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1"/>
  </bookViews>
  <sheets>
    <sheet name="2502索赔明细" sheetId="1" r:id="rId1"/>
    <sheet name="出库明细" sheetId="2" r:id="rId2"/>
    <sheet name="Sheet1" sheetId="3" r:id="rId3"/>
    <sheet name="2501索赔明细" sheetId="4" r:id="rId4"/>
  </sheets>
  <externalReferences>
    <externalReference r:id="rId6"/>
  </externalReferences>
  <definedNames>
    <definedName name="_xlnm._FilterDatabase" localSheetId="0" hidden="1">'2502索赔明细'!$A$1:$CJ$134</definedName>
    <definedName name="_xlnm._FilterDatabase" localSheetId="1" hidden="1">出库明细!$A$2:$L$114</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<sst xmlns="http://schemas.openxmlformats.org/spreadsheetml/2006/main" count="21899" uniqueCount="3682">
  <si>
    <t>提报月</t>
  </si>
  <si>
    <t>三包月</t>
  </si>
  <si>
    <t>年份</t>
  </si>
  <si>
    <t>分公司名称</t>
  </si>
  <si>
    <t>索赔单编号</t>
  </si>
  <si>
    <t>维修索赔单单据状态</t>
  </si>
  <si>
    <t>维修类型</t>
  </si>
  <si>
    <t>维修对象</t>
  </si>
  <si>
    <t>vin</t>
  </si>
  <si>
    <t>出厂编号</t>
  </si>
  <si>
    <t>品牌</t>
  </si>
  <si>
    <t>整车产品线</t>
  </si>
  <si>
    <t>服务产品线</t>
  </si>
  <si>
    <t>产品线类型</t>
  </si>
  <si>
    <t>出厂日期</t>
  </si>
  <si>
    <t>购买日期</t>
  </si>
  <si>
    <t>行驶里程</t>
  </si>
  <si>
    <t>首次故障里程</t>
  </si>
  <si>
    <t>工况类别</t>
  </si>
  <si>
    <t>驱动形式</t>
  </si>
  <si>
    <t>功能</t>
  </si>
  <si>
    <t>车型平台</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</si>
  <si>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</si>
  <si>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</si>
  <si>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</si>
  <si>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</si>
  <si>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</si>
  <si>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</si>
  <si>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</si>
  <si>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</si>
  <si>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</si>
  <si>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</si>
  <si>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</si>
  <si>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</si>
  <si>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</si>
  <si>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</si>
  <si>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</si>
  <si>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</si>
  <si>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</si>
  <si>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</si>
  <si>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</si>
  <si>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</si>
  <si>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</si>
  <si>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</si>
  <si>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索赔单供应商确认状态</t>
  </si>
  <si>
    <t>分公司审核时间</t>
  </si>
  <si>
    <t>终审时间</t>
  </si>
  <si>
    <t>终审人</t>
  </si>
  <si>
    <t>供应商确认意见</t>
  </si>
  <si>
    <t>是否向责任供应商索赔</t>
  </si>
  <si>
    <t>市场AB质量信息快报编号</t>
  </si>
  <si>
    <t>市场AB质量信息快报状态</t>
  </si>
  <si>
    <t>市场AB质量信息快报审批意见</t>
  </si>
  <si>
    <t>维修索赔申请单号</t>
  </si>
  <si>
    <t>维修索赔申请类型</t>
  </si>
  <si>
    <t>外出审批意见</t>
  </si>
  <si>
    <t>外出申请审批人</t>
  </si>
  <si>
    <t>外出索赔申请单号</t>
  </si>
  <si>
    <t>外出类型</t>
  </si>
  <si>
    <t>外出原因</t>
  </si>
  <si>
    <t>外出审核意见</t>
  </si>
  <si>
    <t>维修索赔单其他费用说明</t>
  </si>
  <si>
    <t>外出其他费用说明</t>
  </si>
  <si>
    <t>故障备注</t>
  </si>
  <si>
    <t>变速箱型号</t>
  </si>
  <si>
    <t>后桥型号及吨级</t>
  </si>
  <si>
    <t>结算状态</t>
  </si>
  <si>
    <t>结算时间</t>
  </si>
  <si>
    <t>(2)材料费</t>
  </si>
  <si>
    <t>(2)工时费</t>
  </si>
  <si>
    <t>(2)外出服务费用</t>
  </si>
  <si>
    <t>(2)配件管理费</t>
  </si>
  <si>
    <t>(2)故障件清退运费</t>
  </si>
  <si>
    <t>(2)其他费用</t>
  </si>
  <si>
    <t>(2)费用合计</t>
  </si>
  <si>
    <t>分类</t>
  </si>
  <si>
    <t>故障现象</t>
  </si>
  <si>
    <t>责任单位</t>
  </si>
  <si>
    <t>2025年</t>
  </si>
  <si>
    <t>青藏分公司</t>
  </si>
  <si>
    <t>RCFT010756202502280002</t>
  </si>
  <si>
    <t>生效</t>
  </si>
  <si>
    <t>普通维修</t>
  </si>
  <si>
    <t>整车</t>
  </si>
  <si>
    <t>LRDS6PGC9PR016029</t>
  </si>
  <si>
    <t>PR016029</t>
  </si>
  <si>
    <t>欧曼</t>
  </si>
  <si>
    <t>OM-GTL质享版-牵引</t>
  </si>
  <si>
    <t>2023/08/20</t>
  </si>
  <si>
    <t>2023/08/29</t>
  </si>
  <si>
    <t>284395</t>
  </si>
  <si>
    <t/>
  </si>
  <si>
    <t>运输车</t>
  </si>
  <si>
    <t>6×4</t>
  </si>
  <si>
    <t>牵引车</t>
  </si>
  <si>
    <t>GTL质享版</t>
  </si>
  <si>
    <t>无</t>
  </si>
  <si>
    <t>BJ4259L6DLL-05</t>
  </si>
  <si>
    <t>A15NNS6B500</t>
  </si>
  <si>
    <t>77573934</t>
  </si>
  <si>
    <t>青海</t>
  </si>
  <si>
    <t>FT010756</t>
  </si>
  <si>
    <t>FDQIH007</t>
  </si>
  <si>
    <t>乌兰县瑞顺汽车服务有限公司</t>
  </si>
  <si>
    <t>侯晓锴</t>
  </si>
  <si>
    <t>4259SMFCB-3PZ03400</t>
  </si>
  <si>
    <t>2025/02/28</t>
  </si>
  <si>
    <t>6810016699</t>
  </si>
  <si>
    <t>客户反映：驾驶员座椅凹凸不平漏气引，，经我站外出现场检查发现座椅底座及靠背变形引起气悬浮损坏导致漏气，需更换处理，之后试车一切正常。</t>
  </si>
  <si>
    <t>座椅靠背总成损坏、失效</t>
  </si>
  <si>
    <t>FH468100000064A1093</t>
  </si>
  <si>
    <t>驾驶员座椅总成</t>
  </si>
  <si>
    <t>北京光华荣昌汽车部件有限公司</t>
  </si>
  <si>
    <t>A1093</t>
  </si>
  <si>
    <t>已确认</t>
  </si>
  <si>
    <t>2025/03/03</t>
  </si>
  <si>
    <t>马宏明</t>
  </si>
  <si>
    <t xml:space="preserve"> 1.提供的照片无法识别故障描述的座椅底座及靠背变形的现象请重新上传相关视频和图片 2.根据图片和视频描述无需更换整个座椅，请服务站遵守拆分件协议3.材料费过高</t>
  </si>
  <si>
    <t>是</t>
  </si>
  <si>
    <t xml:space="preserve"> </t>
  </si>
  <si>
    <t>12TX2421TD铝（缓）</t>
  </si>
  <si>
    <t>10t（440）后桥，进口轮毂单元，2.846自调臂ABS</t>
  </si>
  <si>
    <t>已结算</t>
  </si>
  <si>
    <t>2025-03-06 00:14:52</t>
  </si>
  <si>
    <t>传统-重卡-欧曼-NG</t>
  </si>
  <si>
    <t>华北分公司</t>
  </si>
  <si>
    <t>RCFT010513202502280004</t>
  </si>
  <si>
    <t>LRDS6PEB1RT074068</t>
  </si>
  <si>
    <t>RT074068</t>
  </si>
  <si>
    <t>2024/09/27</t>
  </si>
  <si>
    <t>2024/10/28</t>
  </si>
  <si>
    <t>37575</t>
  </si>
  <si>
    <t>BJ4259Y6DHL-25</t>
  </si>
  <si>
    <t>X12NS6B520</t>
  </si>
  <si>
    <t>77840501</t>
  </si>
  <si>
    <t>冀南</t>
  </si>
  <si>
    <t>FT010513</t>
  </si>
  <si>
    <t>FDHEB021</t>
  </si>
  <si>
    <t>大名县弘鹏商贸有限公司</t>
  </si>
  <si>
    <t>先生</t>
  </si>
  <si>
    <t>AC44110E1X2A310B12</t>
  </si>
  <si>
    <t>2025/02/26</t>
  </si>
  <si>
    <t>6810016329</t>
  </si>
  <si>
    <t>客户反映车辆座椅漏气，经检查气路开关总成密封不严导致漏气，为客户更换新件后故障排除。</t>
  </si>
  <si>
    <t>底座气路开关总成卡滞</t>
  </si>
  <si>
    <t>FH468100000296A1093</t>
  </si>
  <si>
    <t>气路开关总成</t>
  </si>
  <si>
    <t>2025/03/02</t>
  </si>
  <si>
    <t>武晏竹</t>
  </si>
  <si>
    <t>D202502260643</t>
  </si>
  <si>
    <t>12TX2420TD铝</t>
  </si>
  <si>
    <t>后桥速比2,846</t>
  </si>
  <si>
    <t>2025-03-06 00:11:45</t>
  </si>
  <si>
    <t>传统-重卡-欧曼-油车</t>
  </si>
  <si>
    <t>山西分公司</t>
  </si>
  <si>
    <t>RCFT006257202502280019</t>
  </si>
  <si>
    <t>LRDS6PGC5PR022166</t>
  </si>
  <si>
    <t>PR022166</t>
  </si>
  <si>
    <t>OM-EST-N-牵引</t>
  </si>
  <si>
    <t>2023/10/30</t>
  </si>
  <si>
    <t>2023/11/06</t>
  </si>
  <si>
    <t>170774</t>
  </si>
  <si>
    <t>EST-N</t>
  </si>
  <si>
    <t>A15NNS6B530</t>
  </si>
  <si>
    <t>77591121</t>
  </si>
  <si>
    <t>晋北</t>
  </si>
  <si>
    <t>FT006257</t>
  </si>
  <si>
    <t>SHX00120</t>
  </si>
  <si>
    <t>应县宏伟汽车服务有限责任公司</t>
  </si>
  <si>
    <t>XXP</t>
  </si>
  <si>
    <t>4259SMFCB-3PZ02800</t>
  </si>
  <si>
    <t>2025/02/22</t>
  </si>
  <si>
    <t>6810016115</t>
  </si>
  <si>
    <t>客户反映；座椅不好用，不好使。经检查发现气囊（座椅底座）损坏导致。更换后故障排除请领导审核谢谢</t>
  </si>
  <si>
    <t>底座气囊磨损</t>
  </si>
  <si>
    <t>FH468100000115A1093</t>
  </si>
  <si>
    <t>气囊（座椅底座）</t>
  </si>
  <si>
    <t>冯海红</t>
  </si>
  <si>
    <t>气囊</t>
  </si>
  <si>
    <t>16S2531TO铝（缓）</t>
  </si>
  <si>
    <t>10t（440）后桥，进口轮毂单元，3.7自调臂ABS</t>
  </si>
  <si>
    <t>2025-03-06 00:12:49</t>
  </si>
  <si>
    <t>华东分公司</t>
  </si>
  <si>
    <t>RCFT006323202502280001</t>
  </si>
  <si>
    <t>LRDS6PGB2PT075157</t>
  </si>
  <si>
    <t>PT075157</t>
  </si>
  <si>
    <t>2024/01/06</t>
  </si>
  <si>
    <t>2024/03/29</t>
  </si>
  <si>
    <t>312908</t>
  </si>
  <si>
    <t>4×2</t>
  </si>
  <si>
    <t>BJ4189L6DDL-01</t>
  </si>
  <si>
    <t>77800526</t>
  </si>
  <si>
    <t>江苏</t>
  </si>
  <si>
    <t>FT006323</t>
  </si>
  <si>
    <t>JIS00125</t>
  </si>
  <si>
    <t>徐州市睿鹏汽车有限公司</t>
  </si>
  <si>
    <t>武司机</t>
  </si>
  <si>
    <t>4189SLFCG-1QZ01200</t>
  </si>
  <si>
    <t>6810016599</t>
  </si>
  <si>
    <t>驾驶员座椅阻尼器漏油，给予更换新件处理</t>
  </si>
  <si>
    <t>座椅阻尼器损坏、失效</t>
  </si>
  <si>
    <t>FH468100000116A1093</t>
  </si>
  <si>
    <t>阻尼器（座椅底座）</t>
  </si>
  <si>
    <t>FH468100000360A1093</t>
  </si>
  <si>
    <t>2025/03/04</t>
  </si>
  <si>
    <t>缪国莹</t>
  </si>
  <si>
    <t>提供的照片无法识别故障描述的阻尼器漏油，请重新上传相关视频和图片</t>
  </si>
  <si>
    <t>12TX2620TD铝</t>
  </si>
  <si>
    <t>13t(485)后桥，进口轮毂单元，2.714自调臂ABS</t>
  </si>
  <si>
    <t>2025-03-06 00:14:53</t>
  </si>
  <si>
    <t>RCFT000009059202502280003</t>
  </si>
  <si>
    <t>LRDS6PEB7PT064979</t>
  </si>
  <si>
    <t>PT064979</t>
  </si>
  <si>
    <t>OM-GTL-C-牵引</t>
  </si>
  <si>
    <t>2023/09/04</t>
  </si>
  <si>
    <t>164041</t>
  </si>
  <si>
    <t>GTL-C</t>
  </si>
  <si>
    <t>BJ4259Y6DHL-12</t>
  </si>
  <si>
    <t>X13NS6B580</t>
  </si>
  <si>
    <t>77574858</t>
  </si>
  <si>
    <t>浙沪</t>
  </si>
  <si>
    <t>FT000009059</t>
  </si>
  <si>
    <t>FDZHJ013</t>
  </si>
  <si>
    <t>衢州市衢江区广鸿汽车销售有限公司</t>
  </si>
  <si>
    <t>杨向东</t>
  </si>
  <si>
    <t>A444110C1X3A310B13</t>
  </si>
  <si>
    <t>2025/02/27</t>
  </si>
  <si>
    <t>6810016429</t>
  </si>
  <si>
    <t>座椅无法调节上下，检查发现座椅底座拉线断裂，给予更换座椅底座模块化总成排除故障。</t>
  </si>
  <si>
    <t>座椅底座模块化总成 卡滞</t>
  </si>
  <si>
    <t>FH468100000292A1093</t>
  </si>
  <si>
    <t>底座模块化总成</t>
  </si>
  <si>
    <t>郭明霞</t>
  </si>
  <si>
    <t>1.提供的照片无法识别故障描述的底座拉线断裂的问题，请重新上传相关视频和图片 2.根据故障描述无需更换整个座椅，请服务站遵守拆分件协议</t>
  </si>
  <si>
    <t>拉线无拆分件供应，只能更换底座总成。</t>
  </si>
  <si>
    <t>后桥速比2,733</t>
  </si>
  <si>
    <t>2025-03-06 00:13:45</t>
  </si>
  <si>
    <t>新疆分公司</t>
  </si>
  <si>
    <t>RCFT000319952202502270041</t>
  </si>
  <si>
    <t>LRDS6PGC2RR006462</t>
  </si>
  <si>
    <t>RR006462</t>
  </si>
  <si>
    <t>2024/09/28</t>
  </si>
  <si>
    <t>2024/10/09</t>
  </si>
  <si>
    <t>46677</t>
  </si>
  <si>
    <t>BJ4259L6DLL-23</t>
  </si>
  <si>
    <t>A15NNS6B580</t>
  </si>
  <si>
    <t>77806818</t>
  </si>
  <si>
    <t>乌鲁木齐</t>
  </si>
  <si>
    <t>FT000319952</t>
  </si>
  <si>
    <t>FDXIJ021</t>
  </si>
  <si>
    <t>伊吾县锦途汽车服务有限公司</t>
  </si>
  <si>
    <t>AA44411N3A5A120D01</t>
  </si>
  <si>
    <t>2025/02/25</t>
  </si>
  <si>
    <t>6810016299</t>
  </si>
  <si>
    <t>用户进站反映座椅无法调节，需维修。现场检测座椅高调气阀失效，更换新件后故障清除</t>
  </si>
  <si>
    <t>高调气阀套件损坏、失效</t>
  </si>
  <si>
    <t>FH468100000294A1093</t>
  </si>
  <si>
    <t>高调气阀套件</t>
  </si>
  <si>
    <t>新件供应商直供，我站提报其他费用</t>
  </si>
  <si>
    <t>16S2531TO铝(Q+缓)</t>
  </si>
  <si>
    <t>后桥速比4,111</t>
  </si>
  <si>
    <t>2025-03-06 00:12:53</t>
  </si>
  <si>
    <t>漏气</t>
  </si>
  <si>
    <t>安路普</t>
  </si>
  <si>
    <t>陕甘分公司</t>
  </si>
  <si>
    <t>RCFT003797202502270011</t>
  </si>
  <si>
    <t>LRDV7PEC3RR001316</t>
  </si>
  <si>
    <t>RR001316</t>
  </si>
  <si>
    <t>OM-GTL-C-平板</t>
  </si>
  <si>
    <t>2024/01/11</t>
  </si>
  <si>
    <t>2024/09/18</t>
  </si>
  <si>
    <t>69838</t>
  </si>
  <si>
    <t>8×4</t>
  </si>
  <si>
    <t>平板车</t>
  </si>
  <si>
    <t>BJ1319Y6GRL-01</t>
  </si>
  <si>
    <t>77807239</t>
  </si>
  <si>
    <t>陕西</t>
  </si>
  <si>
    <t>FT003797</t>
  </si>
  <si>
    <t>SAX00030</t>
  </si>
  <si>
    <t>陕西伊斯特汽车贸易有限公司</t>
  </si>
  <si>
    <t>许涛</t>
  </si>
  <si>
    <t>AB17110L1X2A310B10</t>
  </si>
  <si>
    <t>6810015034</t>
  </si>
  <si>
    <t>客户反映座椅在行驶过程中忽高忽低。检查车辆外围正常，进一步判断为座椅调节阀损坏导致故障，更换座椅调节阀。</t>
  </si>
  <si>
    <t>座椅气阀总成（气囊座椅)漏气</t>
  </si>
  <si>
    <t>FH468100000297A1093</t>
  </si>
  <si>
    <t>记忆阀套件</t>
  </si>
  <si>
    <t>RCFT000324111202502270004</t>
  </si>
  <si>
    <t>LRDS6PEB4PR002484</t>
  </si>
  <si>
    <t>PR002484</t>
  </si>
  <si>
    <t>2023/02/08</t>
  </si>
  <si>
    <t>2024/04/15</t>
  </si>
  <si>
    <t>121560</t>
  </si>
  <si>
    <t>X12NS6B470</t>
  </si>
  <si>
    <t>77536739</t>
  </si>
  <si>
    <t>冀北</t>
  </si>
  <si>
    <t>FT000324111</t>
  </si>
  <si>
    <t>FDHEB084</t>
  </si>
  <si>
    <t>迁安市九江煤炭储运有限公司</t>
  </si>
  <si>
    <t>康玉满</t>
  </si>
  <si>
    <t>4259SMFKB-2AT02900</t>
  </si>
  <si>
    <t>2025/02/23</t>
  </si>
  <si>
    <t>6810016799</t>
  </si>
  <si>
    <t>经拆检发现座椅气囊减震损坏与座椅框架研磨囊体破碎造成座椅无法升降。更换座椅底座模块请老师审核谢谢！！</t>
  </si>
  <si>
    <t>座椅气悬浮损坏、失效</t>
  </si>
  <si>
    <t>FH468100000280A1093</t>
  </si>
  <si>
    <t>2025/03/05</t>
  </si>
  <si>
    <t>梁誉耀</t>
  </si>
  <si>
    <t>1.未提供车辆座椅一码标识信息 2.气囊破损无需更换整个底座</t>
  </si>
  <si>
    <t>12JSDX240TA铝</t>
  </si>
  <si>
    <t>10t（400）后桥，进口轮毂单元，2.846自调臂ABS</t>
  </si>
  <si>
    <t>2025-03-06 00:12:57</t>
  </si>
  <si>
    <t>RCFT000262531202502270002</t>
  </si>
  <si>
    <t>外出服务</t>
  </si>
  <si>
    <t>LRDV7PEC0MR039577</t>
  </si>
  <si>
    <t>MR039577</t>
  </si>
  <si>
    <t>OM-GTL质享版-专用</t>
  </si>
  <si>
    <t>2021/07/15</t>
  </si>
  <si>
    <t>2024/08/10</t>
  </si>
  <si>
    <t>11691</t>
  </si>
  <si>
    <t>专用车</t>
  </si>
  <si>
    <t>BJ5319GJBY6GRL</t>
  </si>
  <si>
    <t>WP8.350E61A</t>
  </si>
  <si>
    <t>6421G050809</t>
  </si>
  <si>
    <t>FT000262531</t>
  </si>
  <si>
    <t>FDSHA009</t>
  </si>
  <si>
    <t>上海虹赢汽车修理有限公司</t>
  </si>
  <si>
    <t>陆孝飞</t>
  </si>
  <si>
    <t>5319GJB00-1AD00600</t>
  </si>
  <si>
    <t>用户反应车辆座椅漏气，经检查是由于座椅气路开关管路破裂导致，由于没有配电维修处理故障排除</t>
  </si>
  <si>
    <t>FH468100000112A1093</t>
  </si>
  <si>
    <t>气路开关总成（座椅底座）</t>
  </si>
  <si>
    <t>白天</t>
  </si>
  <si>
    <t>免费外出</t>
  </si>
  <si>
    <t>12JSD160铝</t>
  </si>
  <si>
    <t>13t（斯太尔）后桥，速比：5.73(自调臂ABS)</t>
  </si>
  <si>
    <t>2025-03-06 00:13:46</t>
  </si>
  <si>
    <t>RCFT000374844202502270005</t>
  </si>
  <si>
    <t>LRDS6PTC2RR001199</t>
  </si>
  <si>
    <t>RR001199</t>
  </si>
  <si>
    <t>2024/01/12</t>
  </si>
  <si>
    <t>2024/01/22</t>
  </si>
  <si>
    <t>148827</t>
  </si>
  <si>
    <t>BJ4259L6DLL-18</t>
  </si>
  <si>
    <t>X12NNS6B460</t>
  </si>
  <si>
    <t>77598490</t>
  </si>
  <si>
    <t>FT000374844</t>
  </si>
  <si>
    <t>FDXIJ039</t>
  </si>
  <si>
    <t>哈密欧伴驰汽车技术服务有限公司</t>
  </si>
  <si>
    <t>沙万贵</t>
  </si>
  <si>
    <t>4259SMFCB-1MT03400</t>
  </si>
  <si>
    <t>6810016134</t>
  </si>
  <si>
    <t>客户报修：座椅内部漏气，拆卸座椅用肥皂水检查发现内部气囊漏气，更换新件处理，故障排除。</t>
  </si>
  <si>
    <t>底座气囊漏气</t>
  </si>
  <si>
    <t>12JSDX240TA铝（缓）</t>
  </si>
  <si>
    <t>10t（400）后桥，进口轮毂单元，3.7自调臂ABS</t>
  </si>
  <si>
    <t>2025-03-06 00:12:45</t>
  </si>
  <si>
    <t>RCFT000011137202502270005</t>
  </si>
  <si>
    <t>LRDS6PGC2PR019998</t>
  </si>
  <si>
    <t>PR019998</t>
  </si>
  <si>
    <t>2023/10/06</t>
  </si>
  <si>
    <t>2024/11/13</t>
  </si>
  <si>
    <t>43676</t>
  </si>
  <si>
    <t>77583898</t>
  </si>
  <si>
    <t>FT000011137</t>
  </si>
  <si>
    <t>FDHEB034</t>
  </si>
  <si>
    <t>河北广义汽车贸易有限公司</t>
  </si>
  <si>
    <t>司机</t>
  </si>
  <si>
    <t>4259SMFCB-1MZ02700</t>
  </si>
  <si>
    <t>用户进站反应车辆驾驶员座椅漏气严重，经检查车辆座椅内部气囊损坏造成漏气严重，为其更换座椅气囊后试车故障清除</t>
  </si>
  <si>
    <t>赵晓爱</t>
  </si>
  <si>
    <t>气囊破损，索赔信息为更换靠背</t>
  </si>
  <si>
    <t>2025-03-06 00:15:30</t>
  </si>
  <si>
    <t>安徽分公司</t>
  </si>
  <si>
    <t>RCFT006828202502270001</t>
  </si>
  <si>
    <t>LRDV7PEC2RR007267</t>
  </si>
  <si>
    <t>RR007267</t>
  </si>
  <si>
    <t>OM-GTL质享版-自卸</t>
  </si>
  <si>
    <t>2024/10/08</t>
  </si>
  <si>
    <t>2024/10/24</t>
  </si>
  <si>
    <t>6381</t>
  </si>
  <si>
    <t>自卸车</t>
  </si>
  <si>
    <t>BJ3319Y6GRL-70</t>
  </si>
  <si>
    <t>77842813</t>
  </si>
  <si>
    <t>皖北</t>
  </si>
  <si>
    <t>FT006828</t>
  </si>
  <si>
    <t>ANH00114</t>
  </si>
  <si>
    <t>太和县范氏汽车服务有限公司</t>
  </si>
  <si>
    <t>朱彬</t>
  </si>
  <si>
    <t>AC37120E1X2A5R0Q40</t>
  </si>
  <si>
    <t>经检查：座椅气阀内部磨损，密封不严，导致座椅漏气，三包更换座椅记忆阀</t>
  </si>
  <si>
    <t>座椅漏气</t>
  </si>
  <si>
    <t>12JSDX240TA铝（Q）</t>
  </si>
  <si>
    <t>后桥速比5,92</t>
  </si>
  <si>
    <t>2025-03-06 00:11:41</t>
  </si>
  <si>
    <t>RCFT006449202502270005</t>
  </si>
  <si>
    <t>LRDS6PGC3PT069523</t>
  </si>
  <si>
    <t>PT069523</t>
  </si>
  <si>
    <t>2023/10/17</t>
  </si>
  <si>
    <t>2024/12/06</t>
  </si>
  <si>
    <t>6904</t>
  </si>
  <si>
    <t>77584628</t>
  </si>
  <si>
    <t>甘肃</t>
  </si>
  <si>
    <t>FT006449</t>
  </si>
  <si>
    <t>FDGAS007</t>
  </si>
  <si>
    <t>甘肃德晟汽车贸易有限公司</t>
  </si>
  <si>
    <t>王钦恩</t>
  </si>
  <si>
    <t>4259SMFCB-1MT01800</t>
  </si>
  <si>
    <t>客户进站反映：车辆漏气，经检查是主驾驶座椅气囊破裂漏气，拆卸气囊进一步检查发现是因气囊变形，压缩时囊皮向外伸展与其他部件磨破（APP照片其他栏上传了新旧件压缩状态时对比照片），更换新件故障排除。</t>
  </si>
  <si>
    <t>2025-03-06 00:14:41</t>
  </si>
  <si>
    <t>RCFT002416202502270004</t>
  </si>
  <si>
    <t>LRDS6PGC3PR023820</t>
  </si>
  <si>
    <t>PR023820</t>
  </si>
  <si>
    <t>2023/11/15</t>
  </si>
  <si>
    <t>2023/11/17</t>
  </si>
  <si>
    <t>154355</t>
  </si>
  <si>
    <t>77594928</t>
  </si>
  <si>
    <t>FT002416</t>
  </si>
  <si>
    <t>HEB00210</t>
  </si>
  <si>
    <t>邯郸市永年区现方汽车修理厂</t>
  </si>
  <si>
    <t>冀D8C912</t>
  </si>
  <si>
    <t>4259SMFCB-3PZ02700</t>
  </si>
  <si>
    <t>2025/02/18</t>
  </si>
  <si>
    <t>客户反应车辆驾驶员座椅旷动，经检查为底座模块化总成松旷导致，为客户更换。</t>
  </si>
  <si>
    <t>FH468100000323A1093</t>
  </si>
  <si>
    <t>未提供车辆座椅异响视频，无法证明故障现象</t>
  </si>
  <si>
    <t>自费外出涉县</t>
  </si>
  <si>
    <t>16S2530TO铝</t>
  </si>
  <si>
    <t>10t（440）后桥，进口轮毂单元，3.364自调臂ABS</t>
  </si>
  <si>
    <t>2025-03-06 00:13:19</t>
  </si>
  <si>
    <t>RCFT000373713202502270002</t>
  </si>
  <si>
    <t>LRDS6PGC9RT069626</t>
  </si>
  <si>
    <t>RT069626</t>
  </si>
  <si>
    <t>2024/08/16</t>
  </si>
  <si>
    <t>2024/09/29</t>
  </si>
  <si>
    <t>76394</t>
  </si>
  <si>
    <t>77804373</t>
  </si>
  <si>
    <t>FT000373713</t>
  </si>
  <si>
    <t>FDHEB127</t>
  </si>
  <si>
    <t>张家口鑫泓汽车服务有限公司</t>
  </si>
  <si>
    <t>白金海</t>
  </si>
  <si>
    <t>AC44111E1A5A420B11</t>
  </si>
  <si>
    <t>用户反映：驾驶座座椅底部漏气，拆卸座椅总成后发现：座椅底部有个气管接头松开，导致座椅漏气故障，为用户重新紧固气管接头，安装好座椅总成后，故障排除。备注：本次故障只维修不换件。</t>
  </si>
  <si>
    <t>后桥速比3,545</t>
  </si>
  <si>
    <t>2025-03-06 00:11:50</t>
  </si>
  <si>
    <t>RCFT000157399202502260002</t>
  </si>
  <si>
    <t>LRDS6PGC5PT061679</t>
  </si>
  <si>
    <t>PT061679</t>
  </si>
  <si>
    <t>2023/06/29</t>
  </si>
  <si>
    <t>2023/11/14</t>
  </si>
  <si>
    <t>138924</t>
  </si>
  <si>
    <t>77565045</t>
  </si>
  <si>
    <t>FT000157399</t>
  </si>
  <si>
    <t>FDSHX058</t>
  </si>
  <si>
    <t>平遥县鸿茂汽车服务有限公司</t>
  </si>
  <si>
    <t>张晓明</t>
  </si>
  <si>
    <t>4259SMFCB-1MZ03000</t>
  </si>
  <si>
    <t>客户反馈车辆驾驶员座椅太硬，座椅不起，进站拆解检查发现座椅滑套框、高度调节阀损坏、气囊漏气，需要更换座椅底座，更换处理后恢复正常。</t>
  </si>
  <si>
    <t>2025-03-06 00:19:05</t>
  </si>
  <si>
    <t>河北工厂</t>
  </si>
  <si>
    <t>RCFT006828202502260005</t>
  </si>
  <si>
    <t>LRDS6PEBXRT055096</t>
  </si>
  <si>
    <t>RT055096</t>
  </si>
  <si>
    <t>2024/03/30</t>
  </si>
  <si>
    <t>2024/06/26</t>
  </si>
  <si>
    <t>61695</t>
  </si>
  <si>
    <t>77819418</t>
  </si>
  <si>
    <t>尹德强</t>
  </si>
  <si>
    <t>AB44110C1X3A310B11</t>
  </si>
  <si>
    <t>经检查：记忆阀套件内部磨损，密封不严，导致漏气，三包更换记忆阀套件</t>
  </si>
  <si>
    <t>RCFT000157399202502260001</t>
  </si>
  <si>
    <t>LRDS6PGC6PR014979</t>
  </si>
  <si>
    <t>PR014979</t>
  </si>
  <si>
    <t>2023/08/08</t>
  </si>
  <si>
    <t>2023/08/24</t>
  </si>
  <si>
    <t>213482</t>
  </si>
  <si>
    <t>77571627</t>
  </si>
  <si>
    <t>梁玉昌</t>
  </si>
  <si>
    <t>2025/02/24</t>
  </si>
  <si>
    <t>客户反馈主驾驶座椅没弹性，联系客户进站检查，经拆解检查发现座椅气囊漏气，更换处理后正常。</t>
  </si>
  <si>
    <t>云贵分公司</t>
  </si>
  <si>
    <t>RCFT000145968202502260002</t>
  </si>
  <si>
    <t>LRDS6PEB3RR007209</t>
  </si>
  <si>
    <t>RR007209</t>
  </si>
  <si>
    <t>2024/09/30</t>
  </si>
  <si>
    <t>2024/10/13</t>
  </si>
  <si>
    <t>56527</t>
  </si>
  <si>
    <t>77843016</t>
  </si>
  <si>
    <t>贵州</t>
  </si>
  <si>
    <t>FT000145968</t>
  </si>
  <si>
    <t>FDGUZ017</t>
  </si>
  <si>
    <t>贵州胜丰汽车维修有限公司</t>
  </si>
  <si>
    <t>王才</t>
  </si>
  <si>
    <t>AB44110C1X3A310B12</t>
  </si>
  <si>
    <t>用户车辆拉绿通西红柿，用户反映，座椅漏气，车辆现在行驶到夏云停车区，没有气压了，无法行驶，安顺服务站没有配件，经我站检查为座椅记忆阀套件漏气导致，更换记忆阀套件</t>
  </si>
  <si>
    <t>夜间</t>
  </si>
  <si>
    <t>由于拉的绿通用户还没到达地点提前报修预约</t>
  </si>
  <si>
    <t>2025-03-06 00:14:27</t>
  </si>
  <si>
    <t>RCFT010000202502260005</t>
  </si>
  <si>
    <t>LRDS6PTC9PT066454</t>
  </si>
  <si>
    <t>PT066454</t>
  </si>
  <si>
    <t>2023/09/14</t>
  </si>
  <si>
    <t>2024/04/04</t>
  </si>
  <si>
    <t>165707</t>
  </si>
  <si>
    <t>BJ4259L6DLL-10</t>
  </si>
  <si>
    <t>77577978</t>
  </si>
  <si>
    <t>FT010000</t>
  </si>
  <si>
    <t>FDHEB017</t>
  </si>
  <si>
    <t>邯郸市肥乡区永肥汽车修理厂</t>
  </si>
  <si>
    <t>武先生</t>
  </si>
  <si>
    <t>4259SMFCB-1MZ00600</t>
  </si>
  <si>
    <t>6810001109</t>
  </si>
  <si>
    <t>用户反映车辆座椅倾斜，检查发现座垫塌陷导致，更换处理</t>
  </si>
  <si>
    <t>驾驶员座椅软垫塌陷变形</t>
  </si>
  <si>
    <t>FH468100000318A1093</t>
  </si>
  <si>
    <t>座椅座垫总成</t>
  </si>
  <si>
    <t>2025-03-06 00:14:19</t>
  </si>
  <si>
    <t>RCFT002412202502260004</t>
  </si>
  <si>
    <t>LRDS6PTC6PR020903</t>
  </si>
  <si>
    <t>PR020903</t>
  </si>
  <si>
    <t>2023/10/20</t>
  </si>
  <si>
    <t>2025/01/21</t>
  </si>
  <si>
    <t>12089</t>
  </si>
  <si>
    <t>77583740</t>
  </si>
  <si>
    <t>FT002412</t>
  </si>
  <si>
    <t>HEB00226</t>
  </si>
  <si>
    <t>兴隆县宝山兴盛汽车修理厂</t>
  </si>
  <si>
    <t>李海龙</t>
  </si>
  <si>
    <t>用户反映车辆行驶过程中气压下降速度，驾驶员座椅有漏气现象，我站检修为驾驶员座椅气囊破裂漏气严重导致，更换气囊一个故障排除。</t>
  </si>
  <si>
    <t>工时费过高</t>
  </si>
  <si>
    <t>2025-03-06 00:18:05</t>
  </si>
  <si>
    <t>鄂赣分公司</t>
  </si>
  <si>
    <t>RCFT010015202502250004</t>
  </si>
  <si>
    <t>LRDS6PEB1PT057512</t>
  </si>
  <si>
    <t>PT057512</t>
  </si>
  <si>
    <t>2023/04/01</t>
  </si>
  <si>
    <t>2024/09/24</t>
  </si>
  <si>
    <t>74946</t>
  </si>
  <si>
    <t>BJ4259Y6DHL-26</t>
  </si>
  <si>
    <t>77551570</t>
  </si>
  <si>
    <t>武汉</t>
  </si>
  <si>
    <t>FT010015</t>
  </si>
  <si>
    <t>FDHUB004</t>
  </si>
  <si>
    <t>武汉福康行车业有限公司</t>
  </si>
  <si>
    <t>李冬</t>
  </si>
  <si>
    <t>A444110C1X2A310B1A</t>
  </si>
  <si>
    <t>6810015710</t>
  </si>
  <si>
    <t>客户报修座椅升降开关不起作用，无法调整，并且座椅内部漏气。检查发现座椅升降开关拉线断裂，断裂拉线拉动时导致阻尼器气管连带断裂</t>
  </si>
  <si>
    <t>座椅调节拉线断裂</t>
  </si>
  <si>
    <t>S1B24968180012Y2A1093</t>
  </si>
  <si>
    <t>驾驶员座椅升降调节机构</t>
  </si>
  <si>
    <t>FH468100000096A1093</t>
  </si>
  <si>
    <t>拆分件供应商投放，不提报材料费用</t>
  </si>
  <si>
    <t>2025-03-06 00:12:05</t>
  </si>
  <si>
    <t>RCFT006256202502250002</t>
  </si>
  <si>
    <t>LRDS6PGCXPR014449</t>
  </si>
  <si>
    <t>PR014449</t>
  </si>
  <si>
    <t>2023/07/27</t>
  </si>
  <si>
    <t>2023/09/21</t>
  </si>
  <si>
    <t>220409</t>
  </si>
  <si>
    <t>77571068</t>
  </si>
  <si>
    <t>FT006256</t>
  </si>
  <si>
    <t>FDSHX014</t>
  </si>
  <si>
    <t>古交市东飞贸易有限公司</t>
  </si>
  <si>
    <t>张建君</t>
  </si>
  <si>
    <t>6810016411</t>
  </si>
  <si>
    <t>客户进站反应车辆驾驶室座椅损坏，经我站维修人员检查发现，车辆驾驶室座椅底座模块化总成异常磨损导致，为其更换底座模块化总成后，故障排除</t>
  </si>
  <si>
    <t>座椅底座模块化总成开裂</t>
  </si>
  <si>
    <t>2025-03-06 00:14:20</t>
  </si>
  <si>
    <t>RCFT006828202502250001</t>
  </si>
  <si>
    <t>LRDS6PEB5RT069763</t>
  </si>
  <si>
    <t>RT069763</t>
  </si>
  <si>
    <t>2024/08/17</t>
  </si>
  <si>
    <t>46281</t>
  </si>
  <si>
    <t>77823005</t>
  </si>
  <si>
    <t>李赛辉</t>
  </si>
  <si>
    <t>经检查：记忆阀套件内部磨损，密封不严，导致座椅漏气，三包更换记忆阀套件</t>
  </si>
  <si>
    <t>RCFT003827202502250010</t>
  </si>
  <si>
    <t>LRDS6PGC9RT073675</t>
  </si>
  <si>
    <t>RT073675</t>
  </si>
  <si>
    <t>2024/09/25</t>
  </si>
  <si>
    <t>27105</t>
  </si>
  <si>
    <t>77806863</t>
  </si>
  <si>
    <t>FT003827</t>
  </si>
  <si>
    <t>XIJ00026</t>
  </si>
  <si>
    <t>新疆华域盛汽车销售有限公司</t>
  </si>
  <si>
    <t>翌锋物流</t>
  </si>
  <si>
    <t>2025/01/23</t>
  </si>
  <si>
    <t>座椅松旷，检查发现座框磨损导致，更换新件试车正常.</t>
  </si>
  <si>
    <t>FH468100000380A1093</t>
  </si>
  <si>
    <t>2025-03-06 00:11:38</t>
  </si>
  <si>
    <t>RCFT000329490202502250006</t>
  </si>
  <si>
    <t>LRDS6PEBXPR008659</t>
  </si>
  <si>
    <t>PR008659</t>
  </si>
  <si>
    <t>2023/04/04</t>
  </si>
  <si>
    <t>2023/10/26</t>
  </si>
  <si>
    <t>60568</t>
  </si>
  <si>
    <t>BJ4259Y6DHL-05</t>
  </si>
  <si>
    <t>77549510</t>
  </si>
  <si>
    <t>FT000329490</t>
  </si>
  <si>
    <t>FDSHX065</t>
  </si>
  <si>
    <t>朔州市华驰汽车贸易有限公司</t>
  </si>
  <si>
    <t>A144110E1X2D410B18</t>
  </si>
  <si>
    <t>客户反应车辆座椅不起；经检查底座气路开关总成卡滞导致；需更换</t>
  </si>
  <si>
    <t>12JSDX240T铝</t>
  </si>
  <si>
    <t>2025-03-06 00:11:42</t>
  </si>
  <si>
    <t>山东分公司</t>
  </si>
  <si>
    <t>RCFT004823202502250001</t>
  </si>
  <si>
    <t>LRDS6PEB7PR004844</t>
  </si>
  <si>
    <t>PR004844</t>
  </si>
  <si>
    <t>2023/02/28</t>
  </si>
  <si>
    <t>2024/03/15</t>
  </si>
  <si>
    <t>137842</t>
  </si>
  <si>
    <t>X12NS6B490</t>
  </si>
  <si>
    <t>77540140</t>
  </si>
  <si>
    <t>鲁西</t>
  </si>
  <si>
    <t>FT004823</t>
  </si>
  <si>
    <t>SHD00247</t>
  </si>
  <si>
    <t>滕州市荆河长青汽修厂</t>
  </si>
  <si>
    <t>孔祥涛</t>
  </si>
  <si>
    <t>A144110E1X2D310B10</t>
  </si>
  <si>
    <t>经我站拆检发现，是车辆主驾驶座椅底座气阀排气孔漏气导致，予以更换处理故障排除</t>
  </si>
  <si>
    <t>FH468100000281A1093</t>
  </si>
  <si>
    <t>气悬浮</t>
  </si>
  <si>
    <t>FH468100000226A1093</t>
  </si>
  <si>
    <t>2025-03-06 00:17:33</t>
  </si>
  <si>
    <t>RCFT000157399202502240001</t>
  </si>
  <si>
    <t>LRDS6PGC3PR019539</t>
  </si>
  <si>
    <t>PR019539</t>
  </si>
  <si>
    <t>2023/10/03</t>
  </si>
  <si>
    <t>2023/10/18</t>
  </si>
  <si>
    <t>222372</t>
  </si>
  <si>
    <t>77583296</t>
  </si>
  <si>
    <t>闫鑫</t>
  </si>
  <si>
    <t>4259SMFCB-1MT02000</t>
  </si>
  <si>
    <t>2025/02/17</t>
  </si>
  <si>
    <t>客户反馈驾驶员座椅坏，通知其进站检查，经检查发现座椅支架变形导致调节阀断裂，滑套磨损，需要更换处理。</t>
  </si>
  <si>
    <t>RCFT010513202502240004</t>
  </si>
  <si>
    <t>LRDS6PGC8PR021965</t>
  </si>
  <si>
    <t>PR021965</t>
  </si>
  <si>
    <t>2023/10/28</t>
  </si>
  <si>
    <t>2023/11/21</t>
  </si>
  <si>
    <t>239574</t>
  </si>
  <si>
    <t>77589741</t>
  </si>
  <si>
    <t>齐先生</t>
  </si>
  <si>
    <t>4259SMFCB-3PZ03300</t>
  </si>
  <si>
    <t>客户反映车辆座椅漏气，经检查座椅气囊裂纹导致此故障，需更换座椅气囊，更换之后试车正常</t>
  </si>
  <si>
    <t>东北分公司</t>
  </si>
  <si>
    <t>RCFT000316185202502240003</t>
  </si>
  <si>
    <t>LRDS6PEBXPR023677</t>
  </si>
  <si>
    <t>PR023677</t>
  </si>
  <si>
    <t>2023/11/13</t>
  </si>
  <si>
    <t>311099</t>
  </si>
  <si>
    <t>BJ4189Y6ADL-14</t>
  </si>
  <si>
    <t>77594992</t>
  </si>
  <si>
    <t>沈阳</t>
  </si>
  <si>
    <t>FT000316185</t>
  </si>
  <si>
    <t>FDLIN039</t>
  </si>
  <si>
    <t>辽宁越丰星行汽车销售有限公司</t>
  </si>
  <si>
    <t>刘</t>
  </si>
  <si>
    <t>A441110C1X2A330B10</t>
  </si>
  <si>
    <t>客户反馈座椅漏气，视频淋水检查漏气，更换处理</t>
  </si>
  <si>
    <t>后桥速比2,714</t>
  </si>
  <si>
    <t>2025-03-06 00:12:29</t>
  </si>
  <si>
    <t>RCFT000324167202502240004</t>
  </si>
  <si>
    <t>LRDS6P5C1RT073267</t>
  </si>
  <si>
    <t>RT073267</t>
  </si>
  <si>
    <t>OM-EST-牵引-新能源</t>
  </si>
  <si>
    <t>2024/10/06</t>
  </si>
  <si>
    <t>24783</t>
  </si>
  <si>
    <t>EST</t>
  </si>
  <si>
    <t>BJ4259EVDHF-02</t>
  </si>
  <si>
    <t>TZ400XSTPG46</t>
  </si>
  <si>
    <t>202406280024</t>
  </si>
  <si>
    <t>晋南</t>
  </si>
  <si>
    <t>FT000324167</t>
  </si>
  <si>
    <t>FDSHX063</t>
  </si>
  <si>
    <t>长治市佳和恒泰汽车服务有限公司</t>
  </si>
  <si>
    <t>史俊奇</t>
  </si>
  <si>
    <t>4259EVPA1-00T07300</t>
  </si>
  <si>
    <t>客户反映座椅无法调节，我站维修人员排查，经检查发现座椅倾角调节器损坏，更换后故障排除。</t>
  </si>
  <si>
    <t>FH468100000273A1093</t>
  </si>
  <si>
    <t>1.提供的照片无法识别故障描述座椅倾角调节器损坏的问题请重新上传相关视频和图片 2.根据故障描述无需更换整个底座模块化总成 ，请服务站遵守拆分件协议</t>
  </si>
  <si>
    <t>TS-0425C铁(Q)</t>
  </si>
  <si>
    <t>10t（440）后桥，速比：5.143(自调臂ABS)</t>
  </si>
  <si>
    <t>2025-03-06 00:12:00</t>
  </si>
  <si>
    <t>新能源-重卡-欧曼-纯电</t>
  </si>
  <si>
    <t>RCFT006449202502240003</t>
  </si>
  <si>
    <t>6903</t>
  </si>
  <si>
    <t>客户进站报修：车辆漏气座椅无法高低调节，经检查是主驾驶记忆阀故障漏气，更换新件试车正常。</t>
  </si>
  <si>
    <t>RCFT000329490202502230003</t>
  </si>
  <si>
    <t>LRDS6PEB5PR007371</t>
  </si>
  <si>
    <t>PR007371</t>
  </si>
  <si>
    <t>2023/03/18</t>
  </si>
  <si>
    <t>2023/09/20</t>
  </si>
  <si>
    <t>77108</t>
  </si>
  <si>
    <t>77544610</t>
  </si>
  <si>
    <t>许</t>
  </si>
  <si>
    <t>客户反映座椅漏气，打不起气，经检查座椅内部管路漏气导致，重新维修后，故障排除。</t>
  </si>
  <si>
    <t>RCFT000077510202502230015</t>
  </si>
  <si>
    <t>LRDS6PEB4RT053263</t>
  </si>
  <si>
    <t>RT053263</t>
  </si>
  <si>
    <t>2024/03/09</t>
  </si>
  <si>
    <t>2024/10/29</t>
  </si>
  <si>
    <t>49919</t>
  </si>
  <si>
    <t>BJ4259Y6DHL-03</t>
  </si>
  <si>
    <t>77816753</t>
  </si>
  <si>
    <t>FT000077510</t>
  </si>
  <si>
    <t>FDHEB051</t>
  </si>
  <si>
    <t>秦皇岛安聚信汽车维修有限公司</t>
  </si>
  <si>
    <t>AC44240E1X2A310B11</t>
  </si>
  <si>
    <t>2025/02/14</t>
  </si>
  <si>
    <t>座椅气囊漏气，检查为气囊破损漏气，无法使用。为客户更换气囊处理</t>
  </si>
  <si>
    <t>2025-03-06 00:12:59</t>
  </si>
  <si>
    <t>RCFT000077510202502230014</t>
  </si>
  <si>
    <t>8220005729</t>
  </si>
  <si>
    <t>安全带卡滞无法回位，无法使用。为客户更换处理</t>
  </si>
  <si>
    <t>安全带总成卡滞</t>
  </si>
  <si>
    <t>FH468100000286A1093</t>
  </si>
  <si>
    <t>安全带套件</t>
  </si>
  <si>
    <t>RCFT000281472202502230005</t>
  </si>
  <si>
    <t>让度服务</t>
  </si>
  <si>
    <t>LRDV7PEC0MR041894</t>
  </si>
  <si>
    <t>MR041894</t>
  </si>
  <si>
    <t>2021/09/09</t>
  </si>
  <si>
    <t>2024/04/12</t>
  </si>
  <si>
    <t>53746</t>
  </si>
  <si>
    <t>X11NS6B400</t>
  </si>
  <si>
    <t>77463227</t>
  </si>
  <si>
    <t>FT000281472</t>
  </si>
  <si>
    <t>FDHEB076</t>
  </si>
  <si>
    <t>任丘市环晖汽车销售有限公司</t>
  </si>
  <si>
    <t>A137120E1X1D550Q20</t>
  </si>
  <si>
    <t>2025/01/13</t>
  </si>
  <si>
    <t>经客户反映车辆座椅不起；经检查阻尼器故障导致；更换新件故障排除</t>
  </si>
  <si>
    <t>赵晶晶</t>
  </si>
  <si>
    <t>12JSDX240A铝（Q）</t>
  </si>
  <si>
    <t>2025-03-06 00:12:44</t>
  </si>
  <si>
    <t>南方分公司</t>
  </si>
  <si>
    <t>RCFT000078984202502230008</t>
  </si>
  <si>
    <t>LRDS6PEB0PT069831</t>
  </si>
  <si>
    <t>PT069831</t>
  </si>
  <si>
    <t>2024/08/26</t>
  </si>
  <si>
    <t>77295</t>
  </si>
  <si>
    <t>BJ4189Y6ADL-01</t>
  </si>
  <si>
    <t>77586831</t>
  </si>
  <si>
    <t>粤东+琼</t>
  </si>
  <si>
    <t>FT000078984</t>
  </si>
  <si>
    <t>FDGUD028</t>
  </si>
  <si>
    <t>佛山市顺德区鑫翔汽车服务有限公司</t>
  </si>
  <si>
    <t>A441140C1X2A330B10</t>
  </si>
  <si>
    <t>2025/02/21</t>
  </si>
  <si>
    <t>主驾驶座椅升不起；经检查为快冲放阀套件漏气导致；给予更换处理</t>
  </si>
  <si>
    <t>FH468100000295A1093</t>
  </si>
  <si>
    <t>快冲放阀套件</t>
  </si>
  <si>
    <t>主驾驶座椅升不起；</t>
  </si>
  <si>
    <t>APP已上传视频</t>
  </si>
  <si>
    <t>2025-03-06 00:12:30</t>
  </si>
  <si>
    <t>RCFT000027344202502220002</t>
  </si>
  <si>
    <t>LRDS6PGC3PR016835</t>
  </si>
  <si>
    <t>PR016835</t>
  </si>
  <si>
    <t>2023/09/05</t>
  </si>
  <si>
    <t>2023/09/11</t>
  </si>
  <si>
    <t>269530</t>
  </si>
  <si>
    <t>77575664</t>
  </si>
  <si>
    <t>FT000027344</t>
  </si>
  <si>
    <t>SHD00076</t>
  </si>
  <si>
    <t>临沂市天轩汽车销售服务有限公司</t>
  </si>
  <si>
    <t>刘先生</t>
  </si>
  <si>
    <t>7040002229</t>
  </si>
  <si>
    <t>上卧铺左侧气弹簧脱落,经检查为气弹簧质量问题球头处断裂,需要更换上卧铺总成.</t>
  </si>
  <si>
    <t>上卧铺气弹簧卡滞</t>
  </si>
  <si>
    <t>FH470400000211A1093</t>
  </si>
  <si>
    <t>上卧铺总成</t>
  </si>
  <si>
    <t>根据故障描述无需更换整个上卧铺总成，请服务站遵守拆分件协议</t>
  </si>
  <si>
    <t>2025-03-06 00:14:31</t>
  </si>
  <si>
    <t>RCFT006323202502220001</t>
  </si>
  <si>
    <t>306500</t>
  </si>
  <si>
    <t>驾驶员座椅不能正常升降（负重时不能降低，有故障视频）联系座椅厂家技术指导，确定为座椅气路开关总成损坏导致，更换新件后故障排除</t>
  </si>
  <si>
    <t>RCFT006244202502210007</t>
  </si>
  <si>
    <t>LRDS6PGC6PT070407</t>
  </si>
  <si>
    <t>PT070407</t>
  </si>
  <si>
    <t>2023/10/25</t>
  </si>
  <si>
    <t>170263</t>
  </si>
  <si>
    <t>77588526</t>
  </si>
  <si>
    <t>FT006244</t>
  </si>
  <si>
    <t>SHD00079</t>
  </si>
  <si>
    <t>临沂瑞启汽车销售服务有限公司</t>
  </si>
  <si>
    <t>刘军</t>
  </si>
  <si>
    <t>6810017099</t>
  </si>
  <si>
    <t>客户反映车辆座椅通风加热不吹风，经拆检发现座椅通风加热器控制器失效。</t>
  </si>
  <si>
    <t>座椅通风加热控制器损坏、失效</t>
  </si>
  <si>
    <t>只提报工时费</t>
  </si>
  <si>
    <t>加热失效</t>
  </si>
  <si>
    <t>RCFT006244202502210006</t>
  </si>
  <si>
    <t>2025/02/20</t>
  </si>
  <si>
    <t>客户反映车辆座椅漏气，经检查发现记忆阀套件漏气。</t>
  </si>
  <si>
    <t>RCFT010867202502210002</t>
  </si>
  <si>
    <t>LRDS6PGC3PT063477</t>
  </si>
  <si>
    <t>PT063477</t>
  </si>
  <si>
    <t>2023/08/10</t>
  </si>
  <si>
    <t>2023/10/10</t>
  </si>
  <si>
    <t>166038</t>
  </si>
  <si>
    <t>77570408</t>
  </si>
  <si>
    <t>FT010867</t>
  </si>
  <si>
    <t>FDHEB028</t>
  </si>
  <si>
    <t>高邑俊杰汽车销售服务有限公司</t>
  </si>
  <si>
    <t>周园辉</t>
  </si>
  <si>
    <t>4259SMFCB-1MZ02800</t>
  </si>
  <si>
    <t>客户保修车辆漏气严重，无法行驶，经检查座椅气悬浮漏气，更换新件，故障排除</t>
  </si>
  <si>
    <t>FH468100000117A1093</t>
  </si>
  <si>
    <t>气悬浮（座椅底座）</t>
  </si>
  <si>
    <t>轨迹已上传</t>
  </si>
  <si>
    <t>2025-03-06 00:13:42</t>
  </si>
  <si>
    <t>RCFT001672202502210024</t>
  </si>
  <si>
    <t>LRDS6PGC0PT066580</t>
  </si>
  <si>
    <t>PT066580</t>
  </si>
  <si>
    <t>2023/09/26</t>
  </si>
  <si>
    <t>276225</t>
  </si>
  <si>
    <t>77577405</t>
  </si>
  <si>
    <t>FT001672</t>
  </si>
  <si>
    <t>HEB00213</t>
  </si>
  <si>
    <t>邢台上联汽车销售有限公司</t>
  </si>
  <si>
    <t>邢台纵横物流</t>
  </si>
  <si>
    <t>用户报修，座椅漏气，经检查发现是记忆阀套件漏气导致，更换后排除故障。</t>
  </si>
  <si>
    <t>RCFT010155202502210001</t>
  </si>
  <si>
    <t>LRDV6PEC6RT054081</t>
  </si>
  <si>
    <t>RT054081</t>
  </si>
  <si>
    <t>2024/03/14</t>
  </si>
  <si>
    <t>23559</t>
  </si>
  <si>
    <t>6×2</t>
  </si>
  <si>
    <t>BJ1259Y6HPL-01</t>
  </si>
  <si>
    <t>A8.5NS6B360</t>
  </si>
  <si>
    <t>77817868</t>
  </si>
  <si>
    <t>FT010155</t>
  </si>
  <si>
    <t>FDJIS006</t>
  </si>
  <si>
    <t>盐城东茂汽车销售服务有限公司</t>
  </si>
  <si>
    <t>匿名</t>
  </si>
  <si>
    <t>AB12110L1A9A310B10</t>
  </si>
  <si>
    <t>6810001111</t>
  </si>
  <si>
    <t>客户反映车辆驾驶员座椅坐垫内部钢丝突然弹出，经我站检查发现该车故障属实。进一步仔细检查后发现由于坐垫内部损坏（外部无任何碰撞挤压痕迹）导致其故障产生。</t>
  </si>
  <si>
    <t>驾驶员座椅软垫开裂</t>
  </si>
  <si>
    <t>FH468100000316A1093</t>
  </si>
  <si>
    <t>9AS1517TO铝</t>
  </si>
  <si>
    <t>后桥速比3,7</t>
  </si>
  <si>
    <t>2025-03-06 00:14:18</t>
  </si>
  <si>
    <t>RCFT000027355202502210002</t>
  </si>
  <si>
    <t>LRDS6PGC6RR008327</t>
  </si>
  <si>
    <t>RR008327</t>
  </si>
  <si>
    <t>2024/10/15</t>
  </si>
  <si>
    <t>56998</t>
  </si>
  <si>
    <t>BJ4259L6DLL-07</t>
  </si>
  <si>
    <t>77843860</t>
  </si>
  <si>
    <t>黑吉</t>
  </si>
  <si>
    <t>FT000027355</t>
  </si>
  <si>
    <t>HEL00043</t>
  </si>
  <si>
    <t>双鸭山众龙腾汽车贸易有限公司</t>
  </si>
  <si>
    <t>AC44241E1A5A320B0C</t>
  </si>
  <si>
    <t>客户描述主驾驶座椅在启动车辆时自动升起，进站经维修 人员拆开检查是气悬浮导致座椅自动升起。给与更换问题解决。</t>
  </si>
  <si>
    <t>12TX2621TD铝（缓）</t>
  </si>
  <si>
    <t>2025-03-06 00:13:11</t>
  </si>
  <si>
    <t>RCFT006729202502200004</t>
  </si>
  <si>
    <t>LRDS6PGCXPR021966</t>
  </si>
  <si>
    <t>PR021966</t>
  </si>
  <si>
    <t>2024/07/11</t>
  </si>
  <si>
    <t>117561</t>
  </si>
  <si>
    <t>77589738</t>
  </si>
  <si>
    <t>FT006729</t>
  </si>
  <si>
    <t>HEB00020</t>
  </si>
  <si>
    <t>河北万合汽车贸易股份有限公司</t>
  </si>
  <si>
    <t>冀DC9357</t>
  </si>
  <si>
    <t>用户反映座椅漏气严重不能抬升，现场检查发现打开座椅开关内部漏气严重，拆卸坐垫发现座椅底座升降气囊打折磨损漏气。更换气囊后试车正常.</t>
  </si>
  <si>
    <t>福康燃气车保修期内免费外出</t>
  </si>
  <si>
    <t>外出到达故障地服务商APP网络原因导致点击到达无法完成上传，使用返程轨迹完成上传。请给以审核</t>
  </si>
  <si>
    <t>2025-03-06 00:14:58</t>
  </si>
  <si>
    <t>RCFT006751202502200003</t>
  </si>
  <si>
    <t>LRDS6PEBXRT053820</t>
  </si>
  <si>
    <t>RT053820</t>
  </si>
  <si>
    <t>2024/03/11</t>
  </si>
  <si>
    <t>106975</t>
  </si>
  <si>
    <t>77818039</t>
  </si>
  <si>
    <t>福州</t>
  </si>
  <si>
    <t>FT006751</t>
  </si>
  <si>
    <t>FUJ00072</t>
  </si>
  <si>
    <t>漳州元方汽车维修有限公司</t>
  </si>
  <si>
    <t>王师傅</t>
  </si>
  <si>
    <t>A44413TC1X3A310B10</t>
  </si>
  <si>
    <t>2025/02/15</t>
  </si>
  <si>
    <t>拆检为：该车驾驶员座椅记忆阀套件损坏所致，给以更换驾驶员记忆阀套件后，故障排除。</t>
  </si>
  <si>
    <t>后桥速比3,083</t>
  </si>
  <si>
    <t>2025-03-06 00:14:13</t>
  </si>
  <si>
    <t>RCFT000014259202502200002</t>
  </si>
  <si>
    <t>LRDS6PEB8NT064275</t>
  </si>
  <si>
    <t>NT064275</t>
  </si>
  <si>
    <t>2022/10/24</t>
  </si>
  <si>
    <t>2024/03/20</t>
  </si>
  <si>
    <t>109085</t>
  </si>
  <si>
    <t>77517796</t>
  </si>
  <si>
    <t>FT000014259</t>
  </si>
  <si>
    <t>FDNEM015</t>
  </si>
  <si>
    <t>通辽市华汽汽车服务有限公司</t>
  </si>
  <si>
    <t>刘洪军</t>
  </si>
  <si>
    <t>4259SMFKB-3AT02400</t>
  </si>
  <si>
    <t>用户报修车辆座椅不好使起不来，故障视频附件上传。1.进站检查为座椅气囊磨漏了漏气。2.更换气囊（座椅底座）后试车故障排除。</t>
  </si>
  <si>
    <t>FH468100000224A1093</t>
  </si>
  <si>
    <t>2025-03-06 00:15:00</t>
  </si>
  <si>
    <t>RCFT000052915202502200001</t>
  </si>
  <si>
    <t>LRDV6PEC2RT055535</t>
  </si>
  <si>
    <t>RT055535</t>
  </si>
  <si>
    <t>2024/04/09</t>
  </si>
  <si>
    <t>2024/05/28</t>
  </si>
  <si>
    <t>41686</t>
  </si>
  <si>
    <t>77817785</t>
  </si>
  <si>
    <t>FT000052915</t>
  </si>
  <si>
    <t>FDHEB042</t>
  </si>
  <si>
    <t>邱县富通汽车销售有限公司</t>
  </si>
  <si>
    <t>2025/02/16</t>
  </si>
  <si>
    <t>客户进站反映车辆座椅升降经常性失效，经维修师傅检查发现记忆阀套件发卡导致，更换后试车正常</t>
  </si>
  <si>
    <t>2025-03-06 00:16:48</t>
  </si>
  <si>
    <t>RCFT003761202502200008</t>
  </si>
  <si>
    <t>LRDS6PEB0RT062994</t>
  </si>
  <si>
    <t>RT062994</t>
  </si>
  <si>
    <t>2024/06/06</t>
  </si>
  <si>
    <t>2024/06/17</t>
  </si>
  <si>
    <t>70408</t>
  </si>
  <si>
    <t>A10NS6B480</t>
  </si>
  <si>
    <t>77829684</t>
  </si>
  <si>
    <t>FT003761</t>
  </si>
  <si>
    <t>JIS00082</t>
  </si>
  <si>
    <t>连云港华泰汽车贸易有限公司</t>
  </si>
  <si>
    <t>连鲁物流</t>
  </si>
  <si>
    <t>AC44240E1A0A410B10</t>
  </si>
  <si>
    <t>2025/02/13</t>
  </si>
  <si>
    <t>座椅无法调整检查发现座椅气悬浮故障，更换气悬浮后故障排除</t>
  </si>
  <si>
    <t>2025-03-06 00:13:05</t>
  </si>
  <si>
    <t>河南分公司</t>
  </si>
  <si>
    <t>RCFT007650202502190020</t>
  </si>
  <si>
    <t>LRDS6PGC5PR022412</t>
  </si>
  <si>
    <t>PR022412</t>
  </si>
  <si>
    <t>2023/10/31</t>
  </si>
  <si>
    <t>2023/11/09</t>
  </si>
  <si>
    <t>165963</t>
  </si>
  <si>
    <t>77588296</t>
  </si>
  <si>
    <t>豫北</t>
  </si>
  <si>
    <t>FT007650</t>
  </si>
  <si>
    <t>HEN00118</t>
  </si>
  <si>
    <t>安阳市正泰汽车贸易有限公司</t>
  </si>
  <si>
    <t>张贵林</t>
  </si>
  <si>
    <t>2025/02/19</t>
  </si>
  <si>
    <t>驾驶员座椅气囊漏气。更换驾驶员座椅气囊。</t>
  </si>
  <si>
    <t>2025-03-06 00:11:36</t>
  </si>
  <si>
    <t>RCFT006864202502190008</t>
  </si>
  <si>
    <t>LRDS6PGC8RR002738</t>
  </si>
  <si>
    <t>RR002738</t>
  </si>
  <si>
    <t>2024/01/31</t>
  </si>
  <si>
    <t>2024/02/19</t>
  </si>
  <si>
    <t>186301</t>
  </si>
  <si>
    <t>77811476</t>
  </si>
  <si>
    <t>FT006864</t>
  </si>
  <si>
    <t>HEB00218</t>
  </si>
  <si>
    <t>沙河市义丰汽车维修有限公司</t>
  </si>
  <si>
    <t>送修人</t>
  </si>
  <si>
    <t>用户反映座垫故障，经检查是座垫开裂，无法修复，需更换</t>
  </si>
  <si>
    <t>2025-03-06 00:12:37</t>
  </si>
  <si>
    <t>RCFT003872202502190008</t>
  </si>
  <si>
    <t>LRDS6PTC7RT070053</t>
  </si>
  <si>
    <t>RT070053</t>
  </si>
  <si>
    <t>2024/08/20</t>
  </si>
  <si>
    <t>2024/09/19</t>
  </si>
  <si>
    <t>44582</t>
  </si>
  <si>
    <t>77837173</t>
  </si>
  <si>
    <t>FT003872</t>
  </si>
  <si>
    <t>HEB00015</t>
  </si>
  <si>
    <t>唐山市丰润区军辉汽车销售服务处</t>
  </si>
  <si>
    <t>华宇</t>
  </si>
  <si>
    <t>AC44241E1A2A420B10</t>
  </si>
  <si>
    <t>驾驶室主座椅软垫塌陷变形损坏，更换驾驶员座椅软垫后修复，</t>
  </si>
  <si>
    <t>2025-03-06 00:12:32</t>
  </si>
  <si>
    <t>RCFT001672202502190002</t>
  </si>
  <si>
    <t>LRDS6PGC6PT071332</t>
  </si>
  <si>
    <t>PT071332</t>
  </si>
  <si>
    <t>2023/11/02</t>
  </si>
  <si>
    <t>2024/07/30</t>
  </si>
  <si>
    <t>71386</t>
  </si>
  <si>
    <t>77588243</t>
  </si>
  <si>
    <t>孔</t>
  </si>
  <si>
    <t>用户报修座椅漏气。检查发现气囊（座椅底座）漏气，更换新件后故障排除。</t>
  </si>
  <si>
    <t>RCFT000017376202502180024</t>
  </si>
  <si>
    <t>LRDS6PEB0RR008754</t>
  </si>
  <si>
    <t>RR008754</t>
  </si>
  <si>
    <t>2024/10/19</t>
  </si>
  <si>
    <t>2024/10/25</t>
  </si>
  <si>
    <t>8524</t>
  </si>
  <si>
    <t>BJ4259Y6DHL-27</t>
  </si>
  <si>
    <t>77844951</t>
  </si>
  <si>
    <t>FT000017376</t>
  </si>
  <si>
    <t>FDGAS005</t>
  </si>
  <si>
    <t>兰州启路汽车服务有限公司</t>
  </si>
  <si>
    <t>AC44410E1X2A410D00</t>
  </si>
  <si>
    <t>6810002329</t>
  </si>
  <si>
    <t>现场检查车辆驾驶员座椅调整杆脱出无法调整座椅，重新安装后故障排除。</t>
  </si>
  <si>
    <t>副驾驶员座椅调整机构卡滞</t>
  </si>
  <si>
    <t>2025-03-06 00:11:56</t>
  </si>
  <si>
    <t>副司机坐垫卡不住</t>
  </si>
  <si>
    <t>RCFT000279691202502180001</t>
  </si>
  <si>
    <t>LRDS6PGC5PT069149</t>
  </si>
  <si>
    <t>PT069149</t>
  </si>
  <si>
    <t>2023/10/11</t>
  </si>
  <si>
    <t>210992</t>
  </si>
  <si>
    <t>77585483</t>
  </si>
  <si>
    <t>FT000279691</t>
  </si>
  <si>
    <t>FDHEB074</t>
  </si>
  <si>
    <t>河北睿晟汽车销售有限公司</t>
  </si>
  <si>
    <t>客户反映座椅漏气，我站维修技师检查发现座椅气囊漏气，更换处理。</t>
  </si>
  <si>
    <t>2025-03-06 00:17:50</t>
  </si>
  <si>
    <t>RCFT006451202502180016</t>
  </si>
  <si>
    <t>LRDV7P5C4RT054089</t>
  </si>
  <si>
    <t>RT054089</t>
  </si>
  <si>
    <t>OM-GTL-自卸-新能源</t>
  </si>
  <si>
    <t>2024/03/22</t>
  </si>
  <si>
    <t>2024/05/16</t>
  </si>
  <si>
    <t>73072</t>
  </si>
  <si>
    <t>GTL</t>
  </si>
  <si>
    <t>BJ3319EVGRF-01</t>
  </si>
  <si>
    <t>202312180032</t>
  </si>
  <si>
    <t>FT006451</t>
  </si>
  <si>
    <t>HEB00181</t>
  </si>
  <si>
    <t>河北安瑞汽车销售服务有限公司</t>
  </si>
  <si>
    <t>张宁</t>
  </si>
  <si>
    <t>3319EVPA0000T00500</t>
  </si>
  <si>
    <t>6810001329</t>
  </si>
  <si>
    <t>座椅开关损坏经我站检查发现底座气路开关卡滞不好使造成故障现象更换后故障排除</t>
  </si>
  <si>
    <t>驾驶员座椅调整机构卡滞</t>
  </si>
  <si>
    <t>TS-0624铁(Q)</t>
  </si>
  <si>
    <t>16t（奔驰）后桥，速比：6.73（自调臂ABS）</t>
  </si>
  <si>
    <t>2025-03-06 00:13:00</t>
  </si>
  <si>
    <t>RCFT006451202502180015</t>
  </si>
  <si>
    <t>LRDV7P5C2RT054088</t>
  </si>
  <si>
    <t>RT054088</t>
  </si>
  <si>
    <t>72350</t>
  </si>
  <si>
    <t>202312180040</t>
  </si>
  <si>
    <t>永建无</t>
  </si>
  <si>
    <t>RCFT006451202502180014</t>
  </si>
  <si>
    <t>LRDV7P5C2RT054091</t>
  </si>
  <si>
    <t>RT054091</t>
  </si>
  <si>
    <t>72643</t>
  </si>
  <si>
    <t>202401210039</t>
  </si>
  <si>
    <t>邓炳炎</t>
  </si>
  <si>
    <t>通过照片无法看出气路开关损坏现象，请重新上传故障图片或视频以作为维修依据</t>
  </si>
  <si>
    <t>RCFT006451202502180013</t>
  </si>
  <si>
    <t>LRDV7P5C0RT054090</t>
  </si>
  <si>
    <t>RT054090</t>
  </si>
  <si>
    <t>72327</t>
  </si>
  <si>
    <t>202312180036</t>
  </si>
  <si>
    <t>胡晓坡</t>
  </si>
  <si>
    <t>通过照片无法看出故障描述问题，请重新上传相关图片或视频以作为维修依据</t>
  </si>
  <si>
    <t>RCFT004136202502180004</t>
  </si>
  <si>
    <t>LRDV7PEC4RT071054</t>
  </si>
  <si>
    <t>RT071054</t>
  </si>
  <si>
    <t>2024/08/29</t>
  </si>
  <si>
    <t>2024/09/23</t>
  </si>
  <si>
    <t>49395</t>
  </si>
  <si>
    <t>BJ1269Y6HPL-03</t>
  </si>
  <si>
    <t>77838142</t>
  </si>
  <si>
    <t>FT004136</t>
  </si>
  <si>
    <t>SHD00355</t>
  </si>
  <si>
    <t>枣庄同鑫源汽车销售有限公司</t>
  </si>
  <si>
    <t>曹步俊</t>
  </si>
  <si>
    <t>AB12140L1A9A310B10</t>
  </si>
  <si>
    <t>用户反映座椅不减震，检查发现记忆阀损坏造成，更换记忆阀解决</t>
  </si>
  <si>
    <t>2025-03-06 00:12:50</t>
  </si>
  <si>
    <t>RCFT000017376202502180007</t>
  </si>
  <si>
    <t>LRDS6PTC1PR024664</t>
  </si>
  <si>
    <t>PR024664</t>
  </si>
  <si>
    <t>2023/11/30</t>
  </si>
  <si>
    <t>2023/12/18</t>
  </si>
  <si>
    <t>130929</t>
  </si>
  <si>
    <t>77597263</t>
  </si>
  <si>
    <t>谢斌</t>
  </si>
  <si>
    <t>客户反映：车辆座椅无法调节，要求处理，现场检查车辆座椅气路开关卡滞导致故障，重新更换新件后故障排除，</t>
  </si>
  <si>
    <t>RCFT000027428202502180011</t>
  </si>
  <si>
    <t>LRDV7PEC6RT058516</t>
  </si>
  <si>
    <t>RT058516</t>
  </si>
  <si>
    <t>2024/04/30</t>
  </si>
  <si>
    <t>2024/05/20</t>
  </si>
  <si>
    <t>109581</t>
  </si>
  <si>
    <t>77822169</t>
  </si>
  <si>
    <t>FT000027428</t>
  </si>
  <si>
    <t>FDJIS020</t>
  </si>
  <si>
    <t>宿迁光大福顺汽车销售服务有限公司</t>
  </si>
  <si>
    <t>陈斌</t>
  </si>
  <si>
    <t>AB17240L1X2A310B10</t>
  </si>
  <si>
    <t>2025/02/10</t>
  </si>
  <si>
    <t>客户反映车辆漏气，经检查是座椅内记忆阀套件漏气导致。已上传漏气测试视频</t>
  </si>
  <si>
    <t>2025-03-06 00:11:51</t>
  </si>
  <si>
    <t>RCFT006911202502180001</t>
  </si>
  <si>
    <t>LRDV6PEC6MT089311</t>
  </si>
  <si>
    <t>MT089311</t>
  </si>
  <si>
    <t>OM-GTL-自卸</t>
  </si>
  <si>
    <t>2021/07/25</t>
  </si>
  <si>
    <t>2024/11/01</t>
  </si>
  <si>
    <t>9929</t>
  </si>
  <si>
    <t>BJ3259Y6DLL-14</t>
  </si>
  <si>
    <t>WP10H400E62</t>
  </si>
  <si>
    <t>7521G016526</t>
  </si>
  <si>
    <t>豫南</t>
  </si>
  <si>
    <t>FT006911</t>
  </si>
  <si>
    <t>HEN00057</t>
  </si>
  <si>
    <t>洛阳心同汽车服务有限公司</t>
  </si>
  <si>
    <t>熊呈</t>
  </si>
  <si>
    <t>A134120L1W0D530Z10</t>
  </si>
  <si>
    <t>用户反映车辆座椅要不升最高下不来，要不降最低升不上去，现场检查发现为座椅气阀故障引起，更换座椅气阀后，用户试车正常</t>
  </si>
  <si>
    <t>FH468100000013A1093</t>
  </si>
  <si>
    <t>根据图片显示，该车辆不是坏在半路，车辆是在停车区，不同意外出救援，该故障现象不会造成行车安全，也不会造成零部件二次损坏，所以不同意外出</t>
  </si>
  <si>
    <t>自卸车外出</t>
  </si>
  <si>
    <t>杨杰武</t>
  </si>
  <si>
    <t>STCAFT006911202502150001</t>
  </si>
  <si>
    <t>客服中心派工单号：1-286109229267，用户反应车辆座椅异常，申请外出服务，外出超半径，请领导审核</t>
  </si>
  <si>
    <t>该故障与供应商确认，区域内没有配件，供应商投放配件更换，没有配件费用，请领导审核</t>
  </si>
  <si>
    <t>12JSDX240A（Q）铁</t>
  </si>
  <si>
    <t>后桥速比5,26</t>
  </si>
  <si>
    <t>2025-03-06 00:12:55</t>
  </si>
  <si>
    <t>RCFT000329490202502170006</t>
  </si>
  <si>
    <t>LRDS6PEB8PR009356</t>
  </si>
  <si>
    <t>PR009356</t>
  </si>
  <si>
    <t>2023/04/23</t>
  </si>
  <si>
    <t>59813</t>
  </si>
  <si>
    <t>77551722</t>
  </si>
  <si>
    <t>董继文</t>
  </si>
  <si>
    <t>RCFT000009044202502170007</t>
  </si>
  <si>
    <t>LRDS6PGCXRT062748</t>
  </si>
  <si>
    <t>RT062748</t>
  </si>
  <si>
    <t>2024/05/31</t>
  </si>
  <si>
    <t>2024/08/23</t>
  </si>
  <si>
    <t>72599</t>
  </si>
  <si>
    <t>77829521</t>
  </si>
  <si>
    <t>FT000009044</t>
  </si>
  <si>
    <t>FDHEN017</t>
  </si>
  <si>
    <t>武陟华运汽车服务有限公司</t>
  </si>
  <si>
    <t>浮光辉</t>
  </si>
  <si>
    <t>AC44111E1A5A320B15</t>
  </si>
  <si>
    <t>客户报修卧铺异响，检查发现为上卧铺气弹簧总成导致异响，APP已录制异响视频</t>
  </si>
  <si>
    <t>FH4704010260A0A1093</t>
  </si>
  <si>
    <t>上卧铺气弹簧总成</t>
  </si>
  <si>
    <t>2025-03-06 00:14:50</t>
  </si>
  <si>
    <t>RCFT000009044202502170006</t>
  </si>
  <si>
    <t>7040002234</t>
  </si>
  <si>
    <t>上卧铺气弹簧漏气</t>
  </si>
  <si>
    <t>多次上传</t>
  </si>
  <si>
    <t>RCFT007002202502170005</t>
  </si>
  <si>
    <t>LRDS6PEB8PT053781</t>
  </si>
  <si>
    <t>PT053781</t>
  </si>
  <si>
    <t>2023/02/27</t>
  </si>
  <si>
    <t>2024/05/24</t>
  </si>
  <si>
    <t>128461</t>
  </si>
  <si>
    <t>77540978</t>
  </si>
  <si>
    <t>FT007002</t>
  </si>
  <si>
    <t>FDHEB013</t>
  </si>
  <si>
    <t>邢台福洋汽车贸易有限公司</t>
  </si>
  <si>
    <t>郭志村</t>
  </si>
  <si>
    <t>A144110E1X2D410B11</t>
  </si>
  <si>
    <t>用户反应座椅不能调节，检查发现气路开关损坏，更换故障排除</t>
  </si>
  <si>
    <t>自费外出，地址：威县固献镇</t>
  </si>
  <si>
    <t>2025-03-06 00:13:48</t>
  </si>
  <si>
    <t>RCFT003804202502170004</t>
  </si>
  <si>
    <t>LRDS6PEB0RT071677</t>
  </si>
  <si>
    <t>RT071677</t>
  </si>
  <si>
    <t>2024/08/31</t>
  </si>
  <si>
    <t>38972</t>
  </si>
  <si>
    <t>A10NS6B440</t>
  </si>
  <si>
    <t>77838820</t>
  </si>
  <si>
    <t>FT003804</t>
  </si>
  <si>
    <t>SHA00018</t>
  </si>
  <si>
    <t>上海锦翔汽车修理有限公司</t>
  </si>
  <si>
    <t>陈师傅</t>
  </si>
  <si>
    <t>AC41110E1A0A410B10</t>
  </si>
  <si>
    <t>主驾座椅漏气，拆座椅检查发现为气管损坏，对气管进行修复漏气故障排除</t>
  </si>
  <si>
    <t>2025-03-06 00:14:09</t>
  </si>
  <si>
    <t>RCFT001672202502170003</t>
  </si>
  <si>
    <t>LRDV7P5C0RT066000</t>
  </si>
  <si>
    <t>RT066000</t>
  </si>
  <si>
    <t>2024/07/13</t>
  </si>
  <si>
    <t>105896</t>
  </si>
  <si>
    <t>BJ3319EVGRF-07</t>
  </si>
  <si>
    <t>202405310043</t>
  </si>
  <si>
    <t>3319EVPA0001T01900</t>
  </si>
  <si>
    <t>用户报修座椅无法调节。检查发现记忆阀套件气管接头处开裂，更换新件后故障排除。</t>
  </si>
  <si>
    <t>RCFT009980202502170001</t>
  </si>
  <si>
    <t>LRDS6PEBXRR010480</t>
  </si>
  <si>
    <t>RR010480</t>
  </si>
  <si>
    <t>2024/10/31</t>
  </si>
  <si>
    <t>2024/11/15</t>
  </si>
  <si>
    <t>51295</t>
  </si>
  <si>
    <t>77846205</t>
  </si>
  <si>
    <t>FT009980</t>
  </si>
  <si>
    <t>FDHEB016</t>
  </si>
  <si>
    <t>隆尧县瑞亨汽车维修服务有限公司</t>
  </si>
  <si>
    <t>田亚飞</t>
  </si>
  <si>
    <t>老师您好：客户报修驾驶员座椅在行驶中自动升降，十分危险，检查发现记忆阀套件损坏导致，为客户更换记忆阀套件，排除故障。</t>
  </si>
  <si>
    <t>提供的照片无法证明故障现象，视频没有拍到故障发生问题，请重新上传相关照片或视频以作为维修依据</t>
  </si>
  <si>
    <t>2025-03-06 00:13:26</t>
  </si>
  <si>
    <t>RCFT004136202502170003</t>
  </si>
  <si>
    <t>LRDS6PTC7RT070389</t>
  </si>
  <si>
    <t>RT070389</t>
  </si>
  <si>
    <t>2024/08/30</t>
  </si>
  <si>
    <t>60762</t>
  </si>
  <si>
    <t>A12NNS6B490</t>
  </si>
  <si>
    <t>77837464</t>
  </si>
  <si>
    <t>褚洪亮</t>
  </si>
  <si>
    <t>AC44111E1A2A420B11</t>
  </si>
  <si>
    <t>用户反映驾驶员座椅向右倾斜，检查发现座椅坐垫塌陷造成，更换坐垫解决</t>
  </si>
  <si>
    <t>FH468100000152A1093</t>
  </si>
  <si>
    <t>座椅坐垫总成(18款色彩)</t>
  </si>
  <si>
    <t>1.通过照片、视频无法看出坐垫塌陷问题2 .坐垫塌陷不会影响驾驶，也不会造成零部件二次损坏，不同意外出</t>
  </si>
  <si>
    <t>燃气车免费外出</t>
  </si>
  <si>
    <t>RCFT006143202502170002</t>
  </si>
  <si>
    <t>LRDS6PEB3RR005489</t>
  </si>
  <si>
    <t>RR005489</t>
  </si>
  <si>
    <t>2024/12/11</t>
  </si>
  <si>
    <t>21823</t>
  </si>
  <si>
    <t>77817056</t>
  </si>
  <si>
    <t>FT006143</t>
  </si>
  <si>
    <t>JIS00162</t>
  </si>
  <si>
    <t>南京吉顺汽车销售有限公司</t>
  </si>
  <si>
    <t>客户报修车辆座椅无法调节，经我站外出拆检发现座椅底座内部气阀调节器卡滞导致，帮助抹油润滑处理，经测试故障清楚</t>
  </si>
  <si>
    <t>座椅无法调节</t>
  </si>
  <si>
    <t>2025-03-06 00:14:36</t>
  </si>
  <si>
    <t>气阀卡滞</t>
  </si>
  <si>
    <t>RCFT000369888202502160001</t>
  </si>
  <si>
    <t>LRDS6PGCXRR004927</t>
  </si>
  <si>
    <t>RR004927</t>
  </si>
  <si>
    <t>2024/04/16</t>
  </si>
  <si>
    <t>150927</t>
  </si>
  <si>
    <t>77818065</t>
  </si>
  <si>
    <t>FT000369888</t>
  </si>
  <si>
    <t>FDHEB122</t>
  </si>
  <si>
    <t>邢台上联汽车销售有限公司威县分公司</t>
  </si>
  <si>
    <t>6810001210</t>
  </si>
  <si>
    <t>客户反映主驾驶座椅倾斜有异响，到站检查为驾驶座椅开裂，经维修人员进一步拆检发现驾驶座椅及座椅靠背总成都已开裂，底座悬浮也有漏油痕迹，为客户更换新驾驶座椅总成后车辆恢复正常。</t>
  </si>
  <si>
    <t>驾驶员座椅骨架断裂</t>
  </si>
  <si>
    <t>2025-03-06 00:11:52</t>
  </si>
  <si>
    <t>RCFT000329490202502160004</t>
  </si>
  <si>
    <t>LRDS6PEB6PR009355</t>
  </si>
  <si>
    <t>PR009355</t>
  </si>
  <si>
    <t>59090</t>
  </si>
  <si>
    <t>77551712</t>
  </si>
  <si>
    <t>RCFT006402202502160004</t>
  </si>
  <si>
    <t>LRDS6PEB1NT064294</t>
  </si>
  <si>
    <t>NT064294</t>
  </si>
  <si>
    <t>2024/10/14</t>
  </si>
  <si>
    <t>67323</t>
  </si>
  <si>
    <t>77517799</t>
  </si>
  <si>
    <t>FT006402</t>
  </si>
  <si>
    <t>HEL00090</t>
  </si>
  <si>
    <t>鹤岗市鹤腾汽车销售有限公司</t>
  </si>
  <si>
    <t>接派工，车辆漏气，无法行驶，我站现场检查发现座椅内部气管崩裂脱落导致，属于车身系统故障，现场连接气管，重新紧固处理，处理后，故障**，试车正常</t>
  </si>
  <si>
    <t>2025-03-06 00:12:26</t>
  </si>
  <si>
    <t>RCFT000295405202502160001</t>
  </si>
  <si>
    <t>LRDS6PTC4PT069102</t>
  </si>
  <si>
    <t>PT069102</t>
  </si>
  <si>
    <t>2024/06/20</t>
  </si>
  <si>
    <t>97637</t>
  </si>
  <si>
    <t>77585107</t>
  </si>
  <si>
    <t>FT000295405</t>
  </si>
  <si>
    <t>FDHEB125</t>
  </si>
  <si>
    <t>邯郸市峰峰建潍汽车修理有限公司</t>
  </si>
  <si>
    <t>申</t>
  </si>
  <si>
    <t>客户抱怨车辆驾驶员座椅故障，检查发现驾驶员座椅内部记忆阀套件漏气，损坏导致故障，为用户更换新件后故障排除。</t>
  </si>
  <si>
    <t>2025-03-06 00:15:51</t>
  </si>
  <si>
    <t>RCFT002416202502160004</t>
  </si>
  <si>
    <t>LRDS6PTC2PT067252</t>
  </si>
  <si>
    <t>PT067252</t>
  </si>
  <si>
    <t>2023/09/19</t>
  </si>
  <si>
    <t>2024/02/28</t>
  </si>
  <si>
    <t>169236</t>
  </si>
  <si>
    <t>77579149</t>
  </si>
  <si>
    <t>冀DC0530</t>
  </si>
  <si>
    <t>6810001118</t>
  </si>
  <si>
    <t>驾驶员座椅软垫变形塌陷，为客户更换。</t>
  </si>
  <si>
    <t>驾驶员座椅软垫变形塌陷</t>
  </si>
  <si>
    <t>提供的照片和视频不能证明座椅塌陷问题，请重新上传相关照片或视频以作为维修依据</t>
  </si>
  <si>
    <t>RCFT000329490202502150002</t>
  </si>
  <si>
    <t>LRDS6PTC6PT069618</t>
  </si>
  <si>
    <t>PT069618</t>
  </si>
  <si>
    <t>2024/07/23</t>
  </si>
  <si>
    <t>67501</t>
  </si>
  <si>
    <t>77585990</t>
  </si>
  <si>
    <t>赵海叶</t>
  </si>
  <si>
    <t>经检查座椅气囊开裂导致漏气；需更换</t>
  </si>
  <si>
    <t>RCFT000335158202502150009</t>
  </si>
  <si>
    <t>LRDS6P5C2RT069017</t>
  </si>
  <si>
    <t>RT069017</t>
  </si>
  <si>
    <t>2024/08/25</t>
  </si>
  <si>
    <t>2024/10/17</t>
  </si>
  <si>
    <t>22474</t>
  </si>
  <si>
    <t>TZ368XSSF-SZF601</t>
  </si>
  <si>
    <t>24070501000033</t>
  </si>
  <si>
    <t>FT000335158</t>
  </si>
  <si>
    <t>FDHEB098</t>
  </si>
  <si>
    <t>唐山衡辉汽车销售服务有限公司</t>
  </si>
  <si>
    <t>王二勇</t>
  </si>
  <si>
    <t>4259EVPA1-00T05800</t>
  </si>
  <si>
    <t>客户反映该车座椅不起，到达现场检查发现是该车座椅底座模块化总成内部发卡导致，为其更换底座模块化总成后，故障排除，备注：新件由厂家提供，固只报工时费</t>
  </si>
  <si>
    <t>1.未提供车辆座椅一码标识信息 2.未提供车辆座椅无法升降的视频，请重新上传视频以作为维修依据</t>
  </si>
  <si>
    <t>FS4E200-2铝(Q)</t>
  </si>
  <si>
    <t>10t（400）后桥，速比：5.143（自调臂）</t>
  </si>
  <si>
    <t>2025-03-06 00:15:38</t>
  </si>
  <si>
    <t>RCFT010625202502150004</t>
  </si>
  <si>
    <t>LRDV6PEC3RT056290</t>
  </si>
  <si>
    <t>RT056290</t>
  </si>
  <si>
    <t>OM-EST-N-平板</t>
  </si>
  <si>
    <t>2024/06/11</t>
  </si>
  <si>
    <t>145157</t>
  </si>
  <si>
    <t>X11NS6B360</t>
  </si>
  <si>
    <t>77822387</t>
  </si>
  <si>
    <t>FT010625</t>
  </si>
  <si>
    <t>FDHUB011</t>
  </si>
  <si>
    <t>武汉荣维汽车服务有限公司</t>
  </si>
  <si>
    <t>关东伟</t>
  </si>
  <si>
    <t>A31214TN1X1A310B11</t>
  </si>
  <si>
    <t>客户进站反映车辆座椅坏了，经检查座椅底座焊接固定螺丝断裂，导致座椅底座无法固定，更换底座模块总成后试车正常。</t>
  </si>
  <si>
    <t>FH468100000323A2293</t>
  </si>
  <si>
    <t>2025-03-06 00:11:49</t>
  </si>
  <si>
    <t>RCFT002178202502150008</t>
  </si>
  <si>
    <t>LRDS6PGC2RR005702</t>
  </si>
  <si>
    <t>RR005702</t>
  </si>
  <si>
    <t>2024/04/13</t>
  </si>
  <si>
    <t>274618</t>
  </si>
  <si>
    <t>77818862</t>
  </si>
  <si>
    <t>鲁东</t>
  </si>
  <si>
    <t>FT002178</t>
  </si>
  <si>
    <t>SHD00321</t>
  </si>
  <si>
    <t>青岛众信联汽配有限公司</t>
  </si>
  <si>
    <t>郭丘浩</t>
  </si>
  <si>
    <t>AC41141E1A5A360B10</t>
  </si>
  <si>
    <t>6810016029</t>
  </si>
  <si>
    <t>用户报修车辆座椅没有阻尼，进站拆检发现座椅可变阻调节机构拉线长了，调整后故障排除</t>
  </si>
  <si>
    <t>底座可变阻调节机构卡滞</t>
  </si>
  <si>
    <t>FH468100000118A1093</t>
  </si>
  <si>
    <t>可变阻调节机构（座椅底座）</t>
  </si>
  <si>
    <t>后桥速比2,533</t>
  </si>
  <si>
    <t>2025-03-06 00:13:52</t>
  </si>
  <si>
    <t>RCFT000059001202502150002</t>
  </si>
  <si>
    <t>LRDS6PEB0PT504718</t>
  </si>
  <si>
    <t>PT504718</t>
  </si>
  <si>
    <t>2023/01/07</t>
  </si>
  <si>
    <t>2024/07/18</t>
  </si>
  <si>
    <t>76257</t>
  </si>
  <si>
    <t>X13NS6B520</t>
  </si>
  <si>
    <t>77531281</t>
  </si>
  <si>
    <t>FT000059001</t>
  </si>
  <si>
    <t>FDJIL010</t>
  </si>
  <si>
    <t>吉林省华放汽车销售服务有限公司</t>
  </si>
  <si>
    <t>刘秀</t>
  </si>
  <si>
    <t>用户反映车辆主驾驶座椅漏气，经检查发现气阀三通气管脱出导致，拆卸座椅重新安装气管后故障排除。</t>
  </si>
  <si>
    <t>2025-03-06 00:13:39</t>
  </si>
  <si>
    <t>RCFT000329490202502140004</t>
  </si>
  <si>
    <t>LRDS6PEB6PR008657</t>
  </si>
  <si>
    <t>PR008657</t>
  </si>
  <si>
    <t>59325</t>
  </si>
  <si>
    <t>77551678</t>
  </si>
  <si>
    <t>RCFT003804202502140002</t>
  </si>
  <si>
    <t>LRDS6PEB0RT050196</t>
  </si>
  <si>
    <t>RT050196</t>
  </si>
  <si>
    <t>2024/01/09</t>
  </si>
  <si>
    <t>2024/02/07</t>
  </si>
  <si>
    <t>118262</t>
  </si>
  <si>
    <t>77805738</t>
  </si>
  <si>
    <t>张小龙</t>
  </si>
  <si>
    <t>AB44110C1X3A310B10</t>
  </si>
  <si>
    <t>2024/12/23</t>
  </si>
  <si>
    <t>座椅漏气，检查为座椅阀体漏气，更换漏气阀体后故障排除。</t>
  </si>
  <si>
    <t>1.提供照片无法看出VDC阀漏气问题 2.未提供车辆座椅一码标识信息</t>
  </si>
  <si>
    <t>原索赔单作废重新补报（RCFT003804202412230003）</t>
  </si>
  <si>
    <t>RCFT000164465202502140010</t>
  </si>
  <si>
    <t>LRDS6PGC2PR014686</t>
  </si>
  <si>
    <t>PR014686</t>
  </si>
  <si>
    <t>2023/07/30</t>
  </si>
  <si>
    <t>2023/08/15</t>
  </si>
  <si>
    <t>19175</t>
  </si>
  <si>
    <t>77571478</t>
  </si>
  <si>
    <t>FT000164465</t>
  </si>
  <si>
    <t>FDNEM041</t>
  </si>
  <si>
    <t>霍林郭勒市鼎明汽车维修服务有限公司</t>
  </si>
  <si>
    <t>唐彦峰</t>
  </si>
  <si>
    <t>2024/12/31</t>
  </si>
  <si>
    <t>驾驶室员座椅骨架向一侧偏斜，无法举升，且举升开关断裂，更换底座，故障排除。</t>
  </si>
  <si>
    <t>根据上传APP视频，操作的的手柄为仰角手柄，口中描述抬不起来，手柄已经抬到极限了。需要屁股后仰就可以达到想要的角度。该视频无法证明故障现象。</t>
  </si>
  <si>
    <t>RCFT000048202502140001</t>
  </si>
  <si>
    <t>LRDV6PDCXRT068194</t>
  </si>
  <si>
    <t>RT068194</t>
  </si>
  <si>
    <t>2024/07/31</t>
  </si>
  <si>
    <t>35344</t>
  </si>
  <si>
    <t>BJ1189Y6ANL-08</t>
  </si>
  <si>
    <t>YCS06300-61</t>
  </si>
  <si>
    <t>S06R3013088</t>
  </si>
  <si>
    <t>FT000048</t>
  </si>
  <si>
    <t>HEN00089</t>
  </si>
  <si>
    <t>商丘风驰汽车贸易有限公司</t>
  </si>
  <si>
    <t>宋惠保</t>
  </si>
  <si>
    <t>AB11110L1S6A350B10</t>
  </si>
  <si>
    <t>用户反映：座椅通风加热器不工作。检查发现座椅座垫总成损坏。更换座椅座垫总成。</t>
  </si>
  <si>
    <t>可以进行拆分件处理</t>
  </si>
  <si>
    <t>2025-03-06 00:13:29</t>
  </si>
  <si>
    <t>RCFT004894202502130002</t>
  </si>
  <si>
    <t>LRDS6PGC2PR015353</t>
  </si>
  <si>
    <t>PR015353</t>
  </si>
  <si>
    <t>2023/09/15</t>
  </si>
  <si>
    <t>205074</t>
  </si>
  <si>
    <t>77572400</t>
  </si>
  <si>
    <t>FT004894</t>
  </si>
  <si>
    <t>SHX00084</t>
  </si>
  <si>
    <t>灵丘县新越汽车贸易有限公司</t>
  </si>
  <si>
    <t>王海军</t>
  </si>
  <si>
    <t>2025/02/11</t>
  </si>
  <si>
    <t>用户反映车辆座椅开关失效，检查后发现是记忆阀套件卡滞导致，更换后故障排除。</t>
  </si>
  <si>
    <t>D202502110150</t>
  </si>
  <si>
    <t>2025-03-06 00:16:43</t>
  </si>
  <si>
    <t>RCFT004894202502130001</t>
  </si>
  <si>
    <t>用户反映车辆座椅气囊漏气，检查后发现座椅气囊确实有漏气迹象，更换后故障排除</t>
  </si>
  <si>
    <t>RCFT006360202502130003</t>
  </si>
  <si>
    <t>LRDV6PDCXRT065831</t>
  </si>
  <si>
    <t>RT065831</t>
  </si>
  <si>
    <t>2024/06/30</t>
  </si>
  <si>
    <t>2024/11/12</t>
  </si>
  <si>
    <t>17285</t>
  </si>
  <si>
    <t>S06R3013023</t>
  </si>
  <si>
    <t>FT006360</t>
  </si>
  <si>
    <t>HEN00108</t>
  </si>
  <si>
    <t>商丘市中天汽车销售有限公司</t>
  </si>
  <si>
    <t>贾文升</t>
  </si>
  <si>
    <t>AB11110L1S6A380B10</t>
  </si>
  <si>
    <t>2025/01/02</t>
  </si>
  <si>
    <t>经拆卸驾驶员座椅检查发现座椅内记忆阀损坏，造成座椅不起，经常时好时坏，更换座椅记忆阀套件一套后试车故障排除</t>
  </si>
  <si>
    <t>提供照片无法看出座椅不起的问题，请重新上传相关视频以作为维修依据</t>
  </si>
  <si>
    <t>后桥速比3,9</t>
  </si>
  <si>
    <t>2025-03-06 00:13:47</t>
  </si>
  <si>
    <t>RCFT002416202502120030</t>
  </si>
  <si>
    <t>LRDS6PGC8RR004845</t>
  </si>
  <si>
    <t>RR004845</t>
  </si>
  <si>
    <t>2024/03/12</t>
  </si>
  <si>
    <t>2024/04/01</t>
  </si>
  <si>
    <t>122201</t>
  </si>
  <si>
    <t>77818195</t>
  </si>
  <si>
    <t>冀DM3894</t>
  </si>
  <si>
    <t>2025/02/12</t>
  </si>
  <si>
    <t>客户反应车辆座椅晃动，经检查为底座模块化总成松旷导致，为客户更换。</t>
  </si>
  <si>
    <t>RCFT000007202502120001</t>
  </si>
  <si>
    <t>LRDS6PGC3RT057097</t>
  </si>
  <si>
    <t>RT057097</t>
  </si>
  <si>
    <t>2024/04/18</t>
  </si>
  <si>
    <t>2024/04/25</t>
  </si>
  <si>
    <t>193711</t>
  </si>
  <si>
    <t>BJ4189L6ALL-01</t>
  </si>
  <si>
    <t>77822774</t>
  </si>
  <si>
    <t>FT000007</t>
  </si>
  <si>
    <t>GUD00099</t>
  </si>
  <si>
    <t>深圳市福骏驰汽车销售服务有限公司</t>
  </si>
  <si>
    <t>温岭市海通集装箱运输有限公司</t>
  </si>
  <si>
    <t>用户驾驶室员座椅无法下降，从上去后无法开车。到现场检查发现为驾驶员座椅底座减振的螺丝脱落，导致减振不工作，座椅上升后无法下降，检修座椅，重新安装减振螺丝，调试座椅，故障排除</t>
  </si>
  <si>
    <t>SH4681010070A0A1093</t>
  </si>
  <si>
    <t>底支架总成</t>
  </si>
  <si>
    <t>未提供车辆座椅一码标识信息</t>
  </si>
  <si>
    <t>2025-03-06 00:13:12</t>
  </si>
  <si>
    <t>绞架螺栓脱落</t>
  </si>
  <si>
    <t>RCFT006143202502120001</t>
  </si>
  <si>
    <t>LRDS6PEB5PT065290</t>
  </si>
  <si>
    <t>PT065290</t>
  </si>
  <si>
    <t>2023/08/28</t>
  </si>
  <si>
    <t>484061</t>
  </si>
  <si>
    <t>77568840</t>
  </si>
  <si>
    <t>浙江菜鸟运输服务有限公司</t>
  </si>
  <si>
    <t>A441140C1X2A330T04</t>
  </si>
  <si>
    <t>6810016010</t>
  </si>
  <si>
    <t>客户反映车辆座椅无法调节，经我站外出检查发现为座椅底座调节开关断裂导致，帮助更换新件，测试恢复正常</t>
  </si>
  <si>
    <t>底座可变阻调节机构断裂</t>
  </si>
  <si>
    <t>FH468100000293A1093</t>
  </si>
  <si>
    <t>可变阻调节机构</t>
  </si>
  <si>
    <t>菜鸟外出</t>
  </si>
  <si>
    <t>APP轨迹异常作智科轨迹提报截图附件上传</t>
  </si>
  <si>
    <t>RCFT006880202502120004</t>
  </si>
  <si>
    <t>LRDS6PEB8RT059910</t>
  </si>
  <si>
    <t>RT059910</t>
  </si>
  <si>
    <t>2024/05/15</t>
  </si>
  <si>
    <t>45931</t>
  </si>
  <si>
    <t>77826426</t>
  </si>
  <si>
    <t>FT006880</t>
  </si>
  <si>
    <t>HEB00097</t>
  </si>
  <si>
    <t>秦皇岛市重汽汽车配件有限公司汽车维护厂</t>
  </si>
  <si>
    <t>8220001115</t>
  </si>
  <si>
    <t>顾客反映安全带拉出来后不回位，经检查安全带套件损坏，更换后故障排除</t>
  </si>
  <si>
    <t>驾驶员安全带卡扣磨损</t>
  </si>
  <si>
    <t>2025-03-06 00:16:29</t>
  </si>
  <si>
    <t>RCFT000339238202502120006</t>
  </si>
  <si>
    <t>LRDS6PEB7RT503892</t>
  </si>
  <si>
    <t>RT503892</t>
  </si>
  <si>
    <t>2023/12/25</t>
  </si>
  <si>
    <t>2024/05/11</t>
  </si>
  <si>
    <t>83547</t>
  </si>
  <si>
    <t>77805324</t>
  </si>
  <si>
    <t>FT000339238</t>
  </si>
  <si>
    <t>FDHEN031</t>
  </si>
  <si>
    <t>开封骏骐汽车维修服务有限公司</t>
  </si>
  <si>
    <t>郑传望</t>
  </si>
  <si>
    <t>2025/02/06</t>
  </si>
  <si>
    <t>客户反映，座椅故障，检查发现座椅底部阻尼器损坏，更换处理，故障排除。</t>
  </si>
  <si>
    <t>提供照片和视频无法看出阻尼器损坏现象，请重新上传相关图片或视频以作为维修依据</t>
  </si>
  <si>
    <t>座椅故障</t>
  </si>
  <si>
    <t>2025-03-06 00:12:46</t>
  </si>
  <si>
    <t>RCFT010000202502120003</t>
  </si>
  <si>
    <t>LRDS6PTC9PT069192</t>
  </si>
  <si>
    <t>PT069192</t>
  </si>
  <si>
    <t>2024/05/07</t>
  </si>
  <si>
    <t>172145</t>
  </si>
  <si>
    <t>77585920</t>
  </si>
  <si>
    <t>王昌昌</t>
  </si>
  <si>
    <t>2025/02/05</t>
  </si>
  <si>
    <t>客户反映车辆座椅通风加热时异响，检查发现座椅坐垫内部损坏导致风扇卡死，更换处理。</t>
  </si>
  <si>
    <t>湘桂分公司</t>
  </si>
  <si>
    <t>RCFT000039605202502110001</t>
  </si>
  <si>
    <t>商品车维修</t>
  </si>
  <si>
    <t>LRDV6PDC5PR017969</t>
  </si>
  <si>
    <t>PR017969</t>
  </si>
  <si>
    <t>2024/11/19</t>
  </si>
  <si>
    <t>2602</t>
  </si>
  <si>
    <t>BJ1259Y6HPS-02</t>
  </si>
  <si>
    <t>X11NS6B320</t>
  </si>
  <si>
    <t>77578408</t>
  </si>
  <si>
    <t>南宁</t>
  </si>
  <si>
    <t>FT000039605</t>
  </si>
  <si>
    <t>FDGUX006</t>
  </si>
  <si>
    <t>北海市铁山港区浦发汽车修理厂</t>
  </si>
  <si>
    <t>莫文姬</t>
  </si>
  <si>
    <t>A312110N1X1A350B10</t>
  </si>
  <si>
    <t>2024/11/09</t>
  </si>
  <si>
    <t>经销商反馈车辆安全带坏了，外出现场检查，主驾驶安全带不回弹，安全带拉出后卡住，更换新件后测试正常。</t>
  </si>
  <si>
    <t>SH4681010800A0A1093</t>
  </si>
  <si>
    <t>安全带总成</t>
  </si>
  <si>
    <t>未提供车辆座椅一码标识信息，请重新上传图片</t>
  </si>
  <si>
    <t>经销商处主驾驶座椅安全带卡滞不回弹，需要救援。</t>
  </si>
  <si>
    <t>后桥速比2,643</t>
  </si>
  <si>
    <t>2025-03-06 00:18:01</t>
  </si>
  <si>
    <t>RCFT000116221202502110001</t>
  </si>
  <si>
    <t>LRDS6PEB8PT051609</t>
  </si>
  <si>
    <t>PT051609</t>
  </si>
  <si>
    <t>2023/02/04</t>
  </si>
  <si>
    <t>2024/02/03</t>
  </si>
  <si>
    <t>172304</t>
  </si>
  <si>
    <t>77535815</t>
  </si>
  <si>
    <t>FT000116221</t>
  </si>
  <si>
    <t>FDHEN025</t>
  </si>
  <si>
    <t>新乡卡翔汽车销售服务有限公司</t>
  </si>
  <si>
    <t>获嘉县巨业物流有限公司</t>
  </si>
  <si>
    <t>A444110C1X2A310B12</t>
  </si>
  <si>
    <t>2025/02/09</t>
  </si>
  <si>
    <t>座椅气囊漏气</t>
  </si>
  <si>
    <t>2025-03-06 00:16:36</t>
  </si>
  <si>
    <t>RCFT010958202502100008</t>
  </si>
  <si>
    <t>LRDS6PGC6PR014707</t>
  </si>
  <si>
    <t>PR014707</t>
  </si>
  <si>
    <t>2023/08/11</t>
  </si>
  <si>
    <t>202945</t>
  </si>
  <si>
    <t>77571522</t>
  </si>
  <si>
    <t>FT010958</t>
  </si>
  <si>
    <t>FDSHX025</t>
  </si>
  <si>
    <t>山西驰鹏汽车销售有限公司</t>
  </si>
  <si>
    <t>刘明奎</t>
  </si>
  <si>
    <t>客户反映座椅漏气，经检查为座椅气囊开裂漏气。</t>
  </si>
  <si>
    <t>2025-03-06 00:12:20</t>
  </si>
  <si>
    <t>RCFT010958202502100007</t>
  </si>
  <si>
    <t>LRDS6PGC6PT065224</t>
  </si>
  <si>
    <t>PT065224</t>
  </si>
  <si>
    <t>2023/08/31</t>
  </si>
  <si>
    <t>55058</t>
  </si>
  <si>
    <t>77575138</t>
  </si>
  <si>
    <t>客户反映座椅漏气，经检查为座椅记忆阀套件密封不严导致漏气。</t>
  </si>
  <si>
    <t>RCFT002412202502100004</t>
  </si>
  <si>
    <t>LRDS6PTC8PR020904</t>
  </si>
  <si>
    <t>PR020904</t>
  </si>
  <si>
    <t>5246</t>
  </si>
  <si>
    <t>77583761</t>
  </si>
  <si>
    <t>司机师傅</t>
  </si>
  <si>
    <t>用户反映车辆气压下降速度，驾驶员座椅有漏气声，我站经检修为驾驶员座椅气囊破裂漏气严重导致，更换座椅气囊一个故障排除。</t>
  </si>
  <si>
    <t>RCFT000374844202502100008</t>
  </si>
  <si>
    <t>LRDS6PTCXRT067728</t>
  </si>
  <si>
    <t>RT067728</t>
  </si>
  <si>
    <t>2024/07/26</t>
  </si>
  <si>
    <t>32309</t>
  </si>
  <si>
    <t>77834496</t>
  </si>
  <si>
    <t>华之龙张总</t>
  </si>
  <si>
    <t>4259SMFCB-1MT04600</t>
  </si>
  <si>
    <t>6810001618</t>
  </si>
  <si>
    <t>客户报修座椅无法升降，检查发现座椅气路开关总成及气悬浮损坏，导致座椅无法升降，更换座椅底座总成处理，故障排除。</t>
  </si>
  <si>
    <t>驾驶员座椅底座支架总成变形（弯曲、扭曲）</t>
  </si>
  <si>
    <t>请补充座椅无法升降的视频以作为维修依据</t>
  </si>
  <si>
    <t>所更换座椅底座为供应商直发，我站只报工时费。由于哈密地区无拆分件，故为其更换座椅底座总成。</t>
  </si>
  <si>
    <t>12JSDX240TA铝（Q＋缓）</t>
  </si>
  <si>
    <t>RCFT000295405202502100001</t>
  </si>
  <si>
    <t>LRDS6PGC8RT060917</t>
  </si>
  <si>
    <t>RT060917</t>
  </si>
  <si>
    <t>2024/05/21</t>
  </si>
  <si>
    <t>2024/11/29</t>
  </si>
  <si>
    <t>30356</t>
  </si>
  <si>
    <t>77827591</t>
  </si>
  <si>
    <t>2025/02/08</t>
  </si>
  <si>
    <t>6810001058</t>
  </si>
  <si>
    <t>客户抱怨车辆驾驶员座椅异响，现场检查：驾驶员座椅内部调整机构卡嵫异响，涂抹黄油润滑脂后试车正常，属于座椅厂家质量问题。</t>
  </si>
  <si>
    <t>驾驶员座椅装配不当</t>
  </si>
  <si>
    <t>异响</t>
  </si>
  <si>
    <t>RCFT010148202502100001</t>
  </si>
  <si>
    <t>LRDS6PEB4RT065929</t>
  </si>
  <si>
    <t>RT065929</t>
  </si>
  <si>
    <t>2024/07/06</t>
  </si>
  <si>
    <t>2024/07/12</t>
  </si>
  <si>
    <t>60306</t>
  </si>
  <si>
    <t>BJ4189Y6AAL-02</t>
  </si>
  <si>
    <t>77832556</t>
  </si>
  <si>
    <t>FT010148</t>
  </si>
  <si>
    <t>FDZHJ018</t>
  </si>
  <si>
    <t>宁波北仑建岳汽车维修服务有限公司</t>
  </si>
  <si>
    <t>李思俊</t>
  </si>
  <si>
    <t>AC41110E1A0A310B10</t>
  </si>
  <si>
    <t>客户进站反映座椅不起，经检查发现为座椅底座内部气囊磨损破裂导致，给予更换座椅气囊后试车故障排除</t>
  </si>
  <si>
    <t>中心库只有保外配件，保外配件价格109.85元与保内配件有23.4元差价，添加在其它费用中</t>
  </si>
  <si>
    <t>后桥速比2,867</t>
  </si>
  <si>
    <t>RCFT006290202502090001</t>
  </si>
  <si>
    <t>LRDS6PGC9RT067360</t>
  </si>
  <si>
    <t>RT067360</t>
  </si>
  <si>
    <t>2024/08/07</t>
  </si>
  <si>
    <t>56756</t>
  </si>
  <si>
    <t>77805250</t>
  </si>
  <si>
    <t>FT006290</t>
  </si>
  <si>
    <t>SHX00079</t>
  </si>
  <si>
    <t>左权县金鑫汽修厂</t>
  </si>
  <si>
    <t>皇甫旭东</t>
  </si>
  <si>
    <t>2025/02/07</t>
  </si>
  <si>
    <t>用户反映车辆驾驶员座椅上下跳动，维修人员检查气路正常，沟通分析为气路开关内部窜气导致，为用户更换气路开关试车正常。</t>
  </si>
  <si>
    <t>与座椅荣昌厂家赵志强经理沟通分析为气路开关内部窜气导致。</t>
  </si>
  <si>
    <t>2025-03-06 00:16:30</t>
  </si>
  <si>
    <t>RCFT000021202502090005</t>
  </si>
  <si>
    <t>LRDS6PEB1PT065531</t>
  </si>
  <si>
    <t>PT065531</t>
  </si>
  <si>
    <t>2023/08/25</t>
  </si>
  <si>
    <t>227535</t>
  </si>
  <si>
    <t>BJ4189Y6ADL-06</t>
  </si>
  <si>
    <t>77574472</t>
  </si>
  <si>
    <t>京津</t>
  </si>
  <si>
    <t>FT000021</t>
  </si>
  <si>
    <t>FDTIJ001</t>
  </si>
  <si>
    <t>天津市双淇博达汽车贸易有限公司</t>
  </si>
  <si>
    <t>A441140C1X3A330B11</t>
  </si>
  <si>
    <t>司机反应座椅漏气，检查为座椅腰托开关漏气导致，给于更换后正常</t>
  </si>
  <si>
    <t>FH468100000356A1093</t>
  </si>
  <si>
    <t>座椅腰托开关总成</t>
  </si>
  <si>
    <t>由于新件由厂家提供，故无材料费</t>
  </si>
  <si>
    <t>2025-03-06 00:12:47</t>
  </si>
  <si>
    <t>RCFT000372032202502090001</t>
  </si>
  <si>
    <t>LRDV7P5C6RT055454</t>
  </si>
  <si>
    <t>RT055454</t>
  </si>
  <si>
    <t>2024/04/11</t>
  </si>
  <si>
    <t>4414</t>
  </si>
  <si>
    <t>BJ3319EVGRF-05</t>
  </si>
  <si>
    <t>202403050018</t>
  </si>
  <si>
    <t>FT000372032</t>
  </si>
  <si>
    <t>FDHEB124</t>
  </si>
  <si>
    <t>石家庄晟泰汽车服务有限公司</t>
  </si>
  <si>
    <t>杜艳锋</t>
  </si>
  <si>
    <t>3319EVPA0001T01600</t>
  </si>
  <si>
    <t>2025/01/03</t>
  </si>
  <si>
    <t>客户反映车辆座椅，经维修技师检查发现为记忆阀套件损坏导致，更换处理，试车故障排除</t>
  </si>
  <si>
    <t>因维修技师失误多拍车辆名牌，已作废现申请从报，作废索赔单号RCFT000372032202501070042</t>
  </si>
  <si>
    <t>2025-03-06 00:13:59</t>
  </si>
  <si>
    <t>RCFT000335268202502090001</t>
  </si>
  <si>
    <t>LRDS6PEB3NT064653</t>
  </si>
  <si>
    <t>NT064653</t>
  </si>
  <si>
    <t>2022/10/17</t>
  </si>
  <si>
    <t>2024/01/02</t>
  </si>
  <si>
    <t>145502</t>
  </si>
  <si>
    <t>77518932</t>
  </si>
  <si>
    <t>FT000335268</t>
  </si>
  <si>
    <t>FDJIL014</t>
  </si>
  <si>
    <t>吉林市奚成汽车维修有限公司</t>
  </si>
  <si>
    <t>王绍凯</t>
  </si>
  <si>
    <t>车辆座椅无上下减震，经拆检发现是阻尼器头裂开失效导致，给予更换阻尼器，故障排除。</t>
  </si>
  <si>
    <t>2025-03-06 00:15:56</t>
  </si>
  <si>
    <t>RCFT010958202502080009</t>
  </si>
  <si>
    <t>LRDS6PGC3PR014843</t>
  </si>
  <si>
    <t>PR014843</t>
  </si>
  <si>
    <t>2023/08/07</t>
  </si>
  <si>
    <t>2023/08/17</t>
  </si>
  <si>
    <t>211839</t>
  </si>
  <si>
    <t>77571517</t>
  </si>
  <si>
    <t>李先生</t>
  </si>
  <si>
    <t>客户反映座椅漏气，经检查为记忆阀套件漏气导致。</t>
  </si>
  <si>
    <t>RCFT002091202502080002</t>
  </si>
  <si>
    <t>LRDS6PEB8PT070239</t>
  </si>
  <si>
    <t>PT070239</t>
  </si>
  <si>
    <t>2023/11/18</t>
  </si>
  <si>
    <t>351372</t>
  </si>
  <si>
    <t>77587470</t>
  </si>
  <si>
    <t>FT002091</t>
  </si>
  <si>
    <t>SHA00054</t>
  </si>
  <si>
    <t>上海众志高级汽车维修有限公司</t>
  </si>
  <si>
    <t>乔先生</t>
  </si>
  <si>
    <t>5020040118</t>
  </si>
  <si>
    <t>经现场检查为驾驶员座椅高度调节阀拉线断裂，拆装驾驶员座椅更换调节阀处理，故障排除</t>
  </si>
  <si>
    <t>驾驶室高度调节阀支架变形（弯曲、扭曲）</t>
  </si>
  <si>
    <t>更换该零部件工时费过高   请领导审查。</t>
  </si>
  <si>
    <t>已修改</t>
  </si>
  <si>
    <t>2025-03-06 00:17:24</t>
  </si>
  <si>
    <t>RCFT000357204202502070009</t>
  </si>
  <si>
    <t>LRDS6P5CXRT062462</t>
  </si>
  <si>
    <t>RT062462</t>
  </si>
  <si>
    <t>2024/07/09</t>
  </si>
  <si>
    <t>55219</t>
  </si>
  <si>
    <t>202404150032</t>
  </si>
  <si>
    <t>FT000357204</t>
  </si>
  <si>
    <t>FDHEB111</t>
  </si>
  <si>
    <t>河北东迅汽车贸易有限公司</t>
  </si>
  <si>
    <t>张辉</t>
  </si>
  <si>
    <t>4259EVPA1-00T06100</t>
  </si>
  <si>
    <t>2025/01/22</t>
  </si>
  <si>
    <t>6810015129</t>
  </si>
  <si>
    <t>驾驶员座椅无法调节高低，检查发现为座椅底框调整失效，更换座椅底框。</t>
  </si>
  <si>
    <t>座椅调角器卡滞</t>
  </si>
  <si>
    <t>驾驶员座椅前边无法调节高低</t>
  </si>
  <si>
    <t>2025-03-06 00:16:44</t>
  </si>
  <si>
    <t>RCFT000352251202502070004</t>
  </si>
  <si>
    <t>LRDS6PEB7RR005494</t>
  </si>
  <si>
    <t>RR005494</t>
  </si>
  <si>
    <t>2024/03/19</t>
  </si>
  <si>
    <t>2024/11/04</t>
  </si>
  <si>
    <t>37677</t>
  </si>
  <si>
    <t>77817039</t>
  </si>
  <si>
    <t>FT000352251</t>
  </si>
  <si>
    <t>FDSHD091</t>
  </si>
  <si>
    <t>兰陵辰阳汽车销售服务有限公司</t>
  </si>
  <si>
    <t>客户来服务站反映驾驶员座椅高度无法调节偶尔卡泄，经我站检查为记忆阀套件卡顿导致，需更换处理</t>
  </si>
  <si>
    <t>2025-03-06 00:13:21</t>
  </si>
  <si>
    <t>RCFT000295405202502070006</t>
  </si>
  <si>
    <t>94602</t>
  </si>
  <si>
    <t>客户反应车辆驾驶员座椅故障，现场检查：驾驶员座椅升降起伏不正常，拆检发现记忆阀套件卡嵫并轻微磨损，因客户急需运输，为用户清洗后重新安装故障排除。</t>
  </si>
  <si>
    <t>RCFT006612202502070003</t>
  </si>
  <si>
    <t>LRDS6PGC8RT060819</t>
  </si>
  <si>
    <t>RT060819</t>
  </si>
  <si>
    <t>2024/05/22</t>
  </si>
  <si>
    <t>2024/06/18</t>
  </si>
  <si>
    <t>66665</t>
  </si>
  <si>
    <t>77827587</t>
  </si>
  <si>
    <t>FT006612</t>
  </si>
  <si>
    <t>SHX00143</t>
  </si>
  <si>
    <t>山西北星工程机械有限公司</t>
  </si>
  <si>
    <t>赵恭</t>
  </si>
  <si>
    <t>用户反映座椅没有阻尼，经维修人员检查发现阻尼器螺栓丢失导致，为用户重新配螺栓安装，维修处理后试车正常。</t>
  </si>
  <si>
    <t>后桥速比3,364</t>
  </si>
  <si>
    <t>2025-03-06 00:14:28</t>
  </si>
  <si>
    <t>RCFT000367033202502070002</t>
  </si>
  <si>
    <t>LRDV7PECXRR014953</t>
  </si>
  <si>
    <t>RR014953</t>
  </si>
  <si>
    <t>2025/01/09</t>
  </si>
  <si>
    <t>1055</t>
  </si>
  <si>
    <t>BJ3319Y6GRL-C7</t>
  </si>
  <si>
    <t>A10NS6B410</t>
  </si>
  <si>
    <t>77826876</t>
  </si>
  <si>
    <t>FT000367033</t>
  </si>
  <si>
    <t>FDJIL020</t>
  </si>
  <si>
    <t>公主岭市铭刘汽车服务有限公司</t>
  </si>
  <si>
    <t>刘刚</t>
  </si>
  <si>
    <t>AC37520E1A0A520Q40</t>
  </si>
  <si>
    <t>2025/01/07</t>
  </si>
  <si>
    <t>车主报修，车辆还没有上牌，刚提新车，主驾驶座椅漏气。经我站维修人员，到达故障现场后，拆解检查发现，座椅内部，记忆套阀卡簧处断裂，导致座椅气压不足、漏气。由于本站没有配件储存，经与客户协商，先定配件，第二天到货后，再去安装。安装新座椅阀件后，故障排除，座椅恢复正常。</t>
  </si>
  <si>
    <t>同意</t>
  </si>
  <si>
    <t>初晨曦</t>
  </si>
  <si>
    <t>STCAFT000367033202501110001</t>
  </si>
  <si>
    <t>车主报修，新车座椅漏气严重，影像使用，要求我站救援。</t>
  </si>
  <si>
    <t>12JSDX240TA铁（Q）</t>
  </si>
  <si>
    <t>后桥速比5,286</t>
  </si>
  <si>
    <t>2025-03-06 00:12:22</t>
  </si>
  <si>
    <t>RCFT006627202502070003</t>
  </si>
  <si>
    <t>LRDS6PGBXRT070663</t>
  </si>
  <si>
    <t>RT070663</t>
  </si>
  <si>
    <t>2024/08/28</t>
  </si>
  <si>
    <t>2024/09/05</t>
  </si>
  <si>
    <t>62413</t>
  </si>
  <si>
    <t>77837906</t>
  </si>
  <si>
    <t>FT006627</t>
  </si>
  <si>
    <t>BEJ00081</t>
  </si>
  <si>
    <t>北京华荣顺诚汽车维修有限责任公司</t>
  </si>
  <si>
    <t>2025/01/06</t>
  </si>
  <si>
    <t>客户反馈座椅异响经我站人员检查为座椅底座故障更换后故障排除</t>
  </si>
  <si>
    <t>FA668100000099A1093</t>
  </si>
  <si>
    <t>1.请提供车辆座椅异响视频以作为维修依据 2.不同意外出救援，车辆是在停车区并非在半路，不会影响驾驶，也不会造成零件二次损坏，所以不同意外出</t>
  </si>
  <si>
    <t>座椅异响</t>
  </si>
  <si>
    <t>2025-03-06 00:16:26</t>
  </si>
  <si>
    <t>RCFT007243202502070003</t>
  </si>
  <si>
    <t>LRDS6PGC7RT069298</t>
  </si>
  <si>
    <t>RT069298</t>
  </si>
  <si>
    <t>2024/08/13</t>
  </si>
  <si>
    <t>76273</t>
  </si>
  <si>
    <t>77836153</t>
  </si>
  <si>
    <t>FT007243</t>
  </si>
  <si>
    <t>FDANH014</t>
  </si>
  <si>
    <t>淮北市北星汽贸有限公司</t>
  </si>
  <si>
    <t>赵福利</t>
  </si>
  <si>
    <t>AC44111E1A5A320B11</t>
  </si>
  <si>
    <t>用户反映：车辆驾驶员座椅异响松动，经检查：车辆驾驶员座椅底座骨架固定螺栓脱落导致异响松动，更换底座模块化总成，故障解决</t>
  </si>
  <si>
    <t>2025-03-06 00:19:14</t>
  </si>
  <si>
    <t>RCFT000077514202502060001</t>
  </si>
  <si>
    <t>LRDS6PGC7PT070075</t>
  </si>
  <si>
    <t>PT070075</t>
  </si>
  <si>
    <t>30482</t>
  </si>
  <si>
    <t>77587859</t>
  </si>
  <si>
    <t>云南</t>
  </si>
  <si>
    <t>FT000077514</t>
  </si>
  <si>
    <t>FDYUN020</t>
  </si>
  <si>
    <t>玉溪安立汽车维修服务有限公司</t>
  </si>
  <si>
    <t>程少冬</t>
  </si>
  <si>
    <t>呼叫中心派工，工单号：1-285636256508，用户报修座椅气囊严重漏气，无法行驶，经到现场拆检发现：气囊与座椅右侧支架干涉磨损造成气囊破裂，导致漏气，更换新件故障修复。</t>
  </si>
  <si>
    <t>未确认</t>
  </si>
  <si>
    <t>2025-03-06 00:12:15</t>
  </si>
  <si>
    <t>RCFT000066909202502060001</t>
  </si>
  <si>
    <t>LRDS6PGC0PR024519</t>
  </si>
  <si>
    <t>PR024519</t>
  </si>
  <si>
    <t>2023/11/23</t>
  </si>
  <si>
    <t>2024/02/18</t>
  </si>
  <si>
    <t>133744</t>
  </si>
  <si>
    <t>77597089</t>
  </si>
  <si>
    <t>FT000066909</t>
  </si>
  <si>
    <t>FDSHX039</t>
  </si>
  <si>
    <t>和顺县锦辉汽车服务有限公司</t>
  </si>
  <si>
    <t>桑二孩</t>
  </si>
  <si>
    <t>4259SMFCB-1PZ00100</t>
  </si>
  <si>
    <t>座椅座垫总成塌陷导致用户坐着及其不舒服，建议更换座椅座垫总成</t>
  </si>
  <si>
    <t>通过提供的照片或视频无法证明座椅塌陷问题，请重新上传相关图片或视频以作为维修依据</t>
  </si>
  <si>
    <t>2025-03-06 00:19:18</t>
  </si>
  <si>
    <t>RCFT006916202502060005</t>
  </si>
  <si>
    <t>LRDS6PGC7RR002679</t>
  </si>
  <si>
    <t>RR002679</t>
  </si>
  <si>
    <t>2024/01/30</t>
  </si>
  <si>
    <t>2024/02/20</t>
  </si>
  <si>
    <t>131493</t>
  </si>
  <si>
    <t>77811727</t>
  </si>
  <si>
    <t>FT006916</t>
  </si>
  <si>
    <t>HEB00147</t>
  </si>
  <si>
    <t>临城县志云汽车维修服务有限公司</t>
  </si>
  <si>
    <t>苏胜强</t>
  </si>
  <si>
    <t>客户反映车辆座椅升起来后老是自己降落经检查为记忆阀损坏导致更换记忆阀后故障排除</t>
  </si>
  <si>
    <t>2025-03-06 00:14:03</t>
  </si>
  <si>
    <t>RCFT010625202502060004</t>
  </si>
  <si>
    <t>LRDS6PGC7RT068670</t>
  </si>
  <si>
    <t>RT068670</t>
  </si>
  <si>
    <t>2024/08/05</t>
  </si>
  <si>
    <t>2024/08/15</t>
  </si>
  <si>
    <t>102962</t>
  </si>
  <si>
    <t>BJ4259L6DPL-01</t>
  </si>
  <si>
    <t>77835320</t>
  </si>
  <si>
    <t>鑫征程</t>
  </si>
  <si>
    <t>AC44111E1A5A3B0B10</t>
  </si>
  <si>
    <t>客户进站反映车辆座椅漏气上下浮动，经检查座椅气悬浮压力失调，更换气悬浮总成。</t>
  </si>
  <si>
    <t>RCFT010958202502060002</t>
  </si>
  <si>
    <t>211765</t>
  </si>
  <si>
    <t>客户反映驾驶员座椅漏气，经检查为座椅气囊囊体与固定座连接处漏气，更换座椅气囊后漏气故障依旧，再次检查发现座椅气阀套件漏气。</t>
  </si>
  <si>
    <t>故障视频已上传app</t>
  </si>
  <si>
    <t>RCFT002416202502060007</t>
  </si>
  <si>
    <t>LRDS6PGC6PT072500</t>
  </si>
  <si>
    <t>PT072500</t>
  </si>
  <si>
    <t>2023/11/16</t>
  </si>
  <si>
    <t>146138</t>
  </si>
  <si>
    <t>77594887</t>
  </si>
  <si>
    <t>冀DT4364</t>
  </si>
  <si>
    <t>客户反应车辆座椅旷动，经检查为底座模块化总成松旷导致，为客户更换。</t>
  </si>
  <si>
    <t>未提供车辆座椅一码标识信息，请重新上传相关照片</t>
  </si>
  <si>
    <t>RCFT010344202502060002</t>
  </si>
  <si>
    <t>LRDS6PEB2PR013838</t>
  </si>
  <si>
    <t>PR013838</t>
  </si>
  <si>
    <t>2023/07/19</t>
  </si>
  <si>
    <t>305303</t>
  </si>
  <si>
    <t>77569319</t>
  </si>
  <si>
    <t>FT010344</t>
  </si>
  <si>
    <t>FDHEL007</t>
  </si>
  <si>
    <t>黑龙江福仕达汽车销售有限公司</t>
  </si>
  <si>
    <t>李常举</t>
  </si>
  <si>
    <t>A444110C1X2A310B11</t>
  </si>
  <si>
    <t>客户反映车辆座椅不起，异响，我站检查发现车辆座椅底座卡滞导致故障</t>
  </si>
  <si>
    <t>2025-03-06 00:14:38</t>
  </si>
  <si>
    <t>RCFT010000202502040006</t>
  </si>
  <si>
    <t>LRDS6PTC6PT069845</t>
  </si>
  <si>
    <t>PT069845</t>
  </si>
  <si>
    <t>2023/10/19</t>
  </si>
  <si>
    <t>118457</t>
  </si>
  <si>
    <t>77588029</t>
  </si>
  <si>
    <t>吴生</t>
  </si>
  <si>
    <t>4259SMFCB-1MZ01800</t>
  </si>
  <si>
    <t>2025/02/04</t>
  </si>
  <si>
    <t>客户反映车辆座椅倾斜，检查发现座椅变形导致，更换处理。、</t>
  </si>
  <si>
    <t>提供的照片无法看出底座变形情况，请重新上传相关照片或视频以作为维修依据</t>
  </si>
  <si>
    <t>RCFT010000202502040002</t>
  </si>
  <si>
    <t>LRDS6PEBXPT504483</t>
  </si>
  <si>
    <t>PT504483</t>
  </si>
  <si>
    <t>2022/12/26</t>
  </si>
  <si>
    <t>257576</t>
  </si>
  <si>
    <t>77529440</t>
  </si>
  <si>
    <t>客户反映车辆座椅倾斜，检查发现座椅底座变形导致，更换处理。</t>
  </si>
  <si>
    <t>提供的照片无法证明底座变形现象，请重新上传相关照片或视频以作为维修依据</t>
  </si>
  <si>
    <t>座椅底座变形</t>
  </si>
  <si>
    <t>RCFT002416202502030003</t>
  </si>
  <si>
    <t>LRDS6PTC7PR011594</t>
  </si>
  <si>
    <t>PR011594</t>
  </si>
  <si>
    <t>2023/06/06</t>
  </si>
  <si>
    <t>292106</t>
  </si>
  <si>
    <t>77562252</t>
  </si>
  <si>
    <t>冀DS5048</t>
  </si>
  <si>
    <t>2025/01/27</t>
  </si>
  <si>
    <t>2025/02/03</t>
  </si>
  <si>
    <t>客户反应驾驶员座椅旷动，经检查检查为底座模块化总成松旷，为客户更换。</t>
  </si>
  <si>
    <t>RCFT001672202501240013</t>
  </si>
  <si>
    <t>LRDS6PGC8RT052266</t>
  </si>
  <si>
    <t>RT052266</t>
  </si>
  <si>
    <t>2024/03/05</t>
  </si>
  <si>
    <t>178625</t>
  </si>
  <si>
    <t>77812416</t>
  </si>
  <si>
    <t>郭</t>
  </si>
  <si>
    <t>2025/01/24</t>
  </si>
  <si>
    <t>用户报修座椅漏气。检查发现记忆阀套件漏气，更换新件后故障排除。</t>
  </si>
  <si>
    <t>请上传VDC阀漏气相关视频或照片以作为维修依据</t>
  </si>
  <si>
    <t>RCFT000120615202501200003</t>
  </si>
  <si>
    <t>LRDS6PEB1PT062807</t>
  </si>
  <si>
    <t>PT062807</t>
  </si>
  <si>
    <t>2023/07/18</t>
  </si>
  <si>
    <t>2023/07/31</t>
  </si>
  <si>
    <t>365080</t>
  </si>
  <si>
    <t>BJ4259Y6DHL-16</t>
  </si>
  <si>
    <t>77568730</t>
  </si>
  <si>
    <t>FT000120615</t>
  </si>
  <si>
    <t>FDHEB062</t>
  </si>
  <si>
    <t>盐山李红军汽修厂</t>
  </si>
  <si>
    <t>车主</t>
  </si>
  <si>
    <t>A144210E1X2D310B03</t>
  </si>
  <si>
    <t>2025/01/18</t>
  </si>
  <si>
    <t>2025/01/20</t>
  </si>
  <si>
    <t>客户反应车辆座椅上下高度固定不住，经检查发现为驾驶员座椅内部气悬浮损坏导致，为其更换新件后试车正常。</t>
  </si>
  <si>
    <t>派工单号：1-3MWFV8HS       危险品车辆免费外出</t>
  </si>
  <si>
    <t>RCFT006864202501190008</t>
  </si>
  <si>
    <t>LRDS6PGC6PR019566</t>
  </si>
  <si>
    <t>PR019566</t>
  </si>
  <si>
    <t>2023/10/04</t>
  </si>
  <si>
    <t>238861</t>
  </si>
  <si>
    <t>77583092</t>
  </si>
  <si>
    <t>联系人</t>
  </si>
  <si>
    <t>2025/01/19</t>
  </si>
  <si>
    <t>用户反映座椅故障，经检查是座椅支减震器漏油，上下无法调节。属质量问题，更换后故障排除</t>
  </si>
  <si>
    <t>1.通过照片无法看出描述座椅支架漏气问题2.请服务站严格遵守拆分件政策</t>
  </si>
  <si>
    <t>RCFT002416202501080005</t>
  </si>
  <si>
    <t>LRDS6PTC2PT066389</t>
  </si>
  <si>
    <t>PT066389</t>
  </si>
  <si>
    <t>131328</t>
  </si>
  <si>
    <t>77577963</t>
  </si>
  <si>
    <t>冀DJ8450</t>
  </si>
  <si>
    <t>2024/10/03</t>
  </si>
  <si>
    <t>2025/01/08</t>
  </si>
  <si>
    <t>6810002118</t>
  </si>
  <si>
    <t>座椅座垫总成塌陷，为客户更换。</t>
  </si>
  <si>
    <t>副驾驶员座椅软垫变形塌陷</t>
  </si>
  <si>
    <t>请提供坐垫塌陷的具体图片</t>
  </si>
  <si>
    <t>索赔单RCFT002416202410040004忘记提报座椅软垫，因此补录文档上传照片</t>
  </si>
  <si>
    <t>RCFT002416202411180008</t>
  </si>
  <si>
    <t>LRDS6PGC8RT060495</t>
  </si>
  <si>
    <t>RT060495</t>
  </si>
  <si>
    <t>2024/05/18</t>
  </si>
  <si>
    <t>2024/08/02</t>
  </si>
  <si>
    <t>32924</t>
  </si>
  <si>
    <t>77827114</t>
  </si>
  <si>
    <t>冀DE8558</t>
  </si>
  <si>
    <t>2024/11/18</t>
  </si>
  <si>
    <t>客户反应座椅靠背变形，经检查座椅靠背塌陷，为客户更换。</t>
  </si>
  <si>
    <t>FH468100000317A1093</t>
  </si>
  <si>
    <t>座椅靠背总成</t>
  </si>
  <si>
    <t>该服务站提供的照片没有看到损坏点，并且多次提报同一个位置问题点，请福田技术给予审核</t>
  </si>
  <si>
    <t>RCFT003827202411150037</t>
  </si>
  <si>
    <t>LRDS6PEB0PR007942</t>
  </si>
  <si>
    <t>PR007942</t>
  </si>
  <si>
    <t>2023/03/24</t>
  </si>
  <si>
    <t>158113</t>
  </si>
  <si>
    <t>77548666</t>
  </si>
  <si>
    <t>刘小雄</t>
  </si>
  <si>
    <t>2024/11/06</t>
  </si>
  <si>
    <t>座椅坐垫高低无法调整，调整拉线断裂，拉线无拆分件，更换新件试车正常.</t>
  </si>
  <si>
    <t>1.描述靠背失效，结果更换底座模块化，张冠李戴，2.另外拆分件已经维护完成，属于过渡维修</t>
  </si>
  <si>
    <t>A1093 2025年2月份出库明细</t>
  </si>
  <si>
    <t>序号</t>
  </si>
  <si>
    <t>旧件条码</t>
  </si>
  <si>
    <t>千台</t>
  </si>
  <si>
    <t>祸首件</t>
  </si>
  <si>
    <t>旧件配件编号</t>
  </si>
  <si>
    <t>旧件配件名称</t>
  </si>
  <si>
    <t>是否祸首件</t>
  </si>
  <si>
    <t>结算价格</t>
  </si>
  <si>
    <t>备注</t>
  </si>
  <si>
    <t>故障</t>
  </si>
  <si>
    <t>责任</t>
  </si>
  <si>
    <t>RCMFT000077510202502230070</t>
  </si>
  <si>
    <t>安全带卡滞</t>
  </si>
  <si>
    <t>RCMFT006880202502110004</t>
  </si>
  <si>
    <t>RCMFT000357204202502070009</t>
  </si>
  <si>
    <t>气路开关故障</t>
  </si>
  <si>
    <t>RCMFT000009059202502280035</t>
  </si>
  <si>
    <t>升降拉线断</t>
  </si>
  <si>
    <t>RCMFT000157399202502240001</t>
  </si>
  <si>
    <t xml:space="preserve">气阀杆弯 </t>
  </si>
  <si>
    <t>RCMFT000157399202502260002</t>
  </si>
  <si>
    <t>仲裁</t>
  </si>
  <si>
    <t>RCMFT000164465202501090010</t>
  </si>
  <si>
    <t>RCMFT000324111202502270004</t>
  </si>
  <si>
    <t>气囊破</t>
  </si>
  <si>
    <t>RCMFT000324167202502240002</t>
  </si>
  <si>
    <t>松旷</t>
  </si>
  <si>
    <t>RCMFT002416202502030019</t>
  </si>
  <si>
    <t>开焊</t>
  </si>
  <si>
    <t>RCMFT002416202502060010</t>
  </si>
  <si>
    <t>RCMFT002416202502120001</t>
  </si>
  <si>
    <t>RCMFT002416202502190012</t>
  </si>
  <si>
    <t>RCMFT003827202411150046</t>
  </si>
  <si>
    <t>阻尼手柄失效</t>
  </si>
  <si>
    <t>RCMFT003827202502250026</t>
  </si>
  <si>
    <t>RCMFT006256202502250001</t>
  </si>
  <si>
    <t>拉线断</t>
  </si>
  <si>
    <t>RCMFT006627202501060011</t>
  </si>
  <si>
    <t>故障不现</t>
  </si>
  <si>
    <t>RCMFT006864202501190025</t>
  </si>
  <si>
    <t>气悬浮漏气</t>
  </si>
  <si>
    <t>RCMFT007243202501240003</t>
  </si>
  <si>
    <t>绞架螺丝脱落</t>
  </si>
  <si>
    <t>RCMFT010000202502040003</t>
  </si>
  <si>
    <t>RCMFT010000202502040006</t>
  </si>
  <si>
    <t>RCMFT010344202502060001</t>
  </si>
  <si>
    <t>RCMFT010625202502150001</t>
  </si>
  <si>
    <t>RCMFT002091202502080001</t>
  </si>
  <si>
    <t>RCMFT000027428202502180018</t>
  </si>
  <si>
    <t>RCMFT000052915202502200003</t>
  </si>
  <si>
    <t>RCMFT000145968202502260002</t>
  </si>
  <si>
    <t>RCMFT000295405202502160001</t>
  </si>
  <si>
    <t>RCMFT000316185202502240004</t>
  </si>
  <si>
    <t>RCMFT000352251202502070005</t>
  </si>
  <si>
    <t>RCMFT000367033202501110005</t>
  </si>
  <si>
    <t>RCMFT000372032202502090150</t>
  </si>
  <si>
    <t>RCMFT001672202501240001</t>
  </si>
  <si>
    <t>RCMFT001672202502170003</t>
  </si>
  <si>
    <t>RCMFT001672202502210002</t>
  </si>
  <si>
    <t>RCMFT003797202502270046</t>
  </si>
  <si>
    <t>RCMFT003804202502140003</t>
  </si>
  <si>
    <t>RCMFT004136202502180001</t>
  </si>
  <si>
    <t>RCMFT004894202502130002</t>
  </si>
  <si>
    <t>RCMFT006244202502200001</t>
  </si>
  <si>
    <t>RCMFT006360202502130008</t>
  </si>
  <si>
    <t>RCMFT006449202502230004</t>
  </si>
  <si>
    <t>RCMFT006451202502180040</t>
  </si>
  <si>
    <t>RCMFT006451202502180041</t>
  </si>
  <si>
    <t>RCMFT006451202502180042</t>
  </si>
  <si>
    <t>RCMFT006451202502180073</t>
  </si>
  <si>
    <t>RCMFT006751202502200004</t>
  </si>
  <si>
    <t>RCMFT006828202502250001</t>
  </si>
  <si>
    <t>RCMFT006828202502260089</t>
  </si>
  <si>
    <t>RCMFT006828202502270001</t>
  </si>
  <si>
    <t>RCMFT006916202502060007</t>
  </si>
  <si>
    <t>RCMFT009980202502170001</t>
  </si>
  <si>
    <t>RCMFT010958202502060005</t>
  </si>
  <si>
    <t>否</t>
  </si>
  <si>
    <t>RCMFT010958202502080053</t>
  </si>
  <si>
    <t>RCMFT010958202502100024</t>
  </si>
  <si>
    <t>RCMFT000039605202411150001</t>
  </si>
  <si>
    <t>FH4681010800A0A0358</t>
  </si>
  <si>
    <t>驾驶员座椅安全带总成</t>
  </si>
  <si>
    <t>RCMFT000369888202502160001</t>
  </si>
  <si>
    <t>人为 开焊</t>
  </si>
  <si>
    <t>RCMFT010756202502280002</t>
  </si>
  <si>
    <t>塌陷</t>
  </si>
  <si>
    <t>RCMFT006143202502120001</t>
  </si>
  <si>
    <t>RCMFT000078984202502230003</t>
  </si>
  <si>
    <t>RCMFT010513202502280003</t>
  </si>
  <si>
    <t>RCMFT000017376202502180019</t>
  </si>
  <si>
    <t>RCMFT000329490202502240001</t>
  </si>
  <si>
    <t>RCMFT006290202502090001</t>
  </si>
  <si>
    <t>RCMFT006323202502210001</t>
  </si>
  <si>
    <t>RCMFT007002202502170004</t>
  </si>
  <si>
    <t>RCMFT000014259202502200001</t>
  </si>
  <si>
    <t>RCMFT000077510202502230069</t>
  </si>
  <si>
    <t>RCMFT000077514202502050001</t>
  </si>
  <si>
    <t>RCMFT000116221202502110001</t>
  </si>
  <si>
    <t>RCMFT000157399202502260001</t>
  </si>
  <si>
    <t>RCMFT000279691202502180001</t>
  </si>
  <si>
    <t>RCMFT000329490202502140016</t>
  </si>
  <si>
    <t>RCMFT000374844202502270009</t>
  </si>
  <si>
    <t>RCMFT001672202502190001</t>
  </si>
  <si>
    <t>RCMFT002412202502100002</t>
  </si>
  <si>
    <t>RCMFT002412202502260001</t>
  </si>
  <si>
    <t>RCMFT004894202502130001</t>
  </si>
  <si>
    <t>RCMFT006257202502280017</t>
  </si>
  <si>
    <t>RCMFT006449202502270001</t>
  </si>
  <si>
    <t>RCMFT006729202502200001</t>
  </si>
  <si>
    <t>RCMFT007650202502190036</t>
  </si>
  <si>
    <t>RCMFT010148202502080001</t>
  </si>
  <si>
    <t>RCMFT010513202502240008</t>
  </si>
  <si>
    <t>RCMFT010958202502060004</t>
  </si>
  <si>
    <t>RCMFT010958202502100026</t>
  </si>
  <si>
    <t>RCMFT000120615202501190001</t>
  </si>
  <si>
    <t>RCMFT003761202502150011</t>
  </si>
  <si>
    <t>RCMFT004823202502230001</t>
  </si>
  <si>
    <t>RCMFT006404202412170003</t>
  </si>
  <si>
    <t>RCFT006404202412170007</t>
  </si>
  <si>
    <t>RCMFT010625202502060010</t>
  </si>
  <si>
    <t>RCMFT000027355202502210001</t>
  </si>
  <si>
    <t>RCMFT010867202502210004</t>
  </si>
  <si>
    <t>RCMFT000009044202502160010</t>
  </si>
  <si>
    <t>气弹簧失效</t>
  </si>
  <si>
    <t>RCMFT000009044202502160011</t>
  </si>
  <si>
    <t>RCMFT000027344202502180002</t>
  </si>
  <si>
    <t>RCMFT000281472202501170001</t>
  </si>
  <si>
    <t>开裂</t>
  </si>
  <si>
    <t>RCMFT000335268202502090001</t>
  </si>
  <si>
    <t>RCMFT000339238202502110008</t>
  </si>
  <si>
    <t>RCMFT006323202502280001</t>
  </si>
  <si>
    <t>RCMFT002416202411180043</t>
  </si>
  <si>
    <t>RCMFT000011137202502270004</t>
  </si>
  <si>
    <t>FH468100000151A1093</t>
  </si>
  <si>
    <t>座椅靠背总成(18款色彩)</t>
  </si>
  <si>
    <t>RCMFT004136202502170006</t>
  </si>
  <si>
    <t>RCMFT000048202502140001</t>
  </si>
  <si>
    <t>RCMFT000066909202501230001</t>
  </si>
  <si>
    <t>RCMFT002416202501080023</t>
  </si>
  <si>
    <t>RCMFT002416202502140031</t>
  </si>
  <si>
    <t>RCMFT003872202502190014</t>
  </si>
  <si>
    <t>RCMFT006864202502170034</t>
  </si>
  <si>
    <t>开线</t>
  </si>
  <si>
    <t>RCMFT010000202502120005</t>
  </si>
  <si>
    <t>风扇损坏</t>
  </si>
  <si>
    <t>RCMFT010000202502260011</t>
  </si>
  <si>
    <t>RCMFT010155202502210001</t>
  </si>
  <si>
    <t>材料费</t>
  </si>
  <si>
    <t>工时费</t>
  </si>
  <si>
    <t>外出服务费用</t>
  </si>
  <si>
    <t>配件管理费</t>
  </si>
  <si>
    <t>故障件清退运费</t>
  </si>
  <si>
    <t>其他费用</t>
  </si>
  <si>
    <t>费用合计</t>
  </si>
  <si>
    <t>总计</t>
  </si>
  <si>
    <t>通知、报告追扣费用</t>
  </si>
  <si>
    <t>通知、报告减扣费用</t>
  </si>
  <si>
    <t>旧件追扣2411</t>
  </si>
  <si>
    <t>旧件减扣2411</t>
  </si>
  <si>
    <t>台架试验追扣2411</t>
  </si>
  <si>
    <t>台架试验减扣2411</t>
  </si>
  <si>
    <t>202501剩余需202502减扣费用</t>
  </si>
  <si>
    <t>202502强保费（追扣）</t>
  </si>
  <si>
    <t>202502强保费（减扣）</t>
  </si>
  <si>
    <t>2501行星三大件首保索赔追扣</t>
  </si>
  <si>
    <t>2501行星三大件首保索赔减扣</t>
  </si>
  <si>
    <t>含强保费合计</t>
  </si>
  <si>
    <t>不含强保费合计</t>
  </si>
  <si>
    <t>保修费用索赔</t>
  </si>
  <si>
    <t>2月</t>
  </si>
  <si>
    <t>1月</t>
  </si>
  <si>
    <t>求和项:(2)费用合计</t>
  </si>
  <si>
    <t>(空白)</t>
  </si>
  <si>
    <t>终审意见</t>
  </si>
  <si>
    <t>变速箱编号</t>
  </si>
  <si>
    <t>前桥号</t>
  </si>
  <si>
    <t>前二桥号</t>
  </si>
  <si>
    <t>中桥号</t>
  </si>
  <si>
    <t>后桥号</t>
  </si>
  <si>
    <t>平衡轴号</t>
  </si>
  <si>
    <t>服务活动编号</t>
  </si>
  <si>
    <t>服务活动名称</t>
  </si>
  <si>
    <t>服务活动类型</t>
  </si>
  <si>
    <t>服务活动内容</t>
  </si>
  <si>
    <t>客户类型</t>
  </si>
  <si>
    <t>费用分类</t>
  </si>
  <si>
    <t>让渡报告</t>
  </si>
  <si>
    <t>RCFT007416202501260005</t>
  </si>
  <si>
    <t>LRDS6PEB1PR008517</t>
  </si>
  <si>
    <t>PR008517</t>
  </si>
  <si>
    <t>2024/10/11</t>
  </si>
  <si>
    <t>77551839</t>
  </si>
  <si>
    <t>粤西</t>
  </si>
  <si>
    <t>FT007416</t>
  </si>
  <si>
    <t>FDGUD006</t>
  </si>
  <si>
    <t>茂名众兴汽车销售服务有限公司</t>
  </si>
  <si>
    <t>2024/11/25</t>
  </si>
  <si>
    <t>2025/01/26</t>
  </si>
  <si>
    <t>座椅漏气。经检查为驾驶员座椅底部气囊穿孔漏气原因导致。更换座椅气囊</t>
  </si>
  <si>
    <t>2025-02-06 10:23:24</t>
  </si>
  <si>
    <t>正常保修</t>
  </si>
  <si>
    <t>RCFT000048202501260006</t>
  </si>
  <si>
    <t>LRDV6PDC0RT068267</t>
  </si>
  <si>
    <t>RT068267</t>
  </si>
  <si>
    <t>S06R3013102</t>
  </si>
  <si>
    <t>经销商反映：座椅漏气。检查发现座椅气阀气管裂纹漏气。拆卸座椅气阀气管，剪切重新安装，试车故障排除。</t>
  </si>
  <si>
    <t>2025-02-06 10:24:26</t>
  </si>
  <si>
    <t>RCFT010748202501250006</t>
  </si>
  <si>
    <t>LRDV7P5C4RT058403</t>
  </si>
  <si>
    <t>RT058403</t>
  </si>
  <si>
    <t>2024/04/29</t>
  </si>
  <si>
    <t>2024/07/29</t>
  </si>
  <si>
    <t>202404070019</t>
  </si>
  <si>
    <t>FT010748</t>
  </si>
  <si>
    <t>HEB00103</t>
  </si>
  <si>
    <t>武安市劲玉达汽车销售有限公司</t>
  </si>
  <si>
    <t>王新</t>
  </si>
  <si>
    <t>3319EVPA0001T01400</t>
  </si>
  <si>
    <t>2025/01/25</t>
  </si>
  <si>
    <t>到现场检查记忆阀套件密封不严导致，为用户更换记忆阀套件</t>
  </si>
  <si>
    <t>2025/01/29</t>
  </si>
  <si>
    <t>2025-02-06 10:23:27</t>
  </si>
  <si>
    <t>RCFT000329490202501250004</t>
  </si>
  <si>
    <t>LRDS6PEB3PR005876</t>
  </si>
  <si>
    <t>PR005876</t>
  </si>
  <si>
    <t>2023/03/07</t>
  </si>
  <si>
    <t>2023/11/29</t>
  </si>
  <si>
    <t>77542278</t>
  </si>
  <si>
    <t>李</t>
  </si>
  <si>
    <t>2025-02-06 10:24:47</t>
  </si>
  <si>
    <t>RCFT006418202501240003</t>
  </si>
  <si>
    <t>LRDS6PGC9PR016810</t>
  </si>
  <si>
    <t>PR016810</t>
  </si>
  <si>
    <t>2023/08/30</t>
  </si>
  <si>
    <t>77575643</t>
  </si>
  <si>
    <t>FT006418</t>
  </si>
  <si>
    <t>SHX00152</t>
  </si>
  <si>
    <t>大同市泰祥源达工贸有限公司</t>
  </si>
  <si>
    <t>刘建军</t>
  </si>
  <si>
    <t>经我站拆检驾驶员座椅总成管路损坏导致车辆漏气故障，重新连接装配后故障排除</t>
  </si>
  <si>
    <t>客户报修车辆驾驶员座椅漏气，需我站救援</t>
  </si>
  <si>
    <t>2025-02-06 10:27:42</t>
  </si>
  <si>
    <t>RCFT000162915202501230002</t>
  </si>
  <si>
    <t>LRDS6PTBXRR015472</t>
  </si>
  <si>
    <t>RR015472</t>
  </si>
  <si>
    <t>2024/12/19</t>
  </si>
  <si>
    <t>2025/01/10</t>
  </si>
  <si>
    <t>BJ4189L6DDL-06</t>
  </si>
  <si>
    <t>77853849</t>
  </si>
  <si>
    <t>FT000162915</t>
  </si>
  <si>
    <t>FDSHD083</t>
  </si>
  <si>
    <t>济宁鲁通汽车销售有限公司</t>
  </si>
  <si>
    <t>4189SLFCD-1QT00800</t>
  </si>
  <si>
    <t>检查发现为座椅气悬浮损坏造成，我站无该配件，应急修复用户回本地更换。</t>
  </si>
  <si>
    <t>通过提供照片无法判断故障描述气悬浮损坏问题，请重新上传相关故障视频或照片以作为维修依据</t>
  </si>
  <si>
    <t>13t(459)后桥，速比:3.083(自调臂ABS)</t>
  </si>
  <si>
    <t>2025-02-06 10:25:38</t>
  </si>
  <si>
    <t>RCFT000329490202501230005</t>
  </si>
  <si>
    <t>LRDS6PGC3PT063186</t>
  </si>
  <si>
    <t>PT063186</t>
  </si>
  <si>
    <t>2023/07/24</t>
  </si>
  <si>
    <t>2023/08/23</t>
  </si>
  <si>
    <t>77570290</t>
  </si>
  <si>
    <t>何小庆</t>
  </si>
  <si>
    <t>RCFT010155202501230002</t>
  </si>
  <si>
    <t>LRDS6PEBXRR005490</t>
  </si>
  <si>
    <t>RR005490</t>
  </si>
  <si>
    <t>77817044</t>
  </si>
  <si>
    <t>陈元</t>
  </si>
  <si>
    <t>客户反映车辆驾驶员座椅坐垫硬且气囊无举升，经我站检查发现该车故障属实。进一步仔细检查后发现该车驾驶员坐垫无异常，仔细检查后发现由于座椅记忆阀套件内部损坏卡滞导致其故障产生。</t>
  </si>
  <si>
    <t>2025/02/02</t>
  </si>
  <si>
    <t>2025-02-06 10:27:26</t>
  </si>
  <si>
    <t>RCFT003902202501220001</t>
  </si>
  <si>
    <t>LRDS6PEBXRR003979</t>
  </si>
  <si>
    <t>RR003979</t>
  </si>
  <si>
    <t>77816471</t>
  </si>
  <si>
    <t>FT003902</t>
  </si>
  <si>
    <t>HEN00099</t>
  </si>
  <si>
    <t>林州市万通汽车贸易有限责任公司</t>
  </si>
  <si>
    <t>鹤壁世远运输</t>
  </si>
  <si>
    <t>客户反映车辆驾驶员座椅悬浮无法调节，一直升到最高，我站拆检发现座椅气悬浮阀损坏导致，更换后故障排除</t>
  </si>
  <si>
    <t>2025-02-06 10:23:29</t>
  </si>
  <si>
    <t>RCFT000339592202501220001</t>
  </si>
  <si>
    <t>LRDV7P5C3RT062670</t>
  </si>
  <si>
    <t>RT062670</t>
  </si>
  <si>
    <t>202404070008</t>
  </si>
  <si>
    <t>FT000339592</t>
  </si>
  <si>
    <t>FDZHJ028</t>
  </si>
  <si>
    <t>湖州星鸿汽车服务有限公司</t>
  </si>
  <si>
    <t>费兰</t>
  </si>
  <si>
    <t>3319EVPA0000Z00500</t>
  </si>
  <si>
    <t>座椅气囊破损漏气失效*（APP视频），给予更换气囊排除故障。</t>
  </si>
  <si>
    <t>FH468100000044A1093</t>
  </si>
  <si>
    <t>熊庆林</t>
  </si>
  <si>
    <t>STCAFT000339592202501200001</t>
  </si>
  <si>
    <t>新能源车不限模式外出。里程超半径</t>
  </si>
  <si>
    <t>13t（奔驰）后桥,速比：6.73（自调臂ABS）</t>
  </si>
  <si>
    <t>2025-02-06 10:26:06</t>
  </si>
  <si>
    <t>RCFT000165326202501220001</t>
  </si>
  <si>
    <t>LRDS6PEB1RT052653</t>
  </si>
  <si>
    <t>RT052653</t>
  </si>
  <si>
    <t>2024/02/26</t>
  </si>
  <si>
    <t>77811261</t>
  </si>
  <si>
    <t>FT000165326</t>
  </si>
  <si>
    <t>FDGUX012</t>
  </si>
  <si>
    <t>贵港市聚宏汽车维修服务有限公司</t>
  </si>
  <si>
    <t>范金河</t>
  </si>
  <si>
    <t>用户反应车辆驾驶员座椅总成左右晃动异响故障；经拆解发现座椅内部交叉活动支撑臂中心螺栓脱出导致，经给与紧固装回故障已排除。</t>
  </si>
  <si>
    <t>注：座椅属维修处理</t>
  </si>
  <si>
    <t>ZF12TX2620TD（铝）</t>
  </si>
  <si>
    <t>2025-02-06 10:25:48</t>
  </si>
  <si>
    <t>RCFT006612202501220004</t>
  </si>
  <si>
    <t>LRDS6PGC8PR021349</t>
  </si>
  <si>
    <t>PR021349</t>
  </si>
  <si>
    <t>2023/10/24</t>
  </si>
  <si>
    <t>77588586</t>
  </si>
  <si>
    <t>马利军</t>
  </si>
  <si>
    <t>用户反映车辆座椅漏气，经维修人员检查气囊（座椅底座）损坏，更换新件后故障排除。</t>
  </si>
  <si>
    <t>10t（400）后桥，进口轮毂单元，2.733自调臂ABS</t>
  </si>
  <si>
    <t>2025-02-06 10:24:50</t>
  </si>
  <si>
    <t>RCFT000332814202501220004</t>
  </si>
  <si>
    <t>LRDV6PEC3RT074417</t>
  </si>
  <si>
    <t>RT074417</t>
  </si>
  <si>
    <t>77841477</t>
  </si>
  <si>
    <t>FT000332814</t>
  </si>
  <si>
    <t>FDANH036</t>
  </si>
  <si>
    <t>安徽巨华汽车销售服务有限公司</t>
  </si>
  <si>
    <t>曹贝贝</t>
  </si>
  <si>
    <t>AB12110L1A9A410B11</t>
  </si>
  <si>
    <t>检查发现：座椅自落无减震效果，经检查为记忆阀套件发卡导致，拆卸更换新件故障排除。</t>
  </si>
  <si>
    <t>12JSD160TA铝</t>
  </si>
  <si>
    <t>2025-02-06 10:27:22</t>
  </si>
  <si>
    <t>RCFT000009053202501220005</t>
  </si>
  <si>
    <t>LRDS6PTC8RT064133</t>
  </si>
  <si>
    <t>RT064133</t>
  </si>
  <si>
    <t>77599314</t>
  </si>
  <si>
    <t>FT000009053</t>
  </si>
  <si>
    <t>FDSHX027</t>
  </si>
  <si>
    <t>山西忻州东联汽车贸易有限公司</t>
  </si>
  <si>
    <t>太志宏</t>
  </si>
  <si>
    <t>检查发现座椅气路开关锁不住气漏气，更换新气路开关修复</t>
  </si>
  <si>
    <t>2025-02-06 10:24:43</t>
  </si>
  <si>
    <t>RCFT010344202501220002</t>
  </si>
  <si>
    <t>LRDV7PEC2MR008248</t>
  </si>
  <si>
    <t>MR008248</t>
  </si>
  <si>
    <t>2021/02/04</t>
  </si>
  <si>
    <t>2024/07/15</t>
  </si>
  <si>
    <t>BJ3319Y6GRL-01</t>
  </si>
  <si>
    <t>X12NS6B410</t>
  </si>
  <si>
    <t>76966491</t>
  </si>
  <si>
    <t>3319DNPKC-6BZ00100</t>
  </si>
  <si>
    <t>客户反映车辆座椅不起，我站检查发现车辆座椅底座线路问题，维修处理解决故障</t>
  </si>
  <si>
    <t>13t(奔驰)后桥,速比：5.92(自调臂ABS)</t>
  </si>
  <si>
    <t>RCFT000329490202501210004</t>
  </si>
  <si>
    <t>LRDS6PGC5PR014388</t>
  </si>
  <si>
    <t>PR014388</t>
  </si>
  <si>
    <t>77570730</t>
  </si>
  <si>
    <t>朱日强</t>
  </si>
  <si>
    <t>4259SMFCB-1MZ02900</t>
  </si>
  <si>
    <t>客户反映座椅漏气，经检查座椅内部管路漏气导致，重新维修后，故障排除。</t>
  </si>
  <si>
    <t>RCFT001672202501210002</t>
  </si>
  <si>
    <t>LRDS6PGC8PR019116</t>
  </si>
  <si>
    <t>PR019116</t>
  </si>
  <si>
    <t>2023/09/25</t>
  </si>
  <si>
    <t>2023/10/09</t>
  </si>
  <si>
    <t>77582182</t>
  </si>
  <si>
    <t>徐宏科</t>
  </si>
  <si>
    <t>用户报修，座椅漏气，经检查发现是底座气囊漏气，需要更换</t>
  </si>
  <si>
    <t>2025-02-06 10:24:37</t>
  </si>
  <si>
    <t>RCFT003783202501210001</t>
  </si>
  <si>
    <t>LRDV7PEC0MT095117</t>
  </si>
  <si>
    <t>MT095117</t>
  </si>
  <si>
    <t>2021/12/13</t>
  </si>
  <si>
    <t>2024/08/08</t>
  </si>
  <si>
    <t>BJ3319Y6GRL-43</t>
  </si>
  <si>
    <t>X12NS6B440</t>
  </si>
  <si>
    <t>77457342</t>
  </si>
  <si>
    <t>FT003783</t>
  </si>
  <si>
    <t>LIN00122</t>
  </si>
  <si>
    <t>辽阳鼎运达汽车销售服务有限公司</t>
  </si>
  <si>
    <t>于洋</t>
  </si>
  <si>
    <t>A137120E1X2D5L0Q20</t>
  </si>
  <si>
    <t>2025/01/17</t>
  </si>
  <si>
    <t>气路开关总成按键没有反映，无法调节座椅 ，检查发现气路开关总成内部问题引发故障，更换后故障排除。</t>
  </si>
  <si>
    <t>上传视频出现错误，请重新提供能够证明故障现象的视频或照片作为维修依据</t>
  </si>
  <si>
    <t>因没有对应气路开关总成（座椅底座）工时，若有工时超标，同意剔除超标部分</t>
  </si>
  <si>
    <t>2025-02-06 10:26:13</t>
  </si>
  <si>
    <t>RCFT010513202501200005</t>
  </si>
  <si>
    <t>LRDS6PEB8RR008162</t>
  </si>
  <si>
    <t>RR008162</t>
  </si>
  <si>
    <t>2024/10/12</t>
  </si>
  <si>
    <t>2024/10/22</t>
  </si>
  <si>
    <t>77843802</t>
  </si>
  <si>
    <t>王博</t>
  </si>
  <si>
    <t>客户反映车辆座椅无法下降，经检查记忆阀套件发卡导致此故障，为客户更换新件后故障排除。</t>
  </si>
  <si>
    <t>2025-02-06 10:27:54</t>
  </si>
  <si>
    <t>RCFT000329490202501200006</t>
  </si>
  <si>
    <t>LRDS6PGC6PR012441</t>
  </si>
  <si>
    <t>PR012441</t>
  </si>
  <si>
    <t>77565004</t>
  </si>
  <si>
    <t>胡志忠</t>
  </si>
  <si>
    <t>RCFT010303202501200008</t>
  </si>
  <si>
    <t>LRDS6PGC1PR014503</t>
  </si>
  <si>
    <t>PR014503</t>
  </si>
  <si>
    <t>77570587</t>
  </si>
  <si>
    <t>FT010303</t>
  </si>
  <si>
    <t>FDHEB019</t>
  </si>
  <si>
    <t>张家口圣屹汽车销售服务有限公司</t>
  </si>
  <si>
    <t>祁逸</t>
  </si>
  <si>
    <t>用户反映座椅漏气，检查发现记忆阀套件故障车辆行驶时座椅只要一晃动记忆阀就漏气，更换后故障排除</t>
  </si>
  <si>
    <t>2025-02-06 10:26:47</t>
  </si>
  <si>
    <t>RCFT010625202501200001</t>
  </si>
  <si>
    <t>LRDS6PEB0RT050201</t>
  </si>
  <si>
    <t>RT050201</t>
  </si>
  <si>
    <t>2024/01/10</t>
  </si>
  <si>
    <t>77807741</t>
  </si>
  <si>
    <t>客户进站反映车辆座椅上下调节无反映，经检查座椅高调气阀拉线断裂，更换座椅高调气阀组件后试车正常。</t>
  </si>
  <si>
    <t>2025-02-06 10:23:31</t>
  </si>
  <si>
    <t>RCFT000314658202501200003</t>
  </si>
  <si>
    <t>LRDS6PGC9RT061364</t>
  </si>
  <si>
    <t>RT061364</t>
  </si>
  <si>
    <t>77828149</t>
  </si>
  <si>
    <t>FT000314658</t>
  </si>
  <si>
    <t>FDFUJ019</t>
  </si>
  <si>
    <t>福建青大汽车维修有限公司</t>
  </si>
  <si>
    <t>纭毅</t>
  </si>
  <si>
    <t>4189SLFCG-1QT01800</t>
  </si>
  <si>
    <t>车辆漏气，服务站检查系座椅管路故障导致，给以维修处理后车辆故障排除</t>
  </si>
  <si>
    <t>13t(485)后桥，进口轮毂单元，2.533自调臂ABS</t>
  </si>
  <si>
    <t>2025-02-06 10:23:19</t>
  </si>
  <si>
    <t>RCFT002416202501200005</t>
  </si>
  <si>
    <t>LRDS6PEB2PR004217</t>
  </si>
  <si>
    <t>PR004217</t>
  </si>
  <si>
    <t>2023/02/24</t>
  </si>
  <si>
    <t>2023/12/28</t>
  </si>
  <si>
    <t>77539981</t>
  </si>
  <si>
    <t>冀D8M777</t>
  </si>
  <si>
    <t>4259SMFKB-2AT02300</t>
  </si>
  <si>
    <t>10t（400）后桥，速比：2.846(自调臂ABS)</t>
  </si>
  <si>
    <t>2025-02-06 10:25:44</t>
  </si>
  <si>
    <t>RCFT006382202501190001</t>
  </si>
  <si>
    <t>LRDS6PGC9RT055189</t>
  </si>
  <si>
    <t>RT055189</t>
  </si>
  <si>
    <t>2024/03/26</t>
  </si>
  <si>
    <t>77820562</t>
  </si>
  <si>
    <t>FT006382</t>
  </si>
  <si>
    <t>SHX00128</t>
  </si>
  <si>
    <t>岚县神龙亚飞汽车修理厂</t>
  </si>
  <si>
    <t>李润平</t>
  </si>
  <si>
    <t>6810015119</t>
  </si>
  <si>
    <t>用户反映车辆座椅颠簸，急需修理。经检查，座椅调角器松脱，更换调角器后车辆正常</t>
  </si>
  <si>
    <t>座椅调角器松脱</t>
  </si>
  <si>
    <t>FH468100000302A1093</t>
  </si>
  <si>
    <t>调角器</t>
  </si>
  <si>
    <t>2025-02-06 10:24:42</t>
  </si>
  <si>
    <t>RCFT006574202501190008</t>
  </si>
  <si>
    <t>LRDS6PEB2PT059561</t>
  </si>
  <si>
    <t>PT059561</t>
  </si>
  <si>
    <t>2023/05/22</t>
  </si>
  <si>
    <t>77559541</t>
  </si>
  <si>
    <t>FT006574</t>
  </si>
  <si>
    <t>SHD00263</t>
  </si>
  <si>
    <t>临沂市晟通汽车销售服务有限公司</t>
  </si>
  <si>
    <t>王汉保</t>
  </si>
  <si>
    <t>2025/01/12</t>
  </si>
  <si>
    <t>座椅气控开关漏气损坏失效，更换后试车正常</t>
  </si>
  <si>
    <t>10t（440）后桥，进口轮毂单元，2.733自调臂ABS</t>
  </si>
  <si>
    <t>2025-02-06 10:23:15</t>
  </si>
  <si>
    <t>RCFT006228202501190011</t>
  </si>
  <si>
    <t>LRDS6PGCXRR003597</t>
  </si>
  <si>
    <t>RR003597</t>
  </si>
  <si>
    <t>2024/02/27</t>
  </si>
  <si>
    <t>77813977</t>
  </si>
  <si>
    <t>FT006228</t>
  </si>
  <si>
    <t>SHD00146</t>
  </si>
  <si>
    <t>山东宇田汽车销售有限公司</t>
  </si>
  <si>
    <t>刘德良</t>
  </si>
  <si>
    <t>车辆反应行驶中座椅内部漏气发卡时好时坏，检查发现记忆阀内部损坏</t>
  </si>
  <si>
    <t>2025-02-06 10:24:40</t>
  </si>
  <si>
    <t>RCFT006450202501190001</t>
  </si>
  <si>
    <t>LRDS6PGC2RT057320</t>
  </si>
  <si>
    <t>RT057320</t>
  </si>
  <si>
    <t>2024/06/04</t>
  </si>
  <si>
    <t>77823275</t>
  </si>
  <si>
    <t>FT006450</t>
  </si>
  <si>
    <t>TIJ00025</t>
  </si>
  <si>
    <t>天津大正汽车销售有限公司</t>
  </si>
  <si>
    <t>高胜</t>
  </si>
  <si>
    <t>2958用户反馈车俩座椅无减震，检查发现该车座椅气囊损坏，给与更换气囊（座椅底座)故障排除</t>
  </si>
  <si>
    <t>2025-02-06 10:25:25</t>
  </si>
  <si>
    <t>RCFT000329490202501190002</t>
  </si>
  <si>
    <t>LRDS6PGC5PT066445</t>
  </si>
  <si>
    <t>PT066445</t>
  </si>
  <si>
    <t>2024/07/24</t>
  </si>
  <si>
    <t>77577416</t>
  </si>
  <si>
    <t>王</t>
  </si>
  <si>
    <t>RCFT006256202501190003</t>
  </si>
  <si>
    <t>LRDS6PGCXPR015343</t>
  </si>
  <si>
    <t>PR015343</t>
  </si>
  <si>
    <t>2023/09/07</t>
  </si>
  <si>
    <t>77572399</t>
  </si>
  <si>
    <t>任志明</t>
  </si>
  <si>
    <t>1.无法通过照片看出描述故障现象，请重新上传相关照片或视频</t>
  </si>
  <si>
    <t>派工号：1-3MVJ8MJT</t>
  </si>
  <si>
    <t>2025-02-06 10:26:49</t>
  </si>
  <si>
    <t>RCFT004136202501190004</t>
  </si>
  <si>
    <t>LRDS6PGC4RT050773</t>
  </si>
  <si>
    <t>RT050773</t>
  </si>
  <si>
    <t>2024/01/26</t>
  </si>
  <si>
    <t>2024/06/02</t>
  </si>
  <si>
    <t>77810268</t>
  </si>
  <si>
    <t>刘谱</t>
  </si>
  <si>
    <t>2025/01/16</t>
  </si>
  <si>
    <t>用户反映腰靠无法调节，检查发现座椅靠背腰靠调节机构损坏造成，更换座椅靠背总成解决</t>
  </si>
  <si>
    <t>FH468100000334A1093</t>
  </si>
  <si>
    <t>座椅靠背总成(带扶手）</t>
  </si>
  <si>
    <t>无法通过现有照片看出故障描述问题，请提供靠背无法调节的视频以及故障位置的照片</t>
  </si>
  <si>
    <t>2025-02-06 10:24:36</t>
  </si>
  <si>
    <t>RCFT006418202501190001</t>
  </si>
  <si>
    <t>LRDS6PGCXPT071169</t>
  </si>
  <si>
    <t>PT071169</t>
  </si>
  <si>
    <t>2024/02/25</t>
  </si>
  <si>
    <t>77591614</t>
  </si>
  <si>
    <t>刘志强</t>
  </si>
  <si>
    <t>10t（400）后桥，进口轮毂单元，3.545自调臂ABS</t>
  </si>
  <si>
    <t>RCFT002416202501190001</t>
  </si>
  <si>
    <t>LRDS6PTC2PT069115</t>
  </si>
  <si>
    <t>PT069115</t>
  </si>
  <si>
    <t>2023/11/01</t>
  </si>
  <si>
    <t>77585010</t>
  </si>
  <si>
    <t>冀DF3816</t>
  </si>
  <si>
    <t>客户反应驾驶室座椅旷动，经检查为底座模块化总成松旷导致，为客户更换。</t>
  </si>
  <si>
    <t>根据上传视频，明显看出是仰角手柄的自由行程，每个操作手柄都会有自由行程，这完全不属于松旷。属于过度维修。</t>
  </si>
  <si>
    <t>RCFT006880202501180002</t>
  </si>
  <si>
    <t>8220001029</t>
  </si>
  <si>
    <t>顾客反映安全带拽出来不回去，经检查安全带卡滞维修后故障排除</t>
  </si>
  <si>
    <t>驾驶员安全带卷收器卡滞</t>
  </si>
  <si>
    <t>2025-02-06 10:25:51</t>
  </si>
  <si>
    <t>RCFT000017376202501180012</t>
  </si>
  <si>
    <t>LRDS6PGC2PT070906</t>
  </si>
  <si>
    <t>PT070906</t>
  </si>
  <si>
    <t>2024/07/19</t>
  </si>
  <si>
    <t>77590730</t>
  </si>
  <si>
    <t>4259SMFCB-1MT02500</t>
  </si>
  <si>
    <t>2025/01/14</t>
  </si>
  <si>
    <t>客户反映：车辆驾驶员座椅过硬，不减震，要求处理，现场检查车辆气悬浮不起作用导致故障，重新更换新件后故障排除。</t>
  </si>
  <si>
    <t>2025-02-06 10:23:36</t>
  </si>
  <si>
    <t>RCFT001871202501180004</t>
  </si>
  <si>
    <t>LRDV7PEC4RT064492</t>
  </si>
  <si>
    <t>RT064492</t>
  </si>
  <si>
    <t>2024/06/21</t>
  </si>
  <si>
    <t>77821933</t>
  </si>
  <si>
    <t>FT001871</t>
  </si>
  <si>
    <t>ZHJ00070</t>
  </si>
  <si>
    <t>金华市宏嘉汽车商贸有限公司</t>
  </si>
  <si>
    <t>赵成名</t>
  </si>
  <si>
    <t>AB17110L1X2A410B10</t>
  </si>
  <si>
    <t>客户报修车辆漏气，经检查为座椅的气路开关漏气，给予更换新件处理</t>
  </si>
  <si>
    <t>2025-02-06 10:23:45</t>
  </si>
  <si>
    <t>RCFT002416202501180003</t>
  </si>
  <si>
    <t>LRDS6PGC7RR002083</t>
  </si>
  <si>
    <t>RR002083</t>
  </si>
  <si>
    <t>2024/01/23</t>
  </si>
  <si>
    <t>77810931</t>
  </si>
  <si>
    <t>冀DE9927</t>
  </si>
  <si>
    <t>座椅靠背塌陷，为客户更换</t>
  </si>
  <si>
    <t>RCFT000027355202501180001</t>
  </si>
  <si>
    <t>LRDS6PEB7PT057644</t>
  </si>
  <si>
    <t>PT057644</t>
  </si>
  <si>
    <t>2023/04/03</t>
  </si>
  <si>
    <t>2024/06/09</t>
  </si>
  <si>
    <t>77549509</t>
  </si>
  <si>
    <t>张</t>
  </si>
  <si>
    <t>客户描述主驾驶座椅，在使用升降开关时有漏气的声音。进站经维修人员是有漏气，没拆卸之前已经录制视频。拆开检查是座椅气囊有损坏导致漏气，给与更换问题解决。</t>
  </si>
  <si>
    <t>2025-02-06 10:25:11</t>
  </si>
  <si>
    <t>RCFT000021202501170040</t>
  </si>
  <si>
    <t>LRDS6PTC3PT066482</t>
  </si>
  <si>
    <t>PT066482</t>
  </si>
  <si>
    <t>2023/09/08</t>
  </si>
  <si>
    <t>77578074</t>
  </si>
  <si>
    <t>司机反应座椅漏气，降下来不能上升，检查为座椅底座内部故障，用户抱怨强烈，检查前期已更换过座椅底座再次发生故障，给于更换座椅总成</t>
  </si>
  <si>
    <t>1.本次维修图片中不能看到座椅失效问题，不同意更换座椅总成2.请提供车辆故障无法行驶照片或视频，否则不同意外出维修3.请该站遵守更换拆分件政策</t>
  </si>
  <si>
    <t>RCFT000091202501170004</t>
  </si>
  <si>
    <t>LRDV6PEC8RT065437</t>
  </si>
  <si>
    <t>RT065437</t>
  </si>
  <si>
    <t>2024/06/29</t>
  </si>
  <si>
    <t>77832205</t>
  </si>
  <si>
    <t>FT000091</t>
  </si>
  <si>
    <t>SHD00331</t>
  </si>
  <si>
    <t>山东福奥圣通工贸集团有限公司</t>
  </si>
  <si>
    <t>山东昌泰包装装备有限公司</t>
  </si>
  <si>
    <t>客户反映该车安全带不回位，检查发现为安全带卡滞损坏，给予更换后试车正常</t>
  </si>
  <si>
    <t>配件由厂家提供，申报工时</t>
  </si>
  <si>
    <t>2025-02-06 10:25:23</t>
  </si>
  <si>
    <t>RCFT000062785202501170004</t>
  </si>
  <si>
    <t>LRDS6PEB0RT056483</t>
  </si>
  <si>
    <t>RT056483</t>
  </si>
  <si>
    <t>77822086</t>
  </si>
  <si>
    <t>FT000062785</t>
  </si>
  <si>
    <t>FDHEN024</t>
  </si>
  <si>
    <t>河南正聚明汽车贸易有限公司</t>
  </si>
  <si>
    <t>车辆行使中座椅老是落到底不升现场检测记忆阀套件故障导致更换后正常</t>
  </si>
  <si>
    <t>材料费较高</t>
  </si>
  <si>
    <t>2025-02-06 10:23:34</t>
  </si>
  <si>
    <t>RCFT000032861202501170003</t>
  </si>
  <si>
    <t>LRDS6PEB9RR010244</t>
  </si>
  <si>
    <t>RR010244</t>
  </si>
  <si>
    <t>77845592</t>
  </si>
  <si>
    <t>FT000032861</t>
  </si>
  <si>
    <t>FDHEN018</t>
  </si>
  <si>
    <t>内乡赢信汽车销售服务有限公司</t>
  </si>
  <si>
    <t>王瑞锋</t>
  </si>
  <si>
    <t>用户反应：座椅漏气。经检：座椅气悬浮内部漏气导致，更换新件后故障排除。</t>
  </si>
  <si>
    <t>通过照片无法看出座椅阀漏气问题，请重新上传相关照片或视频</t>
  </si>
  <si>
    <t>2025-02-06 10:28:01</t>
  </si>
  <si>
    <t>RCFT000345650202501170005</t>
  </si>
  <si>
    <t>LRDS6PGC2PR020066</t>
  </si>
  <si>
    <t>PR020066</t>
  </si>
  <si>
    <t>2023/10/07</t>
  </si>
  <si>
    <t>2024/11/21</t>
  </si>
  <si>
    <t>77583805</t>
  </si>
  <si>
    <t>FT000345650</t>
  </si>
  <si>
    <t>FDSHX073</t>
  </si>
  <si>
    <t>保德县汇华汽车销售服务有限公司</t>
  </si>
  <si>
    <t>韩先生</t>
  </si>
  <si>
    <t>客户反应司机座椅起降空难，经查属：底座模块化升降功能失效所致，更换底座模块故障排除。</t>
  </si>
  <si>
    <t>1.照片中不能证座椅底座卡滞，请提供底座卡滞的有效视频作为维修依据 2.根据图片显示，该车辆不是坏在半路，车辆是在停车区，不同意外出救援，该故障现象不会造成行车安全，也不会造成零部件二次损坏，所以不同意外出</t>
  </si>
  <si>
    <t>客户反应司机座椅起降空难，更换底座模块</t>
  </si>
  <si>
    <t>进站检测未发现具体故障，客户强烈要求更换处理，为防止造成客户抱怨以及不可控严重事故，我站给予更换处理，请给予审核通过，由于间隙性故障无法判断是否损坏，申请旧件验收。</t>
  </si>
  <si>
    <t>2025-02-06 10:27:53</t>
  </si>
  <si>
    <t>RCFT010000202501170007</t>
  </si>
  <si>
    <t>LRDS6PEB3PT052375</t>
  </si>
  <si>
    <t>PT052375</t>
  </si>
  <si>
    <t>2023/02/13</t>
  </si>
  <si>
    <t>77537754</t>
  </si>
  <si>
    <t>A344110N1X3A310B11</t>
  </si>
  <si>
    <t xml:space="preserve">1.请提供准确的一码标识信息 2.照片中不能证座椅底座变形，请提供有效视频作为维修依据 </t>
  </si>
  <si>
    <t>10t（440）后桥，进口轮毂单元，2.643自调臂ABS</t>
  </si>
  <si>
    <t>2025-02-06 10:24:20</t>
  </si>
  <si>
    <t>RCFT000096645202501160009</t>
  </si>
  <si>
    <t>LRDS6PGC9PR022154</t>
  </si>
  <si>
    <t>PR022154</t>
  </si>
  <si>
    <t>77588229</t>
  </si>
  <si>
    <t>FT000096645</t>
  </si>
  <si>
    <t>FDHEB056</t>
  </si>
  <si>
    <t>滦南县祥泰汽车维修有限公司</t>
  </si>
  <si>
    <t>靳树培</t>
  </si>
  <si>
    <t>用户反映：座椅颠簸，经检查，驾驶室主座椅内阻尼器密封失效，漏油，更换阻尼器，故障排除。</t>
  </si>
  <si>
    <t>FH468100000185A1093</t>
  </si>
  <si>
    <t>2025-02-06 10:28:56</t>
  </si>
  <si>
    <t>RCFT000330170202501160002</t>
  </si>
  <si>
    <t>LRDS6PGC2RT063912</t>
  </si>
  <si>
    <t>RT063912</t>
  </si>
  <si>
    <t>2024/06/14</t>
  </si>
  <si>
    <t>2024/07/01</t>
  </si>
  <si>
    <t>77830863</t>
  </si>
  <si>
    <t>FT000330170</t>
  </si>
  <si>
    <t>FDHUB019</t>
  </si>
  <si>
    <t>湖北富瑞迪汽车销售服务有限公司</t>
  </si>
  <si>
    <t>2700001023</t>
  </si>
  <si>
    <t>用户驾驶员座椅坐垫裂纹损坏，更换后，排除故障。</t>
  </si>
  <si>
    <t>牵引座垫板焊合总成开焊</t>
  </si>
  <si>
    <t>新件由供应商提供</t>
  </si>
  <si>
    <t>河北分公司</t>
  </si>
  <si>
    <t>RCFT000085571202501160003</t>
  </si>
  <si>
    <t>LRDS6PEB1RT059909</t>
  </si>
  <si>
    <t>RT059909</t>
  </si>
  <si>
    <t>2024/10/23</t>
  </si>
  <si>
    <t>77826427</t>
  </si>
  <si>
    <t>雄安</t>
  </si>
  <si>
    <t>FT000085571</t>
  </si>
  <si>
    <t>FDHEB053</t>
  </si>
  <si>
    <t>保定万宸汽车维修有限公司</t>
  </si>
  <si>
    <t>郭洪彬</t>
  </si>
  <si>
    <t>用户反应座椅后背腰托无法调节，检查发现驾驶员主座椅座椅腰托开关断裂损坏导致，更换后故障排除。</t>
  </si>
  <si>
    <t>RCFT006734202501160010</t>
  </si>
  <si>
    <t>LRDS6PEBXPT069304</t>
  </si>
  <si>
    <t>PT069304</t>
  </si>
  <si>
    <t>2023/10/12</t>
  </si>
  <si>
    <t>77585377</t>
  </si>
  <si>
    <t>FT006734</t>
  </si>
  <si>
    <t>FUJ00019</t>
  </si>
  <si>
    <t>南安市联鑫汽车维修有限公司</t>
  </si>
  <si>
    <t>高路军</t>
  </si>
  <si>
    <t>车辆行驶时时座椅忽高忽低，经检查为记忆阀套件损坏，给以更换新记忆阀套件</t>
  </si>
  <si>
    <t>2025-02-06 10:27:44</t>
  </si>
  <si>
    <t>RCFT000096467202501160002</t>
  </si>
  <si>
    <t>LRDS6PEB5RR007681</t>
  </si>
  <si>
    <t>RR007681</t>
  </si>
  <si>
    <t>2024/10/10</t>
  </si>
  <si>
    <t>77843441</t>
  </si>
  <si>
    <t>FT000096467</t>
  </si>
  <si>
    <t>FDHEB055</t>
  </si>
  <si>
    <t>衡水傲驰汽车贸易有限公司</t>
  </si>
  <si>
    <t>AC41110E1X2A330B10</t>
  </si>
  <si>
    <t>用户反映座椅漏气，现场金额发现为气路开关漏气导致，为用户更换新件后，故障**</t>
  </si>
  <si>
    <t>APP视频</t>
  </si>
  <si>
    <t>2025-02-06 10:23:52</t>
  </si>
  <si>
    <t>RCFT004888202501160015</t>
  </si>
  <si>
    <t>LRDS6PTC0RT074378</t>
  </si>
  <si>
    <t>RT074378</t>
  </si>
  <si>
    <t>77842417</t>
  </si>
  <si>
    <t>FT004888</t>
  </si>
  <si>
    <t>TIJ00014</t>
  </si>
  <si>
    <t>天津市启迪汽车维修有限公司</t>
  </si>
  <si>
    <t>用户反映车辆安全带拉不出来，经检查发现安全带损坏导致，更换故障件故障排除。（APP中包含卡滞视频，请领导查看）</t>
  </si>
  <si>
    <t xml:space="preserve">请补传安全带失效视频。
</t>
  </si>
  <si>
    <t>2025-02-06 10:23:41</t>
  </si>
  <si>
    <t>RCFT007650202501160005</t>
  </si>
  <si>
    <t>LRDS6PGC4PR024376</t>
  </si>
  <si>
    <t>PR024376</t>
  </si>
  <si>
    <t>2023/11/20</t>
  </si>
  <si>
    <t>2024/01/24</t>
  </si>
  <si>
    <t>77593507</t>
  </si>
  <si>
    <t>客户</t>
  </si>
  <si>
    <t>4259SMFCB-3PT01200</t>
  </si>
  <si>
    <t>2025/01/15</t>
  </si>
  <si>
    <t>驾驶员座椅坐垫塌陷。更换驾驶员座椅软垫。</t>
  </si>
  <si>
    <t>2025-02-06 10:23:37</t>
  </si>
  <si>
    <t>RCFT002416202501150011</t>
  </si>
  <si>
    <t>LRDS6PTC1PR020436</t>
  </si>
  <si>
    <t>PR020436</t>
  </si>
  <si>
    <t>77585071</t>
  </si>
  <si>
    <t>冀DA7309</t>
  </si>
  <si>
    <t>客户反应车辆旷动，经检查为底座模块化总成松旷导致，为客户更换。</t>
  </si>
  <si>
    <t>该站反馈：经检查为底座模块化总成松旷导致。请提供松旷位置的有效视频并提供界定松旷的有效依据。靠描述并不能作为维修方案的有效依据。</t>
  </si>
  <si>
    <t>RCFT002416202501150009</t>
  </si>
  <si>
    <t>LRDS6PGC7PR017311</t>
  </si>
  <si>
    <t>PR017311</t>
  </si>
  <si>
    <t>2023/09/06</t>
  </si>
  <si>
    <t>2023/09/12</t>
  </si>
  <si>
    <t>77577253</t>
  </si>
  <si>
    <t>冀DW0895</t>
  </si>
  <si>
    <t>客户反应座椅异响，经检查为底座模块化总成松旷导致，为客户更换。</t>
  </si>
  <si>
    <t>该站反馈：经检查为底座模块化总成松旷导致。请提供松旷位置的有效视频并提供界定松旷的有效依据。靠描述并不能作为维修方案的有效依据。（同一天同时为两辆车更换底座模块化总成）</t>
  </si>
  <si>
    <t>RCFT000051187202501150002</t>
  </si>
  <si>
    <t>LRDS6PEBXPR019516</t>
  </si>
  <si>
    <t>PR019516</t>
  </si>
  <si>
    <t>2023/09/28</t>
  </si>
  <si>
    <t>77582959</t>
  </si>
  <si>
    <t>FT000051187</t>
  </si>
  <si>
    <t>FDSHD053</t>
  </si>
  <si>
    <t>东营科源汽车修理有限公司</t>
  </si>
  <si>
    <t>用户报修车辆行驶中座椅无法固定，拆检车辆座椅发现座椅气悬浮损坏锁止失效导致，给予用户更换后故障排除</t>
  </si>
  <si>
    <t>请补传座椅不能固定失效状态模式下的有效视频作为维修方案的依据。</t>
  </si>
  <si>
    <t>2025-02-06 10:25:00</t>
  </si>
  <si>
    <t>RCFT000070614202501150005</t>
  </si>
  <si>
    <t>LRDV7P5C5RT070768</t>
  </si>
  <si>
    <t>RT070768</t>
  </si>
  <si>
    <t>202406170035</t>
  </si>
  <si>
    <t>FT000070614</t>
  </si>
  <si>
    <t>FDQIH001</t>
  </si>
  <si>
    <t>青海惠卓汽车维修服务有限公司</t>
  </si>
  <si>
    <t>张队长</t>
  </si>
  <si>
    <t>3319EVPA0001T00200</t>
  </si>
  <si>
    <t>2025/01/05</t>
  </si>
  <si>
    <t>经我站维修人员外出检查底座模块化总成（座椅）内支架断裂导致此故障，更换新件后故障排除。</t>
  </si>
  <si>
    <t>FH468100000153A1093</t>
  </si>
  <si>
    <t>底座模块化总成（座椅）</t>
  </si>
  <si>
    <t>新能源保障站，同意外出</t>
  </si>
  <si>
    <t>张波勇</t>
  </si>
  <si>
    <t>STCAFT000070614202501070001</t>
  </si>
  <si>
    <t>车辆座椅晃动严重，无法行使，请求外出救援。经我站维修人员外出检查底座模块化总成（座椅）内支架断裂导致此故障，更换新件后故障排除。</t>
  </si>
  <si>
    <t>新能源车队客户</t>
  </si>
  <si>
    <t>2025-02-06 10:26:18</t>
  </si>
  <si>
    <t>RCFT001688202501150002</t>
  </si>
  <si>
    <t>LRDS6PGCXRT066914</t>
  </si>
  <si>
    <t>RT066914</t>
  </si>
  <si>
    <t>77833628</t>
  </si>
  <si>
    <t>FT001688</t>
  </si>
  <si>
    <t>HEB00241</t>
  </si>
  <si>
    <t>张家口祥云达汽车修理有限公司</t>
  </si>
  <si>
    <t>张士偶</t>
  </si>
  <si>
    <t>经维修人员检查发现该车记忆阀套件漏气，更换后故障排除。</t>
  </si>
  <si>
    <t>2025-02-06 10:24:52</t>
  </si>
  <si>
    <t>RCFT010868202501140005</t>
  </si>
  <si>
    <t>LRDS6PGC1PR014520</t>
  </si>
  <si>
    <t>PR014520</t>
  </si>
  <si>
    <t>2023/09/01</t>
  </si>
  <si>
    <t>77570953</t>
  </si>
  <si>
    <t>FT010868</t>
  </si>
  <si>
    <t>FDSHX024</t>
  </si>
  <si>
    <t>山西汇瑞达汽车销售服务有限公司</t>
  </si>
  <si>
    <t>孙海斌</t>
  </si>
  <si>
    <t>车辆座椅不加热，检查发现由于座椅通风加热控制器损坏、失效导致故障，无法修复，更换新件故障排除</t>
  </si>
  <si>
    <t>FH468100000355A1093</t>
  </si>
  <si>
    <t>座椅通风加热控制器</t>
  </si>
  <si>
    <t>请提供车辆座椅一码标识</t>
  </si>
  <si>
    <t>2025-02-06 10:26:00</t>
  </si>
  <si>
    <t>RCFT000332814202501140008</t>
  </si>
  <si>
    <t>LRDV7PEC9RR007265</t>
  </si>
  <si>
    <t>RR007265</t>
  </si>
  <si>
    <t>77842809</t>
  </si>
  <si>
    <t>检查发现：高调气阀套件拉线断裂导致座椅硬无弹力，拆卸更换新件后故障排除。</t>
  </si>
  <si>
    <t>请补传高调气阀套件拉线断裂处的清晰图片。拆解后图片不能看清断裂处部位。</t>
  </si>
  <si>
    <t>外出救援</t>
  </si>
  <si>
    <t>“渣土车免费外出”</t>
  </si>
  <si>
    <t>RCFT000107151202501140002</t>
  </si>
  <si>
    <t>LRDS6P5C3RT061475</t>
  </si>
  <si>
    <t>RT061475</t>
  </si>
  <si>
    <t>2024/05/29</t>
  </si>
  <si>
    <t>2024/07/02</t>
  </si>
  <si>
    <t>202402290015</t>
  </si>
  <si>
    <t>FT000107151</t>
  </si>
  <si>
    <t>FDFUJ013</t>
  </si>
  <si>
    <t>泉州市精通汽车服务有限公司</t>
  </si>
  <si>
    <t>郭国滨</t>
  </si>
  <si>
    <t>4259EVPA1-00T06300</t>
  </si>
  <si>
    <t>客户反映车辆驾驶员座椅无法升降，要求维修。经检查是由于驾驶员座椅气路开关损坏卡滞所致，更换驾驶员座椅气路开关总成，排除故障。</t>
  </si>
  <si>
    <t>同一天外出维修多台车，站外维修，车辆实际维修地址：福建省泉州市安溪县</t>
  </si>
  <si>
    <t>2025-02-06 10:26:07</t>
  </si>
  <si>
    <t>RCFT003827202501140021</t>
  </si>
  <si>
    <t>LRDS6PGC0RT055355</t>
  </si>
  <si>
    <t>RT055355</t>
  </si>
  <si>
    <t>2024/03/31</t>
  </si>
  <si>
    <t>2024/07/16</t>
  </si>
  <si>
    <t>77821032</t>
  </si>
  <si>
    <t>赵忠英</t>
  </si>
  <si>
    <t>座椅自动升降不定位，座椅气悬浮气管损坏，拆装重新维修后试车正常.</t>
  </si>
  <si>
    <t>2025-02-06 10:25:17</t>
  </si>
  <si>
    <t>RCFT000262531202501140005</t>
  </si>
  <si>
    <t>LRDV7PEC5MT088387</t>
  </si>
  <si>
    <t>MT088387</t>
  </si>
  <si>
    <t>2021/07/14</t>
  </si>
  <si>
    <t>6421G050158</t>
  </si>
  <si>
    <t>用户反应车辆座椅漏气，经检查是由于座椅气路开关管路破裂导致，更换新的气路开关后故障排除</t>
  </si>
  <si>
    <t>搅拌车免费外出</t>
  </si>
  <si>
    <t>2025-02-06 10:28:10</t>
  </si>
  <si>
    <t>RCFT000167262202501140003</t>
  </si>
  <si>
    <t>LRDS6PGC4PT071443</t>
  </si>
  <si>
    <t>PT071443</t>
  </si>
  <si>
    <t>2023/11/03</t>
  </si>
  <si>
    <t>77591960</t>
  </si>
  <si>
    <t>皖南</t>
  </si>
  <si>
    <t>FT000167262</t>
  </si>
  <si>
    <t>FDANH029</t>
  </si>
  <si>
    <t>凤阳县金鹰汽车修理有限公司</t>
  </si>
  <si>
    <t>钱传志</t>
  </si>
  <si>
    <t>客户反应车辆座椅内漏气且无法调节至合适高度，进站后经服务站排查诊断为记忆阀漏气导致，并拍摄漏气故障视频，更换新件后故障消除。</t>
  </si>
  <si>
    <t>2025-02-06 10:28:00</t>
  </si>
  <si>
    <t>RCFT010680202501130003</t>
  </si>
  <si>
    <t>LRDS6PEBXRR008714</t>
  </si>
  <si>
    <t>RR008714</t>
  </si>
  <si>
    <t>2024/11/26</t>
  </si>
  <si>
    <t>77844510</t>
  </si>
  <si>
    <t>FT010680</t>
  </si>
  <si>
    <t>FDZHJ012</t>
  </si>
  <si>
    <t>宁波市嘉吉汽车有限公司</t>
  </si>
  <si>
    <t>AC44110E1A0A410B11</t>
  </si>
  <si>
    <t>车辆座椅安全带卡滞不回位更换座椅安全带，故障排除。</t>
  </si>
  <si>
    <t>更换安全带4.5小时，产生工时费396.90元，工时费太高，我司无法接受。</t>
  </si>
  <si>
    <t>2025-02-06 10:24:28</t>
  </si>
  <si>
    <t>RCFT010000202501130009</t>
  </si>
  <si>
    <t>LRDS6PEBXPT050266</t>
  </si>
  <si>
    <t>PT050266</t>
  </si>
  <si>
    <t>2023/01/11</t>
  </si>
  <si>
    <t>77532335</t>
  </si>
  <si>
    <t>霍点喷</t>
  </si>
  <si>
    <t>2024/12/14</t>
  </si>
  <si>
    <t>客户反映车辆座椅靠背调节，检查发现座椅调角器卡滞导致，更换处理。</t>
  </si>
  <si>
    <t>FH468100000338A1093</t>
  </si>
  <si>
    <t>RCFT000329490202501130003</t>
  </si>
  <si>
    <t>LRDS6PEB6PR008660</t>
  </si>
  <si>
    <t>PR008660</t>
  </si>
  <si>
    <t>77549712</t>
  </si>
  <si>
    <t>候</t>
  </si>
  <si>
    <t>RCFT000174800202501130006</t>
  </si>
  <si>
    <t>FT000174800</t>
  </si>
  <si>
    <t>FDZHJ022</t>
  </si>
  <si>
    <t>金华陆普卡汽车销售服务有限公司</t>
  </si>
  <si>
    <t>赵瑞蕾商品车</t>
  </si>
  <si>
    <t>用户进站报修车辆座椅落到底了，漏气，我站人员拆解发现车辆座椅气囊管子脱落，属于气囊部位管子卡接出损坏导致气管脱落，临时处理漏气，问题保证车辆安全行驶</t>
  </si>
  <si>
    <t>2025-02-06 10:25:39</t>
  </si>
  <si>
    <t>RCFT006792202501130005</t>
  </si>
  <si>
    <t>LRDS6PEB0PT056657</t>
  </si>
  <si>
    <t>PT056657</t>
  </si>
  <si>
    <t>2023/03/23</t>
  </si>
  <si>
    <t>77548341</t>
  </si>
  <si>
    <t>FT006792</t>
  </si>
  <si>
    <t>FDLIN006</t>
  </si>
  <si>
    <t>辽阳越丰星行汽车销售服务有限公司</t>
  </si>
  <si>
    <t>赵先生</t>
  </si>
  <si>
    <t>A14412TE1X2D410D00</t>
  </si>
  <si>
    <t>2025/01/11</t>
  </si>
  <si>
    <t>用户反映该车座椅无法调节，经检查发现气阀支架断裂导致，更换新件后故障排除</t>
  </si>
  <si>
    <t>①该站反馈故障现象气阀支架断裂导致②根据拆卸前后图片查看，未查找到断裂处图片③根据上传APP视频未查看到旧件断裂处部位，请补传断裂处有效视频后确定维修方案。</t>
  </si>
  <si>
    <t>2025-02-06 10:24:07</t>
  </si>
  <si>
    <t>RCFT000080574202501130003</t>
  </si>
  <si>
    <t>LRDV7PEC9RR013177</t>
  </si>
  <si>
    <t>RR013177</t>
  </si>
  <si>
    <t>2024/11/28</t>
  </si>
  <si>
    <t>BJ1329Y6GRL-02</t>
  </si>
  <si>
    <t>77850643</t>
  </si>
  <si>
    <t>FT000080574</t>
  </si>
  <si>
    <t>FDSHD057</t>
  </si>
  <si>
    <t>威海海鹏汽车销售服务有限公司</t>
  </si>
  <si>
    <t>AA17240N3X3A310B10</t>
  </si>
  <si>
    <t>客户报修驾驶室内行驶异响，经检查卧铺空气弹簧间隙大导致，更换后故障**</t>
  </si>
  <si>
    <t>①请提供更换前与更换后的有效视频，根据更换前视频判定所描述故障现象 根据更换后视频确定维修后效果。②根据上传APP图片无法核准故障现象的状态。</t>
  </si>
  <si>
    <t>2025-02-06 10:26:37</t>
  </si>
  <si>
    <t>RCFT010868202501130002</t>
  </si>
  <si>
    <t>LRDS6PTCXRT057409</t>
  </si>
  <si>
    <t>RT057409</t>
  </si>
  <si>
    <t>2024/05/09</t>
  </si>
  <si>
    <t>77823440</t>
  </si>
  <si>
    <t>赵金忠</t>
  </si>
  <si>
    <t>车辆座椅开关不回位，检查发现由于座椅快冲放阀不回位导致故障，无法修复，更换新件故障排除</t>
  </si>
  <si>
    <t>RCFT000021202501120029</t>
  </si>
  <si>
    <t>LRDV7PEC1RT070640</t>
  </si>
  <si>
    <t>RT070640</t>
  </si>
  <si>
    <t>A8.5NS6B400</t>
  </si>
  <si>
    <t>77837762</t>
  </si>
  <si>
    <t>AB12140L1A9A310B11</t>
  </si>
  <si>
    <t>司机反应座椅位置漏气，检查为座椅腰托开关漏气导致，给与更换后正常</t>
  </si>
  <si>
    <t xml:space="preserve">1.没有提供车辆座椅一码标识 2.不同意外出救援，该故障现象不会造成行车安全，也不会造成零部件二次损坏，所以不同意外出 3.请提供腰脱开关漏气视频或照片
</t>
  </si>
  <si>
    <t>配件由厂家直发，故无材料费</t>
  </si>
  <si>
    <t>RCFT000063790202501120005</t>
  </si>
  <si>
    <t>LRDS6P5C5RR013876</t>
  </si>
  <si>
    <t>RR013876</t>
  </si>
  <si>
    <t>202409193017</t>
  </si>
  <si>
    <t>FT000063790</t>
  </si>
  <si>
    <t>FDHEB049</t>
  </si>
  <si>
    <t>遵化市福曼汽车销售服务有限公司</t>
  </si>
  <si>
    <t>4259EVPA1-00T02200</t>
  </si>
  <si>
    <t>L经现场拆检发现座椅气悬浮损坏，导致故障。</t>
  </si>
  <si>
    <t>该站反馈气悬浮损坏，拆卸前后APP图片无法核查气悬浮损坏，请补传气悬浮失效状态的有效视频。无有效视频无依据认可该维修方案。</t>
  </si>
  <si>
    <t>新能源座椅故障。</t>
  </si>
  <si>
    <t>13t(469)后桥,速比：4.625(自调臂ABS)</t>
  </si>
  <si>
    <t>2025-02-06 10:24:59</t>
  </si>
  <si>
    <t>蒙宁分公司</t>
  </si>
  <si>
    <t>RCFT000079472202501120006</t>
  </si>
  <si>
    <t>LRDS6PEB4PR004414</t>
  </si>
  <si>
    <t>PR004414</t>
  </si>
  <si>
    <t>2023/02/23</t>
  </si>
  <si>
    <t>77540873</t>
  </si>
  <si>
    <t>包头</t>
  </si>
  <si>
    <t>FT000079472</t>
  </si>
  <si>
    <t>FDNEM030</t>
  </si>
  <si>
    <t>呼和浩特市星光汽车销售服务有限公司</t>
  </si>
  <si>
    <t>客户反映：座椅不上不下无法调节。经检查发现：气路开关总成故障，更换气路开关总成</t>
  </si>
  <si>
    <t>2025-02-06 10:23:47</t>
  </si>
  <si>
    <t>RCFT007643202501120003</t>
  </si>
  <si>
    <t>LRDS6PGC6PR017817</t>
  </si>
  <si>
    <t>PR017817</t>
  </si>
  <si>
    <t>77574582</t>
  </si>
  <si>
    <t>FT007643</t>
  </si>
  <si>
    <t>QIH00029</t>
  </si>
  <si>
    <t>大柴旦广昌汽车维修服务有限公司</t>
  </si>
  <si>
    <t>郝会会</t>
  </si>
  <si>
    <t>用户反映车辆便道行驶时，座椅自动下降，且开关不起作用，维修人员更换气悬浮和座椅开关以后故障排除。</t>
  </si>
  <si>
    <t>2025-02-06 10:24:33</t>
  </si>
  <si>
    <t>RCFT007643202501120002</t>
  </si>
  <si>
    <t>该单与索赔单号RCFT007643202501120003为同一台车，同一地点，同一时间，同一台座椅发生的问题，为什么分开提报产生两笔工时费。</t>
  </si>
  <si>
    <t>RCFT000335158202501120002</t>
  </si>
  <si>
    <t>LRDS6P5C4RT071125</t>
  </si>
  <si>
    <t>RT071125</t>
  </si>
  <si>
    <t>2024/10/18</t>
  </si>
  <si>
    <t>24072502000024</t>
  </si>
  <si>
    <t>赵</t>
  </si>
  <si>
    <t>2024/12/26</t>
  </si>
  <si>
    <t>客户反映该车座椅不起，拆检发现是该车气路开关总成内部发卡导致，更换故障件后，故障排除</t>
  </si>
  <si>
    <t>1.没有提供车辆座椅一码标识 2.提供照片无法看出气路开关出现问题，请提供故障视频或照片</t>
  </si>
  <si>
    <t>2025-02-06 10:25:06</t>
  </si>
  <si>
    <t>RCFT001672202501120003</t>
  </si>
  <si>
    <t>LRDS6PEB7RR006144</t>
  </si>
  <si>
    <t>RR006144</t>
  </si>
  <si>
    <t>77840760</t>
  </si>
  <si>
    <t>张京亮</t>
  </si>
  <si>
    <t>用户报修，座椅自动升降，经检查发现是气路开关总成故障导致，更换后排除故障，</t>
  </si>
  <si>
    <t>RCFT000332398202501110004</t>
  </si>
  <si>
    <t>LRDS6PGC4RT054905</t>
  </si>
  <si>
    <t>RT054905</t>
  </si>
  <si>
    <t>2024/03/24</t>
  </si>
  <si>
    <t>77820433</t>
  </si>
  <si>
    <t>FT000332398</t>
  </si>
  <si>
    <t>FDNEM054</t>
  </si>
  <si>
    <t>赤峰天翼汽车服务有限公司</t>
  </si>
  <si>
    <t>通成物流</t>
  </si>
  <si>
    <t>经我站检查发现该车辆驾驶员坐垫开线，给客户更换新件后故障排除</t>
  </si>
  <si>
    <t>2025-02-06 10:24:19</t>
  </si>
  <si>
    <t>成都分公司</t>
  </si>
  <si>
    <t>RCFT000060683202501110001</t>
  </si>
  <si>
    <t>LRDS6PGC9RT061686</t>
  </si>
  <si>
    <t>RT061686</t>
  </si>
  <si>
    <t>2024/05/25</t>
  </si>
  <si>
    <t>77828334</t>
  </si>
  <si>
    <t>川北</t>
  </si>
  <si>
    <t>FT000060683</t>
  </si>
  <si>
    <t>FDSIC019</t>
  </si>
  <si>
    <t>巴中市恩阳区万欣汽车修理厂</t>
  </si>
  <si>
    <t>杨志平</t>
  </si>
  <si>
    <t>客户反映车辆座椅时高时低，行驶中座椅突然下降、上升后无法踩离合，制动踏板。经过座椅厂家的指导调试气悬浮精度位置后故障无法排除，厂家提供改良气悬浮，更换上后故障排除</t>
  </si>
  <si>
    <t>配件A1093厂家提供，故无材料费</t>
  </si>
  <si>
    <t>2025-02-06 10:24:16</t>
  </si>
  <si>
    <t>RCFT002404202501110003</t>
  </si>
  <si>
    <t>LRDS6PGC1PT061324</t>
  </si>
  <si>
    <t>PT061324</t>
  </si>
  <si>
    <t>2023/06/25</t>
  </si>
  <si>
    <t>2023/07/28</t>
  </si>
  <si>
    <t>77565184</t>
  </si>
  <si>
    <t>FT002404</t>
  </si>
  <si>
    <t>HEB00185</t>
  </si>
  <si>
    <t>蔚县西合营星火汽修厂</t>
  </si>
  <si>
    <t>梁丽军</t>
  </si>
  <si>
    <t>拆检发现驾驶员底座气囊破裂，更换新件后故障排除，配件为厂家直发无材料费产生</t>
  </si>
  <si>
    <t>新GTL智享板已关联派工单号，照片APP已上传，座椅总成号：468100000064A1093</t>
  </si>
  <si>
    <t>2025-02-06 10:23:38</t>
  </si>
  <si>
    <t>RCFT006734202501110004</t>
  </si>
  <si>
    <t>LRDS6PEB9NT062258</t>
  </si>
  <si>
    <t>NT062258</t>
  </si>
  <si>
    <t>2022/08/25</t>
  </si>
  <si>
    <t>2024/02/24</t>
  </si>
  <si>
    <t>77513003</t>
  </si>
  <si>
    <t>杨军辉</t>
  </si>
  <si>
    <t>记忆阀套件损坏导致车辆行驶时座椅会忽高忽低，给以更换新记忆阀套件故障排除</t>
  </si>
  <si>
    <t>RCFT006360202501110005</t>
  </si>
  <si>
    <t>LRDS6PGC6PT069046</t>
  </si>
  <si>
    <t>PT069046</t>
  </si>
  <si>
    <t>77585172</t>
  </si>
  <si>
    <t>门星远</t>
  </si>
  <si>
    <t>经检查发现驾驶员座椅内部的座椅阻尼器上上部漏油，阻尼器失去减振功能，造成座椅减振不好，驾驶员开车不舒服，更换新的座椅阻尼器后试车故障排除</t>
  </si>
  <si>
    <t>2025-02-06 10:24:06</t>
  </si>
  <si>
    <t>RCFT006360202501110001</t>
  </si>
  <si>
    <t>LRDS6PEB0NT054839</t>
  </si>
  <si>
    <t>NT054839</t>
  </si>
  <si>
    <t>2022/03/08</t>
  </si>
  <si>
    <t>2024/06/25</t>
  </si>
  <si>
    <t>77492103</t>
  </si>
  <si>
    <t>陈保林</t>
  </si>
  <si>
    <t>A14411TE1X2A310B11</t>
  </si>
  <si>
    <t>2024/12/24</t>
  </si>
  <si>
    <t>用户到站反映驾驶员座椅无法调节，经拆卸座椅外护罩，拆卸座椅上座垫检测发现座椅拉线固定处脱开，造成调件座椅的手柄操作以后座椅无法调节，重新将脱开的拉线安装处理后试车故障排除</t>
  </si>
  <si>
    <t>FH468100000213A1093</t>
  </si>
  <si>
    <t>ZF12TX2421TD（铝）带缓速器</t>
  </si>
  <si>
    <t>RCFT000335158202501110006</t>
  </si>
  <si>
    <t>LRDV7P5C8RT061711</t>
  </si>
  <si>
    <t>RT061711</t>
  </si>
  <si>
    <t>2024/05/26</t>
  </si>
  <si>
    <t>2024/07/20</t>
  </si>
  <si>
    <t>202404080014</t>
  </si>
  <si>
    <t>王爱军</t>
  </si>
  <si>
    <t>用户反映，车辆座椅偶尔下落，我站到达现场检查座椅记忆阀损坏无法使用，更换记忆阀故障排除</t>
  </si>
  <si>
    <t>RCFT000025202501100008</t>
  </si>
  <si>
    <t>LRDS6PEB0PR011294</t>
  </si>
  <si>
    <t>PR011294</t>
  </si>
  <si>
    <t>2023/05/31</t>
  </si>
  <si>
    <t>77561779</t>
  </si>
  <si>
    <t>FT000025</t>
  </si>
  <si>
    <t>SHD00097</t>
  </si>
  <si>
    <t>临沂贵华汽车销售服务有限公司</t>
  </si>
  <si>
    <t>A444110C1X2A310B19</t>
  </si>
  <si>
    <t>用户进站反映座椅漏气。经检查：座椅气囊异常损坏，密封不严导致。更换座椅气囊排除故障。</t>
  </si>
  <si>
    <t>车联网数据异常;</t>
  </si>
  <si>
    <t>2025-02-06 10:23:50</t>
  </si>
  <si>
    <t>RCFT002416202501100005</t>
  </si>
  <si>
    <t>LRDS6PTC7PT069109</t>
  </si>
  <si>
    <t>PT069109</t>
  </si>
  <si>
    <t>77584980</t>
  </si>
  <si>
    <t>冀DC3346</t>
  </si>
  <si>
    <t>客户反应座椅旷动，经检查为底座模块化总成松旷为客户更换，</t>
  </si>
  <si>
    <t>RCFT000348526202501100002</t>
  </si>
  <si>
    <t>LRDS6PEB4PT504074</t>
  </si>
  <si>
    <t>PT504074</t>
  </si>
  <si>
    <t>2022/12/21</t>
  </si>
  <si>
    <t>2024/05/30</t>
  </si>
  <si>
    <t>77525861</t>
  </si>
  <si>
    <t>FT000348526</t>
  </si>
  <si>
    <t>FDHEB103</t>
  </si>
  <si>
    <t>阜平县正嘉汽车贸易有限公司</t>
  </si>
  <si>
    <t>博鑫物流</t>
  </si>
  <si>
    <t>A144110E1X2A410B10</t>
  </si>
  <si>
    <t>用户电话保修座椅坏了，经过详细询问车辆行驶中座椅一下就蹲到底了，手动调节后，一行驶座椅又一下蹲到底了，经我站到达现场后检查发现为座椅阻尼器损坏，因此为用户更换座椅阻尼器处理，故障排除。</t>
  </si>
  <si>
    <t>①故障描述阻尼器损坏一蹲到底，请提供一蹲到底动作视频。②该故障现象不同意外出救援，该故障不会造成行车安全，也不会造成零部件二次损坏。</t>
  </si>
  <si>
    <t>2025-02-06 10:26:10</t>
  </si>
  <si>
    <t>RCFT002395202501100024</t>
  </si>
  <si>
    <t>LRDS6PEB2RR008819</t>
  </si>
  <si>
    <t>RR008819</t>
  </si>
  <si>
    <t>77843983</t>
  </si>
  <si>
    <t>FT002395</t>
  </si>
  <si>
    <t>SIC00118</t>
  </si>
  <si>
    <t>成都劲驰汽车销售服务有限公司</t>
  </si>
  <si>
    <t>谭师</t>
  </si>
  <si>
    <t>AC41140E1X2A330B10</t>
  </si>
  <si>
    <t>2024/12/08</t>
  </si>
  <si>
    <t>用户反映安全带打不开，经服务站人员诊断安全带卡滞损坏，更换配件后故障排除</t>
  </si>
  <si>
    <t>2025-02-06 10:24:11</t>
  </si>
  <si>
    <t>RCFT000107151202501090003</t>
  </si>
  <si>
    <t>LRDS6P5C8RT061469</t>
  </si>
  <si>
    <t>RT061469</t>
  </si>
  <si>
    <t>2024/06/28</t>
  </si>
  <si>
    <t>202403010004</t>
  </si>
  <si>
    <t>张社魁</t>
  </si>
  <si>
    <t>客户反映车辆驾驶员座椅无法升降调节，要求外出维修。外出现场检查是由于驾驶员座椅可变阻调节机构内部损坏卡滞所致，外出更换驾驶员座椅可变阻调节机构，排除故障。</t>
  </si>
  <si>
    <t>客户反映车辆驾驶员座椅无法升降调节，要求外出维修。</t>
  </si>
  <si>
    <t>新能源电车不限故障模式免费外出</t>
  </si>
  <si>
    <t>RCFT006984202501090002</t>
  </si>
  <si>
    <t>LRDS6PGC8RT066426</t>
  </si>
  <si>
    <t>RT066426</t>
  </si>
  <si>
    <t>77833430</t>
  </si>
  <si>
    <t>FT006984</t>
  </si>
  <si>
    <t>GUX00066</t>
  </si>
  <si>
    <t>防城港市港口区车世界维修服务有限公司</t>
  </si>
  <si>
    <t>用户反映，座椅有漏气，气体机，我站外服检查发现，车辆气囊调节阀故障，更换气囊调节阀后故障排除</t>
  </si>
  <si>
    <t>F1B24968104014A1093</t>
  </si>
  <si>
    <t>座椅气阀调节机构总成</t>
  </si>
  <si>
    <t>2025-02-06 10:29:19</t>
  </si>
  <si>
    <t>RCFT006984202501090001</t>
  </si>
  <si>
    <t>LRDS6PGC3PT067187</t>
  </si>
  <si>
    <t>PT067187</t>
  </si>
  <si>
    <t>77579930</t>
  </si>
  <si>
    <t>客户反应，座椅行驶时自动下降，气体机，要求救援，我站外服检查发现，车辆气体机座椅气管漏气，导致行使时故障，剪断漏气点用快速接头重新联系后故障排除</t>
  </si>
  <si>
    <t>RCFT000157398202501090003</t>
  </si>
  <si>
    <t>LRDS6PTB1RT056110</t>
  </si>
  <si>
    <t>RT056110</t>
  </si>
  <si>
    <t>77822069</t>
  </si>
  <si>
    <t>FT000157398</t>
  </si>
  <si>
    <t>FDSHD069</t>
  </si>
  <si>
    <t>青岛鑫晟众晖汽车销售服务有限公司</t>
  </si>
  <si>
    <t>4189SLFCD-1QZ00100</t>
  </si>
  <si>
    <t>客户反映车辆座椅不能调节，经检查车辆驾驶员座椅地座卡滞导致，给予更换底座处理</t>
  </si>
  <si>
    <t>1.照片中不能证座椅底座卡滞，请提供底座卡滞的有效视频作为维修依据</t>
  </si>
  <si>
    <t>RCFT000364948202501090002</t>
  </si>
  <si>
    <t>LRDV6PEC2PR019497</t>
  </si>
  <si>
    <t>PR019497</t>
  </si>
  <si>
    <t>OM-新ETX-专用车</t>
  </si>
  <si>
    <t>新ETX</t>
  </si>
  <si>
    <t>77582886</t>
  </si>
  <si>
    <t>FT000364948</t>
  </si>
  <si>
    <t>FDSHD099</t>
  </si>
  <si>
    <t>嘉祥通达物流有限公司</t>
  </si>
  <si>
    <t>赵明雪</t>
  </si>
  <si>
    <t>5187TCL00-2AT00100</t>
  </si>
  <si>
    <t>用户强烈抱怨一次性购买11台车，本台车购车后座椅多次出现无法升降问题，座椅发硬，经检查为座椅底座内部气悬浮，阻尼器等组件失效导致，多次给予维修，故障未排除，为防止客户进一步抱怨，予以更换新的座椅。</t>
  </si>
  <si>
    <t>FH0681010100A0A1093</t>
  </si>
  <si>
    <t>1.该车辆在24年12月25日刚进行维修过，维修方案为更换底座模块化总成，本次维修图片中不能证明气悬浮、阻尼器等组件失效导致，不同意更换座椅总成2.视频中座椅气悬浮调节手柄操作明显看到座椅升起，视为无问题3.请该站遵守更换拆分件政策</t>
  </si>
  <si>
    <t>10JSD160TB铁（Q）</t>
  </si>
  <si>
    <t>10t（440）后桥，速比：3.364(自调臂ABS)</t>
  </si>
  <si>
    <t>2025-02-06 10:26:05</t>
  </si>
  <si>
    <t>RCFT000335159202501090005</t>
  </si>
  <si>
    <t>LRDS6PKC5RT070778</t>
  </si>
  <si>
    <t>RT070778</t>
  </si>
  <si>
    <t>TZ400XSTPG36</t>
  </si>
  <si>
    <t>202405273004</t>
  </si>
  <si>
    <t>FT000335159</t>
  </si>
  <si>
    <t>FDHEB097</t>
  </si>
  <si>
    <t>唐山市载而德汽车贸易有限公司</t>
  </si>
  <si>
    <t>唐志奇</t>
  </si>
  <si>
    <t>4259EVPA1-00T04200</t>
  </si>
  <si>
    <t>检查发现座椅气悬浮损坏卡滞导致座椅不能升降，更换损件处理</t>
  </si>
  <si>
    <t>系统更新后因服务线权限关闭导致延迟报单</t>
  </si>
  <si>
    <t>2025-02-06 10:23:22</t>
  </si>
  <si>
    <t>RCFT006423202501090008</t>
  </si>
  <si>
    <t>LRDV7PEC6RT066986</t>
  </si>
  <si>
    <t>RT066986</t>
  </si>
  <si>
    <t>77821298</t>
  </si>
  <si>
    <t>FT006423</t>
  </si>
  <si>
    <t>HEL00186</t>
  </si>
  <si>
    <t>大庆市龙凤区亿豪汽车修理厂</t>
  </si>
  <si>
    <t>Z司机</t>
  </si>
  <si>
    <t>AB17110L1X2A310B11</t>
  </si>
  <si>
    <t>2024/12/30</t>
  </si>
  <si>
    <t>2960001029</t>
  </si>
  <si>
    <t>400派工车辆座椅只能升不能降，生猪，外出检查发现驾驶员主座椅高调气阀套件内部拉线断裂损坏导致，更换后故障排除。</t>
  </si>
  <si>
    <t>高度阀组件卡滞</t>
  </si>
  <si>
    <t>2025-02-06 10:25:36</t>
  </si>
  <si>
    <t>RCFT006439202501090002</t>
  </si>
  <si>
    <t>LRDS6PGC1PR016834</t>
  </si>
  <si>
    <t>PR016834</t>
  </si>
  <si>
    <t>77576015</t>
  </si>
  <si>
    <t>FT006439</t>
  </si>
  <si>
    <t>FDSHD013</t>
  </si>
  <si>
    <t>临沂市骏龙汽车销售服务有限公司</t>
  </si>
  <si>
    <t>闫俊</t>
  </si>
  <si>
    <t>客户反映车辆座椅升不起来，拆检发现记忆法套件损坏漏气</t>
  </si>
  <si>
    <t>2025-02-06 10:23:28</t>
  </si>
  <si>
    <t>RCFT000021202501080020</t>
  </si>
  <si>
    <t>司机反应座椅漏气，检查为座椅座椅腰托开关位置漏气导致，给于重新安装开关重新连接气管后正常</t>
  </si>
  <si>
    <t>RCFT000021202501080009</t>
  </si>
  <si>
    <t>谢先生</t>
  </si>
  <si>
    <t>司机反应座椅漏气，降下来不能上升，检查为座椅气管漏气且内部模块损坏导致，给予更换座椅底座处理</t>
  </si>
  <si>
    <t>从石家庄--双淇博达运费</t>
  </si>
  <si>
    <t>RCFT003846202501080002</t>
  </si>
  <si>
    <t>LRDS6PEB6RR003199</t>
  </si>
  <si>
    <t>RR003199</t>
  </si>
  <si>
    <t>2024/03/16</t>
  </si>
  <si>
    <t>77813128</t>
  </si>
  <si>
    <t>FT003846</t>
  </si>
  <si>
    <t>ANH00072</t>
  </si>
  <si>
    <t>滁州威曼弛汽车修理厂（个人独资）</t>
  </si>
  <si>
    <t>夏存生</t>
  </si>
  <si>
    <t>2025/01/04</t>
  </si>
  <si>
    <t>车辆驾驶员主座椅坐垫侧面皮垫褶皱，破损，为质量问题，非外力因素导致，更换坐垫总成</t>
  </si>
  <si>
    <t>实际维修地点为天长市广陵街道格兰富路</t>
  </si>
  <si>
    <t>2025-02-06 10:29:38</t>
  </si>
  <si>
    <t>RCFT003846202501080001</t>
  </si>
  <si>
    <t>LRDS6PGC7PR016093</t>
  </si>
  <si>
    <t>PR016093</t>
  </si>
  <si>
    <t>77574729</t>
  </si>
  <si>
    <t>车辆主驾座椅气囊漏气，拆解后发现底部褶皱磨损导致漏气，更换气囊。</t>
  </si>
  <si>
    <t>RCFT000096645202501080004</t>
  </si>
  <si>
    <t>LRDS6PTC1PR020419</t>
  </si>
  <si>
    <t>PR020419</t>
  </si>
  <si>
    <t>77585024</t>
  </si>
  <si>
    <t>董伟</t>
  </si>
  <si>
    <t>用户反映：座椅漏气，经检查，驾驶室主座椅内记忆阀密封失效，漏气，更换记忆阀，故障排除。</t>
  </si>
  <si>
    <t>RCFT006956202501080001</t>
  </si>
  <si>
    <t>LRDS6PGC1RT055378</t>
  </si>
  <si>
    <t>RT055378</t>
  </si>
  <si>
    <t>2024/04/03</t>
  </si>
  <si>
    <t>77820701</t>
  </si>
  <si>
    <t>FT006956</t>
  </si>
  <si>
    <t>SHX00083</t>
  </si>
  <si>
    <t>怀仁市鑫鑫汽车贸易有限公司</t>
  </si>
  <si>
    <t>张华</t>
  </si>
  <si>
    <t>用户反映座椅上下起伏不定。经查：气悬浮弹簧处支架断裂。更换故障件后故障排除。</t>
  </si>
  <si>
    <t>2025-02-06 10:25:19</t>
  </si>
  <si>
    <t>RCFT000348526202501080002</t>
  </si>
  <si>
    <t>LRDS6PGC7PR020743</t>
  </si>
  <si>
    <t>PR020743</t>
  </si>
  <si>
    <t>2023/10/21</t>
  </si>
  <si>
    <t>2024/02/22</t>
  </si>
  <si>
    <t>77584660</t>
  </si>
  <si>
    <t>孙鹤</t>
  </si>
  <si>
    <t>用户反映座椅漏气，经检查发现为座椅记忆阀漏气，为用户更换新件，故障排除。</t>
  </si>
  <si>
    <t>RCFT000038108202501080001</t>
  </si>
  <si>
    <t>LRDS6PEB5RT504362</t>
  </si>
  <si>
    <t>RT504362</t>
  </si>
  <si>
    <t>2024/01/03</t>
  </si>
  <si>
    <t>2024/12/25</t>
  </si>
  <si>
    <t>77805744</t>
  </si>
  <si>
    <t>FT000038108</t>
  </si>
  <si>
    <t>FDHEB045</t>
  </si>
  <si>
    <t>河北鸿华臻汽车销售有限公司</t>
  </si>
  <si>
    <t>客户提车上照过程中反映我站座椅漏气，现场排查气悬浮三通气管导致，修复处理</t>
  </si>
  <si>
    <t>2025-02-06 10:26:17</t>
  </si>
  <si>
    <t>RCFT000295405202501070034</t>
  </si>
  <si>
    <t>LRDS6P5C2RR005024</t>
  </si>
  <si>
    <t>RR005024</t>
  </si>
  <si>
    <t>2024/03/28</t>
  </si>
  <si>
    <t>24011501000008</t>
  </si>
  <si>
    <t>代</t>
  </si>
  <si>
    <t>新能源客户抱怨车辆驾驶员座椅故障，现场检查：底座气路开关总成卡滞、漏气导致故障，漏气视频已上传，为用户更换新件后故障排除。</t>
  </si>
  <si>
    <t>新能源车辆免费外出</t>
  </si>
  <si>
    <t>2025-02-06 10:25:33</t>
  </si>
  <si>
    <t>RCFT000345650202501070002</t>
  </si>
  <si>
    <t>6810016119</t>
  </si>
  <si>
    <t>用户反应司机座椅故障，经查属：因司机座椅内部气囊安装原因导致座椅自身起降异响功能失效，阻尼器内部失效，更换气囊阻尼器后故障排除。</t>
  </si>
  <si>
    <t>底座气囊松脱</t>
  </si>
  <si>
    <t>司机座椅无法起降，导致影响行车安全。</t>
  </si>
  <si>
    <t>RCFT006569202501070002</t>
  </si>
  <si>
    <t>LRDS6PEB3PT060735</t>
  </si>
  <si>
    <t>PT060735</t>
  </si>
  <si>
    <t>2023/06/08</t>
  </si>
  <si>
    <t>2023/10/27</t>
  </si>
  <si>
    <t>77562045</t>
  </si>
  <si>
    <t>FT006569</t>
  </si>
  <si>
    <t>ZHJ00057</t>
  </si>
  <si>
    <t>杭州嘉恒来汽车维修有限公司</t>
  </si>
  <si>
    <t>赵家彬</t>
  </si>
  <si>
    <t>经检查：座椅记忆阀套件损坏，漏气，导致座椅不回位，不减震，经更换后故障**。</t>
  </si>
  <si>
    <t>2025-02-06 10:23:33</t>
  </si>
  <si>
    <t>RCFT010000202501070008</t>
  </si>
  <si>
    <t>LRDS6PTC8PT069846</t>
  </si>
  <si>
    <t>PT069846</t>
  </si>
  <si>
    <t>77588021</t>
  </si>
  <si>
    <t>吴平</t>
  </si>
  <si>
    <t>客户反映车辆座椅高低不平，检查发现座椅底座变形导致，更换处理</t>
  </si>
  <si>
    <t>RCFT000021202501070004</t>
  </si>
  <si>
    <t>用户反映车辆座椅下落后不起，卡滞，我服务站现场检查发现原因是底座模块化总成卡滞，调节不起，给与更换处理</t>
  </si>
  <si>
    <t>1.没有提供能够看出故障现象的照片或视频 2.有拆分件没有处理</t>
  </si>
  <si>
    <t>RCFT000372032202501070043</t>
  </si>
  <si>
    <t>LRDV7P5C8RR005068</t>
  </si>
  <si>
    <t>RR005068</t>
  </si>
  <si>
    <t>202312180020</t>
  </si>
  <si>
    <t>2025-02-06 10:24:25</t>
  </si>
  <si>
    <t>RCFT006627202501070005</t>
  </si>
  <si>
    <t>客户报修车辆座椅损坏，影响车辆驾驶安全，我站现场拆检发现由于座椅气悬浮损坏导致，给予更换新件后故障排除。</t>
  </si>
  <si>
    <t>驾驶员座椅损坏</t>
  </si>
  <si>
    <t>2025-02-06 10:24:31</t>
  </si>
  <si>
    <t>RCFT000335158202501070002</t>
  </si>
  <si>
    <t>LRDV7P5C9RT061720</t>
  </si>
  <si>
    <t>RT061720</t>
  </si>
  <si>
    <t>202404070029</t>
  </si>
  <si>
    <t>用户反映，车辆座椅漏气，我站到达现场检查发现记忆阀套件漏气，无法使用，更换记忆阀套件故障排除</t>
  </si>
  <si>
    <t>RCFT003872202501070003</t>
  </si>
  <si>
    <t>LRDS6PTC2PR022941</t>
  </si>
  <si>
    <t>PR022941</t>
  </si>
  <si>
    <t>77592452</t>
  </si>
  <si>
    <t>李宏然</t>
  </si>
  <si>
    <t>车辆驾驶室座椅卡滞，检查发现座椅气控阀损坏，更换座椅气阀后修复，</t>
  </si>
  <si>
    <t>2025-02-06 10:23:48</t>
  </si>
  <si>
    <t>RCFT000048202501070001</t>
  </si>
  <si>
    <t>LRDV6PECXRR016236</t>
  </si>
  <si>
    <t>RR016236</t>
  </si>
  <si>
    <t>2024/12/29</t>
  </si>
  <si>
    <t>A7NS6B350</t>
  </si>
  <si>
    <t>77852529</t>
  </si>
  <si>
    <t>商丘风驰</t>
  </si>
  <si>
    <t>AB11140L1A7A3A0B10</t>
  </si>
  <si>
    <t>经销商反映：座椅无法调整。检查发现座椅调整机构拉线脱落。重新按照座椅调整机构拉线，试车故障排除。</t>
  </si>
  <si>
    <t>RCFT010848202501070002</t>
  </si>
  <si>
    <t>LRDS6PEB4PR001707</t>
  </si>
  <si>
    <t>PR001707</t>
  </si>
  <si>
    <t>2023/01/15</t>
  </si>
  <si>
    <t>77534483</t>
  </si>
  <si>
    <t>银川</t>
  </si>
  <si>
    <t>FT010848</t>
  </si>
  <si>
    <t>FDNIX010</t>
  </si>
  <si>
    <t>盐池县润通汽车销售有限公司</t>
  </si>
  <si>
    <t>用户反映；车辆行驶中座椅漏气，我站维修人员检查为气囊失效导致，</t>
  </si>
  <si>
    <t>2025-02-06 10:27:23</t>
  </si>
  <si>
    <t>RCFT000372032202501070029</t>
  </si>
  <si>
    <t>LRDV7P5CXRR005069</t>
  </si>
  <si>
    <t>RR005069</t>
  </si>
  <si>
    <t>202312180023</t>
  </si>
  <si>
    <t>RCFT006342202501060010</t>
  </si>
  <si>
    <t>LRDS6PEB3PR012424</t>
  </si>
  <si>
    <t>PR012424</t>
  </si>
  <si>
    <t>OM-GTL-牵引</t>
  </si>
  <si>
    <t>2023/07/03</t>
  </si>
  <si>
    <t>BJ4259Y6DHL-19</t>
  </si>
  <si>
    <t>77565422</t>
  </si>
  <si>
    <t>FT006342</t>
  </si>
  <si>
    <t>HEB00179</t>
  </si>
  <si>
    <t>唐山海港卓盈商贸有限公司</t>
  </si>
  <si>
    <t>李玉</t>
  </si>
  <si>
    <t>A144120L1X3D430Z20</t>
  </si>
  <si>
    <t>检查发现座椅气悬浮内部元件损坏，功能失效，导致驾驶室座椅忽上忽下，无法使用，更换新件排除故障。</t>
  </si>
  <si>
    <t>12JSDX260K铁</t>
  </si>
  <si>
    <t>16t(奔驰)后桥,速比：3.86(自调臂ABS)</t>
  </si>
  <si>
    <t>2025-02-06 10:24:17</t>
  </si>
  <si>
    <t>RCFT006439202501060007</t>
  </si>
  <si>
    <t>LRDS6PGC3PR016754</t>
  </si>
  <si>
    <t>PR016754</t>
  </si>
  <si>
    <t>77575659</t>
  </si>
  <si>
    <t>魏洪夫</t>
  </si>
  <si>
    <t>客户反映车辆座椅下落时阻力大，经拆检发现座椅内部阻尼器损坏失效</t>
  </si>
  <si>
    <t>RCFT000262531202501060001</t>
  </si>
  <si>
    <t>LRDV7PEC9NT503406</t>
  </si>
  <si>
    <t>NT503406</t>
  </si>
  <si>
    <t>2023/12/14</t>
  </si>
  <si>
    <t>2024/10/30</t>
  </si>
  <si>
    <t>BJ3319Y6GRL-77</t>
  </si>
  <si>
    <t>WP8.350E61</t>
  </si>
  <si>
    <t>6421G051169</t>
  </si>
  <si>
    <t>张进浪</t>
  </si>
  <si>
    <t>3319DNPHC-7BT00300</t>
  </si>
  <si>
    <t>用户反应车辆座椅漏气，经检查是由于座椅底部自带气路总成接口处漏气导致，重新维修紧固后故障排除</t>
  </si>
  <si>
    <t>10JSD160铝（Q）</t>
  </si>
  <si>
    <t>10t（233）后桥，速比：4.76(自调臂ABS)</t>
  </si>
  <si>
    <t>RCFT010303202501060002</t>
  </si>
  <si>
    <t>LRDS6PGC9PR012336</t>
  </si>
  <si>
    <t>PR012336</t>
  </si>
  <si>
    <t>77565010</t>
  </si>
  <si>
    <t>郭世勋</t>
  </si>
  <si>
    <t>2025/01/01</t>
  </si>
  <si>
    <t>用户反映座椅漏气，检查发现座椅底座气囊破裂导致漏气</t>
  </si>
  <si>
    <t>SH4B-6805492A1093</t>
  </si>
  <si>
    <t>气囊总成</t>
  </si>
  <si>
    <t>没有提供故障件具体故障照片或视频</t>
  </si>
  <si>
    <t>派工单号1-284131686069错误将APP工单关闭部分照片未拍摄到APP内已将维修照片用模版上传</t>
  </si>
  <si>
    <t>RCFT000141040202501060003</t>
  </si>
  <si>
    <t>LRDS6PGC4RR004406</t>
  </si>
  <si>
    <t>RR004406</t>
  </si>
  <si>
    <t>2024/05/23</t>
  </si>
  <si>
    <t>77816653</t>
  </si>
  <si>
    <t>FT000141040</t>
  </si>
  <si>
    <t>FDSHX059</t>
  </si>
  <si>
    <t>大同市诺维兰汽车销售服务有限公司</t>
  </si>
  <si>
    <t>李喜红</t>
  </si>
  <si>
    <t>客户反映座椅塌陷，经检查发现驾驶员座椅坐垫塌陷变形无法使用，属于整车，更换新件后故障排除，试车正常。</t>
  </si>
  <si>
    <t>没有提供故障件照片</t>
  </si>
  <si>
    <t>2025-02-06 10:24:08</t>
  </si>
  <si>
    <t>RCFT007650202501060003</t>
  </si>
  <si>
    <t>LRDS6PGC1PR015117</t>
  </si>
  <si>
    <t>PR015117</t>
  </si>
  <si>
    <t>77571100</t>
  </si>
  <si>
    <t>陈志华</t>
  </si>
  <si>
    <t>座椅高度阀钢丝断裂。更换座椅高度阀。</t>
  </si>
  <si>
    <t>RCFT006402202501060002</t>
  </si>
  <si>
    <t>LRDV7PEC5RT053968</t>
  </si>
  <si>
    <t>RT053968</t>
  </si>
  <si>
    <t>2024/03/13</t>
  </si>
  <si>
    <t>2024/04/26</t>
  </si>
  <si>
    <t>BJ1319Y6GRL-07</t>
  </si>
  <si>
    <t>77817729</t>
  </si>
  <si>
    <t>A317620N1X3A430Z30</t>
  </si>
  <si>
    <t>用户反映车辆不起，犯卡，我站现场检查发现座椅调节机构故障导致，属于车身系统故障，经与座椅厂家工程师沟通后，指导维修处理，维修后，故障**，用户认可，试车正常</t>
  </si>
  <si>
    <t>后桥速比4,76</t>
  </si>
  <si>
    <t>2025-02-06 10:24:51</t>
  </si>
  <si>
    <t>RCFT000360483202501050002</t>
  </si>
  <si>
    <t>LRDS6PGC4PR017248</t>
  </si>
  <si>
    <t>PR017248</t>
  </si>
  <si>
    <t>77577400</t>
  </si>
  <si>
    <t>FT000360483</t>
  </si>
  <si>
    <t>FDSHX077</t>
  </si>
  <si>
    <t>浑源利盛通达汽车销售服务有限公司</t>
  </si>
  <si>
    <t>薛军</t>
  </si>
  <si>
    <t>客户反应车辆座椅靠背不加热，座椅不起，检查发现座椅通风加热控制器失效，腰脱开并损坏，无法正常使用，更换新件后故障排除，试车正常</t>
  </si>
  <si>
    <t>新件由厂家提供，无需结算材料费</t>
  </si>
  <si>
    <t>2025-02-06 10:24:13</t>
  </si>
  <si>
    <t>RCFT002412202501050002</t>
  </si>
  <si>
    <t>LRDS6PTC5PR020813</t>
  </si>
  <si>
    <t>PR020813</t>
  </si>
  <si>
    <t>77585922</t>
  </si>
  <si>
    <t>用户反映车辆行驶过程中驾驶座椅漏气严重，我站经检修为座椅记忆阀内部损坏卡滞漏气导致。</t>
  </si>
  <si>
    <t>2025-02-06 10:27:09</t>
  </si>
  <si>
    <t>RCFT000339592202501050004</t>
  </si>
  <si>
    <t>LRDV7P5C0RT062660</t>
  </si>
  <si>
    <t>RT062660</t>
  </si>
  <si>
    <t>202404070031</t>
  </si>
  <si>
    <t>王老板</t>
  </si>
  <si>
    <t>新能源用户，反映座椅内部漏气，检查确实漏气（APP视频），拆解座椅发现：座椅阀气管接头固定圈脱落漏气，给予修复处理。</t>
  </si>
  <si>
    <t>STCAFT000339592202501030001</t>
  </si>
  <si>
    <t>新能源不限模式外出，里程超半径</t>
  </si>
  <si>
    <t>RCFT000262531202501050001</t>
  </si>
  <si>
    <t>LRDS6PGC3RT064034</t>
  </si>
  <si>
    <t>RT064034</t>
  </si>
  <si>
    <t>77830238</t>
  </si>
  <si>
    <t>张福全</t>
  </si>
  <si>
    <t>用户反应车辆座椅上下起伏影响开车，经检查是由于座椅阻尼器损坏导致，更换新的阻尼器后故障排除</t>
  </si>
  <si>
    <t>RCFT000030194202501050003</t>
  </si>
  <si>
    <t>LRDS6PEB6PT071308</t>
  </si>
  <si>
    <t>PT071308</t>
  </si>
  <si>
    <t>BJ4259Y6DEL-01</t>
  </si>
  <si>
    <t>77590899</t>
  </si>
  <si>
    <t>FT000030194</t>
  </si>
  <si>
    <t>FDGUD033</t>
  </si>
  <si>
    <t>佛山市南海远威汽车贸易有限公司</t>
  </si>
  <si>
    <t>A144720E1X2A460B10</t>
  </si>
  <si>
    <t>经现场对车辆检测发现该车辆座椅座垫出现损坏开裂现象，为用户更换座椅座垫处理。</t>
  </si>
  <si>
    <t>FH468100000290A1093</t>
  </si>
  <si>
    <t>2025-02-06 10:26:55</t>
  </si>
  <si>
    <t>RCFT000030194202501050002</t>
  </si>
  <si>
    <t>LRDS6PEB0PT068114</t>
  </si>
  <si>
    <t>PT068114</t>
  </si>
  <si>
    <t>2023/10/16</t>
  </si>
  <si>
    <t>77581450</t>
  </si>
  <si>
    <t>经现场检测发现该车辆座椅座垫出现损坏开线现象，应属于质量原因导致，为用户更换座垫处理。</t>
  </si>
  <si>
    <t>RCFT000048202501050003</t>
  </si>
  <si>
    <t>LRDS6PEB5ST504111</t>
  </si>
  <si>
    <t>ST504111</t>
  </si>
  <si>
    <t>77855044</t>
  </si>
  <si>
    <t>AC44110E1X2A410B12</t>
  </si>
  <si>
    <t>经销商反映：座椅漏气。拆卸座椅座垫发现座椅气阀气管破裂，重新修复断裂气管，试车故障排除。</t>
  </si>
  <si>
    <t>RCFT000009059202501050002</t>
  </si>
  <si>
    <t>LRDS6P5B2RR001627</t>
  </si>
  <si>
    <t>RR001627</t>
  </si>
  <si>
    <t>202312180006</t>
  </si>
  <si>
    <t>丁建设</t>
  </si>
  <si>
    <t>4259EVPA1-00Z02600</t>
  </si>
  <si>
    <t>新能源车，反映座椅无法上下调节（APP视频），检查发现座椅高低调节拉线脱扣导致失效，给予重新修复安装故障排查。</t>
  </si>
  <si>
    <t>FH468100000222A1093</t>
  </si>
  <si>
    <t>新能源车不限模式外出</t>
  </si>
  <si>
    <t>2025-02-06 10:24:34</t>
  </si>
  <si>
    <t>RCFT004136202501050001</t>
  </si>
  <si>
    <t>用户反映驾驶员座椅向右倾斜，检查发现座椅底座倾斜造成，更换座椅底座解决</t>
  </si>
  <si>
    <t>没有提供能证明底座倾斜的视频或照片</t>
  </si>
  <si>
    <t>RCFT000316185202501050007</t>
  </si>
  <si>
    <t>LRDV7PEC8NT056549</t>
  </si>
  <si>
    <t>NT056549</t>
  </si>
  <si>
    <t>OM-EST-平板</t>
  </si>
  <si>
    <t>2022/04/25</t>
  </si>
  <si>
    <t>BJ1329Y6GRL-03</t>
  </si>
  <si>
    <t>77495525</t>
  </si>
  <si>
    <t>1319VPPKF-1AT00900</t>
  </si>
  <si>
    <t>座椅调节定不住，气悬浮漏气，更换处理</t>
  </si>
  <si>
    <t>13t(459)后桥，进口轮毂单元，3.7自调臂ABS</t>
  </si>
  <si>
    <t>RCFT000329490202501040005</t>
  </si>
  <si>
    <t>LRDS6PGC9PR018752</t>
  </si>
  <si>
    <t>PR018752</t>
  </si>
  <si>
    <t>2024/03/01</t>
  </si>
  <si>
    <t>77580696</t>
  </si>
  <si>
    <t>RCFT000024713202501040007</t>
  </si>
  <si>
    <t>LRDV7PEC9RT066061</t>
  </si>
  <si>
    <t>RT066061</t>
  </si>
  <si>
    <t>77822113</t>
  </si>
  <si>
    <t>FT000024713</t>
  </si>
  <si>
    <t>FDHEB037</t>
  </si>
  <si>
    <t>围场满族蒙古族自治县民泰汽车维修有限公司</t>
  </si>
  <si>
    <t>左鸿</t>
  </si>
  <si>
    <t>AA17110N3X3A310B10</t>
  </si>
  <si>
    <t>7040002123</t>
  </si>
  <si>
    <t>检查发现：上卧铺总成中间出现坑，无法使用，为用户更换处理后故障排除</t>
  </si>
  <si>
    <t>上卧铺骨架开焊</t>
  </si>
  <si>
    <t>FH570400000045A1093</t>
  </si>
  <si>
    <t>2025-02-06 10:26:19</t>
  </si>
  <si>
    <t>RCFT000078984202501040002</t>
  </si>
  <si>
    <t>LRDV6PEC6RT502545</t>
  </si>
  <si>
    <t>RT502545</t>
  </si>
  <si>
    <t>2023/12/06</t>
  </si>
  <si>
    <t>2024/11/08</t>
  </si>
  <si>
    <t>BJ5223TCLY6HPL</t>
  </si>
  <si>
    <t>77597931</t>
  </si>
  <si>
    <t>扬州汇扬五颜六色有限公司</t>
  </si>
  <si>
    <t>A152340E1X1A350B10</t>
  </si>
  <si>
    <t>轿运车，座椅有故障，调节不了；现场检查为可变阻调节机构拉线脱落导致；给予修复处理</t>
  </si>
  <si>
    <t>轿运车，座椅有故障，调节不了；</t>
  </si>
  <si>
    <t>APP已上传维修视频</t>
  </si>
  <si>
    <t>12TX2420TD铝（Q）</t>
  </si>
  <si>
    <t>2025-02-06 10:25:22</t>
  </si>
  <si>
    <t>RCFT001672202501040007</t>
  </si>
  <si>
    <t>LRDS6PTC1PT067260</t>
  </si>
  <si>
    <t>PT067260</t>
  </si>
  <si>
    <t>2024/04/05</t>
  </si>
  <si>
    <t>77580557</t>
  </si>
  <si>
    <t>用户报修座椅异响，检查发现底座气囊磨损，更换新件后故障排除。</t>
  </si>
  <si>
    <t>RCFT001672202501040005</t>
  </si>
  <si>
    <t>LRDS6PGC8RT061016</t>
  </si>
  <si>
    <t>RT061016</t>
  </si>
  <si>
    <t>2024/06/12</t>
  </si>
  <si>
    <t>77827365</t>
  </si>
  <si>
    <t>王斌居</t>
  </si>
  <si>
    <t>用户报修座椅坐这不舒服。。检查发现座椅阻尼器漏油导致，更换新件故障排除。</t>
  </si>
  <si>
    <t>没有提供失效视频，无法判断对应车辆故障问题</t>
  </si>
  <si>
    <t>RCFT007643202501040001</t>
  </si>
  <si>
    <t>用户反映车辆便道内颠簸时座椅自动下降，维修人员给与维修座椅气悬浮后故障排除。</t>
  </si>
  <si>
    <t>RCFT000319952202501030009</t>
  </si>
  <si>
    <t>LRDS6PGC5RT073687</t>
  </si>
  <si>
    <t>RT073687</t>
  </si>
  <si>
    <t>2024/10/05</t>
  </si>
  <si>
    <t>77803574</t>
  </si>
  <si>
    <t>用户进站反映座椅坏了，需维修。现场检测座椅底座模块化内部发卡导致升不起来，更换新件后故障清除</t>
  </si>
  <si>
    <t>新件由供应商直供，我站提报工时</t>
  </si>
  <si>
    <t>2025-02-06 10:23:35</t>
  </si>
  <si>
    <t>RCFT000024683202501030010</t>
  </si>
  <si>
    <t>LRDS6PEB0RT069458</t>
  </si>
  <si>
    <t>RT069458</t>
  </si>
  <si>
    <t>77836481</t>
  </si>
  <si>
    <t>FT000024683</t>
  </si>
  <si>
    <t>FDGUD014</t>
  </si>
  <si>
    <t>深圳市德圣汽车服务有限公司</t>
  </si>
  <si>
    <t>AC41110E1A9A410B10</t>
  </si>
  <si>
    <t>用户反应车辆驾驶员座椅摆动，自动提升。经拆检为驾驶员座椅底座模块开焊，造成调节气管磨破，漏气，导致故障，将气管用快接修复，因站内及当地配件库没有货，客户重车，不能停运等件，故将底座模块焊接修复，到货在更换新件。</t>
  </si>
  <si>
    <t>12JSD180TA铁</t>
  </si>
  <si>
    <t>2025-02-06 10:25:26</t>
  </si>
  <si>
    <t>RCFT000032861202501030001</t>
  </si>
  <si>
    <t>LRDS6PGC7PR024145</t>
  </si>
  <si>
    <t>PR024145</t>
  </si>
  <si>
    <t>2024/07/17</t>
  </si>
  <si>
    <t>77595604</t>
  </si>
  <si>
    <t>商品车</t>
  </si>
  <si>
    <t>用户反映：座椅漏气，沿途无货应急处理预约我站，进站经鉴：主座椅记忆阀套件漏气导致，更换新件后故障排除。</t>
  </si>
  <si>
    <t>RCFT006729202501030001</t>
  </si>
  <si>
    <t>LRDS6PEB6RR008161</t>
  </si>
  <si>
    <t>RR008161</t>
  </si>
  <si>
    <t>77843803</t>
  </si>
  <si>
    <t>冀D0F276</t>
  </si>
  <si>
    <t>用户反映座椅腰托失效，检查发现主驾座椅靠背腰托按动按键升起后1分钟左右时间自动落回去严重影响驾驶感受，检查开关按键正常分析为靠背内部故障，更换靠背总成处理</t>
  </si>
  <si>
    <t>2025-02-06 10:24:03</t>
  </si>
  <si>
    <t>RCFT006587202501030001</t>
  </si>
  <si>
    <t>LRDS6PEB8RR007996</t>
  </si>
  <si>
    <t>RR007996</t>
  </si>
  <si>
    <t>77842800</t>
  </si>
  <si>
    <t>长沙</t>
  </si>
  <si>
    <t>FT006587</t>
  </si>
  <si>
    <t>HUN00022</t>
  </si>
  <si>
    <t>长沙光永汽车维修服务有限公司</t>
  </si>
  <si>
    <t>刘总</t>
  </si>
  <si>
    <t>AC44240E1X2A310B10</t>
  </si>
  <si>
    <t>用户反馈车辆驾驶员座椅高低调节后锁不住、经检查鉴定为车辆驾驶员座椅可变阻调节机构卡滞导致、拆检调整后故障排除。</t>
  </si>
  <si>
    <t>快递快运车辆不限故障模式免费外出服务</t>
  </si>
  <si>
    <t>2025-02-06 10:25:35</t>
  </si>
  <si>
    <t>RCFT000360483202501030003</t>
  </si>
  <si>
    <t>LRDS6PGC2PR025137</t>
  </si>
  <si>
    <t>PR025137</t>
  </si>
  <si>
    <t>2023/11/27</t>
  </si>
  <si>
    <t>77597825</t>
  </si>
  <si>
    <t>靳海宁</t>
  </si>
  <si>
    <t>客户反应车辆座椅无法升降，检查发现快冲放阀套件损坏导致，无法正常使用，更换新件后故障排除，试车正常</t>
  </si>
  <si>
    <t>RCFT003797202501030010</t>
  </si>
  <si>
    <t>LRDS6PGC3RT053468</t>
  </si>
  <si>
    <t>RT053468</t>
  </si>
  <si>
    <t>2024/03/08</t>
  </si>
  <si>
    <t>2024/06/23</t>
  </si>
  <si>
    <t>77817186</t>
  </si>
  <si>
    <t>马龙</t>
  </si>
  <si>
    <t>车辆座椅漏气，已上传故障视频。拆检发现座椅气控阀内部失效漏气，导致气囊武器与底座磨损破裂，更换座椅气控阀，座椅气囊。</t>
  </si>
  <si>
    <t>座椅气囊外购，外购单号：POPCFT003797202501020004。</t>
  </si>
  <si>
    <t>2025-02-06 10:24:22</t>
  </si>
  <si>
    <t>RCFT000060547202501030004</t>
  </si>
  <si>
    <t>LRDS6PGC2PT070940</t>
  </si>
  <si>
    <t>PT070940</t>
  </si>
  <si>
    <t>77590418</t>
  </si>
  <si>
    <t>FT000060547</t>
  </si>
  <si>
    <t>FDHEB046</t>
  </si>
  <si>
    <t>承德伟拓利兴汽车销售有限公司</t>
  </si>
  <si>
    <t>座椅调解发卡，通过检测发现座椅模块内部发卡导致，更换后后故障排除</t>
  </si>
  <si>
    <t>2025-02-06 10:25:18</t>
  </si>
  <si>
    <t>RCFT010643202501030001</t>
  </si>
  <si>
    <t>LRDS6PKC1RT063715</t>
  </si>
  <si>
    <t>RT063715</t>
  </si>
  <si>
    <t>2024/07/10</t>
  </si>
  <si>
    <t>BJ4259EVDHF-06</t>
  </si>
  <si>
    <t>202405223015</t>
  </si>
  <si>
    <t>FT010643</t>
  </si>
  <si>
    <t>FDHEB024</t>
  </si>
  <si>
    <t>昌黎县驰丰汽车销售有限公司</t>
  </si>
  <si>
    <t>盛爱勇</t>
  </si>
  <si>
    <t>用户反映安全带卡滞，无法拉回，安全带损坏，无法使用</t>
  </si>
  <si>
    <t>经我站核实座椅生产厂家是光华荣昌，安全带生产标识是浙江松为座椅的拆分件，配件订单系统内不提供安全带配件，只允许提报上级靠背总成（费用474.81），中心库现在暂无配件，且用户急于修复车辆，为解用户燃眉之急减低客户抱怨，为用户更换安全带套件（费用81.81）处理（新旧件厂家光华荣昌A1093）,更换此配件降低配件成本预计393元，请领导批示！</t>
  </si>
  <si>
    <t>2025-02-06 10:25:40</t>
  </si>
  <si>
    <t>RCFT002428202501020001</t>
  </si>
  <si>
    <t>LRDS6PEB4RT072816</t>
  </si>
  <si>
    <t>RT072816</t>
  </si>
  <si>
    <t>2024/09/10</t>
  </si>
  <si>
    <t>77819888</t>
  </si>
  <si>
    <t>FT002428</t>
  </si>
  <si>
    <t>ANH00063</t>
  </si>
  <si>
    <t>阜南县晨阳汽车销售服务有限公司</t>
  </si>
  <si>
    <t>陈献林</t>
  </si>
  <si>
    <t>用户反映车辆座椅漏气，检查发现驾驶员座椅记忆阀漏气，更换记忆阀套件后故障排除。（此记忆阀套件配件装在座椅底座内，属座椅总成拆分，请老师核实后审批。感谢！）</t>
  </si>
  <si>
    <t>此记忆阀套件配件装在座椅底座内，属座椅总成拆分，请老师核实后审批。感谢！）</t>
  </si>
  <si>
    <t>2025-02-06 10:26:23</t>
  </si>
  <si>
    <t>RCFT000329309202501020003</t>
  </si>
  <si>
    <t>LRDS6PGC8PT072675</t>
  </si>
  <si>
    <t>PT072675</t>
  </si>
  <si>
    <t>2024/03/07</t>
  </si>
  <si>
    <t>77594892</t>
  </si>
  <si>
    <t>FT000329309</t>
  </si>
  <si>
    <t>FDSHX064</t>
  </si>
  <si>
    <t>山西省代县硕达汽车维修有限公司</t>
  </si>
  <si>
    <t>韩建伟</t>
  </si>
  <si>
    <t>4259SMFCB-4PZ03100</t>
  </si>
  <si>
    <t>客户报修车辆座椅漏气，我站到达现场检查是座椅记忆阀损坏导致，更换新件后故障排除</t>
  </si>
  <si>
    <t>没有提供座椅一码标识</t>
  </si>
  <si>
    <t>座椅记忆阀损坏</t>
  </si>
  <si>
    <t>RCFT006404202501020002</t>
  </si>
  <si>
    <t>LRDS6PEB6PR026026</t>
  </si>
  <si>
    <t>PR026026</t>
  </si>
  <si>
    <t>2023/12/20</t>
  </si>
  <si>
    <t>77802213</t>
  </si>
  <si>
    <t>FT006404</t>
  </si>
  <si>
    <t>GUD00137</t>
  </si>
  <si>
    <t>广州通捷汽车有限公司</t>
  </si>
  <si>
    <t>A444110C1X3A110B12</t>
  </si>
  <si>
    <t>客户报修座椅故障，经外出检查发现是座椅气阀气管漏气（工单有视频），因现场无配件处理，客户着急刚发车，已捆扎气管应急处理，后定回配件为客户更换处理</t>
  </si>
  <si>
    <t>S1B2496807600Y1A1093</t>
  </si>
  <si>
    <t>驾驶员座椅气控阀调控机构总成</t>
  </si>
  <si>
    <t>文档上传清晰座椅标识</t>
  </si>
  <si>
    <t>2025-02-06 10:24:39</t>
  </si>
  <si>
    <t>RCFT000262531202501020002</t>
  </si>
  <si>
    <t>用户反应车辆座椅调节不受控制，经检查是由于座椅气悬浮损坏导致的，更换新的气悬浮后故障排除</t>
  </si>
  <si>
    <t>天然气车辆免费外出</t>
  </si>
  <si>
    <t>RCFT000300635202501020006</t>
  </si>
  <si>
    <t>LRDS6PEB9RR010342</t>
  </si>
  <si>
    <t>RR010342</t>
  </si>
  <si>
    <t>77846778</t>
  </si>
  <si>
    <t>FT000300635</t>
  </si>
  <si>
    <t>FDSHD079</t>
  </si>
  <si>
    <t>山东京福达汽车销售服务有限公司</t>
  </si>
  <si>
    <t>驾驶员反应车辆座椅塌陷偏斜，经检查发现座椅坐垫总成内部损坏导致座椅塌陷偏斜，更换座椅坐垫后故障排除</t>
  </si>
  <si>
    <t>2025-02-06 10:23:57</t>
  </si>
  <si>
    <t>RCFT000295405202501010002</t>
  </si>
  <si>
    <t>LRDS6P5B4RT050251</t>
  </si>
  <si>
    <t>RT050251</t>
  </si>
  <si>
    <t>BJ4259EVDHF-05</t>
  </si>
  <si>
    <t>23122101000013</t>
  </si>
  <si>
    <t>4259EVPA1-00T03600</t>
  </si>
  <si>
    <t>新能源客户抱怨驾驶员座椅故障，检查发现驾驶员座椅升到最高不降低，拆检发现座椅气悬浮损坏、失效导致故障，为用户更换新件后故障排除。</t>
  </si>
  <si>
    <t>RCFT000335158202501010002</t>
  </si>
  <si>
    <t>LRDV7P5C9RT055044</t>
  </si>
  <si>
    <t>RT055044</t>
  </si>
  <si>
    <t>202403050002</t>
  </si>
  <si>
    <t>汤金雨</t>
  </si>
  <si>
    <t>3319EVPA0001Z01000</t>
  </si>
  <si>
    <t>用户反映，车辆座椅无法调节，我站到达现场检查高调气阀套件拉丝损坏无法使用，更换高调气阀套件故障排除</t>
  </si>
  <si>
    <t>16t(奔驰)后桥,速比：6.73(自调臂ABS)</t>
  </si>
  <si>
    <t>RCFT003827202412200006</t>
  </si>
  <si>
    <t>LRDS6PGC3RT073588</t>
  </si>
  <si>
    <t>RT073588</t>
  </si>
  <si>
    <t>77804855</t>
  </si>
  <si>
    <t>2024/12/16</t>
  </si>
  <si>
    <t>2024/12/20</t>
  </si>
  <si>
    <t>座椅漏气，检查发现气管断裂，修复气管试车正常.</t>
  </si>
  <si>
    <t>RCFT000155472202406300001</t>
  </si>
  <si>
    <t>LRDV6PEC1PT067317</t>
  </si>
  <si>
    <t>PT067317</t>
  </si>
  <si>
    <t>OM-GTL质享版-平板</t>
  </si>
  <si>
    <t>2024/02/17</t>
  </si>
  <si>
    <t>77579946</t>
  </si>
  <si>
    <t>FT000155472</t>
  </si>
  <si>
    <t>FDHEB066</t>
  </si>
  <si>
    <t>巨鹿县松运汽车销售服务有限公司</t>
  </si>
  <si>
    <t>A112110E1X1D310B10</t>
  </si>
  <si>
    <t>6810002210</t>
  </si>
  <si>
    <t>客户反应车辆副座椅异响严重，查副驾驶员座椅损坏所导致，需更换处理</t>
  </si>
  <si>
    <t>副驾驶员座椅骨架断裂</t>
  </si>
  <si>
    <t>FH4681021100A0A1093</t>
  </si>
  <si>
    <t>副驾驶员座椅总成</t>
  </si>
  <si>
    <t>此处罩壳破裂纯属人为导致，不在三包范围。</t>
  </si>
  <si>
    <t>2025-02-06 10:29:56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</si>
</sst>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6">
    <font>
      <sz val="11"/>
      <color theme="1"/>
      <name val="等线"/>
      <charset val="134"/>
      <scheme val="minor"/>
    </font>
    <font>
      <sz val="11"/>
      <color theme="1"/>
      <name val="宋体"/>
      <charset val="134"/>
    </font>
    <font>
      <b/>
      <sz val="11"/>
      <name val="宋体"/>
      <charset val="134"/>
    </font>
    <font>
      <b/>
      <sz val="11"/>
      <color theme="1"/>
      <name val="宋体"/>
      <charset val="134"/>
    </font>
    <font>
      <b/>
      <sz val="16"/>
      <color theme="1"/>
      <name val="等线"/>
      <charset val="134"/>
      <scheme val="minor"/>
    </font>
    <font>
      <sz val="10"/>
      <color theme="1"/>
      <name val="等线"/>
      <charset val="134"/>
      <scheme val="minor"/>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8"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9" borderId="5" applyNumberFormat="0" applyAlignment="0" applyProtection="0">
      <alignment vertical="center"/>
    </xf>
    <xf numFmtId="0" fontId="16" fillId="10" borderId="6" applyNumberFormat="0" applyAlignment="0" applyProtection="0">
      <alignment vertical="center"/>
    </xf>
    <xf numFmtId="0" fontId="17" fillId="10" borderId="5" applyNumberFormat="0" applyAlignment="0" applyProtection="0">
      <alignment vertical="center"/>
    </xf>
    <xf numFmtId="0" fontId="18" fillId="11"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 borderId="0" applyNumberFormat="0" applyBorder="0" applyAlignment="0" applyProtection="0">
      <alignment vertical="center"/>
    </xf>
    <xf numFmtId="0" fontId="25" fillId="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4" fillId="33" borderId="0" applyNumberFormat="0" applyBorder="0" applyAlignment="0" applyProtection="0">
      <alignment vertical="center"/>
    </xf>
  </cellStyleXfs>
  <cellXfs count="23">
    <xf numFmtId="0" fontId="0" fillId="0" borderId="0" xfId="0">
      <alignment vertical="center"/>
    </xf>
    <xf numFmtId="0" fontId="0" fillId="0" borderId="0" xfId="0" applyFont="1" applyFill="1" applyAlignment="1">
      <alignment vertical="center"/>
    </xf>
    <xf numFmtId="0" fontId="1" fillId="0" borderId="1" xfId="0" applyFont="1" applyBorder="1">
      <alignment vertical="center"/>
    </xf>
    <xf numFmtId="176" fontId="2" fillId="0" borderId="1" xfId="0" applyNumberFormat="1" applyFont="1" applyBorder="1" applyAlignment="1">
      <alignment horizontal="left" vertical="center" wrapText="1"/>
    </xf>
    <xf numFmtId="176" fontId="2" fillId="0" borderId="1" xfId="0" applyNumberFormat="1" applyFont="1" applyBorder="1" applyAlignment="1">
      <alignment vertical="center" wrapText="1"/>
    </xf>
    <xf numFmtId="176" fontId="3" fillId="2" borderId="1" xfId="0" applyNumberFormat="1" applyFont="1" applyFill="1" applyBorder="1" applyAlignment="1">
      <alignment vertical="center" wrapText="1"/>
    </xf>
    <xf numFmtId="177" fontId="1" fillId="0" borderId="1" xfId="0" applyNumberFormat="1" applyFont="1" applyBorder="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3" fillId="3" borderId="1" xfId="0" applyNumberFormat="1" applyFont="1" applyFill="1" applyBorder="1" applyAlignment="1">
      <alignment vertical="center" wrapText="1"/>
    </xf>
    <xf numFmtId="176" fontId="3" fillId="4" borderId="1" xfId="0" applyNumberFormat="1" applyFont="1" applyFill="1" applyBorder="1" applyAlignment="1">
      <alignment vertical="center" wrapText="1"/>
    </xf>
    <xf numFmtId="176" fontId="3" fillId="5" borderId="1" xfId="0" applyNumberFormat="1" applyFont="1" applyFill="1" applyBorder="1" applyAlignment="1">
      <alignment vertical="center" wrapText="1"/>
    </xf>
    <xf numFmtId="176" fontId="2" fillId="2" borderId="1" xfId="0" applyNumberFormat="1" applyFont="1" applyFill="1" applyBorder="1" applyAlignment="1">
      <alignment vertical="center" wrapText="1"/>
    </xf>
    <xf numFmtId="176" fontId="3" fillId="0" borderId="1" xfId="0" applyNumberFormat="1" applyFont="1" applyBorder="1" applyAlignment="1">
      <alignment vertical="center" wrapText="1"/>
    </xf>
    <xf numFmtId="176" fontId="3" fillId="6" borderId="1" xfId="0" applyNumberFormat="1" applyFont="1" applyFill="1" applyBorder="1" applyAlignment="1">
      <alignment vertical="center" wrapText="1"/>
    </xf>
    <xf numFmtId="0" fontId="0" fillId="0" borderId="0" xfId="0" applyFont="1" applyFill="1" applyAlignment="1">
      <alignment vertical="center"/>
    </xf>
    <xf numFmtId="0" fontId="0" fillId="7"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left" vertical="top"/>
    </xf>
    <xf numFmtId="0" fontId="5" fillId="7" borderId="1" xfId="0" applyFont="1" applyFill="1" applyBorder="1" applyAlignment="1">
      <alignment horizontal="left" vertical="top"/>
    </xf>
    <xf numFmtId="0" fontId="6" fillId="0" borderId="0" xfId="0" applyFont="1" applyFill="1" applyAlignment="1">
      <alignment vertical="center"/>
    </xf>
    <xf numFmtId="0" fontId="6" fillId="0" borderId="0" xfId="0" applyFont="1">
      <alignment vertical="center"/>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431;&#26364;2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4"/>
      <sheetName val="2412索赔明细"/>
      <sheetName val="Sheet2"/>
      <sheetName val="2412-2501出库明细"/>
      <sheetName val="2501索赔明细"/>
    </sheetNames>
    <sheetDataSet>
      <sheetData sheetId="0"/>
      <sheetData sheetId="1"/>
      <sheetData sheetId="2"/>
      <sheetData sheetId="3">
        <row r="2">
          <cell r="I2" t="str">
            <v>索赔单编号</v>
          </cell>
          <cell r="J2" t="str">
            <v>备注</v>
          </cell>
          <cell r="K2" t="str">
            <v>故障</v>
          </cell>
          <cell r="L2" t="str">
            <v>责任单位</v>
          </cell>
        </row>
        <row r="3">
          <cell r="I3" t="str">
            <v>RCFT000009053202412010019</v>
          </cell>
        </row>
        <row r="3">
          <cell r="K3" t="str">
            <v>安全带卡滞</v>
          </cell>
          <cell r="L3" t="str">
            <v>座椅</v>
          </cell>
        </row>
        <row r="4">
          <cell r="I4" t="str">
            <v>RCFT000314658202411200009</v>
          </cell>
        </row>
        <row r="4">
          <cell r="K4" t="str">
            <v>安全带卡滞</v>
          </cell>
          <cell r="L4" t="str">
            <v>座椅</v>
          </cell>
        </row>
        <row r="5">
          <cell r="I5" t="str">
            <v>RCFT000352251202412070001</v>
          </cell>
        </row>
        <row r="5">
          <cell r="K5" t="str">
            <v>安全带卡滞</v>
          </cell>
          <cell r="L5" t="str">
            <v>座椅</v>
          </cell>
        </row>
        <row r="6">
          <cell r="I6" t="str">
            <v>RCFT000352251202412250004</v>
          </cell>
        </row>
        <row r="6">
          <cell r="K6" t="str">
            <v>安全带卡滞</v>
          </cell>
          <cell r="L6" t="str">
            <v>座椅</v>
          </cell>
        </row>
        <row r="7">
          <cell r="I7" t="str">
            <v>RCFT000371495202411100003</v>
          </cell>
        </row>
        <row r="7">
          <cell r="K7" t="str">
            <v>安全带卡滞</v>
          </cell>
          <cell r="L7" t="str">
            <v>座椅</v>
          </cell>
        </row>
        <row r="8">
          <cell r="I8" t="str">
            <v>RCFT001682202412200004</v>
          </cell>
        </row>
        <row r="8">
          <cell r="K8" t="str">
            <v>安全带卡滞</v>
          </cell>
          <cell r="L8" t="str">
            <v>座椅</v>
          </cell>
        </row>
        <row r="9">
          <cell r="I9" t="str">
            <v>RCFT003830202412130001</v>
          </cell>
        </row>
        <row r="9">
          <cell r="K9" t="str">
            <v>安全带卡滞</v>
          </cell>
          <cell r="L9" t="str">
            <v>座椅</v>
          </cell>
        </row>
        <row r="10">
          <cell r="I10" t="str">
            <v>RCFT004888202501160015</v>
          </cell>
        </row>
        <row r="10">
          <cell r="K10" t="str">
            <v>安全带卡滞</v>
          </cell>
          <cell r="L10" t="str">
            <v>座椅</v>
          </cell>
        </row>
        <row r="11">
          <cell r="I11" t="str">
            <v>RCFT006264202411220009</v>
          </cell>
        </row>
        <row r="11">
          <cell r="K11" t="str">
            <v>安全带卡滞</v>
          </cell>
          <cell r="L11" t="str">
            <v>座椅</v>
          </cell>
        </row>
        <row r="12">
          <cell r="I12" t="str">
            <v>RCFT006341202412080003</v>
          </cell>
        </row>
        <row r="12">
          <cell r="K12" t="str">
            <v>安全带卡滞</v>
          </cell>
          <cell r="L12" t="str">
            <v>座椅</v>
          </cell>
        </row>
        <row r="13">
          <cell r="I13" t="str">
            <v>RCFT006587202412030004</v>
          </cell>
        </row>
        <row r="13">
          <cell r="K13" t="str">
            <v>安全带卡滞</v>
          </cell>
          <cell r="L13" t="str">
            <v>座椅</v>
          </cell>
        </row>
        <row r="14">
          <cell r="I14" t="str">
            <v>RCFT006864202412200008</v>
          </cell>
        </row>
        <row r="14">
          <cell r="K14" t="str">
            <v>安全带卡滞</v>
          </cell>
          <cell r="L14" t="str">
            <v>座椅</v>
          </cell>
        </row>
        <row r="15">
          <cell r="I15" t="str">
            <v>RCFT006910202411140005</v>
          </cell>
        </row>
        <row r="15">
          <cell r="K15" t="str">
            <v>安全带卡滞</v>
          </cell>
          <cell r="L15" t="str">
            <v>座椅</v>
          </cell>
        </row>
        <row r="16">
          <cell r="I16" t="str">
            <v>RCFT010643202501030001</v>
          </cell>
        </row>
        <row r="16">
          <cell r="K16" t="str">
            <v>安全带卡滞</v>
          </cell>
          <cell r="L16" t="str">
            <v>座椅</v>
          </cell>
        </row>
        <row r="17">
          <cell r="I17" t="str">
            <v>RCFT010680202501130003</v>
          </cell>
        </row>
        <row r="17">
          <cell r="K17" t="str">
            <v>安全带卡滞</v>
          </cell>
          <cell r="L17" t="str">
            <v>座椅</v>
          </cell>
        </row>
        <row r="18">
          <cell r="I18" t="str">
            <v>RCFT010937202410140008</v>
          </cell>
        </row>
        <row r="18">
          <cell r="K18" t="str">
            <v>安全带卡滞</v>
          </cell>
          <cell r="L18" t="str">
            <v>座椅</v>
          </cell>
        </row>
        <row r="19">
          <cell r="I19" t="str">
            <v>RCFT002395202501100024</v>
          </cell>
        </row>
        <row r="19">
          <cell r="K19" t="str">
            <v>安全带卡滞</v>
          </cell>
          <cell r="L19" t="str">
            <v>座椅</v>
          </cell>
        </row>
        <row r="20">
          <cell r="I20" t="str">
            <v>RCFT000021202412070001</v>
          </cell>
        </row>
        <row r="20">
          <cell r="K20" t="str">
            <v>故障不现</v>
          </cell>
          <cell r="L20" t="str">
            <v>河北工厂</v>
          </cell>
        </row>
        <row r="21">
          <cell r="I21" t="str">
            <v>RCFT000021202412080006</v>
          </cell>
        </row>
        <row r="21">
          <cell r="K21" t="str">
            <v>气囊漏气</v>
          </cell>
          <cell r="L21" t="str">
            <v>安路普</v>
          </cell>
        </row>
        <row r="22">
          <cell r="I22" t="str">
            <v>RCFT000021202501070004</v>
          </cell>
        </row>
        <row r="22">
          <cell r="K22" t="str">
            <v>2.2气悬浮漏气</v>
          </cell>
          <cell r="L22" t="str">
            <v>安路普</v>
          </cell>
        </row>
        <row r="23">
          <cell r="I23" t="str">
            <v>RCFT000021202501080009</v>
          </cell>
        </row>
        <row r="23">
          <cell r="K23" t="str">
            <v>故障不现</v>
          </cell>
          <cell r="L23" t="str">
            <v>河北工厂</v>
          </cell>
        </row>
        <row r="24">
          <cell r="I24" t="str">
            <v>RCFT000059001202412120006</v>
          </cell>
        </row>
        <row r="24">
          <cell r="K24" t="str">
            <v>气阀漏气 异响</v>
          </cell>
          <cell r="L24" t="str">
            <v>安路普</v>
          </cell>
        </row>
        <row r="25">
          <cell r="I25" t="str">
            <v>RCFT000060547202501030004</v>
          </cell>
        </row>
        <row r="25">
          <cell r="K25" t="str">
            <v>升降卡滞</v>
          </cell>
          <cell r="L25" t="str">
            <v>金属件</v>
          </cell>
        </row>
        <row r="26">
          <cell r="I26" t="str">
            <v>RCFT000076580202412160001</v>
          </cell>
        </row>
        <row r="26">
          <cell r="K26" t="str">
            <v>脚架螺丝脱落</v>
          </cell>
          <cell r="L26" t="str">
            <v>金属件</v>
          </cell>
        </row>
        <row r="27">
          <cell r="I27" t="str">
            <v>RCFT000085571202412280003</v>
          </cell>
        </row>
        <row r="27">
          <cell r="K27" t="str">
            <v>故障不现</v>
          </cell>
          <cell r="L27" t="str">
            <v>河北工厂</v>
          </cell>
        </row>
        <row r="28">
          <cell r="I28" t="str">
            <v>RCFT000157398202501090003</v>
          </cell>
        </row>
        <row r="28">
          <cell r="K28" t="str">
            <v>前仰角错齿</v>
          </cell>
          <cell r="L28" t="str">
            <v>金属件</v>
          </cell>
        </row>
        <row r="29">
          <cell r="I29" t="str">
            <v>RCFT000171560202412040004</v>
          </cell>
        </row>
        <row r="29">
          <cell r="K29" t="str">
            <v>故障不现</v>
          </cell>
          <cell r="L29" t="str">
            <v>河北工厂</v>
          </cell>
        </row>
        <row r="30">
          <cell r="I30" t="str">
            <v>RCFT000324111202411060001</v>
          </cell>
        </row>
        <row r="30">
          <cell r="K30" t="str">
            <v>绞架螺丝脱落</v>
          </cell>
          <cell r="L30" t="str">
            <v>金属件</v>
          </cell>
        </row>
        <row r="31">
          <cell r="I31" t="str">
            <v>RCFT000329309202412230005</v>
          </cell>
        </row>
        <row r="31">
          <cell r="K31" t="str">
            <v>阀针卡滞</v>
          </cell>
          <cell r="L31" t="str">
            <v>安路普</v>
          </cell>
        </row>
        <row r="32">
          <cell r="I32" t="str">
            <v>RCFT000345650202501170005</v>
          </cell>
        </row>
        <row r="32">
          <cell r="K32" t="str">
            <v>故障不现</v>
          </cell>
          <cell r="L32" t="str">
            <v>河北工厂</v>
          </cell>
        </row>
        <row r="33">
          <cell r="I33" t="str">
            <v>RCFT000360483202412290002</v>
          </cell>
        </row>
        <row r="33">
          <cell r="K33" t="str">
            <v>2.2气悬浮漏气</v>
          </cell>
          <cell r="L33" t="str">
            <v>安路普</v>
          </cell>
        </row>
        <row r="34">
          <cell r="I34" t="str">
            <v>RCFT000364948202412250003</v>
          </cell>
        </row>
        <row r="34">
          <cell r="L34" t="str">
            <v>河北工厂</v>
          </cell>
        </row>
        <row r="35">
          <cell r="I35" t="str">
            <v>RCFT002416202411250012</v>
          </cell>
        </row>
        <row r="35">
          <cell r="K35" t="str">
            <v>阻尼器轴套异响</v>
          </cell>
          <cell r="L35" t="str">
            <v>金属件</v>
          </cell>
        </row>
        <row r="36">
          <cell r="I36" t="str">
            <v>RCFT002416202412020020</v>
          </cell>
        </row>
        <row r="36">
          <cell r="K36" t="str">
            <v>异响</v>
          </cell>
          <cell r="L36" t="str">
            <v>金属件</v>
          </cell>
        </row>
        <row r="37">
          <cell r="I37" t="str">
            <v>RCFT002416202412060012</v>
          </cell>
        </row>
        <row r="37">
          <cell r="L37" t="str">
            <v>河北工厂</v>
          </cell>
        </row>
        <row r="38">
          <cell r="I38" t="str">
            <v>RCFT002416202412100001</v>
          </cell>
        </row>
        <row r="38">
          <cell r="K38" t="str">
            <v>松旷</v>
          </cell>
          <cell r="L38" t="str">
            <v>金属件</v>
          </cell>
        </row>
        <row r="39">
          <cell r="I39" t="str">
            <v>RCFT002416202412260007</v>
          </cell>
        </row>
        <row r="39">
          <cell r="K39" t="str">
            <v>松旷</v>
          </cell>
          <cell r="L39" t="str">
            <v>金属件</v>
          </cell>
        </row>
        <row r="40">
          <cell r="I40" t="str">
            <v>RCFT002416202412310011</v>
          </cell>
        </row>
        <row r="40">
          <cell r="K40" t="str">
            <v>前仰角错齿</v>
          </cell>
          <cell r="L40" t="str">
            <v>金属件</v>
          </cell>
        </row>
        <row r="41">
          <cell r="I41" t="str">
            <v>RCFT002416202412310009</v>
          </cell>
        </row>
        <row r="41">
          <cell r="K41" t="str">
            <v>前仰角拉线脱落</v>
          </cell>
          <cell r="L41" t="str">
            <v>金属件</v>
          </cell>
        </row>
        <row r="42">
          <cell r="I42" t="str">
            <v>RCFT002416202501100005</v>
          </cell>
        </row>
        <row r="42">
          <cell r="K42" t="str">
            <v>松旷</v>
          </cell>
          <cell r="L42" t="str">
            <v>金属件</v>
          </cell>
        </row>
        <row r="43">
          <cell r="I43" t="str">
            <v>RCFT002416202501150009</v>
          </cell>
        </row>
        <row r="43">
          <cell r="K43" t="str">
            <v>2.2气悬浮漏气</v>
          </cell>
          <cell r="L43" t="str">
            <v>安路普</v>
          </cell>
        </row>
        <row r="44">
          <cell r="I44" t="str">
            <v>RCFT002416202501150011</v>
          </cell>
        </row>
        <row r="44">
          <cell r="K44" t="str">
            <v>松旷</v>
          </cell>
          <cell r="L44" t="str">
            <v>金属件</v>
          </cell>
        </row>
        <row r="45">
          <cell r="I45" t="str">
            <v>RCFT002416202501190001</v>
          </cell>
        </row>
        <row r="45">
          <cell r="K45" t="str">
            <v>2.2调高拉线断</v>
          </cell>
          <cell r="L45" t="str">
            <v>安路普</v>
          </cell>
        </row>
        <row r="46">
          <cell r="I46" t="str">
            <v>RCFT002416202501200005</v>
          </cell>
        </row>
        <row r="46">
          <cell r="K46" t="str">
            <v>松旷</v>
          </cell>
          <cell r="L46" t="str">
            <v>金属件</v>
          </cell>
        </row>
        <row r="47">
          <cell r="I47" t="str">
            <v>RCFT004136202501050001</v>
          </cell>
        </row>
        <row r="47">
          <cell r="K47" t="str">
            <v>歪斜</v>
          </cell>
          <cell r="L47" t="str">
            <v>金属件</v>
          </cell>
        </row>
        <row r="48">
          <cell r="I48" t="str">
            <v>RCFT004907202412160004</v>
          </cell>
        </row>
        <row r="48">
          <cell r="K48" t="str">
            <v>滚轮松旷</v>
          </cell>
          <cell r="L48" t="str">
            <v>金属件</v>
          </cell>
        </row>
        <row r="49">
          <cell r="I49" t="str">
            <v>RCFT006225202411240002</v>
          </cell>
        </row>
        <row r="49">
          <cell r="L49" t="str">
            <v>河北工厂</v>
          </cell>
        </row>
        <row r="50">
          <cell r="I50" t="str">
            <v>RCFT006256202412140003</v>
          </cell>
        </row>
        <row r="50">
          <cell r="K50" t="str">
            <v>阀针卡滞</v>
          </cell>
          <cell r="L50" t="str">
            <v>安路普</v>
          </cell>
        </row>
        <row r="51">
          <cell r="I51" t="str">
            <v>RCFT006256202501190003</v>
          </cell>
        </row>
        <row r="51">
          <cell r="K51" t="str">
            <v>绞架螺丝脱落</v>
          </cell>
          <cell r="L51" t="str">
            <v>金属件</v>
          </cell>
        </row>
        <row r="52">
          <cell r="I52" t="str">
            <v>RCFT006331202412020002</v>
          </cell>
        </row>
        <row r="52">
          <cell r="K52" t="str">
            <v>绞架螺丝脱落</v>
          </cell>
          <cell r="L52" t="str">
            <v>金属件</v>
          </cell>
        </row>
        <row r="53">
          <cell r="I53" t="str">
            <v>RCFT006360202412300001</v>
          </cell>
        </row>
        <row r="54">
          <cell r="I54" t="str">
            <v>RCFT006792202501130005</v>
          </cell>
        </row>
        <row r="54">
          <cell r="L54" t="str">
            <v>河北工厂</v>
          </cell>
        </row>
        <row r="55">
          <cell r="I55" t="str">
            <v>RCFT006844202412030001</v>
          </cell>
        </row>
        <row r="55">
          <cell r="K55" t="str">
            <v>前仰角手柄断</v>
          </cell>
          <cell r="L55" t="str">
            <v>金属件</v>
          </cell>
        </row>
        <row r="56">
          <cell r="I56" t="str">
            <v>RCFT006844202412250001</v>
          </cell>
        </row>
        <row r="56">
          <cell r="K56" t="str">
            <v>前仰角手柄断</v>
          </cell>
          <cell r="L56" t="str">
            <v>金属件</v>
          </cell>
        </row>
        <row r="57">
          <cell r="I57" t="str">
            <v>RCFT006936202412240005</v>
          </cell>
        </row>
        <row r="57">
          <cell r="K57" t="str">
            <v>阻尼器轴套异响</v>
          </cell>
          <cell r="L57" t="str">
            <v>金属件</v>
          </cell>
        </row>
        <row r="58">
          <cell r="I58" t="str">
            <v>RCFT010000202412120029</v>
          </cell>
        </row>
        <row r="58">
          <cell r="K58" t="str">
            <v>2.2气悬浮漏气</v>
          </cell>
          <cell r="L58" t="str">
            <v>安路普</v>
          </cell>
        </row>
        <row r="59">
          <cell r="I59" t="str">
            <v>RCFT010000202412300003</v>
          </cell>
        </row>
        <row r="59">
          <cell r="K59" t="str">
            <v>前仰角错齿、气悬浮漏气</v>
          </cell>
          <cell r="L59" t="str">
            <v>金属件</v>
          </cell>
        </row>
        <row r="60">
          <cell r="I60" t="str">
            <v>RCFT010000202412270010</v>
          </cell>
        </row>
        <row r="60">
          <cell r="K60" t="str">
            <v>气悬浮串气</v>
          </cell>
          <cell r="L60" t="str">
            <v>安路普</v>
          </cell>
        </row>
        <row r="61">
          <cell r="I61" t="str">
            <v>RCFT010000202501070008</v>
          </cell>
        </row>
        <row r="61">
          <cell r="K61" t="str">
            <v>故障不现</v>
          </cell>
          <cell r="L61" t="str">
            <v>河北工厂</v>
          </cell>
        </row>
        <row r="62">
          <cell r="I62" t="str">
            <v>RCFT010000202501170007</v>
          </cell>
        </row>
        <row r="62">
          <cell r="K62" t="str">
            <v>歪斜</v>
          </cell>
          <cell r="L62" t="str">
            <v>金属件</v>
          </cell>
        </row>
        <row r="63">
          <cell r="I63" t="str">
            <v>RCFT010446202412260003</v>
          </cell>
        </row>
        <row r="63">
          <cell r="K63" t="str">
            <v>绞架螺丝脱落</v>
          </cell>
          <cell r="L63" t="str">
            <v>金属件</v>
          </cell>
        </row>
        <row r="64">
          <cell r="I64" t="str">
            <v>RCFT000070614202412190003</v>
          </cell>
        </row>
        <row r="64">
          <cell r="K64" t="str">
            <v>脚架螺丝脱落</v>
          </cell>
          <cell r="L64" t="str">
            <v>金属件</v>
          </cell>
        </row>
        <row r="65">
          <cell r="I65" t="str">
            <v>RCFT000070614202501150005</v>
          </cell>
        </row>
        <row r="65">
          <cell r="K65" t="str">
            <v>绞架开焊</v>
          </cell>
          <cell r="L65" t="str">
            <v>金属件</v>
          </cell>
        </row>
        <row r="66">
          <cell r="I66" t="str">
            <v>RCFT000171560202412150003</v>
          </cell>
        </row>
        <row r="66">
          <cell r="K66" t="str">
            <v>阀针卡滞</v>
          </cell>
          <cell r="L66" t="str">
            <v>安路普</v>
          </cell>
        </row>
        <row r="67">
          <cell r="I67" t="str">
            <v>RCFT000262531202412190002</v>
          </cell>
        </row>
        <row r="67">
          <cell r="K67" t="str">
            <v>安全带卡滞、面套开裂</v>
          </cell>
          <cell r="L67" t="str">
            <v>座椅</v>
          </cell>
        </row>
        <row r="68">
          <cell r="I68" t="str">
            <v>RCFT006382202501190001</v>
          </cell>
        </row>
        <row r="68">
          <cell r="L68" t="str">
            <v>金属件</v>
          </cell>
        </row>
        <row r="69">
          <cell r="I69" t="str">
            <v>RCFT010000202501130009</v>
          </cell>
        </row>
        <row r="69">
          <cell r="L69" t="str">
            <v>金属件</v>
          </cell>
        </row>
        <row r="70">
          <cell r="I70" t="str">
            <v>RCFT011018202411270008</v>
          </cell>
        </row>
        <row r="70">
          <cell r="L70" t="str">
            <v>金属件</v>
          </cell>
        </row>
        <row r="71">
          <cell r="I71" t="str">
            <v>RCFT000021202412080007</v>
          </cell>
        </row>
        <row r="71">
          <cell r="L71" t="str">
            <v>座椅厂</v>
          </cell>
        </row>
        <row r="72">
          <cell r="I72" t="str">
            <v>RCFT000085571202412050005</v>
          </cell>
        </row>
        <row r="72">
          <cell r="K72" t="str">
            <v>座垫无法掀起</v>
          </cell>
          <cell r="L72" t="str">
            <v>座椅</v>
          </cell>
        </row>
        <row r="73">
          <cell r="I73" t="str">
            <v>RCFT000155472202406300001</v>
          </cell>
        </row>
        <row r="73">
          <cell r="K73" t="str">
            <v>座垫无法掀起</v>
          </cell>
          <cell r="L73" t="str">
            <v>座椅</v>
          </cell>
        </row>
        <row r="74">
          <cell r="I74" t="str">
            <v>RCFT002416202412180002</v>
          </cell>
        </row>
        <row r="74">
          <cell r="K74" t="str">
            <v>座垫无法掀起</v>
          </cell>
          <cell r="L74" t="str">
            <v>座椅</v>
          </cell>
        </row>
        <row r="75">
          <cell r="I75" t="str">
            <v>RCFT000007202412110003</v>
          </cell>
        </row>
        <row r="75">
          <cell r="K75" t="str">
            <v>2.2调高拉线断</v>
          </cell>
          <cell r="L75" t="str">
            <v>安路普</v>
          </cell>
        </row>
        <row r="76">
          <cell r="I76" t="str">
            <v>RCFT000332814202501140008</v>
          </cell>
        </row>
        <row r="76">
          <cell r="K76" t="str">
            <v>2.2调高拉线断</v>
          </cell>
          <cell r="L76" t="str">
            <v>安路普</v>
          </cell>
        </row>
        <row r="77">
          <cell r="I77" t="str">
            <v>RCFT000335158202501010002</v>
          </cell>
        </row>
        <row r="77">
          <cell r="K77" t="str">
            <v>2.2调高拉线断</v>
          </cell>
          <cell r="L77" t="str">
            <v>安路普</v>
          </cell>
        </row>
        <row r="78">
          <cell r="I78" t="str">
            <v>RCFT003827202411170017</v>
          </cell>
        </row>
        <row r="78">
          <cell r="K78" t="str">
            <v>2.2调高拉线断</v>
          </cell>
          <cell r="L78" t="str">
            <v>安路普</v>
          </cell>
        </row>
        <row r="79">
          <cell r="I79" t="str">
            <v>RCFT003874202412120001</v>
          </cell>
        </row>
        <row r="79">
          <cell r="K79" t="str">
            <v>2.2调高拉线断</v>
          </cell>
          <cell r="L79" t="str">
            <v>安路普</v>
          </cell>
        </row>
        <row r="80">
          <cell r="I80" t="str">
            <v>RCFT006423202501090008</v>
          </cell>
        </row>
        <row r="80">
          <cell r="K80" t="str">
            <v>2.2调高拉线断</v>
          </cell>
          <cell r="L80" t="str">
            <v>安路普</v>
          </cell>
        </row>
        <row r="81">
          <cell r="I81" t="str">
            <v>RCFT007650202501060003</v>
          </cell>
        </row>
        <row r="81">
          <cell r="K81" t="str">
            <v>2.2调高拉线断</v>
          </cell>
          <cell r="L81" t="str">
            <v>安路普</v>
          </cell>
        </row>
        <row r="82">
          <cell r="I82" t="str">
            <v>RCFT010625202501200001</v>
          </cell>
        </row>
        <row r="82">
          <cell r="K82" t="str">
            <v>2.2调高拉线断</v>
          </cell>
          <cell r="L82" t="str">
            <v>安路普</v>
          </cell>
        </row>
        <row r="83">
          <cell r="I83" t="str">
            <v>RCFT010680202412210006</v>
          </cell>
        </row>
        <row r="83">
          <cell r="K83" t="str">
            <v>2.2调高拉线断</v>
          </cell>
          <cell r="L83" t="str">
            <v>安路普</v>
          </cell>
        </row>
        <row r="84">
          <cell r="I84" t="str">
            <v>RCFT000008853202412300010</v>
          </cell>
        </row>
        <row r="84">
          <cell r="K84" t="str">
            <v>2.2气悬浮漏气</v>
          </cell>
          <cell r="L84" t="str">
            <v>安路普</v>
          </cell>
        </row>
        <row r="85">
          <cell r="I85" t="str">
            <v>RCFT000020071202412310006</v>
          </cell>
        </row>
        <row r="85">
          <cell r="K85" t="str">
            <v>2.2气悬浮漏气</v>
          </cell>
          <cell r="L85" t="str">
            <v>安路普</v>
          </cell>
        </row>
        <row r="86">
          <cell r="I86" t="str">
            <v>RCFT000046039202412080003</v>
          </cell>
        </row>
        <row r="86">
          <cell r="K86" t="str">
            <v>2.2气悬浮漏气</v>
          </cell>
          <cell r="L86" t="str">
            <v>安路普</v>
          </cell>
        </row>
        <row r="87">
          <cell r="I87" t="str">
            <v>RCFT000057151202412200004</v>
          </cell>
        </row>
        <row r="87">
          <cell r="K87" t="str">
            <v>2.2气悬浮漏气</v>
          </cell>
          <cell r="L87" t="str">
            <v>安路普</v>
          </cell>
        </row>
        <row r="88">
          <cell r="I88" t="str">
            <v>RCFT000060667202409060005</v>
          </cell>
        </row>
        <row r="88">
          <cell r="K88" t="str">
            <v>2.2气悬浮漏气</v>
          </cell>
          <cell r="L88" t="str">
            <v>安路普</v>
          </cell>
        </row>
        <row r="89">
          <cell r="I89" t="str">
            <v>RCFT000062785202501170004</v>
          </cell>
        </row>
        <row r="89">
          <cell r="K89" t="str">
            <v>2.2气悬浮漏气</v>
          </cell>
          <cell r="L89" t="str">
            <v>安路普</v>
          </cell>
        </row>
        <row r="90">
          <cell r="I90" t="str">
            <v>RCFT000063790202412170005</v>
          </cell>
        </row>
        <row r="90">
          <cell r="K90" t="str">
            <v>2.2气悬浮漏气</v>
          </cell>
          <cell r="L90" t="str">
            <v>安路普</v>
          </cell>
        </row>
        <row r="91">
          <cell r="I91" t="str">
            <v>RCFT000087932202412120003</v>
          </cell>
        </row>
        <row r="91">
          <cell r="K91" t="str">
            <v>2.2气悬浮漏气</v>
          </cell>
          <cell r="L91" t="str">
            <v>安路普</v>
          </cell>
        </row>
        <row r="92">
          <cell r="I92" t="str">
            <v>RCFT000087932202412260002</v>
          </cell>
        </row>
        <row r="92">
          <cell r="K92" t="str">
            <v>2.2气悬浮漏气</v>
          </cell>
          <cell r="L92" t="str">
            <v>安路普</v>
          </cell>
        </row>
        <row r="93">
          <cell r="I93" t="str">
            <v>RCFT000096467202412210003</v>
          </cell>
        </row>
        <row r="93">
          <cell r="K93" t="str">
            <v>2.2气悬浮漏气</v>
          </cell>
          <cell r="L93" t="str">
            <v>安路普</v>
          </cell>
        </row>
        <row r="94">
          <cell r="I94" t="str">
            <v>RCFT000096645202501080004</v>
          </cell>
        </row>
        <row r="94">
          <cell r="K94" t="str">
            <v>2.2气悬浮漏气</v>
          </cell>
          <cell r="L94" t="str">
            <v>安路普</v>
          </cell>
        </row>
        <row r="95">
          <cell r="I95" t="str">
            <v>RCFT000107151202412140008</v>
          </cell>
        </row>
        <row r="95">
          <cell r="K95" t="str">
            <v>2.2气悬浮漏气</v>
          </cell>
          <cell r="L95" t="str">
            <v>安路普</v>
          </cell>
        </row>
        <row r="96">
          <cell r="I96" t="str">
            <v>RCFT000107822202412220003</v>
          </cell>
        </row>
        <row r="96">
          <cell r="K96" t="str">
            <v>2.2气悬浮漏气</v>
          </cell>
          <cell r="L96" t="str">
            <v>安路普</v>
          </cell>
        </row>
        <row r="97">
          <cell r="I97" t="str">
            <v>RCFT000157398202412170001</v>
          </cell>
        </row>
        <row r="97">
          <cell r="K97" t="str">
            <v>2.2气悬浮漏气</v>
          </cell>
          <cell r="L97" t="str">
            <v>安路普</v>
          </cell>
        </row>
        <row r="98">
          <cell r="I98" t="str">
            <v>RCFT000167262202501140003</v>
          </cell>
        </row>
        <row r="98">
          <cell r="K98" t="str">
            <v>2.2气悬浮漏气</v>
          </cell>
          <cell r="L98" t="str">
            <v>安路普</v>
          </cell>
        </row>
        <row r="99">
          <cell r="I99" t="str">
            <v>RCFT000171219202412050003</v>
          </cell>
        </row>
        <row r="99">
          <cell r="K99" t="str">
            <v>2.2气悬浮漏气</v>
          </cell>
          <cell r="L99" t="str">
            <v>安路普</v>
          </cell>
        </row>
        <row r="100">
          <cell r="I100" t="str">
            <v>RCFT000262918202412230004</v>
          </cell>
        </row>
        <row r="100">
          <cell r="K100" t="str">
            <v>2.2气悬浮漏气</v>
          </cell>
          <cell r="L100" t="str">
            <v>安路普</v>
          </cell>
        </row>
        <row r="101">
          <cell r="I101" t="str">
            <v>RCFT000262918202412250003</v>
          </cell>
        </row>
        <row r="101">
          <cell r="K101" t="str">
            <v>2.2气悬浮漏气</v>
          </cell>
          <cell r="L101" t="str">
            <v>安路普</v>
          </cell>
        </row>
        <row r="102">
          <cell r="I102" t="str">
            <v>RCFT000316185202412190010</v>
          </cell>
        </row>
        <row r="102">
          <cell r="K102" t="str">
            <v>2.2气悬浮漏气</v>
          </cell>
          <cell r="L102" t="str">
            <v>安路普</v>
          </cell>
        </row>
        <row r="103">
          <cell r="I103" t="str">
            <v>RCFT000329309202501020003</v>
          </cell>
        </row>
        <row r="103">
          <cell r="K103" t="str">
            <v>2.2气悬浮漏气</v>
          </cell>
          <cell r="L103" t="str">
            <v>安路普</v>
          </cell>
        </row>
        <row r="104">
          <cell r="I104" t="str">
            <v>RCFT000329490202412160003</v>
          </cell>
        </row>
        <row r="104">
          <cell r="K104" t="str">
            <v>2.2气悬浮漏气</v>
          </cell>
          <cell r="L104" t="str">
            <v>安路普</v>
          </cell>
        </row>
        <row r="105">
          <cell r="I105" t="str">
            <v>RCFT000332814202501220004</v>
          </cell>
        </row>
        <row r="105">
          <cell r="K105" t="str">
            <v>2.2气悬浮漏气</v>
          </cell>
          <cell r="L105" t="str">
            <v>安路普</v>
          </cell>
        </row>
        <row r="106">
          <cell r="I106" t="str">
            <v>RCFT000335158202412180002</v>
          </cell>
        </row>
        <row r="106">
          <cell r="K106" t="str">
            <v>2.2气悬浮漏气</v>
          </cell>
          <cell r="L106" t="str">
            <v>安路普</v>
          </cell>
        </row>
        <row r="107">
          <cell r="I107" t="str">
            <v>RCFT000335158202501070002</v>
          </cell>
        </row>
        <row r="107">
          <cell r="K107" t="str">
            <v>2.2气悬浮漏气</v>
          </cell>
          <cell r="L107" t="str">
            <v>安路普</v>
          </cell>
        </row>
        <row r="108">
          <cell r="I108" t="str">
            <v>RCFT000335158202501110006</v>
          </cell>
        </row>
        <row r="108">
          <cell r="K108" t="str">
            <v>2.2气悬浮漏气</v>
          </cell>
          <cell r="L108" t="str">
            <v>安路普</v>
          </cell>
        </row>
        <row r="109">
          <cell r="I109" t="str">
            <v>RCFT000346953202412060007</v>
          </cell>
        </row>
        <row r="109">
          <cell r="K109" t="str">
            <v>2.2气悬浮漏气</v>
          </cell>
          <cell r="L109" t="str">
            <v>安路普</v>
          </cell>
        </row>
        <row r="110">
          <cell r="I110" t="str">
            <v>RCFT000348526202412020001</v>
          </cell>
        </row>
        <row r="110">
          <cell r="K110" t="str">
            <v>2.2气悬浮漏气</v>
          </cell>
          <cell r="L110" t="str">
            <v>安路普</v>
          </cell>
        </row>
        <row r="111">
          <cell r="I111" t="str">
            <v>RCFT000348526202501080002</v>
          </cell>
        </row>
        <row r="111">
          <cell r="K111" t="str">
            <v>2.2气悬浮漏气</v>
          </cell>
          <cell r="L111" t="str">
            <v>安路普</v>
          </cell>
        </row>
        <row r="112">
          <cell r="I112" t="str">
            <v>RCFT000352259202412060004</v>
          </cell>
        </row>
        <row r="112">
          <cell r="K112" t="str">
            <v>2.2气悬浮漏气</v>
          </cell>
          <cell r="L112" t="str">
            <v>安路普</v>
          </cell>
        </row>
        <row r="113">
          <cell r="I113" t="str">
            <v>RCFT000359294202412220002</v>
          </cell>
        </row>
        <row r="113">
          <cell r="K113" t="str">
            <v>2.2气悬浮漏气</v>
          </cell>
          <cell r="L113" t="str">
            <v>安路普</v>
          </cell>
        </row>
        <row r="114">
          <cell r="I114" t="str">
            <v>RCFT000371491202412160001</v>
          </cell>
        </row>
        <row r="114">
          <cell r="K114" t="str">
            <v>2.2气悬浮漏气</v>
          </cell>
          <cell r="L114" t="str">
            <v>安路普</v>
          </cell>
        </row>
        <row r="115">
          <cell r="I115" t="str">
            <v>RCFT000372032202501070029</v>
          </cell>
        </row>
        <row r="115">
          <cell r="K115" t="str">
            <v>2.2气悬浮漏气</v>
          </cell>
          <cell r="L115" t="str">
            <v>安路普</v>
          </cell>
        </row>
        <row r="116">
          <cell r="I116" t="str">
            <v>RCFT000372032202501070043</v>
          </cell>
        </row>
        <row r="116">
          <cell r="K116" t="str">
            <v>2.2气悬浮漏气</v>
          </cell>
          <cell r="L116" t="str">
            <v>安路普</v>
          </cell>
        </row>
        <row r="117">
          <cell r="I117" t="str">
            <v>RCFT000372768202412290001</v>
          </cell>
        </row>
        <row r="117">
          <cell r="K117" t="str">
            <v>2.2气悬浮漏气</v>
          </cell>
          <cell r="L117" t="str">
            <v>安路普</v>
          </cell>
        </row>
        <row r="118">
          <cell r="I118" t="str">
            <v>RCFT001672202412010007</v>
          </cell>
        </row>
        <row r="118">
          <cell r="K118" t="str">
            <v>2.2气悬浮漏气</v>
          </cell>
          <cell r="L118" t="str">
            <v>安路普</v>
          </cell>
        </row>
        <row r="119">
          <cell r="I119" t="str">
            <v>RCFT001672202412060005</v>
          </cell>
        </row>
        <row r="119">
          <cell r="K119" t="str">
            <v>2.2气悬浮漏气</v>
          </cell>
          <cell r="L119" t="str">
            <v>安路普</v>
          </cell>
        </row>
        <row r="120">
          <cell r="I120" t="str">
            <v>RCFT001672202412090007</v>
          </cell>
        </row>
        <row r="120">
          <cell r="K120" t="str">
            <v>2.2气悬浮漏气</v>
          </cell>
          <cell r="L120" t="str">
            <v>安路普</v>
          </cell>
        </row>
        <row r="121">
          <cell r="I121" t="str">
            <v>RCFT001672202412090005</v>
          </cell>
        </row>
        <row r="121">
          <cell r="K121" t="str">
            <v>2.2气悬浮漏气</v>
          </cell>
          <cell r="L121" t="str">
            <v>安路普</v>
          </cell>
        </row>
        <row r="122">
          <cell r="I122" t="str">
            <v>RCFT001672202412120008</v>
          </cell>
        </row>
        <row r="122">
          <cell r="K122" t="str">
            <v>2.2气悬浮漏气</v>
          </cell>
          <cell r="L122" t="str">
            <v>安路普</v>
          </cell>
        </row>
        <row r="123">
          <cell r="I123" t="str">
            <v>RCFT001672202412160005</v>
          </cell>
        </row>
        <row r="123">
          <cell r="K123" t="str">
            <v>2.2气悬浮漏气</v>
          </cell>
          <cell r="L123" t="str">
            <v>安路普</v>
          </cell>
        </row>
        <row r="124">
          <cell r="I124" t="str">
            <v>RCFT001672202412160006</v>
          </cell>
        </row>
        <row r="124">
          <cell r="K124" t="str">
            <v>2.2气悬浮漏气</v>
          </cell>
          <cell r="L124" t="str">
            <v>安路普</v>
          </cell>
        </row>
        <row r="125">
          <cell r="I125" t="str">
            <v>RCFT001672202412200015</v>
          </cell>
        </row>
        <row r="125">
          <cell r="K125" t="str">
            <v>2.2气悬浮漏气</v>
          </cell>
          <cell r="L125" t="str">
            <v>安路普</v>
          </cell>
        </row>
        <row r="126">
          <cell r="I126" t="str">
            <v>RCFT001672202412300002</v>
          </cell>
        </row>
        <row r="126">
          <cell r="K126" t="str">
            <v>2.2气悬浮漏气</v>
          </cell>
          <cell r="L126" t="str">
            <v>安路普</v>
          </cell>
        </row>
        <row r="127">
          <cell r="I127" t="str">
            <v>RCFT001688202412290008</v>
          </cell>
        </row>
        <row r="127">
          <cell r="K127" t="str">
            <v>2.2气悬浮漏气</v>
          </cell>
          <cell r="L127" t="str">
            <v>安路普</v>
          </cell>
        </row>
        <row r="128">
          <cell r="I128" t="str">
            <v>RCFT001688202501150002</v>
          </cell>
        </row>
        <row r="128">
          <cell r="K128" t="str">
            <v>2.2气悬浮漏气</v>
          </cell>
          <cell r="L128" t="str">
            <v>安路普</v>
          </cell>
        </row>
        <row r="129">
          <cell r="I129" t="str">
            <v>RCFT002404202411280001</v>
          </cell>
        </row>
        <row r="129">
          <cell r="K129" t="str">
            <v>2.2气悬浮漏气</v>
          </cell>
          <cell r="L129" t="str">
            <v>安路普</v>
          </cell>
        </row>
        <row r="130">
          <cell r="I130" t="str">
            <v>RCFT002404202411300005</v>
          </cell>
        </row>
        <row r="130">
          <cell r="K130" t="str">
            <v>2.2气悬浮漏气</v>
          </cell>
          <cell r="L130" t="str">
            <v>安路普</v>
          </cell>
        </row>
        <row r="131">
          <cell r="I131" t="str">
            <v>RCFT002404202412240001</v>
          </cell>
        </row>
        <row r="131">
          <cell r="K131" t="str">
            <v>2.2气悬浮漏气</v>
          </cell>
          <cell r="L131" t="str">
            <v>安路普</v>
          </cell>
        </row>
        <row r="132">
          <cell r="I132" t="str">
            <v>RCFT002404202412280006</v>
          </cell>
        </row>
        <row r="132">
          <cell r="K132" t="str">
            <v>2.2气悬浮漏气</v>
          </cell>
          <cell r="L132" t="str">
            <v>安路普</v>
          </cell>
        </row>
        <row r="133">
          <cell r="I133" t="str">
            <v>RCFT002412202412110003</v>
          </cell>
        </row>
        <row r="133">
          <cell r="K133" t="str">
            <v>2.2气悬浮漏气</v>
          </cell>
          <cell r="L133" t="str">
            <v>安路普</v>
          </cell>
        </row>
        <row r="134">
          <cell r="I134" t="str">
            <v>RCFT002412202412230001</v>
          </cell>
        </row>
        <row r="134">
          <cell r="K134" t="str">
            <v>2.2气悬浮漏气</v>
          </cell>
          <cell r="L134" t="str">
            <v>安路普</v>
          </cell>
        </row>
        <row r="135">
          <cell r="I135" t="str">
            <v>RCFT002412202412300001</v>
          </cell>
        </row>
        <row r="135">
          <cell r="K135" t="str">
            <v>2.2气悬浮漏气</v>
          </cell>
          <cell r="L135" t="str">
            <v>安路普</v>
          </cell>
        </row>
        <row r="136">
          <cell r="I136" t="str">
            <v>RCFT002412202501050002</v>
          </cell>
        </row>
        <row r="136">
          <cell r="K136" t="str">
            <v>2.2气悬浮漏气</v>
          </cell>
          <cell r="L136" t="str">
            <v>安路普</v>
          </cell>
        </row>
        <row r="137">
          <cell r="I137" t="str">
            <v>RCFT002428202501020001</v>
          </cell>
        </row>
        <row r="137">
          <cell r="K137" t="str">
            <v>2.2气悬浮漏气</v>
          </cell>
          <cell r="L137" t="str">
            <v>安路普</v>
          </cell>
        </row>
        <row r="138">
          <cell r="I138" t="str">
            <v>RCFT003797202412120008</v>
          </cell>
        </row>
        <row r="138">
          <cell r="K138" t="str">
            <v>2.2气悬浮漏气</v>
          </cell>
          <cell r="L138" t="str">
            <v>安路普</v>
          </cell>
        </row>
        <row r="139">
          <cell r="I139" t="str">
            <v>RCFT003797202412310019</v>
          </cell>
        </row>
        <row r="139">
          <cell r="K139" t="str">
            <v>2.2气悬浮漏气</v>
          </cell>
          <cell r="L139" t="str">
            <v>安路普</v>
          </cell>
        </row>
        <row r="140">
          <cell r="I140" t="str">
            <v>RCFT003797202501030010</v>
          </cell>
        </row>
        <row r="140">
          <cell r="K140" t="str">
            <v>2.2气悬浮漏气</v>
          </cell>
          <cell r="L140" t="str">
            <v>安路普</v>
          </cell>
        </row>
        <row r="141">
          <cell r="I141" t="str">
            <v>RCFT003827202411030009</v>
          </cell>
        </row>
        <row r="141">
          <cell r="K141" t="str">
            <v>2.2气悬浮漏气</v>
          </cell>
          <cell r="L141" t="str">
            <v>安路普</v>
          </cell>
        </row>
        <row r="142">
          <cell r="I142" t="str">
            <v>RCFT003846202412130004</v>
          </cell>
        </row>
        <row r="142">
          <cell r="K142" t="str">
            <v>2.2气悬浮漏气</v>
          </cell>
          <cell r="L142" t="str">
            <v>安路普</v>
          </cell>
        </row>
        <row r="143">
          <cell r="I143" t="str">
            <v>RCFT003872202501070003</v>
          </cell>
        </row>
        <row r="143">
          <cell r="K143" t="str">
            <v>2.2气悬浮漏气</v>
          </cell>
          <cell r="L143" t="str">
            <v>安路普</v>
          </cell>
        </row>
        <row r="144">
          <cell r="I144" t="str">
            <v>RCFT003902202501220001</v>
          </cell>
        </row>
        <row r="144">
          <cell r="K144" t="str">
            <v>2.2气悬浮漏气</v>
          </cell>
          <cell r="L144" t="str">
            <v>安路普</v>
          </cell>
        </row>
        <row r="145">
          <cell r="I145" t="str">
            <v>RCFT004892202411230003</v>
          </cell>
        </row>
        <row r="145">
          <cell r="K145" t="str">
            <v>2.2气悬浮漏气</v>
          </cell>
          <cell r="L145" t="str">
            <v>安路普</v>
          </cell>
        </row>
        <row r="146">
          <cell r="I146" t="str">
            <v>RCFT005824202411130007</v>
          </cell>
        </row>
        <row r="146">
          <cell r="K146" t="str">
            <v>2.2气悬浮漏气</v>
          </cell>
          <cell r="L146" t="str">
            <v>安路普</v>
          </cell>
        </row>
        <row r="147">
          <cell r="I147" t="str">
            <v>RCFT006228202501190011</v>
          </cell>
        </row>
        <row r="147">
          <cell r="K147" t="str">
            <v>2.2气悬浮漏气</v>
          </cell>
          <cell r="L147" t="str">
            <v>安路普</v>
          </cell>
        </row>
        <row r="148">
          <cell r="I148" t="str">
            <v>RCFT006244202412030004</v>
          </cell>
        </row>
        <row r="148">
          <cell r="K148" t="str">
            <v>2.2气悬浮漏气</v>
          </cell>
          <cell r="L148" t="str">
            <v>安路普</v>
          </cell>
        </row>
        <row r="149">
          <cell r="I149" t="str">
            <v>RCFT006323202412070002</v>
          </cell>
        </row>
        <row r="149">
          <cell r="K149" t="str">
            <v>2.2气悬浮漏气</v>
          </cell>
          <cell r="L149" t="str">
            <v>安路普</v>
          </cell>
        </row>
        <row r="150">
          <cell r="I150" t="str">
            <v>RCFT006439202501090002</v>
          </cell>
        </row>
        <row r="150">
          <cell r="K150" t="str">
            <v>2.2气悬浮漏气</v>
          </cell>
          <cell r="L150" t="str">
            <v>安路普</v>
          </cell>
        </row>
        <row r="151">
          <cell r="I151" t="str">
            <v>RCFT006569202412040006</v>
          </cell>
        </row>
        <row r="151">
          <cell r="K151" t="str">
            <v>2.2气悬浮漏气</v>
          </cell>
          <cell r="L151" t="str">
            <v>安路普</v>
          </cell>
        </row>
        <row r="152">
          <cell r="I152" t="str">
            <v>RCFT006569202412170001</v>
          </cell>
        </row>
        <row r="152">
          <cell r="K152" t="str">
            <v>2.2气悬浮漏气</v>
          </cell>
          <cell r="L152" t="str">
            <v>安路普</v>
          </cell>
        </row>
        <row r="153">
          <cell r="I153" t="str">
            <v>RCFT006569202501070002</v>
          </cell>
        </row>
        <row r="153">
          <cell r="K153" t="str">
            <v>2.2气悬浮漏气</v>
          </cell>
          <cell r="L153" t="str">
            <v>安路普</v>
          </cell>
        </row>
        <row r="154">
          <cell r="I154" t="str">
            <v>RCFT006734202501110004</v>
          </cell>
        </row>
        <row r="154">
          <cell r="K154" t="str">
            <v>2.2气悬浮漏气</v>
          </cell>
          <cell r="L154" t="str">
            <v>安路普</v>
          </cell>
        </row>
        <row r="155">
          <cell r="I155" t="str">
            <v>RCFT006734202501160010</v>
          </cell>
        </row>
        <row r="155">
          <cell r="K155" t="str">
            <v>2.2气悬浮漏气</v>
          </cell>
          <cell r="L155" t="str">
            <v>安路普</v>
          </cell>
        </row>
        <row r="156">
          <cell r="I156" t="str">
            <v>RCFT006828202412210003</v>
          </cell>
        </row>
        <row r="156">
          <cell r="K156" t="str">
            <v>2.2气悬浮漏气</v>
          </cell>
          <cell r="L156" t="str">
            <v>安路普</v>
          </cell>
        </row>
        <row r="157">
          <cell r="I157" t="str">
            <v>RCFT006828202412220009</v>
          </cell>
        </row>
        <row r="157">
          <cell r="K157" t="str">
            <v>2.2气悬浮漏气</v>
          </cell>
          <cell r="L157" t="str">
            <v>安路普</v>
          </cell>
        </row>
        <row r="158">
          <cell r="I158" t="str">
            <v>RCFT006828202412230001</v>
          </cell>
        </row>
        <row r="158">
          <cell r="K158" t="str">
            <v>2.2气悬浮漏气</v>
          </cell>
          <cell r="L158" t="str">
            <v>安路普</v>
          </cell>
        </row>
        <row r="159">
          <cell r="I159" t="str">
            <v>RCFT006916202412100006</v>
          </cell>
        </row>
        <row r="159">
          <cell r="K159" t="str">
            <v>2.2气悬浮漏气</v>
          </cell>
          <cell r="L159" t="str">
            <v>安路普</v>
          </cell>
        </row>
        <row r="160">
          <cell r="I160" t="str">
            <v>RCFT007091202412090001</v>
          </cell>
        </row>
        <row r="160">
          <cell r="K160" t="str">
            <v>2.2气悬浮漏气</v>
          </cell>
          <cell r="L160" t="str">
            <v>安路普</v>
          </cell>
        </row>
        <row r="161">
          <cell r="I161" t="str">
            <v>RCFT009905202411110003</v>
          </cell>
        </row>
        <row r="161">
          <cell r="K161" t="str">
            <v>2.2气悬浮漏气</v>
          </cell>
          <cell r="L161" t="str">
            <v>安路普</v>
          </cell>
        </row>
        <row r="162">
          <cell r="I162" t="str">
            <v>RCFT009905202412010006</v>
          </cell>
        </row>
        <row r="162">
          <cell r="K162" t="str">
            <v>2.2气悬浮漏气</v>
          </cell>
          <cell r="L162" t="str">
            <v>安路普</v>
          </cell>
        </row>
        <row r="163">
          <cell r="I163" t="str">
            <v>RCFT010155202412180009</v>
          </cell>
        </row>
        <row r="163">
          <cell r="K163" t="str">
            <v>2.2气悬浮漏气</v>
          </cell>
          <cell r="L163" t="str">
            <v>安路普</v>
          </cell>
        </row>
        <row r="164">
          <cell r="I164" t="str">
            <v>RCFT010155202501230002</v>
          </cell>
        </row>
        <row r="164">
          <cell r="K164" t="str">
            <v>2.2气悬浮漏气</v>
          </cell>
          <cell r="L164" t="str">
            <v>安路普</v>
          </cell>
        </row>
        <row r="165">
          <cell r="I165" t="str">
            <v>RCFT010303202412210005</v>
          </cell>
        </row>
        <row r="165">
          <cell r="K165" t="str">
            <v>2.2气悬浮漏气</v>
          </cell>
          <cell r="L165" t="str">
            <v>安路普</v>
          </cell>
        </row>
        <row r="166">
          <cell r="I166" t="str">
            <v>RCFT010303202412270001</v>
          </cell>
        </row>
        <row r="166">
          <cell r="K166" t="str">
            <v>2.2气悬浮漏气</v>
          </cell>
          <cell r="L166" t="str">
            <v>安路普</v>
          </cell>
        </row>
        <row r="167">
          <cell r="I167" t="str">
            <v>RCFT010303202501200008</v>
          </cell>
        </row>
        <row r="167">
          <cell r="K167" t="str">
            <v>2.2气悬浮漏气</v>
          </cell>
          <cell r="L167" t="str">
            <v>安路普</v>
          </cell>
        </row>
        <row r="168">
          <cell r="I168" t="str">
            <v>RCFT010513202411230002</v>
          </cell>
        </row>
        <row r="168">
          <cell r="K168" t="str">
            <v>2.2气悬浮漏气</v>
          </cell>
          <cell r="L168" t="str">
            <v>安路普</v>
          </cell>
        </row>
        <row r="169">
          <cell r="I169" t="str">
            <v>RCFT010513202412020011</v>
          </cell>
        </row>
        <row r="169">
          <cell r="K169" t="str">
            <v>2.2气悬浮漏气</v>
          </cell>
          <cell r="L169" t="str">
            <v>安路普</v>
          </cell>
        </row>
        <row r="170">
          <cell r="I170" t="str">
            <v>RCFT010513202412160011</v>
          </cell>
        </row>
        <row r="170">
          <cell r="K170" t="str">
            <v>2.2气悬浮漏气</v>
          </cell>
          <cell r="L170" t="str">
            <v>安路普</v>
          </cell>
        </row>
        <row r="171">
          <cell r="I171" t="str">
            <v>RCFT010513202412220003</v>
          </cell>
        </row>
        <row r="171">
          <cell r="K171" t="str">
            <v>2.2气悬浮漏气</v>
          </cell>
          <cell r="L171" t="str">
            <v>安路普</v>
          </cell>
        </row>
        <row r="172">
          <cell r="I172" t="str">
            <v>RCFT010513202501200005</v>
          </cell>
        </row>
        <row r="172">
          <cell r="K172" t="str">
            <v>2.2气悬浮漏气</v>
          </cell>
          <cell r="L172" t="str">
            <v>安路普</v>
          </cell>
        </row>
        <row r="173">
          <cell r="I173" t="str">
            <v>RCFT010748202411240023</v>
          </cell>
        </row>
        <row r="173">
          <cell r="K173" t="str">
            <v>2.2气悬浮漏气</v>
          </cell>
          <cell r="L173" t="str">
            <v>安路普</v>
          </cell>
        </row>
        <row r="174">
          <cell r="I174" t="str">
            <v>RCFT010748202501250006</v>
          </cell>
        </row>
        <row r="174">
          <cell r="K174" t="str">
            <v>2.2气悬浮漏气</v>
          </cell>
          <cell r="L174" t="str">
            <v>安路普</v>
          </cell>
        </row>
        <row r="175">
          <cell r="I175" t="str">
            <v>RCFT010868202412200005</v>
          </cell>
        </row>
        <row r="175">
          <cell r="K175" t="str">
            <v>2.2气悬浮漏气</v>
          </cell>
          <cell r="L175" t="str">
            <v>安路普</v>
          </cell>
        </row>
        <row r="176">
          <cell r="I176" t="str">
            <v>RCFT010868202412270002</v>
          </cell>
        </row>
        <row r="176">
          <cell r="K176" t="str">
            <v>2.2气悬浮漏气</v>
          </cell>
          <cell r="L176" t="str">
            <v>安路普</v>
          </cell>
        </row>
        <row r="177">
          <cell r="I177" t="str">
            <v>RCFT000021202501170040</v>
          </cell>
        </row>
        <row r="177">
          <cell r="K177" t="str">
            <v>故障不现</v>
          </cell>
          <cell r="L177" t="str">
            <v>河北工厂</v>
          </cell>
        </row>
        <row r="178">
          <cell r="I178" t="str">
            <v>RCFT000262531202411260003</v>
          </cell>
        </row>
        <row r="178">
          <cell r="K178" t="str">
            <v>气悬浮支架开断裂</v>
          </cell>
          <cell r="L178" t="str">
            <v>金属件</v>
          </cell>
        </row>
        <row r="179">
          <cell r="I179" t="str">
            <v>RCFT000364948202501090002</v>
          </cell>
        </row>
        <row r="179">
          <cell r="L179" t="str">
            <v>座椅厂</v>
          </cell>
        </row>
        <row r="180">
          <cell r="I180" t="str">
            <v>RCFT006257202412170001</v>
          </cell>
        </row>
        <row r="180">
          <cell r="K180" t="str">
            <v>座垫开裂</v>
          </cell>
          <cell r="L180" t="str">
            <v>座椅</v>
          </cell>
        </row>
        <row r="181">
          <cell r="I181" t="str">
            <v>RCFT010756202412170003</v>
          </cell>
        </row>
        <row r="181">
          <cell r="K181" t="str">
            <v>腰脱手轮坏</v>
          </cell>
          <cell r="L181" t="str">
            <v>座椅</v>
          </cell>
        </row>
        <row r="182">
          <cell r="I182" t="str">
            <v>RCFT000364948202412250002</v>
          </cell>
        </row>
        <row r="182">
          <cell r="L182" t="str">
            <v>座椅厂</v>
          </cell>
        </row>
        <row r="183">
          <cell r="I183" t="str">
            <v>RCFT000335268202412020002</v>
          </cell>
        </row>
        <row r="183">
          <cell r="L183" t="str">
            <v>安路普</v>
          </cell>
        </row>
        <row r="184">
          <cell r="I184" t="str">
            <v>RCFT000107151202501090003</v>
          </cell>
        </row>
        <row r="184">
          <cell r="L184" t="str">
            <v>安路普</v>
          </cell>
        </row>
        <row r="185">
          <cell r="I185" t="str">
            <v>RCFT000360483202501030003</v>
          </cell>
        </row>
        <row r="185">
          <cell r="K185" t="str">
            <v>卡滞</v>
          </cell>
          <cell r="L185" t="str">
            <v>金属件</v>
          </cell>
        </row>
        <row r="186">
          <cell r="I186" t="str">
            <v>RCFT005096202411210004</v>
          </cell>
        </row>
        <row r="186">
          <cell r="K186" t="str">
            <v>卡滞</v>
          </cell>
          <cell r="L186" t="str">
            <v>金属件</v>
          </cell>
        </row>
        <row r="187">
          <cell r="I187" t="str">
            <v>RCFT006619202412260008</v>
          </cell>
        </row>
        <row r="187">
          <cell r="K187" t="str">
            <v>卡滞</v>
          </cell>
          <cell r="L187" t="str">
            <v>金属件</v>
          </cell>
        </row>
        <row r="188">
          <cell r="I188" t="str">
            <v>RCFT006729202411140001</v>
          </cell>
        </row>
        <row r="188">
          <cell r="K188" t="str">
            <v>卡滞</v>
          </cell>
          <cell r="L188" t="str">
            <v>金属件</v>
          </cell>
        </row>
        <row r="189">
          <cell r="I189" t="str">
            <v>RCFT010868202501130002</v>
          </cell>
        </row>
        <row r="189">
          <cell r="K189" t="str">
            <v>卡滞</v>
          </cell>
          <cell r="L189" t="str">
            <v>金属件</v>
          </cell>
        </row>
        <row r="190">
          <cell r="I190" t="str">
            <v>RCFT000096467202501160002</v>
          </cell>
        </row>
        <row r="190">
          <cell r="L190" t="str">
            <v>安路普</v>
          </cell>
        </row>
        <row r="191">
          <cell r="I191" t="str">
            <v>RCFT000371491202412160002</v>
          </cell>
        </row>
        <row r="191">
          <cell r="L191" t="str">
            <v>安路普</v>
          </cell>
        </row>
        <row r="192">
          <cell r="I192" t="str">
            <v>RCFT001871202501180004</v>
          </cell>
        </row>
        <row r="192">
          <cell r="L192" t="str">
            <v>安路普</v>
          </cell>
        </row>
        <row r="193">
          <cell r="I193" t="str">
            <v>RCFT006574202501190008</v>
          </cell>
        </row>
        <row r="193">
          <cell r="L193" t="str">
            <v>安路普</v>
          </cell>
        </row>
        <row r="194">
          <cell r="I194" t="str">
            <v>RCFT010748202412200004</v>
          </cell>
        </row>
        <row r="194">
          <cell r="L194" t="str">
            <v>安路普</v>
          </cell>
        </row>
        <row r="195">
          <cell r="I195" t="str">
            <v>RCFT000009053202501220005</v>
          </cell>
        </row>
        <row r="195">
          <cell r="L195" t="str">
            <v>安路普</v>
          </cell>
        </row>
        <row r="196">
          <cell r="I196" t="str">
            <v>RCFT000060683202412250001</v>
          </cell>
        </row>
        <row r="196">
          <cell r="L196" t="str">
            <v>安路普</v>
          </cell>
        </row>
        <row r="197">
          <cell r="I197" t="str">
            <v>RCFT000079472202501120006</v>
          </cell>
        </row>
        <row r="197">
          <cell r="L197" t="str">
            <v>安路普</v>
          </cell>
        </row>
        <row r="198">
          <cell r="I198" t="str">
            <v>RCFT000096462202412260005</v>
          </cell>
        </row>
        <row r="198">
          <cell r="L198" t="str">
            <v>安路普</v>
          </cell>
        </row>
        <row r="199">
          <cell r="I199" t="str">
            <v>RCFT000107151202501140002</v>
          </cell>
        </row>
        <row r="199">
          <cell r="L199" t="str">
            <v>安路普</v>
          </cell>
        </row>
        <row r="200">
          <cell r="I200" t="str">
            <v>RCFT000107821202412160003</v>
          </cell>
        </row>
        <row r="200">
          <cell r="L200" t="str">
            <v>安路普</v>
          </cell>
        </row>
        <row r="201">
          <cell r="I201" t="str">
            <v>RCFT000262531202412060001</v>
          </cell>
        </row>
        <row r="201">
          <cell r="L201" t="str">
            <v>安路普</v>
          </cell>
        </row>
        <row r="202">
          <cell r="I202" t="str">
            <v>RCFT000262531202412100009</v>
          </cell>
        </row>
        <row r="202">
          <cell r="L202" t="str">
            <v>安路普</v>
          </cell>
        </row>
        <row r="203">
          <cell r="I203" t="str">
            <v>RCFT000262531202501140005</v>
          </cell>
        </row>
        <row r="203">
          <cell r="L203" t="str">
            <v>安路普</v>
          </cell>
        </row>
        <row r="204">
          <cell r="I204" t="str">
            <v>RCFT000295405202501070034</v>
          </cell>
        </row>
        <row r="204">
          <cell r="L204" t="str">
            <v>安路普</v>
          </cell>
        </row>
        <row r="205">
          <cell r="I205" t="str">
            <v>RCFT000329490202412030010</v>
          </cell>
        </row>
        <row r="205">
          <cell r="L205" t="str">
            <v>安路普</v>
          </cell>
        </row>
        <row r="206">
          <cell r="I206" t="str">
            <v>RCFT000329490202412130005</v>
          </cell>
        </row>
        <row r="206">
          <cell r="L206" t="str">
            <v>安路普</v>
          </cell>
        </row>
        <row r="207">
          <cell r="I207" t="str">
            <v>RCFT000329490202412190003</v>
          </cell>
        </row>
        <row r="207">
          <cell r="L207" t="str">
            <v>安路普</v>
          </cell>
        </row>
        <row r="208">
          <cell r="I208" t="str">
            <v>RCFT000335158202501120002</v>
          </cell>
        </row>
        <row r="208">
          <cell r="L208" t="str">
            <v>安路普</v>
          </cell>
        </row>
        <row r="209">
          <cell r="I209" t="str">
            <v>RCFT000364948202412280001</v>
          </cell>
        </row>
        <row r="209">
          <cell r="L209" t="str">
            <v>安路普</v>
          </cell>
        </row>
        <row r="210">
          <cell r="I210" t="str">
            <v>RCFT001672202501120003</v>
          </cell>
        </row>
        <row r="210">
          <cell r="L210" t="str">
            <v>安路普</v>
          </cell>
        </row>
        <row r="211">
          <cell r="I211" t="str">
            <v>RCFT003783202501210001</v>
          </cell>
        </row>
        <row r="211">
          <cell r="L211" t="str">
            <v>安路普</v>
          </cell>
        </row>
        <row r="212">
          <cell r="I212" t="str">
            <v>RCFT003831202411200003</v>
          </cell>
        </row>
        <row r="212">
          <cell r="L212" t="str">
            <v>安路普</v>
          </cell>
        </row>
        <row r="213">
          <cell r="I213" t="str">
            <v>RCFT006707202412090003</v>
          </cell>
        </row>
        <row r="213">
          <cell r="L213" t="str">
            <v>安路普</v>
          </cell>
        </row>
        <row r="214">
          <cell r="I214" t="str">
            <v>RCFT006988202410280001</v>
          </cell>
        </row>
        <row r="214">
          <cell r="L214" t="str">
            <v>安路普</v>
          </cell>
        </row>
        <row r="215">
          <cell r="I215" t="str">
            <v>RCFT007089202412240002</v>
          </cell>
        </row>
        <row r="215">
          <cell r="L215" t="str">
            <v>安路普</v>
          </cell>
        </row>
        <row r="216">
          <cell r="I216" t="str">
            <v>RCFT007643202501120003</v>
          </cell>
        </row>
        <row r="216">
          <cell r="L216" t="str">
            <v>安路普</v>
          </cell>
        </row>
        <row r="217">
          <cell r="I217" t="str">
            <v>RCFT000003767202412220001</v>
          </cell>
        </row>
        <row r="217">
          <cell r="L217" t="str">
            <v>金属件</v>
          </cell>
        </row>
        <row r="218">
          <cell r="I218" t="str">
            <v>RCFT000025202501100008</v>
          </cell>
        </row>
        <row r="218">
          <cell r="L218" t="str">
            <v>金属件</v>
          </cell>
        </row>
        <row r="219">
          <cell r="I219" t="str">
            <v>RCFT000027344202412230003</v>
          </cell>
        </row>
        <row r="219">
          <cell r="L219" t="str">
            <v>金属件</v>
          </cell>
        </row>
        <row r="220">
          <cell r="I220" t="str">
            <v>RCFT000027355202501180001</v>
          </cell>
        </row>
        <row r="220">
          <cell r="L220" t="str">
            <v>金属件</v>
          </cell>
        </row>
        <row r="221">
          <cell r="I221" t="str">
            <v>RCFT000087932202412120004</v>
          </cell>
        </row>
        <row r="221">
          <cell r="K221" t="str">
            <v>漏气</v>
          </cell>
          <cell r="L221" t="str">
            <v>安路普</v>
          </cell>
        </row>
        <row r="222">
          <cell r="I222" t="str">
            <v>RCFT000096462202412050021</v>
          </cell>
        </row>
        <row r="222">
          <cell r="K222" t="str">
            <v>漏气</v>
          </cell>
          <cell r="L222" t="str">
            <v>安路普</v>
          </cell>
        </row>
        <row r="223">
          <cell r="I223" t="str">
            <v>RCFT000120615202412240014</v>
          </cell>
        </row>
        <row r="223">
          <cell r="L223" t="str">
            <v>金属件</v>
          </cell>
        </row>
        <row r="224">
          <cell r="I224" t="str">
            <v>RCFT000153168202411100001</v>
          </cell>
        </row>
        <row r="224">
          <cell r="L224" t="str">
            <v>金属件</v>
          </cell>
        </row>
        <row r="225">
          <cell r="I225" t="str">
            <v>RCFT000167262202412040001</v>
          </cell>
        </row>
        <row r="225">
          <cell r="L225" t="str">
            <v>金属件</v>
          </cell>
        </row>
        <row r="226">
          <cell r="I226" t="str">
            <v>RCFT000295405202412030001</v>
          </cell>
        </row>
        <row r="226">
          <cell r="K226" t="str">
            <v>漏气</v>
          </cell>
          <cell r="L226" t="str">
            <v>安路普</v>
          </cell>
        </row>
        <row r="227">
          <cell r="I227" t="str">
            <v>RCFT000339592202501220001</v>
          </cell>
        </row>
        <row r="227">
          <cell r="L227" t="str">
            <v>金属件</v>
          </cell>
        </row>
        <row r="228">
          <cell r="I228" t="str">
            <v>RCFT000345650202501070002</v>
          </cell>
        </row>
        <row r="228">
          <cell r="L228" t="str">
            <v>金属件</v>
          </cell>
        </row>
        <row r="229">
          <cell r="I229" t="str">
            <v>RCFT000348526202412020001</v>
          </cell>
        </row>
        <row r="229">
          <cell r="L229" t="str">
            <v>金属件</v>
          </cell>
        </row>
        <row r="230">
          <cell r="I230" t="str">
            <v>RCFT000360483202412090002</v>
          </cell>
        </row>
        <row r="230">
          <cell r="K230" t="str">
            <v>漏气</v>
          </cell>
          <cell r="L230" t="str">
            <v>安路普</v>
          </cell>
        </row>
        <row r="231">
          <cell r="I231" t="str">
            <v>RCFT001672202412280004</v>
          </cell>
        </row>
        <row r="231">
          <cell r="K231" t="str">
            <v>漏气</v>
          </cell>
          <cell r="L231" t="str">
            <v>安路普</v>
          </cell>
        </row>
        <row r="232">
          <cell r="I232" t="str">
            <v>RCFT001672202501040007</v>
          </cell>
        </row>
        <row r="232">
          <cell r="L232" t="str">
            <v>金属件</v>
          </cell>
        </row>
        <row r="233">
          <cell r="I233" t="str">
            <v>RCFT001672202501210002</v>
          </cell>
        </row>
        <row r="233">
          <cell r="K233" t="str">
            <v>漏气</v>
          </cell>
          <cell r="L233" t="str">
            <v>安路普</v>
          </cell>
        </row>
        <row r="234">
          <cell r="I234" t="str">
            <v>RCFT001688202411090004</v>
          </cell>
        </row>
        <row r="234">
          <cell r="K234" t="str">
            <v>漏气</v>
          </cell>
          <cell r="L234" t="str">
            <v>安路普</v>
          </cell>
        </row>
        <row r="235">
          <cell r="I235" t="str">
            <v>RCFT001871202412090002</v>
          </cell>
        </row>
        <row r="235">
          <cell r="L235" t="str">
            <v>金属件</v>
          </cell>
        </row>
        <row r="236">
          <cell r="I236" t="str">
            <v>RCFT002275202412150003</v>
          </cell>
        </row>
        <row r="236">
          <cell r="K236" t="str">
            <v>漏气</v>
          </cell>
          <cell r="L236" t="str">
            <v>安路普</v>
          </cell>
        </row>
        <row r="237">
          <cell r="I237" t="str">
            <v>RCFT002413202412230003</v>
          </cell>
        </row>
        <row r="237">
          <cell r="L237" t="str">
            <v>金属件</v>
          </cell>
        </row>
        <row r="238">
          <cell r="I238" t="str">
            <v>RCFT003797202501030010</v>
          </cell>
        </row>
        <row r="238">
          <cell r="L238" t="str">
            <v>金属件</v>
          </cell>
        </row>
        <row r="239">
          <cell r="I239" t="str">
            <v>RCFT003846202501080001</v>
          </cell>
        </row>
        <row r="239">
          <cell r="K239" t="str">
            <v>漏气</v>
          </cell>
          <cell r="L239" t="str">
            <v>安路普</v>
          </cell>
        </row>
        <row r="240">
          <cell r="I240" t="str">
            <v>RCFT003902202412260003</v>
          </cell>
        </row>
        <row r="240">
          <cell r="K240" t="str">
            <v>漏气</v>
          </cell>
          <cell r="L240" t="str">
            <v>安路普</v>
          </cell>
        </row>
        <row r="241">
          <cell r="I241" t="str">
            <v>RCFT006228202412310008</v>
          </cell>
        </row>
        <row r="241">
          <cell r="L241" t="str">
            <v>金属件</v>
          </cell>
        </row>
        <row r="242">
          <cell r="I242" t="str">
            <v>RCFT006264202412280013</v>
          </cell>
        </row>
        <row r="242">
          <cell r="L242" t="str">
            <v>金属件</v>
          </cell>
        </row>
        <row r="243">
          <cell r="I243" t="str">
            <v>RCFT006439202412190001</v>
          </cell>
        </row>
        <row r="243">
          <cell r="L243" t="str">
            <v>金属件</v>
          </cell>
        </row>
        <row r="244">
          <cell r="I244" t="str">
            <v>RCFT006450202501190001</v>
          </cell>
        </row>
        <row r="244">
          <cell r="L244" t="str">
            <v>金属件</v>
          </cell>
        </row>
        <row r="245">
          <cell r="I245" t="str">
            <v>RCFT006612202501220004</v>
          </cell>
        </row>
        <row r="245">
          <cell r="K245" t="str">
            <v>漏气</v>
          </cell>
          <cell r="L245" t="str">
            <v>安路普</v>
          </cell>
        </row>
        <row r="246">
          <cell r="I246" t="str">
            <v>RCFT006729202411240001</v>
          </cell>
        </row>
        <row r="246">
          <cell r="L246" t="str">
            <v>金属件</v>
          </cell>
        </row>
        <row r="247">
          <cell r="I247" t="str">
            <v>RCFT006909202412070001</v>
          </cell>
        </row>
        <row r="247">
          <cell r="L247" t="str">
            <v>金属件</v>
          </cell>
        </row>
        <row r="248">
          <cell r="I248" t="str">
            <v>RCFT007416202501260005</v>
          </cell>
        </row>
        <row r="248">
          <cell r="K248" t="str">
            <v>漏气</v>
          </cell>
          <cell r="L248" t="str">
            <v>安路普</v>
          </cell>
        </row>
        <row r="249">
          <cell r="I249" t="str">
            <v>RCFT010748202412170017</v>
          </cell>
        </row>
        <row r="249">
          <cell r="K249" t="str">
            <v>漏气</v>
          </cell>
          <cell r="L249" t="str">
            <v>安路普</v>
          </cell>
        </row>
        <row r="250">
          <cell r="I250" t="str">
            <v>RCFT010748202412260007</v>
          </cell>
        </row>
        <row r="250">
          <cell r="L250" t="str">
            <v>金属件</v>
          </cell>
        </row>
        <row r="251">
          <cell r="I251" t="str">
            <v>RCFT010848202501070002</v>
          </cell>
        </row>
        <row r="251">
          <cell r="L251" t="str">
            <v>金属件</v>
          </cell>
        </row>
        <row r="252">
          <cell r="I252" t="str">
            <v>RCFT010303202501060002</v>
          </cell>
        </row>
        <row r="252">
          <cell r="L252" t="str">
            <v>金属件</v>
          </cell>
        </row>
        <row r="253">
          <cell r="I253" t="str">
            <v>RCFT000017376202501180012</v>
          </cell>
        </row>
        <row r="253">
          <cell r="L253" t="str">
            <v>安路普</v>
          </cell>
        </row>
        <row r="254">
          <cell r="I254" t="str">
            <v>RCFT000051187202501150002</v>
          </cell>
        </row>
        <row r="254">
          <cell r="L254" t="str">
            <v>安路普</v>
          </cell>
        </row>
        <row r="255">
          <cell r="I255" t="str">
            <v>RCFT000063790202501120005</v>
          </cell>
        </row>
        <row r="255">
          <cell r="L255" t="str">
            <v>安路普</v>
          </cell>
        </row>
        <row r="256">
          <cell r="I256" t="str">
            <v>RCFT000262531202501020002</v>
          </cell>
        </row>
        <row r="256">
          <cell r="L256" t="str">
            <v>安路普</v>
          </cell>
        </row>
        <row r="257">
          <cell r="I257" t="str">
            <v>RCFT000316185202501050007</v>
          </cell>
        </row>
        <row r="257">
          <cell r="L257" t="str">
            <v>安路普</v>
          </cell>
        </row>
        <row r="258">
          <cell r="I258" t="str">
            <v>RCFT000335159202501090005</v>
          </cell>
        </row>
        <row r="258">
          <cell r="L258" t="str">
            <v>安路普</v>
          </cell>
        </row>
        <row r="259">
          <cell r="I259" t="str">
            <v>RCFT001682202412040006</v>
          </cell>
        </row>
        <row r="259">
          <cell r="L259" t="str">
            <v>安路普</v>
          </cell>
        </row>
        <row r="260">
          <cell r="I260" t="str">
            <v>RCFT003827202411130056</v>
          </cell>
        </row>
        <row r="260">
          <cell r="L260" t="str">
            <v>安路普</v>
          </cell>
        </row>
        <row r="261">
          <cell r="I261" t="str">
            <v>RCFT003827202411160014</v>
          </cell>
        </row>
        <row r="261">
          <cell r="L261" t="str">
            <v>安路普</v>
          </cell>
        </row>
        <row r="262">
          <cell r="I262" t="str">
            <v>RCFT006342202412060005</v>
          </cell>
        </row>
        <row r="262">
          <cell r="L262" t="str">
            <v>安路普</v>
          </cell>
        </row>
        <row r="263">
          <cell r="I263" t="str">
            <v>RCFT006342202501060010</v>
          </cell>
        </row>
        <row r="263">
          <cell r="L263" t="str">
            <v>安路普</v>
          </cell>
        </row>
        <row r="264">
          <cell r="I264" t="str">
            <v>RCFT006435202411270004</v>
          </cell>
        </row>
        <row r="264">
          <cell r="L264" t="str">
            <v>安路普</v>
          </cell>
        </row>
        <row r="265">
          <cell r="I265" t="str">
            <v>RCFT006449202412080003</v>
          </cell>
        </row>
        <row r="265">
          <cell r="L265" t="str">
            <v>安路普</v>
          </cell>
        </row>
        <row r="266">
          <cell r="I266" t="str">
            <v>RCFT006956202501080001</v>
          </cell>
        </row>
        <row r="266">
          <cell r="L266" t="str">
            <v>安路普</v>
          </cell>
        </row>
        <row r="267">
          <cell r="I267" t="str">
            <v>RCFT000262531202412050005</v>
          </cell>
        </row>
        <row r="267">
          <cell r="L267" t="str">
            <v>安路普</v>
          </cell>
        </row>
        <row r="268">
          <cell r="I268" t="str">
            <v>RCFT000295405202501010002</v>
          </cell>
        </row>
        <row r="268">
          <cell r="L268" t="str">
            <v>安路普</v>
          </cell>
        </row>
        <row r="269">
          <cell r="I269" t="str">
            <v>RCFT000364948202411040004</v>
          </cell>
        </row>
        <row r="269">
          <cell r="L269" t="str">
            <v>安路普</v>
          </cell>
        </row>
        <row r="270">
          <cell r="I270" t="str">
            <v>RCFT000364948202412220001</v>
          </cell>
        </row>
        <row r="270">
          <cell r="L270" t="str">
            <v>安路普</v>
          </cell>
        </row>
        <row r="271">
          <cell r="I271" t="str">
            <v>RCFT000366884202412200002</v>
          </cell>
        </row>
        <row r="271">
          <cell r="L271" t="str">
            <v>安路普</v>
          </cell>
        </row>
        <row r="272">
          <cell r="I272" t="str">
            <v>RCFT006627202501070005</v>
          </cell>
        </row>
        <row r="272">
          <cell r="L272" t="str">
            <v>安路普</v>
          </cell>
        </row>
        <row r="273">
          <cell r="I273" t="str">
            <v>RCFT007643202501120002</v>
          </cell>
        </row>
        <row r="273">
          <cell r="L273" t="str">
            <v>安路普</v>
          </cell>
        </row>
        <row r="274">
          <cell r="I274" t="str">
            <v>RCFT007650202412030001</v>
          </cell>
        </row>
        <row r="274">
          <cell r="L274" t="str">
            <v>安路普</v>
          </cell>
        </row>
        <row r="275">
          <cell r="I275" t="str">
            <v>RCFT000080574202501130003</v>
          </cell>
        </row>
        <row r="275">
          <cell r="L275" t="str">
            <v>座椅厂</v>
          </cell>
        </row>
        <row r="276">
          <cell r="I276" t="str">
            <v>RCFT006439202412230013</v>
          </cell>
        </row>
        <row r="276">
          <cell r="L276" t="str">
            <v>座椅厂</v>
          </cell>
        </row>
        <row r="277">
          <cell r="I277" t="str">
            <v>RCFT000024713202501040007</v>
          </cell>
        </row>
        <row r="277">
          <cell r="L277" t="str">
            <v>座椅厂</v>
          </cell>
        </row>
        <row r="278">
          <cell r="I278" t="str">
            <v>RCFT000003474202412050001</v>
          </cell>
        </row>
        <row r="278">
          <cell r="L278" t="str">
            <v>金属件</v>
          </cell>
        </row>
        <row r="279">
          <cell r="I279" t="str">
            <v>RCFT000009053202412120025</v>
          </cell>
        </row>
        <row r="279">
          <cell r="L279" t="str">
            <v>金属件</v>
          </cell>
        </row>
        <row r="280">
          <cell r="I280" t="str">
            <v>RCFT000024683202412150003</v>
          </cell>
        </row>
        <row r="280">
          <cell r="L280" t="str">
            <v>金属件</v>
          </cell>
        </row>
        <row r="281">
          <cell r="I281" t="str">
            <v>RCFT000024683202412210005</v>
          </cell>
        </row>
        <row r="281">
          <cell r="L281" t="str">
            <v>金属件</v>
          </cell>
        </row>
        <row r="282">
          <cell r="I282" t="str">
            <v>RCFT000096645202501160009</v>
          </cell>
        </row>
        <row r="282">
          <cell r="L282" t="str">
            <v>金属件</v>
          </cell>
        </row>
        <row r="283">
          <cell r="I283" t="str">
            <v>RCFT000107151202412240009</v>
          </cell>
        </row>
        <row r="283">
          <cell r="L283" t="str">
            <v>金属件</v>
          </cell>
        </row>
        <row r="284">
          <cell r="I284" t="str">
            <v>RCFT000167759202412240001</v>
          </cell>
        </row>
        <row r="284">
          <cell r="L284" t="str">
            <v>金属件</v>
          </cell>
        </row>
        <row r="285">
          <cell r="I285" t="str">
            <v>RCFT000262531202501050001</v>
          </cell>
        </row>
        <row r="285">
          <cell r="L285" t="str">
            <v>金属件</v>
          </cell>
        </row>
        <row r="286">
          <cell r="I286" t="str">
            <v>RCFT000345650202501070002</v>
          </cell>
        </row>
        <row r="286">
          <cell r="L286" t="str">
            <v>金属件</v>
          </cell>
        </row>
        <row r="287">
          <cell r="I287" t="str">
            <v>RCFT000348526202501100002</v>
          </cell>
        </row>
        <row r="287">
          <cell r="L287" t="str">
            <v>金属件</v>
          </cell>
        </row>
        <row r="288">
          <cell r="I288" t="str">
            <v>RCFT001672202501040005</v>
          </cell>
        </row>
        <row r="288">
          <cell r="L288" t="str">
            <v>金属件</v>
          </cell>
        </row>
        <row r="289">
          <cell r="I289" t="str">
            <v>RCFT001682202412310003</v>
          </cell>
        </row>
        <row r="289">
          <cell r="L289" t="str">
            <v>金属件</v>
          </cell>
        </row>
        <row r="290">
          <cell r="I290" t="str">
            <v>RCFT006360202501110005</v>
          </cell>
        </row>
        <row r="290">
          <cell r="L290" t="str">
            <v>金属件</v>
          </cell>
        </row>
        <row r="291">
          <cell r="I291" t="str">
            <v>RCFT006439202501060007</v>
          </cell>
        </row>
        <row r="291">
          <cell r="L291" t="str">
            <v>金属件</v>
          </cell>
        </row>
        <row r="292">
          <cell r="I292" t="str">
            <v>RCFT006569202412240001</v>
          </cell>
        </row>
        <row r="292">
          <cell r="L292" t="str">
            <v>金属件</v>
          </cell>
        </row>
        <row r="293">
          <cell r="I293" t="str">
            <v>RCFT007366202412230012</v>
          </cell>
        </row>
        <row r="293">
          <cell r="L293" t="str">
            <v>金属件</v>
          </cell>
        </row>
        <row r="294">
          <cell r="I294" t="str">
            <v>RCFT010303202412210005</v>
          </cell>
        </row>
        <row r="294">
          <cell r="L294" t="str">
            <v>金属件</v>
          </cell>
        </row>
        <row r="295">
          <cell r="I295" t="str">
            <v>RCFT010868202412200001</v>
          </cell>
        </row>
        <row r="295">
          <cell r="L295" t="str">
            <v>金属件</v>
          </cell>
        </row>
        <row r="296">
          <cell r="I296" t="str">
            <v>RCFT011018202412070003</v>
          </cell>
        </row>
        <row r="296">
          <cell r="L296" t="str">
            <v>金属件</v>
          </cell>
        </row>
        <row r="297">
          <cell r="I297" t="str">
            <v>RCFT002416202411120001</v>
          </cell>
        </row>
        <row r="297">
          <cell r="L297" t="str">
            <v>座椅厂</v>
          </cell>
        </row>
        <row r="298">
          <cell r="I298" t="str">
            <v>RCFT002416202412030010</v>
          </cell>
        </row>
        <row r="298">
          <cell r="K298" t="str">
            <v>安全带卡滞</v>
          </cell>
          <cell r="L298" t="str">
            <v>座椅</v>
          </cell>
        </row>
        <row r="299">
          <cell r="I299" t="str">
            <v>RCFT002416202412040001</v>
          </cell>
        </row>
        <row r="299">
          <cell r="L299" t="str">
            <v>座椅厂</v>
          </cell>
        </row>
        <row r="300">
          <cell r="I300" t="str">
            <v>RCFT002416202501180003</v>
          </cell>
        </row>
        <row r="300">
          <cell r="K300" t="str">
            <v>安全带卡滞</v>
          </cell>
          <cell r="L300" t="str">
            <v>座椅</v>
          </cell>
        </row>
        <row r="301">
          <cell r="I301" t="str">
            <v>RCFT006450202412020004</v>
          </cell>
        </row>
        <row r="301">
          <cell r="L301" t="str">
            <v>座椅厂</v>
          </cell>
        </row>
        <row r="302">
          <cell r="I302" t="str">
            <v>RCFT006729202501030001</v>
          </cell>
        </row>
        <row r="302">
          <cell r="L302" t="str">
            <v>座椅厂</v>
          </cell>
        </row>
        <row r="303">
          <cell r="I303" t="str">
            <v>RCFT000332901202412210001</v>
          </cell>
        </row>
        <row r="303">
          <cell r="L303" t="str">
            <v>座椅厂</v>
          </cell>
        </row>
        <row r="304">
          <cell r="I304" t="str">
            <v>RCFT004136202501190004</v>
          </cell>
        </row>
        <row r="304">
          <cell r="K304" t="str">
            <v>安全带卡滞</v>
          </cell>
          <cell r="L304" t="str">
            <v>座椅</v>
          </cell>
        </row>
        <row r="305">
          <cell r="I305" t="str">
            <v>RCFT006438202412310002</v>
          </cell>
        </row>
        <row r="305">
          <cell r="L305" t="str">
            <v>座椅厂</v>
          </cell>
        </row>
        <row r="306">
          <cell r="I306" t="str">
            <v>RCFT006984202501090002</v>
          </cell>
        </row>
        <row r="306">
          <cell r="L306" t="str">
            <v>座椅厂</v>
          </cell>
        </row>
        <row r="307">
          <cell r="I307" t="str">
            <v>RCFT010868202501140005</v>
          </cell>
        </row>
        <row r="307">
          <cell r="L307" t="str">
            <v>座椅厂</v>
          </cell>
        </row>
        <row r="308">
          <cell r="I308" t="str">
            <v>RCFT000039604202412270009</v>
          </cell>
        </row>
        <row r="308">
          <cell r="L308" t="str">
            <v>安路普</v>
          </cell>
        </row>
        <row r="309">
          <cell r="I309" t="str">
            <v>RCFT000085571202501160003</v>
          </cell>
        </row>
        <row r="309">
          <cell r="L309" t="str">
            <v>安路普</v>
          </cell>
        </row>
        <row r="310">
          <cell r="I310" t="str">
            <v>RCFT000343955202412160001</v>
          </cell>
        </row>
        <row r="310">
          <cell r="L310" t="str">
            <v>安路普</v>
          </cell>
        </row>
        <row r="311">
          <cell r="I311" t="str">
            <v>RCFT002178202412130005</v>
          </cell>
        </row>
        <row r="311">
          <cell r="L311" t="str">
            <v>安路普</v>
          </cell>
        </row>
        <row r="312">
          <cell r="I312" t="str">
            <v>RCFT002416202412120006</v>
          </cell>
        </row>
        <row r="312">
          <cell r="L312" t="str">
            <v>安路普</v>
          </cell>
        </row>
        <row r="313">
          <cell r="I313" t="str">
            <v>RCFT003764202411160004</v>
          </cell>
        </row>
        <row r="313">
          <cell r="L313" t="str">
            <v>安路普</v>
          </cell>
        </row>
        <row r="314">
          <cell r="I314" t="str">
            <v>RCFT000063193202412160004</v>
          </cell>
        </row>
        <row r="314">
          <cell r="L314" t="str">
            <v>座椅厂</v>
          </cell>
        </row>
        <row r="315">
          <cell r="I315" t="str">
            <v>RCFT000141040202501060003</v>
          </cell>
        </row>
        <row r="315">
          <cell r="L315" t="str">
            <v>座椅厂</v>
          </cell>
        </row>
        <row r="316">
          <cell r="I316" t="str">
            <v>RCFT000262531202412120002</v>
          </cell>
        </row>
        <row r="316">
          <cell r="L316" t="str">
            <v>座椅厂</v>
          </cell>
        </row>
        <row r="317">
          <cell r="I317" t="str">
            <v>RCFT000332398202501110004</v>
          </cell>
        </row>
        <row r="317">
          <cell r="L317" t="str">
            <v>座椅厂</v>
          </cell>
        </row>
        <row r="318">
          <cell r="I318" t="str">
            <v>RCFT001672202412220007</v>
          </cell>
        </row>
        <row r="318">
          <cell r="L318" t="str">
            <v>座椅厂</v>
          </cell>
        </row>
        <row r="319">
          <cell r="I319" t="str">
            <v>RCFT003872202412230010</v>
          </cell>
        </row>
        <row r="319">
          <cell r="L319" t="str">
            <v>座椅厂</v>
          </cell>
        </row>
        <row r="320">
          <cell r="I320" t="str">
            <v>RCFT006019202412050002</v>
          </cell>
        </row>
        <row r="320">
          <cell r="L320" t="str">
            <v>座椅厂</v>
          </cell>
        </row>
        <row r="321">
          <cell r="I321" t="str">
            <v>RCFT000013730202412220002</v>
          </cell>
        </row>
        <row r="321">
          <cell r="L321" t="str">
            <v>座椅厂</v>
          </cell>
        </row>
        <row r="322">
          <cell r="I322" t="str">
            <v>RCFT000030194202412010008</v>
          </cell>
        </row>
        <row r="322">
          <cell r="L322" t="str">
            <v>座椅厂</v>
          </cell>
        </row>
        <row r="323">
          <cell r="I323" t="str">
            <v>RCFT000030194202412160007</v>
          </cell>
        </row>
        <row r="323">
          <cell r="L323" t="str">
            <v>座椅厂</v>
          </cell>
        </row>
        <row r="324">
          <cell r="I324" t="str">
            <v>RCFT000030194202412170002</v>
          </cell>
        </row>
        <row r="324">
          <cell r="L324" t="str">
            <v>座椅厂</v>
          </cell>
        </row>
        <row r="325">
          <cell r="I325" t="str">
            <v>RCFT000030194202501050002</v>
          </cell>
        </row>
        <row r="325">
          <cell r="L325" t="str">
            <v>座椅厂</v>
          </cell>
        </row>
        <row r="326">
          <cell r="I326" t="str">
            <v>RCFT000030194202501050003</v>
          </cell>
        </row>
        <row r="326">
          <cell r="L326" t="str">
            <v>座椅厂</v>
          </cell>
        </row>
        <row r="327">
          <cell r="I327" t="str">
            <v>RCFT000038108202412250001</v>
          </cell>
        </row>
        <row r="327">
          <cell r="L327" t="str">
            <v>座椅厂</v>
          </cell>
        </row>
        <row r="328">
          <cell r="I328" t="str">
            <v>RCFT000065869202412310003</v>
          </cell>
        </row>
        <row r="328">
          <cell r="L328" t="str">
            <v>座椅厂</v>
          </cell>
        </row>
        <row r="329">
          <cell r="I329" t="str">
            <v>RCFT000079202411070004</v>
          </cell>
        </row>
        <row r="329">
          <cell r="L329" t="str">
            <v>座椅厂</v>
          </cell>
        </row>
        <row r="330">
          <cell r="I330" t="str">
            <v>RCFT000300635202501020006</v>
          </cell>
        </row>
        <row r="330">
          <cell r="L330" t="str">
            <v>座椅厂</v>
          </cell>
        </row>
        <row r="331">
          <cell r="I331" t="str">
            <v>RCFT001672202412200022</v>
          </cell>
        </row>
        <row r="331">
          <cell r="L331" t="str">
            <v>座椅厂</v>
          </cell>
        </row>
        <row r="332">
          <cell r="I332" t="str">
            <v>RCFT003846202501080002</v>
          </cell>
        </row>
        <row r="332">
          <cell r="L332" t="str">
            <v>座椅厂</v>
          </cell>
        </row>
        <row r="333">
          <cell r="I333" t="str">
            <v>RCFT006558202412050002</v>
          </cell>
        </row>
        <row r="333">
          <cell r="L333" t="str">
            <v>座椅厂</v>
          </cell>
        </row>
        <row r="334">
          <cell r="I334" t="str">
            <v>RCFT006797202412160005</v>
          </cell>
        </row>
        <row r="334">
          <cell r="L334" t="str">
            <v>座椅厂</v>
          </cell>
        </row>
        <row r="335">
          <cell r="I335" t="str">
            <v>RCFT006797202412250021</v>
          </cell>
        </row>
        <row r="335">
          <cell r="L335" t="str">
            <v>座椅厂</v>
          </cell>
        </row>
        <row r="336">
          <cell r="I336" t="str">
            <v>RCFT007650202412040007</v>
          </cell>
        </row>
        <row r="336">
          <cell r="L336" t="str">
            <v>座椅厂</v>
          </cell>
        </row>
        <row r="337">
          <cell r="I337" t="str">
            <v>RCFT007650202501160005</v>
          </cell>
        </row>
        <row r="337">
          <cell r="L337" t="str">
            <v>座椅厂</v>
          </cell>
        </row>
        <row r="338">
          <cell r="I338" t="str">
            <v>RCFT010303202412090001</v>
          </cell>
        </row>
        <row r="338">
          <cell r="L338" t="str">
            <v>座椅厂</v>
          </cell>
        </row>
        <row r="339">
          <cell r="I339" t="str">
            <v>RCFT010513202412160005</v>
          </cell>
        </row>
        <row r="339">
          <cell r="L339" t="str">
            <v>座椅厂</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69.4671875" refreshedBy="ZhaoGang" recordCount="134">
  <cacheSource type="worksheet">
    <worksheetSource ref="A1:BZ1048576" sheet="2502索赔明细"/>
  </cacheSource>
  <cacheFields count="78">
    <cacheField name="提报月" numFmtId="0">
      <sharedItems containsString="0" containsBlank="1" containsNumber="1" containsInteger="1" minValue="2503" maxValue="2503" count="2">
        <n v="2503"/>
        <m/>
      </sharedItems>
    </cacheField>
    <cacheField name="三包月" numFmtId="0">
      <sharedItems containsString="0" containsBlank="1" containsNumber="1" containsInteger="1" minValue="2502" maxValue="2502" count="2">
        <n v="2502"/>
        <m/>
      </sharedItems>
    </cacheField>
    <cacheField name="年份" numFmtId="0">
      <sharedItems containsBlank="1" count="2">
        <s v="2025年"/>
        <m/>
      </sharedItems>
    </cacheField>
    <cacheField name="分公司名称" numFmtId="0">
      <sharedItems containsBlank="1" count="15">
        <s v="青藏分公司"/>
        <s v="华北分公司"/>
        <s v="山西分公司"/>
        <s v="华东分公司"/>
        <s v="新疆分公司"/>
        <s v="陕甘分公司"/>
        <s v="安徽分公司"/>
        <s v="云贵分公司"/>
        <s v="鄂赣分公司"/>
        <s v="山东分公司"/>
        <s v="东北分公司"/>
        <s v="南方分公司"/>
        <s v="河南分公司"/>
        <s v="湘桂分公司"/>
        <m/>
      </sharedItems>
    </cacheField>
    <cacheField name="索赔单编号" numFmtId="0">
      <sharedItems containsBlank="1" count="134">
        <s v="RCFT010756202502280002"/>
        <s v="RCFT010513202502280004"/>
        <s v="RCFT006257202502280019"/>
        <s v="RCFT006323202502280001"/>
        <s v="RCFT000009059202502280003"/>
        <s v="RCFT000319952202502270041"/>
        <s v="RCFT003797202502270011"/>
        <s v="RCFT000324111202502270004"/>
        <s v="RCFT000262531202502270002"/>
        <s v="RCFT000374844202502270005"/>
        <s v="RCFT000011137202502270005"/>
        <s v="RCFT006828202502270001"/>
        <s v="RCFT006449202502270005"/>
        <s v="RCFT002416202502270004"/>
        <s v="RCFT000373713202502270002"/>
        <s v="RCFT000157399202502260002"/>
        <s v="RCFT006828202502260005"/>
        <s v="RCFT000157399202502260001"/>
        <s v="RCFT000145968202502260002"/>
        <s v="RCFT010000202502260005"/>
        <s v="RCFT002412202502260004"/>
        <s v="RCFT010015202502250004"/>
        <s v="RCFT006256202502250002"/>
        <s v="RCFT006828202502250001"/>
        <s v="RCFT003827202502250010"/>
        <s v="RCFT000329490202502250006"/>
        <s v="RCFT004823202502250001"/>
        <s v="RCFT000157399202502240001"/>
        <s v="RCFT010513202502240004"/>
        <s v="RCFT000316185202502240003"/>
        <s v="RCFT000324167202502240004"/>
        <s v="RCFT006449202502240003"/>
        <s v="RCFT000329490202502230003"/>
        <s v="RCFT000077510202502230015"/>
        <s v="RCFT000077510202502230014"/>
        <s v="RCFT000281472202502230005"/>
        <s v="RCFT000078984202502230008"/>
        <s v="RCFT000027344202502220002"/>
        <s v="RCFT006323202502220001"/>
        <s v="RCFT006244202502210007"/>
        <s v="RCFT006244202502210006"/>
        <s v="RCFT010867202502210002"/>
        <s v="RCFT001672202502210024"/>
        <s v="RCFT010155202502210001"/>
        <s v="RCFT000027355202502210002"/>
        <s v="RCFT006729202502200004"/>
        <s v="RCFT006751202502200003"/>
        <s v="RCFT000014259202502200002"/>
        <s v="RCFT000052915202502200001"/>
        <s v="RCFT003761202502200008"/>
        <s v="RCFT007650202502190020"/>
        <s v="RCFT006864202502190008"/>
        <s v="RCFT003872202502190008"/>
        <s v="RCFT001672202502190002"/>
        <s v="RCFT000017376202502180024"/>
        <s v="RCFT000279691202502180001"/>
        <s v="RCFT006451202502180016"/>
        <s v="RCFT006451202502180015"/>
        <s v="RCFT006451202502180014"/>
        <s v="RCFT006451202502180013"/>
        <s v="RCFT004136202502180004"/>
        <s v="RCFT000017376202502180007"/>
        <s v="RCFT000027428202502180011"/>
        <s v="RCFT006911202502180001"/>
        <s v="RCFT000329490202502170006"/>
        <s v="RCFT000009044202502170007"/>
        <s v="RCFT000009044202502170006"/>
        <s v="RCFT007002202502170005"/>
        <s v="RCFT003804202502170004"/>
        <s v="RCFT001672202502170003"/>
        <s v="RCFT009980202502170001"/>
        <s v="RCFT004136202502170003"/>
        <s v="RCFT006143202502170002"/>
        <s v="RCFT000369888202502160001"/>
        <s v="RCFT000329490202502160004"/>
        <s v="RCFT006402202502160004"/>
        <s v="RCFT000295405202502160001"/>
        <s v="RCFT002416202502160004"/>
        <s v="RCFT000329490202502150002"/>
        <s v="RCFT000335158202502150009"/>
        <s v="RCFT010625202502150004"/>
        <s v="RCFT002178202502150008"/>
        <s v="RCFT000059001202502150002"/>
        <s v="RCFT000329490202502140004"/>
        <s v="RCFT003804202502140002"/>
        <s v="RCFT000164465202502140010"/>
        <s v="RCFT000048202502140001"/>
        <s v="RCFT004894202502130002"/>
        <s v="RCFT004894202502130001"/>
        <s v="RCFT006360202502130003"/>
        <s v="RCFT002416202502120030"/>
        <s v="RCFT000007202502120001"/>
        <s v="RCFT006143202502120001"/>
        <s v="RCFT006880202502120004"/>
        <s v="RCFT000339238202502120006"/>
        <s v="RCFT010000202502120003"/>
        <s v="RCFT000039605202502110001"/>
        <s v="RCFT000116221202502110001"/>
        <s v="RCFT010958202502100008"/>
        <s v="RCFT010958202502100007"/>
        <s v="RCFT002412202502100004"/>
        <s v="RCFT000374844202502100008"/>
        <s v="RCFT000295405202502100001"/>
        <s v="RCFT010148202502100001"/>
        <s v="RCFT006290202502090001"/>
        <s v="RCFT000021202502090005"/>
        <s v="RCFT000372032202502090001"/>
        <s v="RCFT000335268202502090001"/>
        <s v="RCFT010958202502080009"/>
        <s v="RCFT002091202502080002"/>
        <s v="RCFT000357204202502070009"/>
        <s v="RCFT000352251202502070004"/>
        <s v="RCFT000295405202502070006"/>
        <s v="RCFT006612202502070003"/>
        <s v="RCFT000367033202502070002"/>
        <s v="RCFT006627202502070003"/>
        <s v="RCFT007243202502070003"/>
        <s v="RCFT000077514202502060001"/>
        <s v="RCFT000066909202502060001"/>
        <s v="RCFT006916202502060005"/>
        <s v="RCFT010625202502060004"/>
        <s v="RCFT010958202502060002"/>
        <s v="RCFT002416202502060007"/>
        <s v="RCFT010344202502060002"/>
        <s v="RCFT010000202502040006"/>
        <s v="RCFT010000202502040002"/>
        <s v="RCFT002416202502030003"/>
        <s v="RCFT001672202501240013"/>
        <s v="RCFT000120615202501200003"/>
        <s v="RCFT006864202501190008"/>
        <s v="RCFT002416202501080005"/>
        <s v="RCFT002416202411180008"/>
        <s v="RCFT003827202411150037"/>
        <m/>
      </sharedItems>
    </cacheField>
    <cacheField name="维修索赔单单据状态" numFmtId="0">
      <sharedItems containsBlank="1" count="2">
        <s v="生效"/>
        <m/>
      </sharedItems>
    </cacheField>
    <cacheField name="维修类型" numFmtId="0">
      <sharedItems containsBlank="1" count="5">
        <s v="普通维修"/>
        <s v="外出服务"/>
        <s v="让度服务"/>
        <s v="商品车维修"/>
        <m/>
      </sharedItems>
    </cacheField>
    <cacheField name="维修对象" numFmtId="0">
      <sharedItems containsBlank="1" count="2">
        <s v="整车"/>
        <m/>
      </sharedItems>
    </cacheField>
    <cacheField name="vin" numFmtId="0">
      <sharedItems containsBlank="1" count="126">
        <s v="LRDS6PGC9PR016029"/>
        <s v="LRDS6PEB1RT074068"/>
        <s v="LRDS6PGC5PR022166"/>
        <s v="LRDS6PGB2PT075157"/>
        <s v="LRDS6PEB7PT064979"/>
        <s v="LRDS6PGC2RR006462"/>
        <s v="LRDV7PEC3RR001316"/>
        <s v="LRDS6PEB4PR002484"/>
        <s v="LRDV7PEC0MR039577"/>
        <s v="LRDS6PTC2RR001199"/>
        <s v="LRDS6PGC2PR019998"/>
        <s v="LRDV7PEC2RR007267"/>
        <s v="LRDS6PGC3PT069523"/>
        <s v="LRDS6PGC3PR023820"/>
        <s v="LRDS6PGC9RT069626"/>
        <s v="LRDS6PGC5PT061679"/>
        <s v="LRDS6PEBXRT055096"/>
        <s v="LRDS6PGC6PR014979"/>
        <s v="LRDS6PEB3RR007209"/>
        <s v="LRDS6PTC9PT066454"/>
        <s v="LRDS6PTC6PR020903"/>
        <s v="LRDS6PEB1PT057512"/>
        <s v="LRDS6PGCXPR014449"/>
        <s v="LRDS6PEB5RT069763"/>
        <s v="LRDS6PGC9RT073675"/>
        <s v="LRDS6PEBXPR008659"/>
        <s v="LRDS6PEB7PR004844"/>
        <s v="LRDS6PGC3PR019539"/>
        <s v="LRDS6PGC8PR021965"/>
        <s v="LRDS6PEBXPR023677"/>
        <s v="LRDS6P5C1RT073267"/>
        <s v="LRDS6PEB5PR007371"/>
        <s v="LRDS6PEB4RT053263"/>
        <s v="LRDV7PEC0MR041894"/>
        <s v="LRDS6PEB0PT069831"/>
        <s v="LRDS6PGC3PR016835"/>
        <s v="LRDS6PGC6PT070407"/>
        <s v="LRDS6PGC3PT063477"/>
        <s v="LRDS6PGC0PT066580"/>
        <s v="LRDV6PEC6RT054081"/>
        <s v="LRDS6PGC6RR008327"/>
        <s v="LRDS6PGCXPR021966"/>
        <s v="LRDS6PEBXRT053820"/>
        <s v="LRDS6PEB8NT064275"/>
        <s v="LRDV6PEC2RT055535"/>
        <s v="LRDS6PEB0RT062994"/>
        <s v="LRDS6PGC5PR022412"/>
        <s v="LRDS6PGC8RR002738"/>
        <s v="LRDS6PTC7RT070053"/>
        <s v="LRDS6PGC6PT071332"/>
        <s v="LRDS6PEB0RR008754"/>
        <s v="LRDS6PGC5PT069149"/>
        <s v="LRDV7P5C4RT054089"/>
        <s v="LRDV7P5C2RT054088"/>
        <s v="LRDV7P5C2RT054091"/>
        <s v="LRDV7P5C0RT054090"/>
        <s v="LRDV7PEC4RT071054"/>
        <s v="LRDS6PTC1PR024664"/>
        <s v="LRDV7PEC6RT058516"/>
        <s v="LRDV6PEC6MT089311"/>
        <s v="LRDS6PEB8PR009356"/>
        <s v="LRDS6PGCXRT062748"/>
        <s v="LRDS6PEB8PT053781"/>
        <s v="LRDS6PEB0RT071677"/>
        <s v="LRDV7P5C0RT066000"/>
        <s v="LRDS6PEBXRR010480"/>
        <s v="LRDS6PTC7RT070389"/>
        <s v="LRDS6PEB3RR005489"/>
        <s v="LRDS6PGCXRR004927"/>
        <s v="LRDS6PEB6PR009355"/>
        <s v="LRDS6PEB1NT064294"/>
        <s v="LRDS6PTC4PT069102"/>
        <s v="LRDS6PTC2PT067252"/>
        <s v="LRDS6PTC6PT069618"/>
        <s v="LRDS6P5C2RT069017"/>
        <s v="LRDV6PEC3RT056290"/>
        <s v="LRDS6PGC2RR005702"/>
        <s v="LRDS6PEB0PT504718"/>
        <s v="LRDS6PEB6PR008657"/>
        <s v="LRDS6PEB0RT050196"/>
        <s v="LRDS6PGC2PR014686"/>
        <s v="LRDV6PDCXRT068194"/>
        <s v="LRDS6PGC2PR015353"/>
        <s v="LRDV6PDCXRT065831"/>
        <s v="LRDS6PGC8RR004845"/>
        <s v="LRDS6PGC3RT057097"/>
        <s v="LRDS6PEB5PT065290"/>
        <s v="LRDS6PEB8RT059910"/>
        <s v="LRDS6PEB7RT503892"/>
        <s v="LRDS6PTC9PT069192"/>
        <s v="LRDV6PDC5PR017969"/>
        <s v="LRDS6PEB8PT051609"/>
        <s v="LRDS6PGC6PR014707"/>
        <s v="LRDS6PGC6PT065224"/>
        <s v="LRDS6PTC8PR020904"/>
        <s v="LRDS6PTCXRT067728"/>
        <s v="LRDS6PGC8RT060917"/>
        <s v="LRDS6PEB4RT065929"/>
        <s v="LRDS6PGC9RT067360"/>
        <s v="LRDS6PEB1PT065531"/>
        <s v="LRDV7P5C6RT055454"/>
        <s v="LRDS6PEB3NT064653"/>
        <s v="LRDS6PGC3PR014843"/>
        <s v="LRDS6PEB8PT070239"/>
        <s v="LRDS6P5CXRT062462"/>
        <s v="LRDS6PEB7RR005494"/>
        <s v="LRDS6PGC8RT060819"/>
        <s v="LRDV7PECXRR014953"/>
        <s v="LRDS6PGBXRT070663"/>
        <s v="LRDS6PGC7RT069298"/>
        <s v="LRDS6PGC7PT070075"/>
        <s v="LRDS6PGC0PR024519"/>
        <s v="LRDS6PGC7RR002679"/>
        <s v="LRDS6PGC7RT068670"/>
        <s v="LRDS6PGC6PT072500"/>
        <s v="LRDS6PEB2PR013838"/>
        <s v="LRDS6PTC6PT069845"/>
        <s v="LRDS6PEBXPT504483"/>
        <s v="LRDS6PTC7PR011594"/>
        <s v="LRDS6PGC8RT052266"/>
        <s v="LRDS6PEB1PT062807"/>
        <s v="LRDS6PGC6PR019566"/>
        <s v="LRDS6PTC2PT066389"/>
        <s v="LRDS6PGC8RT060495"/>
        <s v="LRDS6PEB0PR007942"/>
        <m/>
      </sharedItems>
    </cacheField>
    <cacheField name="出厂编号" numFmtId="0">
      <sharedItems containsBlank="1" count="126">
        <s v="PR016029"/>
        <s v="RT074068"/>
        <s v="PR022166"/>
        <s v="PT075157"/>
        <s v="PT064979"/>
        <s v="RR006462"/>
        <s v="RR001316"/>
        <s v="PR002484"/>
        <s v="MR039577"/>
        <s v="RR001199"/>
        <s v="PR019998"/>
        <s v="RR007267"/>
        <s v="PT069523"/>
        <s v="PR023820"/>
        <s v="RT069626"/>
        <s v="PT061679"/>
        <s v="RT055096"/>
        <s v="PR014979"/>
        <s v="RR007209"/>
        <s v="PT066454"/>
        <s v="PR020903"/>
        <s v="PT057512"/>
        <s v="PR014449"/>
        <s v="RT069763"/>
        <s v="RT073675"/>
        <s v="PR008659"/>
        <s v="PR004844"/>
        <s v="PR019539"/>
        <s v="PR021965"/>
        <s v="PR023677"/>
        <s v="RT073267"/>
        <s v="PR007371"/>
        <s v="RT053263"/>
        <s v="MR041894"/>
        <s v="PT069831"/>
        <s v="PR016835"/>
        <s v="PT070407"/>
        <s v="PT063477"/>
        <s v="PT066580"/>
        <s v="RT054081"/>
        <s v="RR008327"/>
        <s v="PR021966"/>
        <s v="RT053820"/>
        <s v="NT064275"/>
        <s v="RT055535"/>
        <s v="RT062994"/>
        <s v="PR022412"/>
        <s v="RR002738"/>
        <s v="RT070053"/>
        <s v="PT071332"/>
        <s v="RR008754"/>
        <s v="PT069149"/>
        <s v="RT054089"/>
        <s v="RT054088"/>
        <s v="RT054091"/>
        <s v="RT054090"/>
        <s v="RT071054"/>
        <s v="PR024664"/>
        <s v="RT058516"/>
        <s v="MT089311"/>
        <s v="PR009356"/>
        <s v="RT062748"/>
        <s v="PT053781"/>
        <s v="RT071677"/>
        <s v="RT066000"/>
        <s v="RR010480"/>
        <s v="RT070389"/>
        <s v="RR005489"/>
        <s v="RR004927"/>
        <s v="PR009355"/>
        <s v="NT064294"/>
        <s v="PT069102"/>
        <s v="PT067252"/>
        <s v="PT069618"/>
        <s v="RT069017"/>
        <s v="RT056290"/>
        <s v="RR005702"/>
        <s v="PT504718"/>
        <s v="PR008657"/>
        <s v="RT050196"/>
        <s v="PR014686"/>
        <s v="RT068194"/>
        <s v="PR015353"/>
        <s v="RT065831"/>
        <s v="RR004845"/>
        <s v="RT057097"/>
        <s v="PT065290"/>
        <s v="RT059910"/>
        <s v="RT503892"/>
        <s v="PT069192"/>
        <s v="PR017969"/>
        <s v="PT051609"/>
        <s v="PR014707"/>
        <s v="PT065224"/>
        <s v="PR020904"/>
        <s v="RT067728"/>
        <s v="RT060917"/>
        <s v="RT065929"/>
        <s v="RT067360"/>
        <s v="PT065531"/>
        <s v="RT055454"/>
        <s v="NT064653"/>
        <s v="PR014843"/>
        <s v="PT070239"/>
        <s v="RT062462"/>
        <s v="RR005494"/>
        <s v="RT060819"/>
        <s v="RR014953"/>
        <s v="RT070663"/>
        <s v="RT069298"/>
        <s v="PT070075"/>
        <s v="PR024519"/>
        <s v="RR002679"/>
        <s v="RT068670"/>
        <s v="PT072500"/>
        <s v="PR013838"/>
        <s v="PT069845"/>
        <s v="PT504483"/>
        <s v="PR011594"/>
        <s v="RT052266"/>
        <s v="PT062807"/>
        <s v="PR019566"/>
        <s v="PT066389"/>
        <s v="RT060495"/>
        <s v="PR007942"/>
        <m/>
      </sharedItems>
    </cacheField>
    <cacheField name="品牌" numFmtId="0">
      <sharedItems containsBlank="1" count="2">
        <s v="欧曼"/>
        <m/>
      </sharedItems>
    </cacheField>
    <cacheField name="整车产品线" numFmtId="0">
      <sharedItems containsString="0" containsBlank="1" containsNonDate="0" count="1">
        <m/>
      </sharedItems>
    </cacheField>
    <cacheField name="服务产品线" numFmtId="0">
      <sharedItems containsBlank="1" count="11">
        <s v="OM-GTL质享版-牵引"/>
        <s v="OM-EST-N-牵引"/>
        <s v="OM-GTL-C-牵引"/>
        <s v="OM-GTL-C-平板"/>
        <s v="OM-GTL质享版-专用"/>
        <s v="OM-GTL质享版-自卸"/>
        <s v="OM-EST-牵引-新能源"/>
        <s v="OM-GTL-自卸-新能源"/>
        <s v="OM-GTL-自卸"/>
        <s v="OM-EST-N-平板"/>
        <m/>
      </sharedItems>
    </cacheField>
    <cacheField name="产品线类型" numFmtId="0">
      <sharedItems containsBlank="1" count="2">
        <s v="服务产品线"/>
        <m/>
      </sharedItems>
    </cacheField>
    <cacheField name="出厂日期" numFmtId="0">
      <sharedItems containsBlank="1" count="107">
        <s v="2023/08/20"/>
        <s v="2024/09/27"/>
        <s v="2023/10/30"/>
        <s v="2024/01/06"/>
        <s v="2024/09/28"/>
        <s v="2024/01/11"/>
        <s v="2023/02/08"/>
        <s v="2021/07/15"/>
        <s v="2024/01/12"/>
        <s v="2023/10/06"/>
        <s v="2024/10/08"/>
        <s v="2023/10/17"/>
        <s v="2023/11/15"/>
        <s v="2024/08/16"/>
        <s v="2023/06/29"/>
        <s v="2024/03/30"/>
        <s v="2023/08/08"/>
        <s v="2024/09/30"/>
        <s v="2023/09/14"/>
        <s v="2023/10/20"/>
        <s v="2023/04/01"/>
        <s v="2023/07/27"/>
        <s v="2024/08/17"/>
        <s v="2024/09/25"/>
        <s v="2023/04/04"/>
        <s v="2023/02/28"/>
        <s v="2023/10/03"/>
        <s v="2023/10/28"/>
        <s v="2023/11/13"/>
        <s v="2023/03/18"/>
        <s v="2024/03/09"/>
        <s v="2021/09/09"/>
        <s v="2023/10/18"/>
        <s v="2023/09/05"/>
        <s v="2023/10/25"/>
        <s v="2023/08/10"/>
        <s v="2023/09/11"/>
        <s v="2024/03/14"/>
        <s v="2024/10/15"/>
        <s v="2024/03/11"/>
        <s v="2022/10/24"/>
        <s v="2024/04/09"/>
        <s v="2024/06/06"/>
        <s v="2023/10/31"/>
        <s v="2024/01/31"/>
        <s v="2024/08/20"/>
        <s v="2023/11/02"/>
        <s v="2024/10/19"/>
        <s v="2023/10/11"/>
        <s v="2024/03/22"/>
        <s v="2024/08/29"/>
        <s v="2023/11/30"/>
        <s v="2024/04/30"/>
        <s v="2021/07/25"/>
        <s v="2023/04/23"/>
        <s v="2024/05/31"/>
        <s v="2023/02/27"/>
        <s v="2024/08/31"/>
        <s v="2024/07/13"/>
        <s v="2024/10/31"/>
        <s v="2024/08/23"/>
        <s v="2024/03/20"/>
        <s v="2023/10/10"/>
        <s v="2023/09/19"/>
        <s v="2024/08/25"/>
        <s v="2024/04/15"/>
        <s v="2024/03/29"/>
        <s v="2023/01/07"/>
        <s v="2024/01/09"/>
        <s v="2023/07/30"/>
        <s v="2024/07/31"/>
        <s v="2023/08/15"/>
        <s v="2024/06/30"/>
        <s v="2024/03/12"/>
        <s v="2024/04/18"/>
        <s v="2023/08/24"/>
        <s v="2024/05/15"/>
        <s v="2023/12/25"/>
        <s v="2023/10/26"/>
        <s v="2023/02/04"/>
        <s v="2023/08/31"/>
        <s v="2024/07/26"/>
        <s v="2024/05/21"/>
        <s v="2024/07/06"/>
        <s v="2023/08/25"/>
        <s v="2024/04/11"/>
        <s v="2022/10/17"/>
        <s v="2023/08/07"/>
        <s v="2024/03/19"/>
        <s v="2024/05/22"/>
        <s v="2024/12/23"/>
        <s v="2024/08/28"/>
        <s v="2024/08/13"/>
        <s v="2023/11/23"/>
        <s v="2024/01/30"/>
        <s v="2024/08/05"/>
        <s v="2023/11/14"/>
        <s v="2023/07/19"/>
        <s v="2023/10/19"/>
        <s v="2022/12/26"/>
        <s v="2023/06/06"/>
        <s v="2024/02/20"/>
        <s v="2023/07/18"/>
        <s v="2023/10/04"/>
        <s v="2024/05/18"/>
        <s v="2023/03/24"/>
        <m/>
      </sharedItems>
    </cacheField>
    <cacheField name="购买日期" numFmtId="0">
      <sharedItems containsBlank="1" count="102">
        <s v="2023/08/29"/>
        <s v="2024/10/28"/>
        <s v="2023/11/06"/>
        <s v="2024/03/29"/>
        <s v="2023/09/04"/>
        <s v="2024/10/09"/>
        <s v="2024/09/18"/>
        <s v="2024/04/15"/>
        <s v="2024/08/10"/>
        <s v="2024/01/22"/>
        <s v="2024/11/13"/>
        <s v="2024/10/24"/>
        <s v="2024/12/06"/>
        <s v="2023/11/17"/>
        <s v="2024/09/29"/>
        <s v="2023/11/14"/>
        <s v="2024/06/26"/>
        <s v="2023/08/24"/>
        <s v="2024/10/13"/>
        <s v="2024/04/04"/>
        <s v="2025/01/21"/>
        <s v="2024/09/24"/>
        <s v="2023/09/21"/>
        <s v="2023/10/26"/>
        <s v="2024/03/15"/>
        <s v="2023/10/18"/>
        <s v="2023/11/21"/>
        <s v="2024/10/06"/>
        <s v="2023/09/20"/>
        <s v="2024/10/29"/>
        <s v="2024/04/12"/>
        <s v="2024/08/26"/>
        <s v="2023/09/11"/>
        <s v="2023/11/15"/>
        <s v="2023/10/10"/>
        <s v="2023/09/26"/>
        <s v="2024/07/11"/>
        <s v="2024/09/30"/>
        <s v="2024/03/20"/>
        <s v="2024/05/28"/>
        <s v="2024/06/17"/>
        <s v="2023/11/09"/>
        <s v="2024/02/19"/>
        <s v="2024/09/19"/>
        <s v="2024/07/30"/>
        <s v="2024/10/25"/>
        <s v="2024/05/16"/>
        <s v="2024/09/23"/>
        <s v="2023/12/18"/>
        <s v="2024/05/20"/>
        <s v="2024/11/01"/>
        <s v="2024/08/23"/>
        <s v="2024/05/24"/>
        <s v="2024/11/15"/>
        <s v="2024/08/30"/>
        <s v="2024/12/11"/>
        <s v="2024/04/16"/>
        <s v="2024/10/14"/>
        <s v="2024/06/20"/>
        <s v="2024/02/28"/>
        <s v="2024/07/23"/>
        <s v="2024/10/17"/>
        <s v="2024/06/11"/>
        <s v="2024/04/13"/>
        <s v="2024/07/18"/>
        <s v="2024/02/07"/>
        <s v="2023/08/15"/>
        <s v="2023/09/15"/>
        <s v="2024/11/12"/>
        <s v="2024/04/01"/>
        <s v="2024/04/25"/>
        <s v="2023/08/28"/>
        <s v="2024/09/28"/>
        <s v="2024/05/11"/>
        <s v="2024/05/07"/>
        <s v="2024/11/19"/>
        <s v="2024/02/03"/>
        <s v="2023/08/11"/>
        <s v="2024/11/29"/>
        <s v="2024/07/12"/>
        <s v="2024/08/07"/>
        <s v="2024/08/31"/>
        <s v="2024/01/02"/>
        <s v="2023/08/17"/>
        <s v="2023/11/18"/>
        <s v="2024/07/09"/>
        <s v="2024/11/04"/>
        <s v="2024/06/18"/>
        <s v="2025/01/09"/>
        <s v="2024/09/05"/>
        <s v="2024/08/20"/>
        <s v="2024/02/18"/>
        <s v="2024/02/20"/>
        <s v="2024/08/15"/>
        <s v="2023/11/16"/>
        <s v="2024/03/11"/>
        <s v="2024/03/05"/>
        <s v="2023/07/31"/>
        <s v="2023/10/11"/>
        <s v="2024/08/02"/>
        <s v="2023/07/18"/>
        <m/>
      </sharedItems>
    </cacheField>
    <cacheField name="行驶里程" numFmtId="0">
      <sharedItems containsBlank="1" count="130">
        <s v="284395"/>
        <s v="37575"/>
        <s v="170774"/>
        <s v="312908"/>
        <s v="164041"/>
        <s v="46677"/>
        <s v="69838"/>
        <s v="121560"/>
        <s v="11691"/>
        <s v="148827"/>
        <s v="43676"/>
        <s v="6381"/>
        <s v="6904"/>
        <s v="154355"/>
        <s v="76394"/>
        <s v="138924"/>
        <s v="61695"/>
        <s v="213482"/>
        <s v="56527"/>
        <s v="165707"/>
        <s v="12089"/>
        <s v="74946"/>
        <s v="220409"/>
        <s v="46281"/>
        <s v="27105"/>
        <s v="60568"/>
        <s v="137842"/>
        <s v="222372"/>
        <s v="239574"/>
        <s v="311099"/>
        <s v="24783"/>
        <s v="6903"/>
        <s v="77108"/>
        <s v="49919"/>
        <s v="53746"/>
        <s v="77295"/>
        <s v="269530"/>
        <s v="306500"/>
        <s v="170263"/>
        <s v="166038"/>
        <s v="276225"/>
        <s v="23559"/>
        <s v="56998"/>
        <s v="117561"/>
        <s v="106975"/>
        <s v="109085"/>
        <s v="41686"/>
        <s v="70408"/>
        <s v="165963"/>
        <s v="186301"/>
        <s v="44582"/>
        <s v="71386"/>
        <s v="8524"/>
        <s v="210992"/>
        <s v="73072"/>
        <s v="72350"/>
        <s v="72643"/>
        <s v="72327"/>
        <s v="49395"/>
        <s v="130929"/>
        <s v="109581"/>
        <s v="9929"/>
        <s v="59813"/>
        <s v="72599"/>
        <s v="128461"/>
        <s v="38972"/>
        <s v="105896"/>
        <s v="51295"/>
        <s v="60762"/>
        <s v="21823"/>
        <s v="150927"/>
        <s v="59090"/>
        <s v="67323"/>
        <s v="97637"/>
        <s v="169236"/>
        <s v="67501"/>
        <s v="22474"/>
        <s v="145157"/>
        <s v="274618"/>
        <s v="76257"/>
        <s v="59325"/>
        <s v="118262"/>
        <s v="19175"/>
        <s v="35344"/>
        <s v="205074"/>
        <s v="17285"/>
        <s v="122201"/>
        <s v="193711"/>
        <s v="484061"/>
        <s v="45931"/>
        <s v="83547"/>
        <s v="172145"/>
        <s v="2602"/>
        <s v="172304"/>
        <s v="202945"/>
        <s v="55058"/>
        <s v="5246"/>
        <s v="32309"/>
        <s v="30356"/>
        <s v="60306"/>
        <s v="56756"/>
        <s v="227535"/>
        <s v="4414"/>
        <s v="145502"/>
        <s v="211839"/>
        <s v="351372"/>
        <s v="55219"/>
        <s v="37677"/>
        <s v="94602"/>
        <s v="66665"/>
        <s v="1055"/>
        <s v="62413"/>
        <s v="76273"/>
        <s v="30482"/>
        <s v="133744"/>
        <s v="131493"/>
        <s v="102962"/>
        <s v="211765"/>
        <s v="146138"/>
        <s v="305303"/>
        <s v="118457"/>
        <s v="257576"/>
        <s v="292106"/>
        <s v="178625"/>
        <s v="365080"/>
        <s v="238861"/>
        <s v="131328"/>
        <s v="32924"/>
        <s v="158113"/>
        <m/>
      </sharedItems>
    </cacheField>
    <cacheField name="首次故障里程" numFmtId="0">
      <sharedItems containsBlank="1" count="2">
        <s v=""/>
        <m/>
      </sharedItems>
    </cacheField>
    <cacheField name="工况类别" numFmtId="0">
      <sharedItems containsBlank="1" count="3">
        <s v="运输车"/>
        <s v="无"/>
        <m/>
      </sharedItems>
    </cacheField>
    <cacheField name="驱动形式" numFmtId="0">
      <sharedItems containsBlank="1" count="5">
        <s v="6×4"/>
        <s v="4×2"/>
        <s v="8×4"/>
        <s v="6×2"/>
        <m/>
      </sharedItems>
    </cacheField>
    <cacheField name="功能" numFmtId="0">
      <sharedItems containsBlank="1" count="5">
        <s v="牵引车"/>
        <s v="平板车"/>
        <s v="专用车"/>
        <s v="自卸车"/>
        <m/>
      </sharedItems>
    </cacheField>
    <cacheField name="车型平台" numFmtId="0">
      <sharedItems containsBlank="1" count="6">
        <s v="GTL质享版"/>
        <s v="EST-N"/>
        <s v="GTL-C"/>
        <s v="EST"/>
        <s v="GTL"/>
        <m/>
      </sharedItems>
    </cacheField>
    <cacheField name="车型" numFmtId="0">
      <sharedItems containsBlank="1" count="2">
        <s v="无"/>
        <m/>
      </sharedItems>
    </cacheField>
    <cacheField name="公告号" numFmtId="0">
      <sharedItems containsBlank="1" count="34">
        <s v="BJ4259L6DLL-05"/>
        <s v="BJ4259Y6DHL-25"/>
        <s v="BJ4189L6DDL-01"/>
        <s v="BJ4259Y6DHL-12"/>
        <s v="BJ4259L6DLL-23"/>
        <s v="BJ1319Y6GRL-01"/>
        <s v="BJ5319GJBY6GRL"/>
        <s v="BJ4259L6DLL-18"/>
        <s v="BJ3319Y6GRL-70"/>
        <s v=""/>
        <s v="BJ4259L6DLL-10"/>
        <s v="BJ4259Y6DHL-26"/>
        <s v="BJ4259Y6DHL-05"/>
        <s v="BJ4189Y6ADL-14"/>
        <s v="BJ4259EVDHF-02"/>
        <s v="BJ4259Y6DHL-03"/>
        <s v="BJ4189Y6ADL-01"/>
        <s v="BJ1259Y6HPL-01"/>
        <s v="BJ4259L6DLL-07"/>
        <s v="BJ4259Y6DHL-27"/>
        <s v="BJ3319EVGRF-01"/>
        <s v="BJ1269Y6HPL-03"/>
        <s v="BJ3259Y6DLL-14"/>
        <s v="BJ3319EVGRF-07"/>
        <s v="BJ1189Y6ANL-08"/>
        <s v="BJ4189L6ALL-01"/>
        <s v="BJ1259Y6HPS-02"/>
        <s v="BJ4189Y6AAL-02"/>
        <s v="BJ4189Y6ADL-06"/>
        <s v="BJ3319EVGRF-05"/>
        <s v="BJ3319Y6GRL-C7"/>
        <s v="BJ4259L6DPL-01"/>
        <s v="BJ4259Y6DHL-16"/>
        <m/>
      </sharedItems>
    </cacheField>
    <cacheField name="发动机型号" numFmtId="0">
      <sharedItems containsBlank="1" count="23">
        <s v="A15NNS6B500"/>
        <s v="X12NS6B520"/>
        <s v="A15NNS6B530"/>
        <s v="X13NS6B580"/>
        <s v="A15NNS6B580"/>
        <s v="X12NS6B470"/>
        <s v="WP8.350E61A"/>
        <s v="X12NNS6B460"/>
        <s v="X12NS6B490"/>
        <s v="TZ400XSTPG46"/>
        <s v="X11NS6B400"/>
        <s v="A8.5NS6B360"/>
        <s v="A10NS6B480"/>
        <s v="WP10H400E62"/>
        <s v="A10NS6B440"/>
        <s v="A12NNS6B490"/>
        <s v="TZ368XSSF-SZF601"/>
        <s v="X11NS6B360"/>
        <s v="X13NS6B520"/>
        <s v="YCS06300-61"/>
        <s v="X11NS6B320"/>
        <s v="A10NS6B410"/>
        <m/>
      </sharedItems>
    </cacheField>
    <cacheField name="发动机编号" numFmtId="0">
      <sharedItems containsBlank="1" count="126">
        <s v="77573934"/>
        <s v="77840501"/>
        <s v="77591121"/>
        <s v="77800526"/>
        <s v="77574858"/>
        <s v="77806818"/>
        <s v="77807239"/>
        <s v="77536739"/>
        <s v="6421G050809"/>
        <s v="77598490"/>
        <s v="77583898"/>
        <s v="77842813"/>
        <s v="77584628"/>
        <s v="77594928"/>
        <s v="77804373"/>
        <s v="77565045"/>
        <s v="77819418"/>
        <s v="77571627"/>
        <s v="77843016"/>
        <s v="77577978"/>
        <s v="77583740"/>
        <s v="77551570"/>
        <s v="77571068"/>
        <s v="77823005"/>
        <s v="77806863"/>
        <s v="77549510"/>
        <s v="77540140"/>
        <s v="77583296"/>
        <s v="77589741"/>
        <s v="77594992"/>
        <s v="202406280024"/>
        <s v="77544610"/>
        <s v="77816753"/>
        <s v="77463227"/>
        <s v="77586831"/>
        <s v="77575664"/>
        <s v="77588526"/>
        <s v="77570408"/>
        <s v="77577405"/>
        <s v="77817868"/>
        <s v="77843860"/>
        <s v="77589738"/>
        <s v="77818039"/>
        <s v="77517796"/>
        <s v="77817785"/>
        <s v="77829684"/>
        <s v="77588296"/>
        <s v="77811476"/>
        <s v="77837173"/>
        <s v="77588243"/>
        <s v="77844951"/>
        <s v="77585483"/>
        <s v="202312180032"/>
        <s v="202312180040"/>
        <s v="202401210039"/>
        <s v="202312180036"/>
        <s v="77838142"/>
        <s v="77597263"/>
        <s v="77822169"/>
        <s v="7521G016526"/>
        <s v="77551722"/>
        <s v="77829521"/>
        <s v="77540978"/>
        <s v="77838820"/>
        <s v="202405310043"/>
        <s v="77846205"/>
        <s v="77837464"/>
        <s v="77817056"/>
        <s v="77818065"/>
        <s v="77551712"/>
        <s v="77517799"/>
        <s v="77585107"/>
        <s v="77579149"/>
        <s v="77585990"/>
        <s v="24070501000033"/>
        <s v="77822387"/>
        <s v="77818862"/>
        <s v="77531281"/>
        <s v="77551678"/>
        <s v="77805738"/>
        <s v="77571478"/>
        <s v="S06R3013088"/>
        <s v="77572400"/>
        <s v="S06R3013023"/>
        <s v="77818195"/>
        <s v="77822774"/>
        <s v="77568840"/>
        <s v="77826426"/>
        <s v="77805324"/>
        <s v="77585920"/>
        <s v="77578408"/>
        <s v="77535815"/>
        <s v="77571522"/>
        <s v="77575138"/>
        <s v="77583761"/>
        <s v="77834496"/>
        <s v="77827591"/>
        <s v="77832556"/>
        <s v="77805250"/>
        <s v="77574472"/>
        <s v="202403050018"/>
        <s v="77518932"/>
        <s v="77571517"/>
        <s v="77587470"/>
        <s v="202404150032"/>
        <s v="77817039"/>
        <s v="77827587"/>
        <s v="77826876"/>
        <s v="77837906"/>
        <s v="77836153"/>
        <s v="77587859"/>
        <s v="77597089"/>
        <s v="77811727"/>
        <s v="77835320"/>
        <s v="77594887"/>
        <s v="77569319"/>
        <s v="77588029"/>
        <s v="77529440"/>
        <s v="77562252"/>
        <s v="77812416"/>
        <s v="77568730"/>
        <s v="77583092"/>
        <s v="77577963"/>
        <s v="77827114"/>
        <s v="77548666"/>
        <m/>
      </sharedItems>
    </cacheField>
    <cacheField name="市场部" numFmtId="0">
      <sharedItems containsBlank="1" count="25">
        <s v="青海"/>
        <s v="冀南"/>
        <s v="晋北"/>
        <s v="江苏"/>
        <s v="浙沪"/>
        <s v="乌鲁木齐"/>
        <s v="陕西"/>
        <s v="冀北"/>
        <s v="皖北"/>
        <s v="甘肃"/>
        <s v="贵州"/>
        <s v="武汉"/>
        <s v="鲁西"/>
        <s v="沈阳"/>
        <s v="晋南"/>
        <s v="粤东+琼"/>
        <s v="黑吉"/>
        <s v="福州"/>
        <s v="豫北"/>
        <s v="豫南"/>
        <s v="鲁东"/>
        <s v="南宁"/>
        <s v="京津"/>
        <s v="云南"/>
        <m/>
      </sharedItems>
    </cacheField>
    <cacheField name="服务站编号" numFmtId="0">
      <sharedItems containsBlank="1" count="89">
        <s v="FT010756"/>
        <s v="FT010513"/>
        <s v="FT006257"/>
        <s v="FT006323"/>
        <s v="FT000009059"/>
        <s v="FT000319952"/>
        <s v="FT003797"/>
        <s v="FT000324111"/>
        <s v="FT000262531"/>
        <s v="FT000374844"/>
        <s v="FT000011137"/>
        <s v="FT006828"/>
        <s v="FT006449"/>
        <s v="FT002416"/>
        <s v="FT000373713"/>
        <s v="FT000157399"/>
        <s v="FT000145968"/>
        <s v="FT010000"/>
        <s v="FT002412"/>
        <s v="FT010015"/>
        <s v="FT006256"/>
        <s v="FT003827"/>
        <s v="FT000329490"/>
        <s v="FT004823"/>
        <s v="FT000316185"/>
        <s v="FT000324167"/>
        <s v="FT000077510"/>
        <s v="FT000281472"/>
        <s v="FT000078984"/>
        <s v="FT000027344"/>
        <s v="FT006244"/>
        <s v="FT010867"/>
        <s v="FT001672"/>
        <s v="FT010155"/>
        <s v="FT000027355"/>
        <s v="FT006729"/>
        <s v="FT006751"/>
        <s v="FT000014259"/>
        <s v="FT000052915"/>
        <s v="FT003761"/>
        <s v="FT007650"/>
        <s v="FT006864"/>
        <s v="FT003872"/>
        <s v="FT000017376"/>
        <s v="FT000279691"/>
        <s v="FT006451"/>
        <s v="FT004136"/>
        <s v="FT000027428"/>
        <s v="FT006911"/>
        <s v="FT000009044"/>
        <s v="FT007002"/>
        <s v="FT003804"/>
        <s v="FT009980"/>
        <s v="FT006143"/>
        <s v="FT000369888"/>
        <s v="FT006402"/>
        <s v="FT000295405"/>
        <s v="FT000335158"/>
        <s v="FT010625"/>
        <s v="FT002178"/>
        <s v="FT000059001"/>
        <s v="FT000164465"/>
        <s v="FT000048"/>
        <s v="FT004894"/>
        <s v="FT006360"/>
        <s v="FT000007"/>
        <s v="FT006880"/>
        <s v="FT000339238"/>
        <s v="FT000039605"/>
        <s v="FT000116221"/>
        <s v="FT010958"/>
        <s v="FT010148"/>
        <s v="FT006290"/>
        <s v="FT000021"/>
        <s v="FT000372032"/>
        <s v="FT000335268"/>
        <s v="FT002091"/>
        <s v="FT000357204"/>
        <s v="FT000352251"/>
        <s v="FT006612"/>
        <s v="FT000367033"/>
        <s v="FT006627"/>
        <s v="FT007243"/>
        <s v="FT000077514"/>
        <s v="FT000066909"/>
        <s v="FT006916"/>
        <s v="FT010344"/>
        <s v="FT000120615"/>
        <m/>
      </sharedItems>
    </cacheField>
    <cacheField name="业务编号" numFmtId="0">
      <sharedItems containsBlank="1" count="89">
        <s v="FDQIH007"/>
        <s v="FDHEB021"/>
        <s v="SHX00120"/>
        <s v="JIS00125"/>
        <s v="FDZHJ013"/>
        <s v="FDXIJ021"/>
        <s v="SAX00030"/>
        <s v="FDHEB084"/>
        <s v="FDSHA009"/>
        <s v="FDXIJ039"/>
        <s v="FDHEB034"/>
        <s v="ANH00114"/>
        <s v="FDGAS007"/>
        <s v="HEB00210"/>
        <s v="FDHEB127"/>
        <s v="FDSHX058"/>
        <s v="FDGUZ017"/>
        <s v="FDHEB017"/>
        <s v="HEB00226"/>
        <s v="FDHUB004"/>
        <s v="FDSHX014"/>
        <s v="XIJ00026"/>
        <s v="FDSHX065"/>
        <s v="SHD00247"/>
        <s v="FDLIN039"/>
        <s v="FDSHX063"/>
        <s v="FDHEB051"/>
        <s v="FDHEB076"/>
        <s v="FDGUD028"/>
        <s v="SHD00076"/>
        <s v="SHD00079"/>
        <s v="FDHEB028"/>
        <s v="HEB00213"/>
        <s v="FDJIS006"/>
        <s v="HEL00043"/>
        <s v="HEB00020"/>
        <s v="FUJ00072"/>
        <s v="FDNEM015"/>
        <s v="FDHEB042"/>
        <s v="JIS00082"/>
        <s v="HEN00118"/>
        <s v="HEB00218"/>
        <s v="HEB00015"/>
        <s v="FDGAS005"/>
        <s v="FDHEB074"/>
        <s v="HEB00181"/>
        <s v="SHD00355"/>
        <s v="FDJIS020"/>
        <s v="HEN00057"/>
        <s v="FDHEN017"/>
        <s v="FDHEB013"/>
        <s v="SHA00018"/>
        <s v="FDHEB016"/>
        <s v="JIS00162"/>
        <s v="FDHEB122"/>
        <s v="HEL00090"/>
        <s v="FDHEB125"/>
        <s v="FDHEB098"/>
        <s v="FDHUB011"/>
        <s v="SHD00321"/>
        <s v="FDJIL010"/>
        <s v="FDNEM041"/>
        <s v="HEN00089"/>
        <s v="SHX00084"/>
        <s v="HEN00108"/>
        <s v="GUD00099"/>
        <s v="HEB00097"/>
        <s v="FDHEN031"/>
        <s v="FDGUX006"/>
        <s v="FDHEN025"/>
        <s v="FDSHX025"/>
        <s v="FDZHJ018"/>
        <s v="SHX00079"/>
        <s v="FDTIJ001"/>
        <s v="FDHEB124"/>
        <s v="FDJIL014"/>
        <s v="SHA00054"/>
        <s v="FDHEB111"/>
        <s v="FDSHD091"/>
        <s v="SHX00143"/>
        <s v="FDJIL020"/>
        <s v="BEJ00081"/>
        <s v="FDANH014"/>
        <s v="FDYUN020"/>
        <s v="FDSHX039"/>
        <s v="HEB00147"/>
        <s v="FDHEL007"/>
        <s v="FDHEB062"/>
        <m/>
      </sharedItems>
    </cacheField>
    <cacheField name="服务站名称" numFmtId="0">
      <sharedItems containsBlank="1" count="89">
        <s v="乌兰县瑞顺汽车服务有限公司"/>
        <s v="大名县弘鹏商贸有限公司"/>
        <s v="应县宏伟汽车服务有限责任公司"/>
        <s v="徐州市睿鹏汽车有限公司"/>
        <s v="衢州市衢江区广鸿汽车销售有限公司"/>
        <s v="伊吾县锦途汽车服务有限公司"/>
        <s v="陕西伊斯特汽车贸易有限公司"/>
        <s v="迁安市九江煤炭储运有限公司"/>
        <s v="上海虹赢汽车修理有限公司"/>
        <s v="哈密欧伴驰汽车技术服务有限公司"/>
        <s v="河北广义汽车贸易有限公司"/>
        <s v="太和县范氏汽车服务有限公司"/>
        <s v="甘肃德晟汽车贸易有限公司"/>
        <s v="邯郸市永年区现方汽车修理厂"/>
        <s v="张家口鑫泓汽车服务有限公司"/>
        <s v="平遥县鸿茂汽车服务有限公司"/>
        <s v="贵州胜丰汽车维修有限公司"/>
        <s v="邯郸市肥乡区永肥汽车修理厂"/>
        <s v="兴隆县宝山兴盛汽车修理厂"/>
        <s v="武汉福康行车业有限公司"/>
        <s v="古交市东飞贸易有限公司"/>
        <s v="新疆华域盛汽车销售有限公司"/>
        <s v="朔州市华驰汽车贸易有限公司"/>
        <s v="滕州市荆河长青汽修厂"/>
        <s v="辽宁越丰星行汽车销售有限公司"/>
        <s v="长治市佳和恒泰汽车服务有限公司"/>
        <s v="秦皇岛安聚信汽车维修有限公司"/>
        <s v="任丘市环晖汽车销售有限公司"/>
        <s v="佛山市顺德区鑫翔汽车服务有限公司"/>
        <s v="临沂市天轩汽车销售服务有限公司"/>
        <s v="临沂瑞启汽车销售服务有限公司"/>
        <s v="高邑俊杰汽车销售服务有限公司"/>
        <s v="邢台上联汽车销售有限公司"/>
        <s v="盐城东茂汽车销售服务有限公司"/>
        <s v="双鸭山众龙腾汽车贸易有限公司"/>
        <s v="河北万合汽车贸易股份有限公司"/>
        <s v="漳州元方汽车维修有限公司"/>
        <s v="通辽市华汽汽车服务有限公司"/>
        <s v="邱县富通汽车销售有限公司"/>
        <s v="连云港华泰汽车贸易有限公司"/>
        <s v="安阳市正泰汽车贸易有限公司"/>
        <s v="沙河市义丰汽车维修有限公司"/>
        <s v="唐山市丰润区军辉汽车销售服务处"/>
        <s v="兰州启路汽车服务有限公司"/>
        <s v="河北睿晟汽车销售有限公司"/>
        <s v="河北安瑞汽车销售服务有限公司"/>
        <s v="枣庄同鑫源汽车销售有限公司"/>
        <s v="宿迁光大福顺汽车销售服务有限公司"/>
        <s v="洛阳心同汽车服务有限公司"/>
        <s v="武陟华运汽车服务有限公司"/>
        <s v="邢台福洋汽车贸易有限公司"/>
        <s v="上海锦翔汽车修理有限公司"/>
        <s v="隆尧县瑞亨汽车维修服务有限公司"/>
        <s v="南京吉顺汽车销售有限公司"/>
        <s v="邢台上联汽车销售有限公司威县分公司"/>
        <s v="鹤岗市鹤腾汽车销售有限公司"/>
        <s v="邯郸市峰峰建潍汽车修理有限公司"/>
        <s v="唐山衡辉汽车销售服务有限公司"/>
        <s v="武汉荣维汽车服务有限公司"/>
        <s v="青岛众信联汽配有限公司"/>
        <s v="吉林省华放汽车销售服务有限公司"/>
        <s v="霍林郭勒市鼎明汽车维修服务有限公司"/>
        <s v="商丘风驰汽车贸易有限公司"/>
        <s v="灵丘县新越汽车贸易有限公司"/>
        <s v="商丘市中天汽车销售有限公司"/>
        <s v="深圳市福骏驰汽车销售服务有限公司"/>
        <s v="秦皇岛市重汽汽车配件有限公司汽车维护厂"/>
        <s v="开封骏骐汽车维修服务有限公司"/>
        <s v="北海市铁山港区浦发汽车修理厂"/>
        <s v="新乡卡翔汽车销售服务有限公司"/>
        <s v="山西驰鹏汽车销售有限公司"/>
        <s v="宁波北仑建岳汽车维修服务有限公司"/>
        <s v="左权县金鑫汽修厂"/>
        <s v="天津市双淇博达汽车贸易有限公司"/>
        <s v="石家庄晟泰汽车服务有限公司"/>
        <s v="吉林市奚成汽车维修有限公司"/>
        <s v="上海众志高级汽车维修有限公司"/>
        <s v="河北东迅汽车贸易有限公司"/>
        <s v="兰陵辰阳汽车销售服务有限公司"/>
        <s v="山西北星工程机械有限公司"/>
        <s v="公主岭市铭刘汽车服务有限公司"/>
        <s v="北京华荣顺诚汽车维修有限责任公司"/>
        <s v="淮北市北星汽贸有限公司"/>
        <s v="玉溪安立汽车维修服务有限公司"/>
        <s v="和顺县锦辉汽车服务有限公司"/>
        <s v="临城县志云汽车维修服务有限公司"/>
        <s v="黑龙江福仕达汽车销售有限公司"/>
        <s v="盐山李红军汽修厂"/>
        <m/>
      </sharedItems>
    </cacheField>
    <cacheField name="车辆联系人" numFmtId="0">
      <sharedItems containsBlank="1" count="105">
        <s v="侯晓锴"/>
        <s v="先生"/>
        <s v="XXP"/>
        <s v="武司机"/>
        <s v="杨向东"/>
        <s v="无"/>
        <s v="许涛"/>
        <s v="康玉满"/>
        <s v="陆孝飞"/>
        <s v="沙万贵"/>
        <s v="司机"/>
        <s v="朱彬"/>
        <s v="王钦恩"/>
        <s v="冀D8C912"/>
        <s v="白金海"/>
        <s v="张晓明"/>
        <s v="尹德强"/>
        <s v="梁玉昌"/>
        <s v="王才"/>
        <s v="武先生"/>
        <s v="李海龙"/>
        <s v="李冬"/>
        <s v="张建君"/>
        <s v="李赛辉"/>
        <s v="翌锋物流"/>
        <s v="孔祥涛"/>
        <s v="闫鑫"/>
        <s v="齐先生"/>
        <s v="刘"/>
        <s v="史俊奇"/>
        <s v="许"/>
        <s v="刘先生"/>
        <s v="刘军"/>
        <s v="周园辉"/>
        <s v="邢台纵横物流"/>
        <s v="匿名"/>
        <s v="冀DC9357"/>
        <s v="王师傅"/>
        <s v="刘洪军"/>
        <s v="连鲁物流"/>
        <s v="张贵林"/>
        <s v="送修人"/>
        <s v="华宇"/>
        <s v="孔"/>
        <s v="张宁"/>
        <s v="永建无"/>
        <s v="邓炳炎"/>
        <s v="胡晓坡"/>
        <s v="曹步俊"/>
        <s v="谢斌"/>
        <s v="陈斌"/>
        <s v="熊呈"/>
        <s v="董继文"/>
        <s v="浮光辉"/>
        <s v="郭志村"/>
        <s v="陈师傅"/>
        <s v="田亚飞"/>
        <s v="褚洪亮"/>
        <s v="申"/>
        <s v="冀DC0530"/>
        <s v="赵海叶"/>
        <s v="王二勇"/>
        <s v="关东伟"/>
        <s v="郭丘浩"/>
        <s v="刘秀"/>
        <s v="张小龙"/>
        <s v="唐彦峰"/>
        <s v="宋惠保"/>
        <s v="王海军"/>
        <s v="贾文升"/>
        <s v="冀DM3894"/>
        <s v="温岭市海通集装箱运输有限公司"/>
        <s v="浙江菜鸟运输服务有限公司"/>
        <s v="郑传望"/>
        <s v="王昌昌"/>
        <s v="莫文姬"/>
        <s v="获嘉县巨业物流有限公司"/>
        <s v="刘明奎"/>
        <s v="司机师傅"/>
        <s v="华之龙张总"/>
        <s v="李思俊"/>
        <s v="皇甫旭东"/>
        <s v="杜艳锋"/>
        <s v="王绍凯"/>
        <s v="李先生"/>
        <s v="乔先生"/>
        <s v="张辉"/>
        <s v="赵恭"/>
        <s v="刘刚"/>
        <s v="赵福利"/>
        <s v="程少冬"/>
        <s v="桑二孩"/>
        <s v="苏胜强"/>
        <s v="鑫征程"/>
        <s v="冀DT4364"/>
        <s v="李常举"/>
        <s v="吴生"/>
        <s v="冀DS5048"/>
        <s v="郭"/>
        <s v="车主"/>
        <s v="联系人"/>
        <s v="冀DJ8450"/>
        <s v="冀DE8558"/>
        <s v="刘小雄"/>
        <m/>
      </sharedItems>
    </cacheField>
    <cacheField name="产品编号" numFmtId="0">
      <sharedItems containsBlank="1" count="68">
        <s v="4259SMFCB-3PZ03400"/>
        <s v="AC44110E1X2A310B12"/>
        <s v="4259SMFCB-3PZ02800"/>
        <s v="4189SLFCG-1QZ01200"/>
        <s v="A444110C1X3A310B13"/>
        <s v="AA44411N3A5A120D01"/>
        <s v="AB17110L1X2A310B10"/>
        <s v="4259SMFKB-2AT02900"/>
        <s v="5319GJB00-1AD00600"/>
        <s v="4259SMFCB-1MT03400"/>
        <s v="4259SMFCB-1MZ02700"/>
        <s v="AC37120E1X2A5R0Q40"/>
        <s v="4259SMFCB-1MT01800"/>
        <s v="4259SMFCB-3PZ02700"/>
        <s v="AC44111E1A5A420B11"/>
        <s v="4259SMFCB-1MZ03000"/>
        <s v="AB44110C1X3A310B11"/>
        <s v="AB44110C1X3A310B12"/>
        <s v="4259SMFCB-1MZ00600"/>
        <s v="A444110C1X2A310B1A"/>
        <s v="A144110E1X2D410B18"/>
        <s v="A144110E1X2D310B10"/>
        <s v="4259SMFCB-1MT02000"/>
        <s v="4259SMFCB-3PZ03300"/>
        <s v="A441110C1X2A330B10"/>
        <s v="4259EVPA1-00T07300"/>
        <s v="AC44240E1X2A310B11"/>
        <s v="A137120E1X1D550Q20"/>
        <s v="A441140C1X2A330B10"/>
        <s v="4259SMFCB-1MZ02800"/>
        <s v="AB12110L1A9A310B10"/>
        <s v="AC44241E1A5A320B0C"/>
        <s v="A44413TC1X3A310B10"/>
        <s v="4259SMFKB-3AT02400"/>
        <s v="AC44240E1A0A410B10"/>
        <s v="AC44241E1A2A420B10"/>
        <s v="AC44410E1X2A410D00"/>
        <s v="3319EVPA0000T00500"/>
        <s v="AB12140L1A9A310B10"/>
        <s v="AB17240L1X2A310B10"/>
        <s v="A134120L1W0D530Z10"/>
        <s v="AC44111E1A5A320B15"/>
        <s v="A144110E1X2D410B11"/>
        <s v="AC41110E1A0A410B10"/>
        <s v="3319EVPA0001T01900"/>
        <s v="AC44111E1A2A420B11"/>
        <s v="4259EVPA1-00T05800"/>
        <s v="A31214TN1X1A310B11"/>
        <s v="AC41141E1A5A360B10"/>
        <s v="AB44110C1X3A310B10"/>
        <s v="AB11110L1S6A350B10"/>
        <s v="AB11110L1S6A380B10"/>
        <s v="A441140C1X2A330T04"/>
        <s v="A312110N1X1A350B10"/>
        <s v="A444110C1X2A310B12"/>
        <s v="4259SMFCB-1MT04600"/>
        <s v="AC41110E1A0A310B10"/>
        <s v="A441140C1X3A330B11"/>
        <s v="3319EVPA0001T01600"/>
        <s v="4259EVPA1-00T06100"/>
        <s v="AC37520E1A0A520Q40"/>
        <s v="AC44111E1A5A320B11"/>
        <s v="4259SMFCB-1PZ00100"/>
        <s v="AC44111E1A5A3B0B10"/>
        <s v="A444110C1X2A310B11"/>
        <s v="4259SMFCB-1MZ01800"/>
        <s v="A144210E1X2D310B03"/>
        <m/>
      </sharedItems>
    </cacheField>
    <cacheField name="报修时间" numFmtId="0">
      <sharedItems containsBlank="1" count="42">
        <s v="2025/02/28"/>
        <s v="2025/02/26"/>
        <s v="2025/02/22"/>
        <s v="2025/02/27"/>
        <s v="2025/02/25"/>
        <s v="2025/02/23"/>
        <s v="2025/02/18"/>
        <s v="2025/02/24"/>
        <s v="2025/01/23"/>
        <s v="2025/02/17"/>
        <s v="2025/02/14"/>
        <s v="2025/01/13"/>
        <s v="2025/02/21"/>
        <s v="2025/02/20"/>
        <s v="2025/02/15"/>
        <s v="2025/02/16"/>
        <s v="2025/02/13"/>
        <s v="2025/02/10"/>
        <s v="2024/12/23"/>
        <s v="2024/12/31"/>
        <s v="2025/02/11"/>
        <s v="2025/01/02"/>
        <s v="2025/02/12"/>
        <s v="2025/02/06"/>
        <s v="2025/02/05"/>
        <s v="2024/11/09"/>
        <s v="2025/02/09"/>
        <s v="2025/02/08"/>
        <s v="2025/02/07"/>
        <s v="2025/01/03"/>
        <s v="2025/01/22"/>
        <s v="2025/01/07"/>
        <s v="2025/01/06"/>
        <s v="2025/01/21"/>
        <s v="2025/02/04"/>
        <s v="2025/01/27"/>
        <s v="2025/01/18"/>
        <s v="2025/01/19"/>
        <s v="2024/10/03"/>
        <s v="2024/11/18"/>
        <s v="2024/11/06"/>
        <m/>
      </sharedItems>
    </cacheField>
    <cacheField name="创建日期" numFmtId="0">
      <sharedItems containsBlank="1" count="32">
        <s v="2025/02/28"/>
        <s v="2025/02/27"/>
        <s v="2025/02/26"/>
        <s v="2025/02/25"/>
        <s v="2025/02/24"/>
        <s v="2025/02/23"/>
        <s v="2025/02/22"/>
        <s v="2025/02/21"/>
        <s v="2025/02/20"/>
        <s v="2025/02/19"/>
        <s v="2025/02/18"/>
        <s v="2025/02/17"/>
        <s v="2025/02/16"/>
        <s v="2025/02/15"/>
        <s v="2025/02/14"/>
        <s v="2025/02/13"/>
        <s v="2025/02/12"/>
        <s v="2025/02/11"/>
        <s v="2025/02/10"/>
        <s v="2025/02/09"/>
        <s v="2025/02/08"/>
        <s v="2025/02/07"/>
        <s v="2025/02/06"/>
        <s v="2025/02/04"/>
        <s v="2025/02/03"/>
        <s v="2025/01/24"/>
        <s v="2025/01/20"/>
        <s v="2025/01/19"/>
        <s v="2025/01/08"/>
        <s v="2024/11/18"/>
        <s v="2024/11/15"/>
        <m/>
      </sharedItems>
    </cacheField>
    <cacheField name="故障代码" numFmtId="0">
      <sharedItems containsBlank="1" count="30">
        <s v="6810016699"/>
        <s v="6810016329"/>
        <s v="6810016115"/>
        <s v="6810016599"/>
        <s v="6810016429"/>
        <s v="6810016299"/>
        <s v="6810015034"/>
        <s v="6810016799"/>
        <s v="6810016134"/>
        <s v="6810001109"/>
        <s v="6810015710"/>
        <s v="6810016411"/>
        <s v="8220005729"/>
        <s v="7040002229"/>
        <s v="6810017099"/>
        <s v="6810001111"/>
        <s v="6810002329"/>
        <s v="6810001329"/>
        <s v="7040002234"/>
        <s v="6810001210"/>
        <s v="6810001118"/>
        <s v="6810016029"/>
        <s v="6810016010"/>
        <s v="8220001115"/>
        <s v="6810001618"/>
        <s v="6810001058"/>
        <s v="5020040118"/>
        <s v="6810015129"/>
        <s v="6810002118"/>
        <m/>
      </sharedItems>
    </cacheField>
    <cacheField name="故障现象描述" numFmtId="0">
      <sharedItems containsBlank="1" count="127">
        <s v="客户反映：驾驶员座椅凹凸不平漏气引，，经我站外出现场检查发现座椅底座及靠背变形引起气悬浮损坏导致漏气，需更换处理，之后试车一切正常。"/>
        <s v="客户反映车辆座椅漏气，经检查气路开关总成密封不严导致漏气，为客户更换新件后故障排除。"/>
        <s v="客户反映；座椅不好用，不好使。经检查发现气囊（座椅底座）损坏导致。更换后故障排除请领导审核谢谢"/>
        <s v="驾驶员座椅阻尼器漏油，给予更换新件处理"/>
        <s v="座椅无法调节上下，检查发现座椅底座拉线断裂，给予更换座椅底座模块化总成排除故障。"/>
        <s v="用户进站反映座椅无法调节，需维修。现场检测座椅高调气阀失效，更换新件后故障清除"/>
        <s v="客户反映座椅在行驶过程中忽高忽低。检查车辆外围正常，进一步判断为座椅调节阀损坏导致故障，更换座椅调节阀。"/>
        <s v="经拆检发现座椅气囊减震损坏与座椅框架研磨囊体破碎造成座椅无法升降。更换座椅底座模块请老师审核谢谢！！"/>
        <s v="用户反应车辆座椅漏气，经检查是由于座椅气路开关管路破裂导致，由于没有配电维修处理故障排除"/>
        <s v="客户报修：座椅内部漏气，拆卸座椅用肥皂水检查发现内部气囊漏气，更换新件处理，故障排除。"/>
        <s v="用户进站反应车辆驾驶员座椅漏气严重，经检查车辆座椅内部气囊损坏造成漏气严重，为其更换座椅气囊后试车故障清除"/>
        <s v="经检查：座椅气阀内部磨损，密封不严，导致座椅漏气，三包更换座椅记忆阀"/>
        <s v="客户进站反映：车辆漏气，经检查是主驾驶座椅气囊破裂漏气，拆卸气囊进一步检查发现是因气囊变形，压缩时囊皮向外伸展与其他部件磨破（APP照片其他栏上传了新旧件压缩状态时对比照片），更换新件故障排除。"/>
        <s v="客户反应车辆驾驶员座椅旷动，经检查为底座模块化总成松旷导致，为客户更换。"/>
        <s v="用户反映：驾驶座座椅底部漏气，拆卸座椅总成后发现：座椅底部有个气管接头松开，导致座椅漏气故障，为用户重新紧固气管接头，安装好座椅总成后，故障排除。备注：本次故障只维修不换件。"/>
        <s v="客户反馈车辆驾驶员座椅太硬，座椅不起，进站拆解检查发现座椅滑套框、高度调节阀损坏、气囊漏气，需要更换座椅底座，更换处理后恢复正常。"/>
        <s v="经检查：记忆阀套件内部磨损，密封不严，导致漏气，三包更换记忆阀套件"/>
        <s v="客户反馈主驾驶座椅没弹性，联系客户进站检查，经拆解检查发现座椅气囊漏气，更换处理后正常。"/>
        <s v="用户车辆拉绿通西红柿，用户反映，座椅漏气，车辆现在行驶到夏云停车区，没有气压了，无法行驶，安顺服务站没有配件，经我站检查为座椅记忆阀套件漏气导致，更换记忆阀套件"/>
        <s v="用户反映车辆座椅倾斜，检查发现座垫塌陷导致，更换处理"/>
        <s v="用户反映车辆行驶过程中气压下降速度，驾驶员座椅有漏气现象，我站检修为驾驶员座椅气囊破裂漏气严重导致，更换气囊一个故障排除。"/>
        <s v="客户报修座椅升降开关不起作用，无法调整，并且座椅内部漏气。检查发现座椅升降开关拉线断裂，断裂拉线拉动时导致阻尼器气管连带断裂"/>
        <s v="客户进站反应车辆驾驶室座椅损坏，经我站维修人员检查发现，车辆驾驶室座椅底座模块化总成异常磨损导致，为其更换底座模块化总成后，故障排除"/>
        <s v="经检查：记忆阀套件内部磨损，密封不严，导致座椅漏气，三包更换记忆阀套件"/>
        <s v="座椅松旷，检查发现座框磨损导致，更换新件试车正常."/>
        <s v="客户反应车辆座椅不起；经检查底座气路开关总成卡滞导致；需更换"/>
        <s v="经我站拆检发现，是车辆主驾驶座椅底座气阀排气孔漏气导致，予以更换处理故障排除"/>
        <s v="客户反馈驾驶员座椅坏，通知其进站检查，经检查发现座椅支架变形导致调节阀断裂，滑套磨损，需要更换处理。"/>
        <s v="客户反映车辆座椅漏气，经检查座椅气囊裂纹导致此故障，需更换座椅气囊，更换之后试车正常"/>
        <s v="客户反馈座椅漏气，视频淋水检查漏气，更换处理"/>
        <s v="客户反映座椅无法调节，我站维修人员排查，经检查发现座椅倾角调节器损坏，更换后故障排除。"/>
        <s v="客户进站报修：车辆漏气座椅无法高低调节，经检查是主驾驶记忆阀故障漏气，更换新件试车正常。"/>
        <s v="客户反映座椅漏气，打不起气，经检查座椅内部管路漏气导致，重新维修后，故障排除。"/>
        <s v="座椅气囊漏气，检查为气囊破损漏气，无法使用。为客户更换气囊处理"/>
        <s v="安全带卡滞无法回位，无法使用。为客户更换处理"/>
        <s v="经客户反映车辆座椅不起；经检查阻尼器故障导致；更换新件故障排除"/>
        <s v="主驾驶座椅升不起；经检查为快冲放阀套件漏气导致；给予更换处理"/>
        <s v="上卧铺左侧气弹簧脱落,经检查为气弹簧质量问题球头处断裂,需要更换上卧铺总成."/>
        <s v="驾驶员座椅不能正常升降（负重时不能降低，有故障视频）联系座椅厂家技术指导，确定为座椅气路开关总成损坏导致，更换新件后故障排除"/>
        <s v="客户反映车辆座椅通风加热不吹风，经拆检发现座椅通风加热器控制器失效。"/>
        <s v="客户反映车辆座椅漏气，经检查发现记忆阀套件漏气。"/>
        <s v="客户保修车辆漏气严重，无法行驶，经检查座椅气悬浮漏气，更换新件，故障排除"/>
        <s v="用户报修，座椅漏气，经检查发现是记忆阀套件漏气导致，更换后排除故障。"/>
        <s v="客户反映车辆驾驶员座椅坐垫内部钢丝突然弹出，经我站检查发现该车故障属实。进一步仔细检查后发现由于坐垫内部损坏（外部无任何碰撞挤压痕迹）导致其故障产生。"/>
        <s v="客户描述主驾驶座椅在启动车辆时自动升起，进站经维修 人员拆开检查是气悬浮导致座椅自动升起。给与更换问题解决。"/>
        <s v="用户反映座椅漏气严重不能抬升，现场检查发现打开座椅开关内部漏气严重，拆卸坐垫发现座椅底座升降气囊打折磨损漏气。更换气囊后试车正常."/>
        <s v="拆检为：该车驾驶员座椅记忆阀套件损坏所致，给以更换驾驶员记忆阀套件后，故障排除。"/>
        <s v="用户报修车辆座椅不好使起不来，故障视频附件上传。1.进站检查为座椅气囊磨漏了漏气。2.更换气囊（座椅底座）后试车故障排除。"/>
        <s v="客户进站反映车辆座椅升降经常性失效，经维修师傅检查发现记忆阀套件发卡导致，更换后试车正常"/>
        <s v="座椅无法调整检查发现座椅气悬浮故障，更换气悬浮后故障排除"/>
        <s v="驾驶员座椅气囊漏气。更换驾驶员座椅气囊。"/>
        <s v="用户反映座垫故障，经检查是座垫开裂，无法修复，需更换"/>
        <s v="驾驶室主座椅软垫塌陷变形损坏，更换驾驶员座椅软垫后修复，"/>
        <s v="用户报修座椅漏气。检查发现气囊（座椅底座）漏气，更换新件后故障排除。"/>
        <s v="现场检查车辆驾驶员座椅调整杆脱出无法调整座椅，重新安装后故障排除。"/>
        <s v="客户反映座椅漏气，我站维修技师检查发现座椅气囊漏气，更换处理。"/>
        <s v="座椅开关损坏经我站检查发现底座气路开关卡滞不好使造成故障现象更换后故障排除"/>
        <s v="用户反映座椅不减震，检查发现记忆阀损坏造成，更换记忆阀解决"/>
        <s v="客户反映：车辆座椅无法调节，要求处理，现场检查车辆座椅气路开关卡滞导致故障，重新更换新件后故障排除，"/>
        <s v="客户反映车辆漏气，经检查是座椅内记忆阀套件漏气导致。已上传漏气测试视频"/>
        <s v="用户反映车辆座椅要不升最高下不来，要不降最低升不上去，现场检查发现为座椅气阀故障引起，更换座椅气阀后，用户试车正常"/>
        <s v="客户报修卧铺异响，检查发现为上卧铺气弹簧总成导致异响，APP已录制异响视频"/>
        <s v="用户反应座椅不能调节，检查发现气路开关损坏，更换故障排除"/>
        <s v="主驾座椅漏气，拆座椅检查发现为气管损坏，对气管进行修复漏气故障排除"/>
        <s v="用户报修座椅无法调节。检查发现记忆阀套件气管接头处开裂，更换新件后故障排除。"/>
        <s v="老师您好：客户报修驾驶员座椅在行驶中自动升降，十分危险，检查发现记忆阀套件损坏导致，为客户更换记忆阀套件，排除故障。"/>
        <s v="用户反映驾驶员座椅向右倾斜，检查发现座椅坐垫塌陷造成，更换坐垫解决"/>
        <s v="客户报修车辆座椅无法调节，经我站外出拆检发现座椅底座内部气阀调节器卡滞导致，帮助抹油润滑处理，经测试故障清楚"/>
        <s v="客户反映主驾驶座椅倾斜有异响，到站检查为驾驶座椅开裂，经维修人员进一步拆检发现驾驶座椅及座椅靠背总成都已开裂，底座悬浮也有漏油痕迹，为客户更换新驾驶座椅总成后车辆恢复正常。"/>
        <s v="接派工，车辆漏气，无法行驶，我站现场检查发现座椅内部气管崩裂脱落导致，属于车身系统故障，现场连接气管，重新紧固处理，处理后，故障**，试车正常"/>
        <s v="客户抱怨车辆驾驶员座椅故障，检查发现驾驶员座椅内部记忆阀套件漏气，损坏导致故障，为用户更换新件后故障排除。"/>
        <s v="驾驶员座椅软垫变形塌陷，为客户更换。"/>
        <s v="经检查座椅气囊开裂导致漏气；需更换"/>
        <s v="客户反映该车座椅不起，到达现场检查发现是该车座椅底座模块化总成内部发卡导致，为其更换底座模块化总成后，故障排除，备注：新件由厂家提供，固只报工时费"/>
        <s v="客户进站反映车辆座椅坏了，经检查座椅底座焊接固定螺丝断裂，导致座椅底座无法固定，更换底座模块总成后试车正常。"/>
        <s v="用户报修车辆座椅没有阻尼，进站拆检发现座椅可变阻调节机构拉线长了，调整后故障排除"/>
        <s v="用户反映车辆主驾驶座椅漏气，经检查发现气阀三通气管脱出导致，拆卸座椅重新安装气管后故障排除。"/>
        <s v="座椅漏气，检查为座椅阀体漏气，更换漏气阀体后故障排除。"/>
        <s v="驾驶室员座椅骨架向一侧偏斜，无法举升，且举升开关断裂，更换底座，故障排除。"/>
        <s v="用户反映：座椅通风加热器不工作。检查发现座椅座垫总成损坏。更换座椅座垫总成。"/>
        <s v="用户反映车辆座椅开关失效，检查后发现是记忆阀套件卡滞导致，更换后故障排除。"/>
        <s v="用户反映车辆座椅气囊漏气，检查后发现座椅气囊确实有漏气迹象，更换后故障排除"/>
        <s v="经拆卸驾驶员座椅检查发现座椅内记忆阀损坏，造成座椅不起，经常时好时坏，更换座椅记忆阀套件一套后试车故障排除"/>
        <s v="客户反应车辆座椅晃动，经检查为底座模块化总成松旷导致，为客户更换。"/>
        <s v="用户驾驶室员座椅无法下降，从上去后无法开车。到现场检查发现为驾驶员座椅底座减振的螺丝脱落，导致减振不工作，座椅上升后无法下降，检修座椅，重新安装减振螺丝，调试座椅，故障排除"/>
        <s v="客户反映车辆座椅无法调节，经我站外出检查发现为座椅底座调节开关断裂导致，帮助更换新件，测试恢复正常"/>
        <s v="顾客反映安全带拉出来后不回位，经检查安全带套件损坏，更换后故障排除"/>
        <s v="客户反映，座椅故障，检查发现座椅底部阻尼器损坏，更换处理，故障排除。"/>
        <s v="客户反映车辆座椅通风加热时异响，检查发现座椅坐垫内部损坏导致风扇卡死，更换处理。"/>
        <s v="经销商反馈车辆安全带坏了，外出现场检查，主驾驶安全带不回弹，安全带拉出后卡住，更换新件后测试正常。"/>
        <s v="座椅气囊漏气"/>
        <s v="客户反映座椅漏气，经检查为座椅气囊开裂漏气。"/>
        <s v="客户反映座椅漏气，经检查为座椅记忆阀套件密封不严导致漏气。"/>
        <s v="用户反映车辆气压下降速度，驾驶员座椅有漏气声，我站经检修为驾驶员座椅气囊破裂漏气严重导致，更换座椅气囊一个故障排除。"/>
        <s v="客户报修座椅无法升降，检查发现座椅气路开关总成及气悬浮损坏，导致座椅无法升降，更换座椅底座总成处理，故障排除。"/>
        <s v="客户抱怨车辆驾驶员座椅异响，现场检查：驾驶员座椅内部调整机构卡嵫异响，涂抹黄油润滑脂后试车正常，属于座椅厂家质量问题。"/>
        <s v="客户进站反映座椅不起，经检查发现为座椅底座内部气囊磨损破裂导致，给予更换座椅气囊后试车故障排除"/>
        <s v="用户反映车辆驾驶员座椅上下跳动，维修人员检查气路正常，沟通分析为气路开关内部窜气导致，为用户更换气路开关试车正常。"/>
        <s v="司机反应座椅漏气，检查为座椅腰托开关漏气导致，给于更换后正常"/>
        <s v="客户反映车辆座椅，经维修技师检查发现为记忆阀套件损坏导致，更换处理，试车故障排除"/>
        <s v="车辆座椅无上下减震，经拆检发现是阻尼器头裂开失效导致，给予更换阻尼器，故障排除。"/>
        <s v="客户反映座椅漏气，经检查为记忆阀套件漏气导致。"/>
        <s v="经现场检查为驾驶员座椅高度调节阀拉线断裂，拆装驾驶员座椅更换调节阀处理，故障排除"/>
        <s v="驾驶员座椅无法调节高低，检查发现为座椅底框调整失效，更换座椅底框。"/>
        <s v="客户来服务站反映驾驶员座椅高度无法调节偶尔卡泄，经我站检查为记忆阀套件卡顿导致，需更换处理"/>
        <s v="客户反应车辆驾驶员座椅故障，现场检查：驾驶员座椅升降起伏不正常，拆检发现记忆阀套件卡嵫并轻微磨损，因客户急需运输，为用户清洗后重新安装故障排除。"/>
        <s v="用户反映座椅没有阻尼，经维修人员检查发现阻尼器螺栓丢失导致，为用户重新配螺栓安装，维修处理后试车正常。"/>
        <s v="车主报修，车辆还没有上牌，刚提新车，主驾驶座椅漏气。经我站维修人员，到达故障现场后，拆解检查发现，座椅内部，记忆套阀卡簧处断裂，导致座椅气压不足、漏气。由于本站没有配件储存，经与客户协商，先定配件，第二天到货后，再去安装。安装新座椅阀件后，故障排除，座椅恢复正常。"/>
        <s v="客户反馈座椅异响经我站人员检查为座椅底座故障更换后故障排除"/>
        <s v="用户反映：车辆驾驶员座椅异响松动，经检查：车辆驾驶员座椅底座骨架固定螺栓脱落导致异响松动，更换底座模块化总成，故障解决"/>
        <s v="呼叫中心派工，工单号：1-285636256508，用户报修座椅气囊严重漏气，无法行驶，经到现场拆检发现：气囊与座椅右侧支架干涉磨损造成气囊破裂，导致漏气，更换新件故障修复。"/>
        <s v="座椅座垫总成塌陷导致用户坐着及其不舒服，建议更换座椅座垫总成"/>
        <s v="客户反映车辆座椅升起来后老是自己降落经检查为记忆阀损坏导致更换记忆阀后故障排除"/>
        <s v="客户进站反映车辆座椅漏气上下浮动，经检查座椅气悬浮压力失调，更换气悬浮总成。"/>
        <s v="客户反映驾驶员座椅漏气，经检查为座椅气囊囊体与固定座连接处漏气，更换座椅气囊后漏气故障依旧，再次检查发现座椅气阀套件漏气。"/>
        <s v="客户反应车辆座椅旷动，经检查为底座模块化总成松旷导致，为客户更换。"/>
        <s v="客户反映车辆座椅不起，异响，我站检查发现车辆座椅底座卡滞导致故障"/>
        <s v="客户反映车辆座椅倾斜，检查发现座椅变形导致，更换处理。、"/>
        <s v="客户反映车辆座椅倾斜，检查发现座椅底座变形导致，更换处理。"/>
        <s v="客户反应驾驶员座椅旷动，经检查检查为底座模块化总成松旷，为客户更换。"/>
        <s v="用户报修座椅漏气。检查发现记忆阀套件漏气，更换新件后故障排除。"/>
        <s v="客户反应车辆座椅上下高度固定不住，经检查发现为驾驶员座椅内部气悬浮损坏导致，为其更换新件后试车正常。"/>
        <s v="用户反映座椅故障，经检查是座椅支减震器漏油，上下无法调节。属质量问题，更换后故障排除"/>
        <s v="座椅座垫总成塌陷，为客户更换。"/>
        <s v="客户反应座椅靠背变形，经检查座椅靠背塌陷，为客户更换。"/>
        <s v="座椅坐垫高低无法调整，调整拉线断裂，拉线无拆分件，更换新件试车正常."/>
        <m/>
      </sharedItems>
    </cacheField>
    <cacheField name="故障模式" numFmtId="0">
      <sharedItems containsBlank="1" count="30">
        <s v="座椅靠背总成损坏、失效"/>
        <s v="底座气路开关总成卡滞"/>
        <s v="底座气囊磨损"/>
        <s v="座椅阻尼器损坏、失效"/>
        <s v="座椅底座模块化总成 卡滞"/>
        <s v="高调气阀套件损坏、失效"/>
        <s v="座椅气阀总成（气囊座椅)漏气"/>
        <s v="座椅气悬浮损坏、失效"/>
        <s v="底座气囊漏气"/>
        <s v="驾驶员座椅软垫塌陷变形"/>
        <s v="座椅调节拉线断裂"/>
        <s v="座椅底座模块化总成开裂"/>
        <s v="安全带总成卡滞"/>
        <s v="上卧铺气弹簧卡滞"/>
        <s v="座椅通风加热控制器损坏、失效"/>
        <s v="驾驶员座椅软垫开裂"/>
        <s v="副驾驶员座椅调整机构卡滞"/>
        <s v="驾驶员座椅调整机构卡滞"/>
        <s v="上卧铺气弹簧漏气"/>
        <s v="驾驶员座椅骨架断裂"/>
        <s v="驾驶员座椅软垫变形塌陷"/>
        <s v="底座可变阻调节机构卡滞"/>
        <s v="底座可变阻调节机构断裂"/>
        <s v="驾驶员安全带卡扣磨损"/>
        <s v="驾驶员座椅底座支架总成变形（弯曲、扭曲）"/>
        <s v="驾驶员座椅装配不当"/>
        <s v="驾驶室高度调节阀支架变形（弯曲、扭曲）"/>
        <s v="座椅调角器卡滞"/>
        <s v="副驾驶员座椅软垫变形塌陷"/>
        <m/>
      </sharedItems>
    </cacheField>
    <cacheField name="祸首件图号" numFmtId="0">
      <sharedItems containsBlank="1" count="32">
        <s v="FH468100000064A1093"/>
        <s v="FH468100000296A1093"/>
        <s v="FH468100000115A1093"/>
        <s v="FH468100000116A1093"/>
        <s v="FH468100000292A1093"/>
        <s v="FH468100000294A1093"/>
        <s v="FH468100000297A1093"/>
        <s v="FH468100000280A1093"/>
        <s v="FH468100000112A1093"/>
        <s v="FH468100000323A1093"/>
        <s v="FH468100000318A1093"/>
        <s v="S1B24968180012Y2A1093"/>
        <s v="FH468100000380A1093"/>
        <s v="FH468100000281A1093"/>
        <s v="FH468100000273A1093"/>
        <s v="FH468100000226A1093"/>
        <s v="FH468100000286A1093"/>
        <s v="FH468100000295A1093"/>
        <s v="FH470400000211A1093"/>
        <s v="FH468100000117A1093"/>
        <s v="FH468100000316A1093"/>
        <s v="FH468100000360A1093"/>
        <s v="FH468100000013A1093"/>
        <s v="FH4704010260A0A1093"/>
        <s v="FH468100000152A1093"/>
        <s v="FH468100000118A1093"/>
        <s v="SH4681010070A0A1093"/>
        <s v="FH468100000293A1093"/>
        <s v="SH4681010800A0A1093"/>
        <s v="FH468100000356A1093"/>
        <s v="FH468100000317A1093"/>
        <m/>
      </sharedItems>
    </cacheField>
    <cacheField name="祸首件名称" numFmtId="0">
      <sharedItems containsBlank="1" count="24">
        <s v="驾驶员座椅总成"/>
        <s v="气路开关总成"/>
        <s v="气囊（座椅底座）"/>
        <s v="阻尼器（座椅底座）"/>
        <s v="底座模块化总成"/>
        <s v="高调气阀套件"/>
        <s v="记忆阀套件"/>
        <s v="气路开关总成（座椅底座）"/>
        <s v="座椅座垫总成"/>
        <s v="驾驶员座椅升降调节机构"/>
        <s v="气悬浮"/>
        <s v="安全带套件"/>
        <s v="快冲放阀套件"/>
        <s v="上卧铺总成"/>
        <s v="气悬浮（座椅底座）"/>
        <s v="上卧铺气弹簧总成"/>
        <s v="座椅坐垫总成(18款色彩)"/>
        <s v="可变阻调节机构（座椅底座）"/>
        <s v="底支架总成"/>
        <s v="可变阻调节机构"/>
        <s v="安全带总成"/>
        <s v="座椅腰托开关总成"/>
        <s v="座椅靠背总成"/>
        <m/>
      </sharedItems>
    </cacheField>
    <cacheField name="祸首件生产厂家" numFmtId="0">
      <sharedItems containsBlank="1" count="2">
        <s v="北京光华荣昌汽车部件有限公司"/>
        <m/>
      </sharedItems>
    </cacheField>
    <cacheField name="责任单位编号" numFmtId="0">
      <sharedItems containsBlank="1" count="2">
        <s v="A1093"/>
        <m/>
      </sharedItems>
    </cacheField>
    <cacheField name="责任单位名称" numFmtId="0">
      <sharedItems containsBlank="1" count="2">
        <s v="北京光华荣昌汽车部件有限公司"/>
        <m/>
      </sharedItems>
    </cacheField>
    <cacheField name="祸首件所属总成编号" numFmtId="0">
      <sharedItems containsBlank="1" count="33">
        <s v="FH468100000064A1093"/>
        <s v="FH468100000115A1093"/>
        <s v="FH468100000360A1093"/>
        <s v="FH468100000292A1093"/>
        <s v="FH468100000294A1093"/>
        <s v="FH468100000297A1093"/>
        <s v="FH468100000280A1093"/>
        <s v="FH468100000112A1093"/>
        <s v="FH468100000323A1093"/>
        <s v="FH468100000318A1093"/>
        <s v="FH468100000096A1093"/>
        <s v="FH468100000380A1093"/>
        <s v="FH468100000226A1093"/>
        <s v="FH468100000273A1093"/>
        <s v="FH468100000286A1093"/>
        <s v="FH468100000116A1093"/>
        <s v="FH468100000295A1093"/>
        <s v="FH470400000211A1093"/>
        <s v="FH468100000117A1093"/>
        <s v="FH468100000316A1093"/>
        <s v="FH468100000224A1093"/>
        <s v="FH468100000013A1093"/>
        <s v="FH4704010260A0A1093"/>
        <s v="FH468100000323A2293"/>
        <s v="FH468100000118A1093"/>
        <s v="SH4681010070A0A1093"/>
        <s v="FH468100000293A1093"/>
        <s v="SH4681010800A0A1093"/>
        <s v="FH468100000356A1093"/>
        <s v="FA668100000099A1093"/>
        <s v="FH468100000281A1093"/>
        <s v="FH468100000317A1093"/>
        <m/>
      </sharedItems>
    </cacheField>
    <cacheField name="祸首件所属总成名称" numFmtId="0">
      <sharedItems containsBlank="1" count="21">
        <s v="驾驶员座椅总成"/>
        <s v="气囊（座椅底座）"/>
        <s v="底座模块化总成"/>
        <s v="高调气阀套件"/>
        <s v="记忆阀套件"/>
        <s v="气路开关总成（座椅底座）"/>
        <s v="座椅座垫总成"/>
        <s v="安全带套件"/>
        <s v="阻尼器（座椅底座）"/>
        <s v="快冲放阀套件"/>
        <s v="上卧铺总成"/>
        <s v="气悬浮（座椅底座）"/>
        <s v="上卧铺气弹簧总成"/>
        <s v="可变阻调节机构（座椅底座）"/>
        <s v="底支架总成"/>
        <s v="可变阻调节机构"/>
        <s v="安全带总成"/>
        <s v="座椅腰托开关总成"/>
        <s v="气悬浮"/>
        <s v="座椅靠背总成"/>
        <m/>
      </sharedItems>
    </cacheField>
    <cacheField name="索赔单供应商确认状态" numFmtId="0">
      <sharedItems containsBlank="1" count="3">
        <s v="已确认"/>
        <s v="未确认"/>
        <m/>
      </sharedItems>
    </cacheField>
    <cacheField name="分公司审核时间" numFmtId="0">
      <sharedItems containsBlank="1" count="23">
        <s v="2025/03/03"/>
        <s v="2025/03/02"/>
        <s v="2025/03/04"/>
        <s v="2025/03/05"/>
        <s v="2025/02/28"/>
        <s v="2025/02/27"/>
        <s v="2025/02/26"/>
        <s v="2025/02/25"/>
        <s v="2025/02/24"/>
        <s v="2025/02/22"/>
        <s v="2025/02/21"/>
        <s v="2025/02/20"/>
        <s v="2025/02/19"/>
        <s v="2025/02/18"/>
        <s v="2025/02/17"/>
        <s v="2025/02/14"/>
        <s v="2025/02/13"/>
        <s v="2025/02/12"/>
        <s v="2025/02/11"/>
        <s v="2025/02/10"/>
        <s v="2025/02/08"/>
        <s v="2025/02/07"/>
        <m/>
      </sharedItems>
    </cacheField>
    <cacheField name="终审时间" numFmtId="0">
      <sharedItems containsBlank="1" count="23">
        <s v="2025/03/03"/>
        <s v="2025/03/02"/>
        <s v="2025/03/04"/>
        <s v="2025/03/05"/>
        <s v="2025/02/28"/>
        <s v="2025/02/27"/>
        <s v="2025/02/26"/>
        <s v="2025/02/25"/>
        <s v="2025/02/24"/>
        <s v="2025/02/22"/>
        <s v="2025/02/21"/>
        <s v="2025/02/20"/>
        <s v="2025/02/19"/>
        <s v="2025/02/18"/>
        <s v="2025/02/17"/>
        <s v="2025/02/14"/>
        <s v="2025/02/13"/>
        <s v="2025/02/12"/>
        <s v="2025/02/11"/>
        <s v="2025/02/10"/>
        <s v="2025/02/08"/>
        <s v="2025/02/07"/>
        <m/>
      </sharedItems>
    </cacheField>
    <cacheField name="终审人" numFmtId="0">
      <sharedItems containsBlank="1" count="9">
        <s v="马宏明"/>
        <s v="武晏竹"/>
        <s v="冯海红"/>
        <s v="缪国莹"/>
        <s v="郭明霞"/>
        <s v="梁誉耀"/>
        <s v="赵晓爱"/>
        <s v="赵晶晶"/>
        <m/>
      </sharedItems>
    </cacheField>
    <cacheField name="供应商确认意见" numFmtId="0">
      <sharedItems containsBlank="1" count="39">
        <s v=" 1.提供的照片无法识别故障描述的座椅底座及靠背变形的现象请重新上传相关视频和图片 2.根据图片和视频描述无需更换整个座椅，请服务站遵守拆分件协议3.材料费过高"/>
        <s v=""/>
        <s v="气囊"/>
        <s v="提供的照片无法识别故障描述的阻尼器漏油，请重新上传相关视频和图片"/>
        <s v="1.提供的照片无法识别故障描述的底座拉线断裂的问题，请重新上传相关视频和图片 2.根据故障描述无需更换整个座椅，请服务站遵守拆分件协议"/>
        <s v="1.未提供车辆座椅一码标识信息 2.气囊破损无需更换整个底座"/>
        <s v="气囊破损，索赔信息为更换靠背"/>
        <s v="未提供车辆座椅异响视频，无法证明故障现象"/>
        <s v="工时费过高"/>
        <s v="1.提供的照片无法识别故障描述座椅倾角调节器损坏的问题请重新上传相关视频和图片 2.根据故障描述无需更换整个底座模块化总成 ，请服务站遵守拆分件协议"/>
        <s v="根据故障描述无需更换整个上卧铺总成，请服务站遵守拆分件协议"/>
        <s v="通过照片无法看出气路开关损坏现象，请重新上传故障图片或视频以作为维修依据"/>
        <s v="通过照片无法看出故障描述问题，请重新上传相关图片或视频以作为维修依据"/>
        <s v="根据图片显示，该车辆不是坏在半路，车辆是在停车区，不同意外出救援，该故障现象不会造成行车安全，也不会造成零部件二次损坏，所以不同意外出"/>
        <s v="多次上传"/>
        <s v="提供的照片无法证明故障现象，视频没有拍到故障发生问题，请重新上传相关照片或视频以作为维修依据"/>
        <s v="1.通过照片、视频无法看出坐垫塌陷问题2 .坐垫塌陷不会影响驾驶，也不会造成零部件二次损坏，不同意外出"/>
        <s v="提供的照片和视频不能证明座椅塌陷问题，请重新上传相关照片或视频以作为维修依据"/>
        <s v="1.未提供车辆座椅一码标识信息 2.未提供车辆座椅无法升降的视频，请重新上传视频以作为维修依据"/>
        <s v="1.提供照片无法看出VDC阀漏气问题 2.未提供车辆座椅一码标识信息"/>
        <s v="根据上传APP视频，操作的的手柄为仰角手柄，口中描述抬不起来，手柄已经抬到极限了。需要屁股后仰就可以达到想要的角度。该视频无法证明故障现象。"/>
        <s v="可以进行拆分件处理"/>
        <s v="提供照片无法看出座椅不起的问题，请重新上传相关视频以作为维修依据"/>
        <s v="未提供车辆座椅一码标识信息"/>
        <s v="提供照片和视频无法看出阻尼器损坏现象，请重新上传相关图片或视频以作为维修依据"/>
        <s v="未提供车辆座椅一码标识信息，请重新上传图片"/>
        <s v="请补充座椅无法升降的视频以作为维修依据"/>
        <s v="更换该零部件工时费过高   请领导审查。"/>
        <s v="1.请提供车辆座椅异响视频以作为维修依据 2.不同意外出救援，车辆是在停车区并非在半路，不会影响驾驶，也不会造成零件二次损坏，所以不同意外出"/>
        <s v="通过提供的照片或视频无法证明座椅塌陷问题，请重新上传相关图片或视频以作为维修依据"/>
        <s v="未提供车辆座椅一码标识信息，请重新上传相关照片"/>
        <s v="提供的照片无法看出底座变形情况，请重新上传相关照片或视频以作为维修依据"/>
        <s v="提供的照片无法证明底座变形现象，请重新上传相关照片或视频以作为维修依据"/>
        <s v="请上传VDC阀漏气相关视频或照片以作为维修依据"/>
        <s v="1.通过照片无法看出描述座椅支架漏气问题2.请服务站严格遵守拆分件政策"/>
        <s v="请提供坐垫塌陷的具体图片"/>
        <s v="该服务站提供的照片没有看到损坏点，并且多次提报同一个位置问题点，请福田技术给予审核"/>
        <s v="1.描述靠背失效，结果更换底座模块化，张冠李戴，2.另外拆分件已经维护完成，属于过渡维修"/>
        <m/>
      </sharedItems>
    </cacheField>
    <cacheField name="是否向责任供应商索赔" numFmtId="0">
      <sharedItems containsBlank="1" count="2">
        <s v="是"/>
        <m/>
      </sharedItems>
    </cacheField>
    <cacheField name="市场AB质量信息快报编号" numFmtId="0">
      <sharedItems containsBlank="1" count="2">
        <s v=""/>
        <m/>
      </sharedItems>
    </cacheField>
    <cacheField name="市场AB质量信息快报状态" numFmtId="0">
      <sharedItems containsBlank="1" count="2">
        <s v=" "/>
        <m/>
      </sharedItems>
    </cacheField>
    <cacheField name="市场AB质量信息快报审批意见" numFmtId="0">
      <sharedItems containsBlank="1" count="2">
        <s v=""/>
        <m/>
      </sharedItems>
    </cacheField>
    <cacheField name="维修索赔申请单号" numFmtId="0">
      <sharedItems containsBlank="1" count="2">
        <s v=""/>
        <m/>
      </sharedItems>
    </cacheField>
    <cacheField name="维修索赔申请类型" numFmtId="0">
      <sharedItems containsBlank="1" count="2">
        <s v=" "/>
        <m/>
      </sharedItems>
    </cacheField>
    <cacheField name="外出审批意见" numFmtId="0">
      <sharedItems containsBlank="1" count="4">
        <s v=""/>
        <s v="自卸车外出"/>
        <s v="同意"/>
        <m/>
      </sharedItems>
    </cacheField>
    <cacheField name="外出申请审批人" numFmtId="0">
      <sharedItems containsBlank="1" count="4">
        <s v=""/>
        <s v="杨杰武"/>
        <s v="初晨曦"/>
        <m/>
      </sharedItems>
    </cacheField>
    <cacheField name="外出索赔申请单号" numFmtId="0">
      <sharedItems containsBlank="1" count="4">
        <s v=""/>
        <s v="STCAFT006911202502150001"/>
        <s v="STCAFT000367033202501110001"/>
        <m/>
      </sharedItems>
    </cacheField>
    <cacheField name="外出类型" numFmtId="0">
      <sharedItems containsBlank="1" count="4">
        <s v=" "/>
        <s v="白天"/>
        <s v="夜间"/>
        <m/>
      </sharedItems>
    </cacheField>
    <cacheField name="外出原因" numFmtId="0">
      <sharedItems containsBlank="1" count="24">
        <s v=""/>
        <s v="免费外出"/>
        <s v="座椅漏气"/>
        <s v="用户车辆拉绿通西红柿，用户反映，座椅漏气，车辆现在行驶到夏云停车区，没有气压了，无法行驶，安顺服务站没有配件，经我站检查为座椅记忆阀套件漏气导致，更换记忆阀套件"/>
        <s v="主驾驶座椅升不起；"/>
        <s v="客户保修车辆漏气严重，无法行驶，经检查座椅气悬浮漏气，更换新件，故障排除"/>
        <s v="福康燃气车保修期内免费外出"/>
        <s v="客服中心派工单号：1-286109229267，用户反应车辆座椅异常，申请外出服务，外出超半径，请领导审核"/>
        <s v="用户反映驾驶员座椅向右倾斜，检查发现座椅坐垫塌陷造成，更换坐垫解决"/>
        <s v="座椅无法调节"/>
        <s v="接派工，车辆漏气，无法行驶，我站现场检查发现座椅内部气管崩裂脱落导致，属于车身系统故障，现场连接气管，重新紧固处理，处理后，故障**，试车正常"/>
        <s v="客户反映该车座椅不起，到达现场检查发现是该车座椅底座模块化总成内部发卡导致，为其更换底座模块化总成后，故障排除，备注：新件由厂家提供，固只报工时费"/>
        <s v="用户驾驶室员座椅无法下降，从上去后无法开车。到现场检查发现为驾驶员座椅底座减振的螺丝脱落，导致减振不工作，座椅上升后无法下降，检修座椅，重新安装减振螺丝，调试座椅，故障排除"/>
        <s v="菜鸟外出"/>
        <s v="座椅故障"/>
        <s v="经销商处主驾驶座椅安全带卡滞不回弹，需要救援。"/>
        <s v="客户反映车辆座椅，经维修技师检查发现为记忆阀套件损坏导致，更换处理，试车故障排除"/>
        <s v="驾驶员座椅前边无法调节高低"/>
        <s v="车主报修，新车座椅漏气严重，影像使用，要求我站救援。"/>
        <s v="座椅异响"/>
        <s v="呼叫中心派工，工单号：1-285636256508，用户报修座椅气囊严重漏气，无法行驶，经到现场拆检发现：气囊与座椅右侧支架干涉磨损造成气囊破裂，导致漏气，更换新件故障修复。"/>
        <s v="座椅底座变形"/>
        <s v="客户反应车辆座椅上下高度固定不住，经检查发现为驾驶员座椅内部气悬浮损坏导致，为其更换新件后试车正常。"/>
        <m/>
      </sharedItems>
    </cacheField>
    <cacheField name="外出审核意见" numFmtId="0">
      <sharedItems containsBlank="1" count="2">
        <s v=""/>
        <m/>
      </sharedItems>
    </cacheField>
    <cacheField name="维修索赔单其他费用说明" numFmtId="0">
      <sharedItems containsBlank="1" count="3">
        <s v=""/>
        <s v="中心库只有保外配件，保外配件价格109.85元与保内配件有23.4元差价，添加在其它费用中"/>
        <m/>
      </sharedItems>
    </cacheField>
    <cacheField name="外出其他费用说明" numFmtId="0">
      <sharedItems containsBlank="1" count="2">
        <s v=""/>
        <m/>
      </sharedItems>
    </cacheField>
    <cacheField name="故障备注" numFmtId="0">
      <sharedItems containsBlank="1" count="26">
        <s v=""/>
        <s v="D202502260643"/>
        <s v="拉线无拆分件供应，只能更换底座总成。"/>
        <s v="新件供应商直供，我站提报其他费用"/>
        <s v="自费外出涉县"/>
        <s v="由于拉的绿通用户还没到达地点提前报修预约"/>
        <s v="拆分件供应商投放，不提报材料费用"/>
        <s v="APP已上传视频"/>
        <s v="只提报工时费"/>
        <s v="轨迹已上传"/>
        <s v="外出到达故障地服务商APP网络原因导致点击到达无法完成上传，使用返程轨迹完成上传。请给以审核"/>
        <s v="该故障与供应商确认，区域内没有配件，供应商投放配件更换，没有配件费用，请领导审核"/>
        <s v="自费外出，地址：威县固献镇"/>
        <s v="燃气车免费外出"/>
        <s v="原索赔单作废重新补报（RCFT003804202412230003）"/>
        <s v="D202502110150"/>
        <s v="APP轨迹异常作智科轨迹提报截图附件上传"/>
        <s v="所更换座椅底座为供应商直发，我站只报工时费。由于哈密地区无拆分件，故为其更换座椅底座总成。"/>
        <s v="与座椅荣昌厂家赵志强经理沟通分析为气路开关内部窜气导致。"/>
        <s v="由于新件由厂家提供，故无材料费"/>
        <s v="因维修技师失误多拍车辆名牌，已作废现申请从报，作废索赔单号RCFT000372032202501070042"/>
        <s v="已修改"/>
        <s v="故障视频已上传app"/>
        <s v="派工单号：1-3MWFV8HS       危险品车辆免费外出"/>
        <s v="索赔单RCFT002416202410040004忘记提报座椅软垫，因此补录文档上传照片"/>
        <m/>
      </sharedItems>
    </cacheField>
    <cacheField name="变速箱型号" numFmtId="0">
      <sharedItems containsBlank="1" count="21">
        <s v="12TX2421TD铝（缓）"/>
        <s v="12TX2420TD铝"/>
        <s v="16S2531TO铝（缓）"/>
        <s v="12TX2620TD铝"/>
        <s v="16S2531TO铝(Q+缓)"/>
        <s v="12JSDX240TA铝"/>
        <s v="12JSD160铝"/>
        <s v="12JSDX240TA铝（缓）"/>
        <s v="12JSDX240TA铝（Q）"/>
        <s v="16S2530TO铝"/>
        <s v="12JSDX240T铝"/>
        <s v="TS-0425C铁(Q)"/>
        <s v="12JSDX240A铝（Q）"/>
        <s v="9AS1517TO铝"/>
        <s v="12TX2621TD铝（缓）"/>
        <s v="TS-0624铁(Q)"/>
        <s v="12JSDX240A（Q）铁"/>
        <s v="FS4E200-2铝(Q)"/>
        <s v="12JSDX240TA铝（Q＋缓）"/>
        <s v="12JSDX240TA铁（Q）"/>
        <m/>
      </sharedItems>
    </cacheField>
    <cacheField name="后桥型号及吨级" numFmtId="0">
      <sharedItems containsBlank="1" count="27">
        <s v="10t（440）后桥，进口轮毂单元，2.846自调臂ABS"/>
        <s v="后桥速比2,846"/>
        <s v="10t（440）后桥，进口轮毂单元，3.7自调臂ABS"/>
        <s v="13t(485)后桥，进口轮毂单元，2.714自调臂ABS"/>
        <s v="后桥速比2,733"/>
        <s v="后桥速比4,111"/>
        <s v="10t（400）后桥，进口轮毂单元，2.846自调臂ABS"/>
        <s v="13t（斯太尔）后桥，速比：5.73(自调臂ABS)"/>
        <s v="10t（400）后桥，进口轮毂单元，3.7自调臂ABS"/>
        <s v="后桥速比5,92"/>
        <s v="10t（440）后桥，进口轮毂单元，3.364自调臂ABS"/>
        <s v="后桥速比3,545"/>
        <s v="后桥速比2,714"/>
        <s v="10t（440）后桥，速比：5.143(自调臂ABS)"/>
        <s v="后桥速比3,7"/>
        <s v="后桥速比3,083"/>
        <s v="16t（奔驰）后桥，速比：6.73（自调臂ABS）"/>
        <s v="后桥速比5,26"/>
        <s v="10t（400）后桥，速比：5.143（自调臂）"/>
        <s v="后桥速比2,533"/>
        <s v="后桥速比3,9"/>
        <s v=""/>
        <s v="后桥速比2,643"/>
        <s v="后桥速比2,867"/>
        <s v="后桥速比3,364"/>
        <s v="后桥速比5,286"/>
        <m/>
      </sharedItems>
    </cacheField>
    <cacheField name="结算状态" numFmtId="0">
      <sharedItems containsBlank="1" count="2">
        <s v="已结算"/>
        <m/>
      </sharedItems>
    </cacheField>
    <cacheField name="结算时间" numFmtId="0">
      <sharedItems containsBlank="1" count="83">
        <s v="2025-03-06 00:14:52"/>
        <s v="2025-03-06 00:11:45"/>
        <s v="2025-03-06 00:12:49"/>
        <s v="2025-03-06 00:14:53"/>
        <s v="2025-03-06 00:13:45"/>
        <s v="2025-03-06 00:12:53"/>
        <s v="2025-03-06 00:12:57"/>
        <s v="2025-03-06 00:13:46"/>
        <s v="2025-03-06 00:12:45"/>
        <s v="2025-03-06 00:15:30"/>
        <s v="2025-03-06 00:11:41"/>
        <s v="2025-03-06 00:14:41"/>
        <s v="2025-03-06 00:13:19"/>
        <s v="2025-03-06 00:11:50"/>
        <s v="2025-03-06 00:19:05"/>
        <s v="2025-03-06 00:14:27"/>
        <s v="2025-03-06 00:14:19"/>
        <s v="2025-03-06 00:18:05"/>
        <s v="2025-03-06 00:12:05"/>
        <s v="2025-03-06 00:14:20"/>
        <s v="2025-03-06 00:11:38"/>
        <s v="2025-03-06 00:11:42"/>
        <s v="2025-03-06 00:17:33"/>
        <s v="2025-03-06 00:12:29"/>
        <s v="2025-03-06 00:12:00"/>
        <s v="2025-03-06 00:12:59"/>
        <s v="2025-03-06 00:12:44"/>
        <s v="2025-03-06 00:12:30"/>
        <s v="2025-03-06 00:14:31"/>
        <s v="2025-03-06 00:13:42"/>
        <s v="2025-03-06 00:14:18"/>
        <s v="2025-03-06 00:13:11"/>
        <s v="2025-03-06 00:14:58"/>
        <s v="2025-03-06 00:14:13"/>
        <s v="2025-03-06 00:15:00"/>
        <s v="2025-03-06 00:16:48"/>
        <s v="2025-03-06 00:13:05"/>
        <s v="2025-03-06 00:11:36"/>
        <s v="2025-03-06 00:12:37"/>
        <s v="2025-03-06 00:12:32"/>
        <s v="2025-03-06 00:11:56"/>
        <s v="2025-03-06 00:17:50"/>
        <s v="2025-03-06 00:13:00"/>
        <s v="2025-03-06 00:12:50"/>
        <s v="2025-03-06 00:11:51"/>
        <s v="2025-03-06 00:12:55"/>
        <s v="2025-03-06 00:14:50"/>
        <s v="2025-03-06 00:13:48"/>
        <s v="2025-03-06 00:14:09"/>
        <s v="2025-03-06 00:13:26"/>
        <s v="2025-03-06 00:14:36"/>
        <s v="2025-03-06 00:11:52"/>
        <s v="2025-03-06 00:12:26"/>
        <s v="2025-03-06 00:15:51"/>
        <s v="2025-03-06 00:15:38"/>
        <s v="2025-03-06 00:11:49"/>
        <s v="2025-03-06 00:13:52"/>
        <s v="2025-03-06 00:13:39"/>
        <s v="2025-03-06 00:13:29"/>
        <s v="2025-03-06 00:16:43"/>
        <s v="2025-03-06 00:13:47"/>
        <s v="2025-03-06 00:13:12"/>
        <s v="2025-03-06 00:16:29"/>
        <s v="2025-03-06 00:12:46"/>
        <s v="2025-03-06 00:18:01"/>
        <s v="2025-03-06 00:16:36"/>
        <s v="2025-03-06 00:12:20"/>
        <s v="2025-03-06 00:16:30"/>
        <s v="2025-03-06 00:12:47"/>
        <s v="2025-03-06 00:13:59"/>
        <s v="2025-03-06 00:15:56"/>
        <s v="2025-03-06 00:17:24"/>
        <s v="2025-03-06 00:16:44"/>
        <s v="2025-03-06 00:13:21"/>
        <s v="2025-03-06 00:14:28"/>
        <s v="2025-03-06 00:12:22"/>
        <s v="2025-03-06 00:16:26"/>
        <s v="2025-03-06 00:19:14"/>
        <s v="2025-03-06 00:12:15"/>
        <s v="2025-03-06 00:19:18"/>
        <s v="2025-03-06 00:14:03"/>
        <s v="2025-03-06 00:14:38"/>
        <m/>
      </sharedItems>
    </cacheField>
    <cacheField name="(2)材料费" numFmtId="0">
      <sharedItems containsString="0" containsBlank="1" containsNumber="1" minValue="0" maxValue="4503.38" count="30">
        <n v="4503.38"/>
        <n v="350.75"/>
        <n v="86.45"/>
        <n v="237.8"/>
        <n v="1404.48"/>
        <n v="0"/>
        <n v="396.34"/>
        <n v="1178.65"/>
        <n v="109.85"/>
        <n v="365.75"/>
        <n v="1471.91"/>
        <n v="398.43"/>
        <n v="1316.7"/>
        <n v="194.18"/>
        <n v="578.62"/>
        <n v="1468.96"/>
        <n v="81.81"/>
        <n v="66.5"/>
        <n v="602.09"/>
        <n v="512.05"/>
        <n v="139.65"/>
        <n v="33.25"/>
        <n v="126.35"/>
        <n v="2577.87"/>
        <n v="73.15"/>
        <n v="72.39"/>
        <n v="106.4"/>
        <n v="482.79"/>
        <n v="1130.5"/>
        <m/>
      </sharedItems>
    </cacheField>
    <cacheField name="(2)工时费" numFmtId="0">
      <sharedItems containsString="0" containsBlank="1" containsNumber="1" minValue="47.88" maxValue="359.1" count="19">
        <n v="273.42"/>
        <n v="135.66"/>
        <n v="247.38"/>
        <n v="255.78"/>
        <n v="149.94"/>
        <n v="308.14"/>
        <n v="231.42"/>
        <n v="183.54"/>
        <n v="111.72"/>
        <n v="359.1"/>
        <n v="223.44"/>
        <n v="71.82"/>
        <n v="123.48"/>
        <n v="47.88"/>
        <n v="202.86"/>
        <n v="167.58"/>
        <n v="295.26"/>
        <n v="119.7"/>
        <m/>
      </sharedItems>
    </cacheField>
    <cacheField name="(2)外出服务费用" numFmtId="0">
      <sharedItems containsString="0" containsBlank="1" containsNumber="1" containsInteger="1" minValue="0" maxValue="1335" count="24">
        <n v="0"/>
        <n v="438"/>
        <n v="257"/>
        <n v="971"/>
        <n v="427"/>
        <n v="446"/>
        <n v="318"/>
        <n v="1335"/>
        <n v="285"/>
        <n v="173"/>
        <n v="878"/>
        <n v="313"/>
        <n v="746"/>
        <n v="389"/>
        <n v="390"/>
        <n v="537"/>
        <n v="460"/>
        <n v="264"/>
        <n v="1294"/>
        <n v="342"/>
        <n v="480"/>
        <n v="355"/>
        <n v="397"/>
        <m/>
      </sharedItems>
    </cacheField>
    <cacheField name="(2)配件管理费" numFmtId="0">
      <sharedItems containsString="0" containsBlank="1" containsNumber="1" minValue="0" maxValue="720.5408" count="30">
        <n v="720.5408"/>
        <n v="56.12"/>
        <n v="13.832"/>
        <n v="38.048"/>
        <n v="224.7168"/>
        <n v="0"/>
        <n v="63.4144"/>
        <n v="188.584"/>
        <n v="17.576"/>
        <n v="58.52"/>
        <n v="235.5056"/>
        <n v="63.7488"/>
        <n v="210.672"/>
        <n v="31.0688"/>
        <n v="92.5792"/>
        <n v="235.0336"/>
        <n v="13.0896"/>
        <n v="10.64"/>
        <n v="96.3344"/>
        <n v="81.928"/>
        <n v="22.344"/>
        <n v="5.32"/>
        <n v="20.216"/>
        <n v="412.4592"/>
        <n v="11.704"/>
        <n v="11.5824"/>
        <n v="17.024"/>
        <n v="77.2464"/>
        <n v="180.88"/>
        <m/>
      </sharedItems>
    </cacheField>
    <cacheField name="(2)故障件清退运费" numFmtId="0">
      <sharedItems containsString="0" containsBlank="1" containsNumber="1" minValue="0" maxValue="495.3718" count="30">
        <n v="495.3718"/>
        <n v="38.5825"/>
        <n v="9.5095"/>
        <n v="26.158"/>
        <n v="154.4928"/>
        <n v="0"/>
        <n v="43.5974"/>
        <n v="129.6515"/>
        <n v="12.0835"/>
        <n v="40.2325"/>
        <n v="161.9101"/>
        <n v="43.8273"/>
        <n v="144.837"/>
        <n v="21.3598"/>
        <n v="63.6482"/>
        <n v="161.5856"/>
        <n v="8.9991"/>
        <n v="7.315"/>
        <n v="66.2299"/>
        <n v="56.3255"/>
        <n v="15.3615"/>
        <n v="3.6575"/>
        <n v="13.8985"/>
        <n v="283.5657"/>
        <n v="8.0465"/>
        <n v="7.9629"/>
        <n v="11.704"/>
        <n v="53.1069"/>
        <n v="124.355"/>
        <m/>
      </sharedItems>
    </cacheField>
    <cacheField name="(2)其他费用" numFmtId="0">
      <sharedItems containsString="0" containsBlank="1" containsNumber="1" minValue="0" maxValue="23.4" count="3">
        <n v="0"/>
        <n v="23.4"/>
        <m/>
      </sharedItems>
    </cacheField>
    <cacheField name="(2)费用合计" numFmtId="0">
      <sharedItems containsString="0" containsBlank="1" containsNumber="1" minValue="90.1075" maxValue="5992.7126" count="68">
        <n v="5992.7126"/>
        <n v="581.1125"/>
        <n v="357.1715"/>
        <n v="575.426"/>
        <n v="2039.4696"/>
        <n v="149.94"/>
        <n v="653.2918"/>
        <n v="1752.6655"/>
        <n v="587.94"/>
        <n v="447.6495"/>
        <n v="711.8825"/>
        <n v="896.0118"/>
        <n v="383.2115"/>
        <n v="2100.7457"/>
        <n v="183.54"/>
        <n v="639.0118"/>
        <n v="1624.2918"/>
        <n v="617.7261"/>
        <n v="273.42"/>
        <n v="1728.3055"/>
        <n v="1927.989"/>
        <n v="382.2686"/>
        <n v="982.2274"/>
        <n v="776.7718"/>
        <n v="2049.1192"/>
        <n v="462.9987"/>
        <n v="525.446"/>
        <n v="661.395"/>
        <n v="836.4743"/>
        <n v="520.0286"/>
        <n v="111.72"/>
        <n v="1343.6835"/>
        <n v="750.7318"/>
        <n v="300.8355"/>
        <n v="923.7235"/>
        <n v="675.1715"/>
        <n v="615.0718"/>
        <n v="1008.2674"/>
        <n v="123.48"/>
        <n v="396.5486"/>
        <n v="1446.72"/>
        <n v="90.1075"/>
        <n v="557.1845"/>
        <n v="322.94"/>
        <n v="3457.4349"/>
        <n v="1027.94"/>
        <n v="496.54"/>
        <n v="2125.1057"/>
        <n v="135.66"/>
        <n v="948.86"/>
        <n v="631.8405"/>
        <n v="939.386"/>
        <n v="796.5153"/>
        <n v="255.78"/>
        <n v="406.6115"/>
        <n v="1194.7718"/>
        <n v="337.988"/>
        <n v="2424.8392"/>
        <n v="247.38"/>
        <n v="2070.7718"/>
        <n v="2269.989"/>
        <n v="1903.629"/>
        <n v="863.2115"/>
        <n v="860.5233"/>
        <n v="2083.3055"/>
        <n v="1379.2274"/>
        <n v="1555.435"/>
        <m/>
      </sharedItems>
    </cacheField>
    <cacheField name="分类" numFmtId="0">
      <sharedItems containsBlank="1" count="4">
        <s v="传统-重卡-欧曼-NG"/>
        <s v="传统-重卡-欧曼-油车"/>
        <s v="新能源-重卡-欧曼-纯电"/>
        <m/>
      </sharedItems>
    </cacheField>
    <cacheField name="故障现象" numFmtId="0">
      <sharedItems containsBlank="1" containsNumber="1" containsInteger="1" containsMixedTypes="1" count="26">
        <s v="塌陷"/>
        <s v="漏气"/>
        <s v="气囊破"/>
        <n v="0"/>
        <s v="升降拉线断"/>
        <s v="松旷"/>
        <s v="拉线断"/>
        <s v="绞架螺栓脱落"/>
        <s v="气阀杆弯 "/>
        <s v="安全带卡滞"/>
        <s v="开裂"/>
        <s v="加热失效"/>
        <s v="开线"/>
        <s v="副司机坐垫卡不住"/>
        <s v="气弹簧失效"/>
        <s v="气阀卡滞"/>
        <s v="人为 开焊"/>
        <s v="气路开关故障"/>
        <s v="风扇损坏"/>
        <s v="异响"/>
        <s v="故障不现"/>
        <s v="绞架螺丝脱落"/>
        <s v="开焊"/>
        <s v="气悬浮漏气"/>
        <s v="阻尼手柄失效"/>
        <m/>
      </sharedItems>
    </cacheField>
    <cacheField name="责任单位" numFmtId="0">
      <sharedItems containsBlank="1" count="6">
        <s v="河北工厂"/>
        <s v="安路普"/>
        <m/>
        <s v="仲裁" u="1"/>
        <s v="安陆普" u="1"/>
        <e v="#N/A" u="1"/>
      </sharedItems>
    </cacheField>
  </cacheFields>
</pivotCacheDefinition>
</file>

<file path=xl/pivotCache/pivotCacheRecords1.xml><?xml version="1.0" encoding="utf-8"?>
<pivotCacheRecords xmlns="http://schemas.openxmlformats.org/spreadsheetml/2006/main" xmlns:r="http://schemas.openxmlformats.org/officeDocument/2006/relationships" count="134">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0"/>
    <x v="0"/>
    <x v="0"/>
    <x v="1"/>
    <x v="1"/>
    <x v="0"/>
    <x v="0"/>
    <x v="0"/>
    <x v="1"/>
    <x v="1"/>
    <x v="0"/>
    <x v="0"/>
    <x v="0"/>
    <x v="0"/>
    <x v="1"/>
    <x v="1"/>
    <x v="1"/>
    <x v="0"/>
    <x v="1"/>
    <x v="0"/>
    <x v="0"/>
    <x v="0"/>
    <x v="0"/>
    <x v="1"/>
    <x v="1"/>
    <x v="1"/>
    <x v="1"/>
    <x v="1"/>
    <x v="1"/>
    <x v="1"/>
    <x v="1"/>
    <x v="1"/>
    <x v="1"/>
    <x v="0"/>
    <x v="1"/>
    <x v="1"/>
    <x v="1"/>
    <x v="1"/>
    <x v="1"/>
    <x v="0"/>
    <x v="0"/>
    <x v="0"/>
    <x v="0"/>
    <x v="0"/>
    <x v="0"/>
    <x v="1"/>
    <x v="1"/>
    <x v="1"/>
    <x v="1"/>
    <x v="0"/>
    <x v="0"/>
    <x v="0"/>
    <x v="0"/>
    <x v="0"/>
    <x v="0"/>
    <x v="0"/>
    <x v="0"/>
    <x v="0"/>
    <x v="0"/>
    <x v="0"/>
    <x v="0"/>
    <x v="0"/>
    <x v="0"/>
    <x v="1"/>
    <x v="1"/>
    <x v="1"/>
    <x v="0"/>
    <x v="1"/>
    <x v="1"/>
    <x v="1"/>
    <x v="0"/>
    <x v="1"/>
    <x v="1"/>
    <x v="0"/>
    <x v="1"/>
    <x v="1"/>
    <x v="1"/>
    <x v="1"/>
  </r>
  <r>
    <x v="0"/>
    <x v="0"/>
    <x v="0"/>
    <x v="2"/>
    <x v="2"/>
    <x v="0"/>
    <x v="0"/>
    <x v="0"/>
    <x v="2"/>
    <x v="2"/>
    <x v="0"/>
    <x v="0"/>
    <x v="1"/>
    <x v="0"/>
    <x v="2"/>
    <x v="2"/>
    <x v="2"/>
    <x v="0"/>
    <x v="0"/>
    <x v="0"/>
    <x v="0"/>
    <x v="1"/>
    <x v="0"/>
    <x v="0"/>
    <x v="2"/>
    <x v="2"/>
    <x v="2"/>
    <x v="2"/>
    <x v="2"/>
    <x v="2"/>
    <x v="2"/>
    <x v="2"/>
    <x v="2"/>
    <x v="0"/>
    <x v="2"/>
    <x v="2"/>
    <x v="2"/>
    <x v="2"/>
    <x v="2"/>
    <x v="0"/>
    <x v="0"/>
    <x v="0"/>
    <x v="1"/>
    <x v="1"/>
    <x v="0"/>
    <x v="0"/>
    <x v="0"/>
    <x v="2"/>
    <x v="2"/>
    <x v="0"/>
    <x v="0"/>
    <x v="0"/>
    <x v="0"/>
    <x v="0"/>
    <x v="0"/>
    <x v="0"/>
    <x v="0"/>
    <x v="0"/>
    <x v="0"/>
    <x v="0"/>
    <x v="0"/>
    <x v="0"/>
    <x v="0"/>
    <x v="0"/>
    <x v="2"/>
    <x v="2"/>
    <x v="0"/>
    <x v="2"/>
    <x v="2"/>
    <x v="2"/>
    <x v="0"/>
    <x v="2"/>
    <x v="2"/>
    <x v="0"/>
    <x v="2"/>
    <x v="0"/>
    <x v="2"/>
    <x v="1"/>
  </r>
  <r>
    <x v="0"/>
    <x v="0"/>
    <x v="0"/>
    <x v="3"/>
    <x v="3"/>
    <x v="0"/>
    <x v="0"/>
    <x v="0"/>
    <x v="3"/>
    <x v="3"/>
    <x v="0"/>
    <x v="0"/>
    <x v="0"/>
    <x v="0"/>
    <x v="3"/>
    <x v="3"/>
    <x v="3"/>
    <x v="0"/>
    <x v="1"/>
    <x v="1"/>
    <x v="0"/>
    <x v="0"/>
    <x v="0"/>
    <x v="2"/>
    <x v="2"/>
    <x v="3"/>
    <x v="3"/>
    <x v="3"/>
    <x v="3"/>
    <x v="3"/>
    <x v="3"/>
    <x v="3"/>
    <x v="0"/>
    <x v="0"/>
    <x v="3"/>
    <x v="3"/>
    <x v="3"/>
    <x v="3"/>
    <x v="3"/>
    <x v="0"/>
    <x v="0"/>
    <x v="0"/>
    <x v="2"/>
    <x v="0"/>
    <x v="0"/>
    <x v="2"/>
    <x v="2"/>
    <x v="3"/>
    <x v="3"/>
    <x v="0"/>
    <x v="0"/>
    <x v="0"/>
    <x v="0"/>
    <x v="0"/>
    <x v="0"/>
    <x v="0"/>
    <x v="0"/>
    <x v="0"/>
    <x v="0"/>
    <x v="0"/>
    <x v="0"/>
    <x v="0"/>
    <x v="0"/>
    <x v="0"/>
    <x v="3"/>
    <x v="3"/>
    <x v="0"/>
    <x v="3"/>
    <x v="3"/>
    <x v="0"/>
    <x v="0"/>
    <x v="3"/>
    <x v="3"/>
    <x v="0"/>
    <x v="3"/>
    <x v="0"/>
    <x v="3"/>
    <x v="0"/>
  </r>
  <r>
    <x v="0"/>
    <x v="0"/>
    <x v="0"/>
    <x v="3"/>
    <x v="4"/>
    <x v="0"/>
    <x v="0"/>
    <x v="0"/>
    <x v="4"/>
    <x v="4"/>
    <x v="0"/>
    <x v="0"/>
    <x v="2"/>
    <x v="0"/>
    <x v="0"/>
    <x v="4"/>
    <x v="4"/>
    <x v="0"/>
    <x v="0"/>
    <x v="0"/>
    <x v="0"/>
    <x v="2"/>
    <x v="0"/>
    <x v="3"/>
    <x v="3"/>
    <x v="4"/>
    <x v="4"/>
    <x v="4"/>
    <x v="4"/>
    <x v="4"/>
    <x v="4"/>
    <x v="4"/>
    <x v="3"/>
    <x v="0"/>
    <x v="4"/>
    <x v="4"/>
    <x v="4"/>
    <x v="4"/>
    <x v="4"/>
    <x v="0"/>
    <x v="0"/>
    <x v="0"/>
    <x v="3"/>
    <x v="2"/>
    <x v="0"/>
    <x v="0"/>
    <x v="0"/>
    <x v="4"/>
    <x v="4"/>
    <x v="0"/>
    <x v="0"/>
    <x v="0"/>
    <x v="0"/>
    <x v="0"/>
    <x v="0"/>
    <x v="0"/>
    <x v="0"/>
    <x v="0"/>
    <x v="0"/>
    <x v="0"/>
    <x v="0"/>
    <x v="0"/>
    <x v="0"/>
    <x v="2"/>
    <x v="3"/>
    <x v="4"/>
    <x v="0"/>
    <x v="4"/>
    <x v="4"/>
    <x v="3"/>
    <x v="0"/>
    <x v="4"/>
    <x v="4"/>
    <x v="0"/>
    <x v="4"/>
    <x v="1"/>
    <x v="4"/>
    <x v="1"/>
  </r>
  <r>
    <x v="0"/>
    <x v="0"/>
    <x v="0"/>
    <x v="4"/>
    <x v="5"/>
    <x v="0"/>
    <x v="0"/>
    <x v="0"/>
    <x v="5"/>
    <x v="5"/>
    <x v="0"/>
    <x v="0"/>
    <x v="1"/>
    <x v="0"/>
    <x v="4"/>
    <x v="5"/>
    <x v="5"/>
    <x v="0"/>
    <x v="1"/>
    <x v="0"/>
    <x v="0"/>
    <x v="1"/>
    <x v="0"/>
    <x v="4"/>
    <x v="4"/>
    <x v="5"/>
    <x v="5"/>
    <x v="5"/>
    <x v="5"/>
    <x v="5"/>
    <x v="5"/>
    <x v="5"/>
    <x v="4"/>
    <x v="1"/>
    <x v="5"/>
    <x v="5"/>
    <x v="5"/>
    <x v="5"/>
    <x v="5"/>
    <x v="0"/>
    <x v="0"/>
    <x v="0"/>
    <x v="4"/>
    <x v="3"/>
    <x v="0"/>
    <x v="0"/>
    <x v="0"/>
    <x v="0"/>
    <x v="1"/>
    <x v="0"/>
    <x v="0"/>
    <x v="0"/>
    <x v="0"/>
    <x v="0"/>
    <x v="0"/>
    <x v="0"/>
    <x v="0"/>
    <x v="0"/>
    <x v="0"/>
    <x v="0"/>
    <x v="0"/>
    <x v="0"/>
    <x v="0"/>
    <x v="3"/>
    <x v="4"/>
    <x v="5"/>
    <x v="0"/>
    <x v="5"/>
    <x v="5"/>
    <x v="4"/>
    <x v="0"/>
    <x v="5"/>
    <x v="5"/>
    <x v="0"/>
    <x v="5"/>
    <x v="0"/>
    <x v="1"/>
    <x v="1"/>
  </r>
  <r>
    <x v="0"/>
    <x v="0"/>
    <x v="0"/>
    <x v="5"/>
    <x v="6"/>
    <x v="0"/>
    <x v="0"/>
    <x v="0"/>
    <x v="6"/>
    <x v="6"/>
    <x v="0"/>
    <x v="0"/>
    <x v="3"/>
    <x v="0"/>
    <x v="5"/>
    <x v="6"/>
    <x v="6"/>
    <x v="0"/>
    <x v="1"/>
    <x v="2"/>
    <x v="1"/>
    <x v="2"/>
    <x v="0"/>
    <x v="5"/>
    <x v="1"/>
    <x v="6"/>
    <x v="6"/>
    <x v="6"/>
    <x v="6"/>
    <x v="6"/>
    <x v="6"/>
    <x v="6"/>
    <x v="3"/>
    <x v="1"/>
    <x v="6"/>
    <x v="6"/>
    <x v="6"/>
    <x v="6"/>
    <x v="6"/>
    <x v="0"/>
    <x v="0"/>
    <x v="0"/>
    <x v="5"/>
    <x v="4"/>
    <x v="0"/>
    <x v="2"/>
    <x v="2"/>
    <x v="2"/>
    <x v="1"/>
    <x v="0"/>
    <x v="0"/>
    <x v="0"/>
    <x v="0"/>
    <x v="0"/>
    <x v="0"/>
    <x v="0"/>
    <x v="0"/>
    <x v="0"/>
    <x v="0"/>
    <x v="0"/>
    <x v="0"/>
    <x v="0"/>
    <x v="0"/>
    <x v="0"/>
    <x v="1"/>
    <x v="1"/>
    <x v="0"/>
    <x v="3"/>
    <x v="6"/>
    <x v="4"/>
    <x v="0"/>
    <x v="6"/>
    <x v="6"/>
    <x v="0"/>
    <x v="6"/>
    <x v="1"/>
    <x v="1"/>
    <x v="1"/>
  </r>
  <r>
    <x v="0"/>
    <x v="0"/>
    <x v="0"/>
    <x v="1"/>
    <x v="7"/>
    <x v="0"/>
    <x v="0"/>
    <x v="0"/>
    <x v="7"/>
    <x v="7"/>
    <x v="0"/>
    <x v="0"/>
    <x v="0"/>
    <x v="0"/>
    <x v="6"/>
    <x v="7"/>
    <x v="7"/>
    <x v="0"/>
    <x v="1"/>
    <x v="0"/>
    <x v="0"/>
    <x v="0"/>
    <x v="0"/>
    <x v="1"/>
    <x v="5"/>
    <x v="7"/>
    <x v="7"/>
    <x v="7"/>
    <x v="7"/>
    <x v="7"/>
    <x v="7"/>
    <x v="7"/>
    <x v="5"/>
    <x v="1"/>
    <x v="7"/>
    <x v="7"/>
    <x v="7"/>
    <x v="7"/>
    <x v="4"/>
    <x v="0"/>
    <x v="0"/>
    <x v="0"/>
    <x v="6"/>
    <x v="2"/>
    <x v="0"/>
    <x v="3"/>
    <x v="3"/>
    <x v="5"/>
    <x v="5"/>
    <x v="0"/>
    <x v="0"/>
    <x v="0"/>
    <x v="0"/>
    <x v="0"/>
    <x v="0"/>
    <x v="0"/>
    <x v="0"/>
    <x v="0"/>
    <x v="0"/>
    <x v="0"/>
    <x v="0"/>
    <x v="0"/>
    <x v="0"/>
    <x v="0"/>
    <x v="5"/>
    <x v="6"/>
    <x v="0"/>
    <x v="6"/>
    <x v="7"/>
    <x v="3"/>
    <x v="0"/>
    <x v="7"/>
    <x v="7"/>
    <x v="0"/>
    <x v="7"/>
    <x v="1"/>
    <x v="2"/>
    <x v="1"/>
  </r>
  <r>
    <x v="0"/>
    <x v="0"/>
    <x v="0"/>
    <x v="3"/>
    <x v="8"/>
    <x v="0"/>
    <x v="1"/>
    <x v="0"/>
    <x v="8"/>
    <x v="8"/>
    <x v="0"/>
    <x v="0"/>
    <x v="4"/>
    <x v="0"/>
    <x v="7"/>
    <x v="8"/>
    <x v="8"/>
    <x v="0"/>
    <x v="1"/>
    <x v="2"/>
    <x v="2"/>
    <x v="0"/>
    <x v="0"/>
    <x v="6"/>
    <x v="6"/>
    <x v="8"/>
    <x v="4"/>
    <x v="8"/>
    <x v="8"/>
    <x v="8"/>
    <x v="8"/>
    <x v="8"/>
    <x v="3"/>
    <x v="1"/>
    <x v="7"/>
    <x v="8"/>
    <x v="7"/>
    <x v="8"/>
    <x v="7"/>
    <x v="0"/>
    <x v="0"/>
    <x v="0"/>
    <x v="7"/>
    <x v="5"/>
    <x v="0"/>
    <x v="0"/>
    <x v="0"/>
    <x v="4"/>
    <x v="1"/>
    <x v="0"/>
    <x v="0"/>
    <x v="0"/>
    <x v="0"/>
    <x v="0"/>
    <x v="0"/>
    <x v="0"/>
    <x v="0"/>
    <x v="0"/>
    <x v="1"/>
    <x v="1"/>
    <x v="0"/>
    <x v="0"/>
    <x v="0"/>
    <x v="0"/>
    <x v="6"/>
    <x v="7"/>
    <x v="0"/>
    <x v="7"/>
    <x v="5"/>
    <x v="4"/>
    <x v="1"/>
    <x v="5"/>
    <x v="5"/>
    <x v="0"/>
    <x v="8"/>
    <x v="1"/>
    <x v="1"/>
    <x v="1"/>
  </r>
  <r>
    <x v="0"/>
    <x v="0"/>
    <x v="0"/>
    <x v="4"/>
    <x v="9"/>
    <x v="0"/>
    <x v="0"/>
    <x v="0"/>
    <x v="9"/>
    <x v="9"/>
    <x v="0"/>
    <x v="0"/>
    <x v="0"/>
    <x v="0"/>
    <x v="8"/>
    <x v="9"/>
    <x v="9"/>
    <x v="0"/>
    <x v="1"/>
    <x v="0"/>
    <x v="0"/>
    <x v="0"/>
    <x v="0"/>
    <x v="7"/>
    <x v="7"/>
    <x v="9"/>
    <x v="5"/>
    <x v="9"/>
    <x v="9"/>
    <x v="9"/>
    <x v="9"/>
    <x v="9"/>
    <x v="3"/>
    <x v="1"/>
    <x v="8"/>
    <x v="9"/>
    <x v="8"/>
    <x v="2"/>
    <x v="2"/>
    <x v="0"/>
    <x v="0"/>
    <x v="0"/>
    <x v="1"/>
    <x v="1"/>
    <x v="0"/>
    <x v="0"/>
    <x v="0"/>
    <x v="0"/>
    <x v="1"/>
    <x v="0"/>
    <x v="0"/>
    <x v="0"/>
    <x v="0"/>
    <x v="0"/>
    <x v="0"/>
    <x v="0"/>
    <x v="0"/>
    <x v="0"/>
    <x v="0"/>
    <x v="0"/>
    <x v="0"/>
    <x v="0"/>
    <x v="0"/>
    <x v="0"/>
    <x v="7"/>
    <x v="8"/>
    <x v="0"/>
    <x v="8"/>
    <x v="8"/>
    <x v="5"/>
    <x v="0"/>
    <x v="8"/>
    <x v="8"/>
    <x v="0"/>
    <x v="9"/>
    <x v="0"/>
    <x v="2"/>
    <x v="1"/>
  </r>
  <r>
    <x v="0"/>
    <x v="0"/>
    <x v="0"/>
    <x v="1"/>
    <x v="10"/>
    <x v="0"/>
    <x v="0"/>
    <x v="0"/>
    <x v="10"/>
    <x v="10"/>
    <x v="0"/>
    <x v="0"/>
    <x v="0"/>
    <x v="0"/>
    <x v="9"/>
    <x v="10"/>
    <x v="10"/>
    <x v="0"/>
    <x v="1"/>
    <x v="0"/>
    <x v="0"/>
    <x v="0"/>
    <x v="0"/>
    <x v="0"/>
    <x v="0"/>
    <x v="10"/>
    <x v="1"/>
    <x v="10"/>
    <x v="10"/>
    <x v="10"/>
    <x v="10"/>
    <x v="10"/>
    <x v="5"/>
    <x v="1"/>
    <x v="6"/>
    <x v="10"/>
    <x v="6"/>
    <x v="2"/>
    <x v="2"/>
    <x v="0"/>
    <x v="0"/>
    <x v="0"/>
    <x v="1"/>
    <x v="1"/>
    <x v="0"/>
    <x v="2"/>
    <x v="2"/>
    <x v="6"/>
    <x v="6"/>
    <x v="0"/>
    <x v="0"/>
    <x v="0"/>
    <x v="0"/>
    <x v="0"/>
    <x v="0"/>
    <x v="0"/>
    <x v="0"/>
    <x v="0"/>
    <x v="0"/>
    <x v="0"/>
    <x v="0"/>
    <x v="0"/>
    <x v="0"/>
    <x v="0"/>
    <x v="7"/>
    <x v="8"/>
    <x v="0"/>
    <x v="9"/>
    <x v="9"/>
    <x v="2"/>
    <x v="0"/>
    <x v="9"/>
    <x v="9"/>
    <x v="0"/>
    <x v="10"/>
    <x v="0"/>
    <x v="3"/>
    <x v="0"/>
  </r>
  <r>
    <x v="0"/>
    <x v="0"/>
    <x v="0"/>
    <x v="6"/>
    <x v="11"/>
    <x v="0"/>
    <x v="1"/>
    <x v="0"/>
    <x v="11"/>
    <x v="11"/>
    <x v="0"/>
    <x v="0"/>
    <x v="5"/>
    <x v="0"/>
    <x v="10"/>
    <x v="11"/>
    <x v="11"/>
    <x v="0"/>
    <x v="1"/>
    <x v="2"/>
    <x v="3"/>
    <x v="0"/>
    <x v="0"/>
    <x v="8"/>
    <x v="5"/>
    <x v="11"/>
    <x v="8"/>
    <x v="11"/>
    <x v="11"/>
    <x v="11"/>
    <x v="11"/>
    <x v="11"/>
    <x v="1"/>
    <x v="1"/>
    <x v="6"/>
    <x v="11"/>
    <x v="6"/>
    <x v="6"/>
    <x v="6"/>
    <x v="0"/>
    <x v="0"/>
    <x v="0"/>
    <x v="5"/>
    <x v="4"/>
    <x v="0"/>
    <x v="0"/>
    <x v="0"/>
    <x v="0"/>
    <x v="1"/>
    <x v="0"/>
    <x v="0"/>
    <x v="0"/>
    <x v="0"/>
    <x v="0"/>
    <x v="0"/>
    <x v="0"/>
    <x v="0"/>
    <x v="0"/>
    <x v="1"/>
    <x v="2"/>
    <x v="0"/>
    <x v="0"/>
    <x v="0"/>
    <x v="0"/>
    <x v="8"/>
    <x v="9"/>
    <x v="0"/>
    <x v="10"/>
    <x v="6"/>
    <x v="1"/>
    <x v="2"/>
    <x v="6"/>
    <x v="6"/>
    <x v="0"/>
    <x v="11"/>
    <x v="1"/>
    <x v="1"/>
    <x v="1"/>
  </r>
  <r>
    <x v="0"/>
    <x v="0"/>
    <x v="0"/>
    <x v="5"/>
    <x v="12"/>
    <x v="0"/>
    <x v="0"/>
    <x v="0"/>
    <x v="12"/>
    <x v="12"/>
    <x v="0"/>
    <x v="0"/>
    <x v="0"/>
    <x v="0"/>
    <x v="11"/>
    <x v="12"/>
    <x v="12"/>
    <x v="0"/>
    <x v="1"/>
    <x v="0"/>
    <x v="0"/>
    <x v="0"/>
    <x v="0"/>
    <x v="0"/>
    <x v="0"/>
    <x v="12"/>
    <x v="9"/>
    <x v="12"/>
    <x v="12"/>
    <x v="12"/>
    <x v="12"/>
    <x v="12"/>
    <x v="1"/>
    <x v="1"/>
    <x v="8"/>
    <x v="12"/>
    <x v="8"/>
    <x v="2"/>
    <x v="2"/>
    <x v="0"/>
    <x v="0"/>
    <x v="0"/>
    <x v="0"/>
    <x v="0"/>
    <x v="0"/>
    <x v="2"/>
    <x v="2"/>
    <x v="2"/>
    <x v="1"/>
    <x v="0"/>
    <x v="0"/>
    <x v="0"/>
    <x v="0"/>
    <x v="0"/>
    <x v="0"/>
    <x v="0"/>
    <x v="0"/>
    <x v="0"/>
    <x v="0"/>
    <x v="0"/>
    <x v="0"/>
    <x v="0"/>
    <x v="0"/>
    <x v="0"/>
    <x v="7"/>
    <x v="8"/>
    <x v="0"/>
    <x v="11"/>
    <x v="2"/>
    <x v="0"/>
    <x v="0"/>
    <x v="2"/>
    <x v="2"/>
    <x v="0"/>
    <x v="12"/>
    <x v="0"/>
    <x v="2"/>
    <x v="1"/>
  </r>
  <r>
    <x v="0"/>
    <x v="0"/>
    <x v="0"/>
    <x v="1"/>
    <x v="13"/>
    <x v="0"/>
    <x v="0"/>
    <x v="0"/>
    <x v="13"/>
    <x v="13"/>
    <x v="0"/>
    <x v="0"/>
    <x v="1"/>
    <x v="0"/>
    <x v="12"/>
    <x v="13"/>
    <x v="13"/>
    <x v="0"/>
    <x v="0"/>
    <x v="0"/>
    <x v="0"/>
    <x v="1"/>
    <x v="0"/>
    <x v="0"/>
    <x v="2"/>
    <x v="13"/>
    <x v="1"/>
    <x v="13"/>
    <x v="13"/>
    <x v="13"/>
    <x v="13"/>
    <x v="13"/>
    <x v="6"/>
    <x v="1"/>
    <x v="4"/>
    <x v="13"/>
    <x v="4"/>
    <x v="9"/>
    <x v="4"/>
    <x v="0"/>
    <x v="0"/>
    <x v="0"/>
    <x v="8"/>
    <x v="2"/>
    <x v="0"/>
    <x v="2"/>
    <x v="2"/>
    <x v="6"/>
    <x v="7"/>
    <x v="0"/>
    <x v="0"/>
    <x v="0"/>
    <x v="0"/>
    <x v="0"/>
    <x v="0"/>
    <x v="0"/>
    <x v="0"/>
    <x v="0"/>
    <x v="0"/>
    <x v="0"/>
    <x v="0"/>
    <x v="0"/>
    <x v="0"/>
    <x v="4"/>
    <x v="9"/>
    <x v="10"/>
    <x v="0"/>
    <x v="12"/>
    <x v="10"/>
    <x v="6"/>
    <x v="0"/>
    <x v="10"/>
    <x v="10"/>
    <x v="0"/>
    <x v="13"/>
    <x v="0"/>
    <x v="5"/>
    <x v="0"/>
  </r>
  <r>
    <x v="0"/>
    <x v="0"/>
    <x v="0"/>
    <x v="1"/>
    <x v="14"/>
    <x v="0"/>
    <x v="0"/>
    <x v="0"/>
    <x v="14"/>
    <x v="14"/>
    <x v="0"/>
    <x v="0"/>
    <x v="0"/>
    <x v="0"/>
    <x v="13"/>
    <x v="14"/>
    <x v="14"/>
    <x v="0"/>
    <x v="1"/>
    <x v="0"/>
    <x v="0"/>
    <x v="0"/>
    <x v="0"/>
    <x v="0"/>
    <x v="2"/>
    <x v="14"/>
    <x v="7"/>
    <x v="14"/>
    <x v="14"/>
    <x v="14"/>
    <x v="14"/>
    <x v="14"/>
    <x v="1"/>
    <x v="1"/>
    <x v="6"/>
    <x v="14"/>
    <x v="6"/>
    <x v="0"/>
    <x v="0"/>
    <x v="0"/>
    <x v="0"/>
    <x v="0"/>
    <x v="0"/>
    <x v="0"/>
    <x v="0"/>
    <x v="2"/>
    <x v="2"/>
    <x v="5"/>
    <x v="1"/>
    <x v="0"/>
    <x v="0"/>
    <x v="0"/>
    <x v="0"/>
    <x v="0"/>
    <x v="0"/>
    <x v="0"/>
    <x v="0"/>
    <x v="0"/>
    <x v="0"/>
    <x v="0"/>
    <x v="0"/>
    <x v="0"/>
    <x v="0"/>
    <x v="0"/>
    <x v="7"/>
    <x v="11"/>
    <x v="0"/>
    <x v="13"/>
    <x v="5"/>
    <x v="7"/>
    <x v="0"/>
    <x v="5"/>
    <x v="5"/>
    <x v="0"/>
    <x v="14"/>
    <x v="0"/>
    <x v="1"/>
    <x v="1"/>
  </r>
  <r>
    <x v="0"/>
    <x v="0"/>
    <x v="0"/>
    <x v="2"/>
    <x v="15"/>
    <x v="0"/>
    <x v="0"/>
    <x v="0"/>
    <x v="15"/>
    <x v="15"/>
    <x v="0"/>
    <x v="0"/>
    <x v="0"/>
    <x v="0"/>
    <x v="14"/>
    <x v="15"/>
    <x v="15"/>
    <x v="0"/>
    <x v="1"/>
    <x v="0"/>
    <x v="0"/>
    <x v="0"/>
    <x v="0"/>
    <x v="0"/>
    <x v="0"/>
    <x v="15"/>
    <x v="2"/>
    <x v="15"/>
    <x v="15"/>
    <x v="15"/>
    <x v="15"/>
    <x v="15"/>
    <x v="1"/>
    <x v="2"/>
    <x v="4"/>
    <x v="15"/>
    <x v="4"/>
    <x v="9"/>
    <x v="4"/>
    <x v="0"/>
    <x v="0"/>
    <x v="0"/>
    <x v="8"/>
    <x v="2"/>
    <x v="0"/>
    <x v="0"/>
    <x v="0"/>
    <x v="2"/>
    <x v="1"/>
    <x v="0"/>
    <x v="0"/>
    <x v="0"/>
    <x v="0"/>
    <x v="0"/>
    <x v="0"/>
    <x v="0"/>
    <x v="0"/>
    <x v="0"/>
    <x v="0"/>
    <x v="0"/>
    <x v="0"/>
    <x v="0"/>
    <x v="0"/>
    <x v="0"/>
    <x v="7"/>
    <x v="8"/>
    <x v="0"/>
    <x v="14"/>
    <x v="10"/>
    <x v="6"/>
    <x v="0"/>
    <x v="10"/>
    <x v="10"/>
    <x v="0"/>
    <x v="13"/>
    <x v="0"/>
    <x v="3"/>
    <x v="0"/>
  </r>
  <r>
    <x v="0"/>
    <x v="0"/>
    <x v="0"/>
    <x v="6"/>
    <x v="16"/>
    <x v="0"/>
    <x v="0"/>
    <x v="0"/>
    <x v="16"/>
    <x v="16"/>
    <x v="0"/>
    <x v="0"/>
    <x v="2"/>
    <x v="0"/>
    <x v="15"/>
    <x v="16"/>
    <x v="16"/>
    <x v="0"/>
    <x v="1"/>
    <x v="0"/>
    <x v="0"/>
    <x v="2"/>
    <x v="0"/>
    <x v="3"/>
    <x v="3"/>
    <x v="16"/>
    <x v="8"/>
    <x v="11"/>
    <x v="11"/>
    <x v="11"/>
    <x v="16"/>
    <x v="16"/>
    <x v="4"/>
    <x v="2"/>
    <x v="6"/>
    <x v="16"/>
    <x v="6"/>
    <x v="6"/>
    <x v="6"/>
    <x v="0"/>
    <x v="0"/>
    <x v="0"/>
    <x v="5"/>
    <x v="4"/>
    <x v="0"/>
    <x v="4"/>
    <x v="4"/>
    <x v="3"/>
    <x v="1"/>
    <x v="0"/>
    <x v="0"/>
    <x v="0"/>
    <x v="0"/>
    <x v="0"/>
    <x v="0"/>
    <x v="0"/>
    <x v="0"/>
    <x v="0"/>
    <x v="0"/>
    <x v="0"/>
    <x v="0"/>
    <x v="0"/>
    <x v="0"/>
    <x v="0"/>
    <x v="1"/>
    <x v="1"/>
    <x v="0"/>
    <x v="10"/>
    <x v="6"/>
    <x v="1"/>
    <x v="0"/>
    <x v="6"/>
    <x v="6"/>
    <x v="0"/>
    <x v="15"/>
    <x v="1"/>
    <x v="1"/>
    <x v="1"/>
  </r>
  <r>
    <x v="0"/>
    <x v="0"/>
    <x v="0"/>
    <x v="2"/>
    <x v="17"/>
    <x v="0"/>
    <x v="0"/>
    <x v="0"/>
    <x v="17"/>
    <x v="17"/>
    <x v="0"/>
    <x v="0"/>
    <x v="0"/>
    <x v="0"/>
    <x v="16"/>
    <x v="17"/>
    <x v="17"/>
    <x v="0"/>
    <x v="0"/>
    <x v="0"/>
    <x v="0"/>
    <x v="0"/>
    <x v="0"/>
    <x v="0"/>
    <x v="0"/>
    <x v="17"/>
    <x v="2"/>
    <x v="15"/>
    <x v="15"/>
    <x v="15"/>
    <x v="17"/>
    <x v="12"/>
    <x v="7"/>
    <x v="2"/>
    <x v="2"/>
    <x v="17"/>
    <x v="2"/>
    <x v="2"/>
    <x v="2"/>
    <x v="0"/>
    <x v="0"/>
    <x v="0"/>
    <x v="1"/>
    <x v="1"/>
    <x v="0"/>
    <x v="0"/>
    <x v="0"/>
    <x v="2"/>
    <x v="1"/>
    <x v="0"/>
    <x v="0"/>
    <x v="0"/>
    <x v="0"/>
    <x v="0"/>
    <x v="0"/>
    <x v="0"/>
    <x v="0"/>
    <x v="0"/>
    <x v="0"/>
    <x v="0"/>
    <x v="0"/>
    <x v="0"/>
    <x v="0"/>
    <x v="0"/>
    <x v="7"/>
    <x v="8"/>
    <x v="0"/>
    <x v="14"/>
    <x v="2"/>
    <x v="2"/>
    <x v="0"/>
    <x v="2"/>
    <x v="2"/>
    <x v="0"/>
    <x v="2"/>
    <x v="0"/>
    <x v="2"/>
    <x v="1"/>
  </r>
  <r>
    <x v="0"/>
    <x v="0"/>
    <x v="0"/>
    <x v="7"/>
    <x v="18"/>
    <x v="0"/>
    <x v="1"/>
    <x v="0"/>
    <x v="18"/>
    <x v="18"/>
    <x v="0"/>
    <x v="0"/>
    <x v="2"/>
    <x v="0"/>
    <x v="17"/>
    <x v="18"/>
    <x v="18"/>
    <x v="0"/>
    <x v="1"/>
    <x v="0"/>
    <x v="0"/>
    <x v="2"/>
    <x v="0"/>
    <x v="9"/>
    <x v="3"/>
    <x v="18"/>
    <x v="10"/>
    <x v="16"/>
    <x v="16"/>
    <x v="16"/>
    <x v="18"/>
    <x v="17"/>
    <x v="4"/>
    <x v="2"/>
    <x v="6"/>
    <x v="18"/>
    <x v="6"/>
    <x v="6"/>
    <x v="6"/>
    <x v="0"/>
    <x v="0"/>
    <x v="0"/>
    <x v="5"/>
    <x v="4"/>
    <x v="0"/>
    <x v="4"/>
    <x v="4"/>
    <x v="2"/>
    <x v="1"/>
    <x v="0"/>
    <x v="0"/>
    <x v="0"/>
    <x v="0"/>
    <x v="0"/>
    <x v="0"/>
    <x v="0"/>
    <x v="0"/>
    <x v="0"/>
    <x v="2"/>
    <x v="3"/>
    <x v="0"/>
    <x v="0"/>
    <x v="0"/>
    <x v="5"/>
    <x v="0"/>
    <x v="1"/>
    <x v="0"/>
    <x v="15"/>
    <x v="6"/>
    <x v="4"/>
    <x v="3"/>
    <x v="6"/>
    <x v="6"/>
    <x v="0"/>
    <x v="16"/>
    <x v="1"/>
    <x v="1"/>
    <x v="1"/>
  </r>
  <r>
    <x v="0"/>
    <x v="0"/>
    <x v="0"/>
    <x v="1"/>
    <x v="19"/>
    <x v="0"/>
    <x v="0"/>
    <x v="0"/>
    <x v="19"/>
    <x v="19"/>
    <x v="0"/>
    <x v="0"/>
    <x v="0"/>
    <x v="0"/>
    <x v="18"/>
    <x v="19"/>
    <x v="19"/>
    <x v="0"/>
    <x v="1"/>
    <x v="0"/>
    <x v="0"/>
    <x v="0"/>
    <x v="0"/>
    <x v="10"/>
    <x v="7"/>
    <x v="19"/>
    <x v="1"/>
    <x v="17"/>
    <x v="17"/>
    <x v="17"/>
    <x v="19"/>
    <x v="18"/>
    <x v="2"/>
    <x v="2"/>
    <x v="9"/>
    <x v="19"/>
    <x v="9"/>
    <x v="10"/>
    <x v="8"/>
    <x v="0"/>
    <x v="0"/>
    <x v="0"/>
    <x v="9"/>
    <x v="6"/>
    <x v="0"/>
    <x v="4"/>
    <x v="4"/>
    <x v="1"/>
    <x v="1"/>
    <x v="0"/>
    <x v="0"/>
    <x v="0"/>
    <x v="0"/>
    <x v="0"/>
    <x v="0"/>
    <x v="0"/>
    <x v="0"/>
    <x v="0"/>
    <x v="0"/>
    <x v="0"/>
    <x v="0"/>
    <x v="0"/>
    <x v="0"/>
    <x v="0"/>
    <x v="5"/>
    <x v="8"/>
    <x v="0"/>
    <x v="16"/>
    <x v="11"/>
    <x v="8"/>
    <x v="0"/>
    <x v="11"/>
    <x v="11"/>
    <x v="0"/>
    <x v="17"/>
    <x v="0"/>
    <x v="0"/>
    <x v="0"/>
  </r>
  <r>
    <x v="0"/>
    <x v="0"/>
    <x v="0"/>
    <x v="1"/>
    <x v="20"/>
    <x v="0"/>
    <x v="0"/>
    <x v="0"/>
    <x v="20"/>
    <x v="20"/>
    <x v="0"/>
    <x v="0"/>
    <x v="0"/>
    <x v="0"/>
    <x v="19"/>
    <x v="20"/>
    <x v="20"/>
    <x v="0"/>
    <x v="1"/>
    <x v="0"/>
    <x v="0"/>
    <x v="0"/>
    <x v="0"/>
    <x v="10"/>
    <x v="7"/>
    <x v="20"/>
    <x v="7"/>
    <x v="18"/>
    <x v="18"/>
    <x v="18"/>
    <x v="20"/>
    <x v="18"/>
    <x v="4"/>
    <x v="2"/>
    <x v="8"/>
    <x v="20"/>
    <x v="8"/>
    <x v="2"/>
    <x v="2"/>
    <x v="0"/>
    <x v="0"/>
    <x v="0"/>
    <x v="1"/>
    <x v="1"/>
    <x v="0"/>
    <x v="3"/>
    <x v="3"/>
    <x v="5"/>
    <x v="8"/>
    <x v="0"/>
    <x v="0"/>
    <x v="0"/>
    <x v="0"/>
    <x v="0"/>
    <x v="0"/>
    <x v="0"/>
    <x v="0"/>
    <x v="0"/>
    <x v="0"/>
    <x v="0"/>
    <x v="0"/>
    <x v="0"/>
    <x v="0"/>
    <x v="0"/>
    <x v="5"/>
    <x v="8"/>
    <x v="0"/>
    <x v="17"/>
    <x v="2"/>
    <x v="2"/>
    <x v="0"/>
    <x v="2"/>
    <x v="2"/>
    <x v="0"/>
    <x v="2"/>
    <x v="0"/>
    <x v="2"/>
    <x v="1"/>
  </r>
  <r>
    <x v="0"/>
    <x v="0"/>
    <x v="0"/>
    <x v="8"/>
    <x v="21"/>
    <x v="0"/>
    <x v="0"/>
    <x v="0"/>
    <x v="21"/>
    <x v="21"/>
    <x v="0"/>
    <x v="0"/>
    <x v="2"/>
    <x v="0"/>
    <x v="20"/>
    <x v="21"/>
    <x v="21"/>
    <x v="0"/>
    <x v="1"/>
    <x v="0"/>
    <x v="0"/>
    <x v="2"/>
    <x v="0"/>
    <x v="11"/>
    <x v="1"/>
    <x v="21"/>
    <x v="11"/>
    <x v="19"/>
    <x v="19"/>
    <x v="19"/>
    <x v="21"/>
    <x v="19"/>
    <x v="5"/>
    <x v="3"/>
    <x v="10"/>
    <x v="21"/>
    <x v="10"/>
    <x v="11"/>
    <x v="9"/>
    <x v="0"/>
    <x v="0"/>
    <x v="0"/>
    <x v="10"/>
    <x v="0"/>
    <x v="0"/>
    <x v="5"/>
    <x v="5"/>
    <x v="6"/>
    <x v="1"/>
    <x v="0"/>
    <x v="0"/>
    <x v="0"/>
    <x v="0"/>
    <x v="0"/>
    <x v="0"/>
    <x v="0"/>
    <x v="0"/>
    <x v="0"/>
    <x v="0"/>
    <x v="0"/>
    <x v="0"/>
    <x v="0"/>
    <x v="0"/>
    <x v="6"/>
    <x v="0"/>
    <x v="1"/>
    <x v="0"/>
    <x v="18"/>
    <x v="5"/>
    <x v="0"/>
    <x v="0"/>
    <x v="5"/>
    <x v="5"/>
    <x v="0"/>
    <x v="18"/>
    <x v="1"/>
    <x v="1"/>
    <x v="1"/>
  </r>
  <r>
    <x v="0"/>
    <x v="0"/>
    <x v="0"/>
    <x v="2"/>
    <x v="22"/>
    <x v="0"/>
    <x v="0"/>
    <x v="0"/>
    <x v="22"/>
    <x v="22"/>
    <x v="0"/>
    <x v="0"/>
    <x v="0"/>
    <x v="0"/>
    <x v="21"/>
    <x v="22"/>
    <x v="22"/>
    <x v="0"/>
    <x v="0"/>
    <x v="0"/>
    <x v="0"/>
    <x v="0"/>
    <x v="0"/>
    <x v="0"/>
    <x v="0"/>
    <x v="22"/>
    <x v="2"/>
    <x v="20"/>
    <x v="20"/>
    <x v="20"/>
    <x v="22"/>
    <x v="12"/>
    <x v="4"/>
    <x v="3"/>
    <x v="11"/>
    <x v="22"/>
    <x v="11"/>
    <x v="7"/>
    <x v="4"/>
    <x v="0"/>
    <x v="0"/>
    <x v="0"/>
    <x v="6"/>
    <x v="2"/>
    <x v="0"/>
    <x v="0"/>
    <x v="0"/>
    <x v="2"/>
    <x v="1"/>
    <x v="0"/>
    <x v="0"/>
    <x v="0"/>
    <x v="0"/>
    <x v="0"/>
    <x v="0"/>
    <x v="0"/>
    <x v="0"/>
    <x v="0"/>
    <x v="0"/>
    <x v="0"/>
    <x v="0"/>
    <x v="0"/>
    <x v="0"/>
    <x v="0"/>
    <x v="7"/>
    <x v="8"/>
    <x v="0"/>
    <x v="19"/>
    <x v="7"/>
    <x v="6"/>
    <x v="0"/>
    <x v="7"/>
    <x v="7"/>
    <x v="0"/>
    <x v="19"/>
    <x v="0"/>
    <x v="6"/>
    <x v="1"/>
  </r>
  <r>
    <x v="0"/>
    <x v="0"/>
    <x v="0"/>
    <x v="6"/>
    <x v="23"/>
    <x v="0"/>
    <x v="0"/>
    <x v="0"/>
    <x v="23"/>
    <x v="23"/>
    <x v="0"/>
    <x v="0"/>
    <x v="2"/>
    <x v="0"/>
    <x v="22"/>
    <x v="5"/>
    <x v="23"/>
    <x v="0"/>
    <x v="1"/>
    <x v="0"/>
    <x v="0"/>
    <x v="2"/>
    <x v="0"/>
    <x v="3"/>
    <x v="3"/>
    <x v="23"/>
    <x v="8"/>
    <x v="11"/>
    <x v="11"/>
    <x v="11"/>
    <x v="23"/>
    <x v="16"/>
    <x v="4"/>
    <x v="3"/>
    <x v="6"/>
    <x v="23"/>
    <x v="6"/>
    <x v="6"/>
    <x v="6"/>
    <x v="0"/>
    <x v="0"/>
    <x v="0"/>
    <x v="5"/>
    <x v="4"/>
    <x v="0"/>
    <x v="5"/>
    <x v="5"/>
    <x v="3"/>
    <x v="1"/>
    <x v="0"/>
    <x v="0"/>
    <x v="0"/>
    <x v="0"/>
    <x v="0"/>
    <x v="0"/>
    <x v="0"/>
    <x v="0"/>
    <x v="0"/>
    <x v="0"/>
    <x v="0"/>
    <x v="0"/>
    <x v="0"/>
    <x v="0"/>
    <x v="0"/>
    <x v="1"/>
    <x v="1"/>
    <x v="0"/>
    <x v="10"/>
    <x v="6"/>
    <x v="1"/>
    <x v="0"/>
    <x v="6"/>
    <x v="6"/>
    <x v="0"/>
    <x v="15"/>
    <x v="1"/>
    <x v="1"/>
    <x v="1"/>
  </r>
  <r>
    <x v="0"/>
    <x v="0"/>
    <x v="0"/>
    <x v="4"/>
    <x v="24"/>
    <x v="0"/>
    <x v="0"/>
    <x v="0"/>
    <x v="24"/>
    <x v="24"/>
    <x v="0"/>
    <x v="0"/>
    <x v="1"/>
    <x v="0"/>
    <x v="23"/>
    <x v="5"/>
    <x v="24"/>
    <x v="0"/>
    <x v="1"/>
    <x v="0"/>
    <x v="0"/>
    <x v="1"/>
    <x v="0"/>
    <x v="4"/>
    <x v="4"/>
    <x v="24"/>
    <x v="5"/>
    <x v="21"/>
    <x v="21"/>
    <x v="21"/>
    <x v="24"/>
    <x v="5"/>
    <x v="8"/>
    <x v="3"/>
    <x v="4"/>
    <x v="24"/>
    <x v="4"/>
    <x v="12"/>
    <x v="4"/>
    <x v="0"/>
    <x v="0"/>
    <x v="0"/>
    <x v="11"/>
    <x v="2"/>
    <x v="0"/>
    <x v="5"/>
    <x v="5"/>
    <x v="3"/>
    <x v="1"/>
    <x v="0"/>
    <x v="0"/>
    <x v="0"/>
    <x v="0"/>
    <x v="0"/>
    <x v="0"/>
    <x v="0"/>
    <x v="0"/>
    <x v="0"/>
    <x v="0"/>
    <x v="0"/>
    <x v="0"/>
    <x v="0"/>
    <x v="0"/>
    <x v="0"/>
    <x v="4"/>
    <x v="5"/>
    <x v="0"/>
    <x v="20"/>
    <x v="12"/>
    <x v="3"/>
    <x v="0"/>
    <x v="12"/>
    <x v="12"/>
    <x v="0"/>
    <x v="20"/>
    <x v="0"/>
    <x v="7"/>
    <x v="0"/>
  </r>
  <r>
    <x v="0"/>
    <x v="0"/>
    <x v="0"/>
    <x v="2"/>
    <x v="25"/>
    <x v="0"/>
    <x v="0"/>
    <x v="0"/>
    <x v="25"/>
    <x v="25"/>
    <x v="0"/>
    <x v="0"/>
    <x v="0"/>
    <x v="0"/>
    <x v="24"/>
    <x v="23"/>
    <x v="25"/>
    <x v="0"/>
    <x v="1"/>
    <x v="0"/>
    <x v="0"/>
    <x v="0"/>
    <x v="0"/>
    <x v="12"/>
    <x v="5"/>
    <x v="25"/>
    <x v="2"/>
    <x v="22"/>
    <x v="22"/>
    <x v="22"/>
    <x v="5"/>
    <x v="20"/>
    <x v="7"/>
    <x v="3"/>
    <x v="1"/>
    <x v="25"/>
    <x v="1"/>
    <x v="8"/>
    <x v="7"/>
    <x v="0"/>
    <x v="0"/>
    <x v="0"/>
    <x v="7"/>
    <x v="5"/>
    <x v="0"/>
    <x v="0"/>
    <x v="0"/>
    <x v="2"/>
    <x v="1"/>
    <x v="0"/>
    <x v="0"/>
    <x v="0"/>
    <x v="0"/>
    <x v="0"/>
    <x v="0"/>
    <x v="0"/>
    <x v="0"/>
    <x v="0"/>
    <x v="0"/>
    <x v="0"/>
    <x v="0"/>
    <x v="0"/>
    <x v="0"/>
    <x v="0"/>
    <x v="10"/>
    <x v="1"/>
    <x v="0"/>
    <x v="21"/>
    <x v="13"/>
    <x v="1"/>
    <x v="0"/>
    <x v="13"/>
    <x v="13"/>
    <x v="0"/>
    <x v="21"/>
    <x v="1"/>
    <x v="1"/>
    <x v="1"/>
  </r>
  <r>
    <x v="0"/>
    <x v="0"/>
    <x v="0"/>
    <x v="9"/>
    <x v="26"/>
    <x v="0"/>
    <x v="0"/>
    <x v="0"/>
    <x v="26"/>
    <x v="26"/>
    <x v="0"/>
    <x v="0"/>
    <x v="0"/>
    <x v="0"/>
    <x v="25"/>
    <x v="24"/>
    <x v="26"/>
    <x v="0"/>
    <x v="1"/>
    <x v="0"/>
    <x v="0"/>
    <x v="0"/>
    <x v="0"/>
    <x v="1"/>
    <x v="8"/>
    <x v="26"/>
    <x v="12"/>
    <x v="23"/>
    <x v="23"/>
    <x v="23"/>
    <x v="25"/>
    <x v="21"/>
    <x v="5"/>
    <x v="3"/>
    <x v="7"/>
    <x v="26"/>
    <x v="7"/>
    <x v="13"/>
    <x v="10"/>
    <x v="0"/>
    <x v="0"/>
    <x v="0"/>
    <x v="12"/>
    <x v="0"/>
    <x v="0"/>
    <x v="4"/>
    <x v="4"/>
    <x v="6"/>
    <x v="1"/>
    <x v="0"/>
    <x v="0"/>
    <x v="0"/>
    <x v="0"/>
    <x v="0"/>
    <x v="0"/>
    <x v="0"/>
    <x v="0"/>
    <x v="0"/>
    <x v="0"/>
    <x v="0"/>
    <x v="0"/>
    <x v="0"/>
    <x v="0"/>
    <x v="0"/>
    <x v="1"/>
    <x v="1"/>
    <x v="0"/>
    <x v="22"/>
    <x v="14"/>
    <x v="2"/>
    <x v="0"/>
    <x v="14"/>
    <x v="14"/>
    <x v="0"/>
    <x v="22"/>
    <x v="1"/>
    <x v="1"/>
    <x v="1"/>
  </r>
  <r>
    <x v="0"/>
    <x v="0"/>
    <x v="0"/>
    <x v="2"/>
    <x v="27"/>
    <x v="0"/>
    <x v="0"/>
    <x v="0"/>
    <x v="27"/>
    <x v="27"/>
    <x v="0"/>
    <x v="0"/>
    <x v="0"/>
    <x v="0"/>
    <x v="26"/>
    <x v="25"/>
    <x v="27"/>
    <x v="0"/>
    <x v="0"/>
    <x v="0"/>
    <x v="0"/>
    <x v="0"/>
    <x v="0"/>
    <x v="0"/>
    <x v="0"/>
    <x v="27"/>
    <x v="2"/>
    <x v="15"/>
    <x v="15"/>
    <x v="15"/>
    <x v="26"/>
    <x v="22"/>
    <x v="9"/>
    <x v="4"/>
    <x v="11"/>
    <x v="27"/>
    <x v="11"/>
    <x v="9"/>
    <x v="4"/>
    <x v="0"/>
    <x v="0"/>
    <x v="0"/>
    <x v="8"/>
    <x v="2"/>
    <x v="0"/>
    <x v="0"/>
    <x v="0"/>
    <x v="2"/>
    <x v="1"/>
    <x v="0"/>
    <x v="0"/>
    <x v="0"/>
    <x v="0"/>
    <x v="0"/>
    <x v="0"/>
    <x v="0"/>
    <x v="0"/>
    <x v="0"/>
    <x v="0"/>
    <x v="0"/>
    <x v="0"/>
    <x v="0"/>
    <x v="0"/>
    <x v="0"/>
    <x v="0"/>
    <x v="6"/>
    <x v="0"/>
    <x v="14"/>
    <x v="10"/>
    <x v="6"/>
    <x v="0"/>
    <x v="10"/>
    <x v="10"/>
    <x v="0"/>
    <x v="13"/>
    <x v="0"/>
    <x v="8"/>
    <x v="0"/>
  </r>
  <r>
    <x v="0"/>
    <x v="0"/>
    <x v="0"/>
    <x v="1"/>
    <x v="28"/>
    <x v="0"/>
    <x v="0"/>
    <x v="0"/>
    <x v="28"/>
    <x v="28"/>
    <x v="0"/>
    <x v="0"/>
    <x v="0"/>
    <x v="0"/>
    <x v="27"/>
    <x v="26"/>
    <x v="28"/>
    <x v="0"/>
    <x v="0"/>
    <x v="0"/>
    <x v="0"/>
    <x v="0"/>
    <x v="0"/>
    <x v="0"/>
    <x v="0"/>
    <x v="28"/>
    <x v="1"/>
    <x v="1"/>
    <x v="1"/>
    <x v="1"/>
    <x v="27"/>
    <x v="23"/>
    <x v="7"/>
    <x v="4"/>
    <x v="8"/>
    <x v="28"/>
    <x v="8"/>
    <x v="2"/>
    <x v="2"/>
    <x v="0"/>
    <x v="0"/>
    <x v="0"/>
    <x v="0"/>
    <x v="0"/>
    <x v="0"/>
    <x v="6"/>
    <x v="6"/>
    <x v="1"/>
    <x v="1"/>
    <x v="0"/>
    <x v="0"/>
    <x v="0"/>
    <x v="0"/>
    <x v="0"/>
    <x v="0"/>
    <x v="0"/>
    <x v="0"/>
    <x v="0"/>
    <x v="0"/>
    <x v="0"/>
    <x v="0"/>
    <x v="0"/>
    <x v="0"/>
    <x v="0"/>
    <x v="1"/>
    <x v="6"/>
    <x v="0"/>
    <x v="1"/>
    <x v="2"/>
    <x v="2"/>
    <x v="0"/>
    <x v="2"/>
    <x v="2"/>
    <x v="0"/>
    <x v="2"/>
    <x v="0"/>
    <x v="2"/>
    <x v="1"/>
  </r>
  <r>
    <x v="0"/>
    <x v="0"/>
    <x v="0"/>
    <x v="10"/>
    <x v="29"/>
    <x v="0"/>
    <x v="0"/>
    <x v="0"/>
    <x v="29"/>
    <x v="29"/>
    <x v="0"/>
    <x v="0"/>
    <x v="2"/>
    <x v="0"/>
    <x v="28"/>
    <x v="13"/>
    <x v="29"/>
    <x v="0"/>
    <x v="0"/>
    <x v="1"/>
    <x v="0"/>
    <x v="2"/>
    <x v="0"/>
    <x v="13"/>
    <x v="1"/>
    <x v="29"/>
    <x v="13"/>
    <x v="24"/>
    <x v="24"/>
    <x v="24"/>
    <x v="28"/>
    <x v="24"/>
    <x v="7"/>
    <x v="4"/>
    <x v="6"/>
    <x v="29"/>
    <x v="6"/>
    <x v="6"/>
    <x v="6"/>
    <x v="0"/>
    <x v="0"/>
    <x v="0"/>
    <x v="5"/>
    <x v="4"/>
    <x v="0"/>
    <x v="6"/>
    <x v="6"/>
    <x v="1"/>
    <x v="1"/>
    <x v="0"/>
    <x v="0"/>
    <x v="0"/>
    <x v="0"/>
    <x v="0"/>
    <x v="0"/>
    <x v="0"/>
    <x v="0"/>
    <x v="0"/>
    <x v="0"/>
    <x v="0"/>
    <x v="0"/>
    <x v="0"/>
    <x v="0"/>
    <x v="0"/>
    <x v="1"/>
    <x v="12"/>
    <x v="0"/>
    <x v="23"/>
    <x v="6"/>
    <x v="0"/>
    <x v="0"/>
    <x v="6"/>
    <x v="6"/>
    <x v="0"/>
    <x v="23"/>
    <x v="1"/>
    <x v="1"/>
    <x v="1"/>
  </r>
  <r>
    <x v="0"/>
    <x v="0"/>
    <x v="0"/>
    <x v="2"/>
    <x v="30"/>
    <x v="0"/>
    <x v="0"/>
    <x v="0"/>
    <x v="30"/>
    <x v="30"/>
    <x v="0"/>
    <x v="0"/>
    <x v="6"/>
    <x v="0"/>
    <x v="23"/>
    <x v="27"/>
    <x v="30"/>
    <x v="0"/>
    <x v="1"/>
    <x v="0"/>
    <x v="0"/>
    <x v="3"/>
    <x v="0"/>
    <x v="14"/>
    <x v="9"/>
    <x v="30"/>
    <x v="14"/>
    <x v="25"/>
    <x v="25"/>
    <x v="25"/>
    <x v="29"/>
    <x v="25"/>
    <x v="7"/>
    <x v="4"/>
    <x v="4"/>
    <x v="30"/>
    <x v="4"/>
    <x v="14"/>
    <x v="4"/>
    <x v="0"/>
    <x v="0"/>
    <x v="0"/>
    <x v="13"/>
    <x v="2"/>
    <x v="0"/>
    <x v="3"/>
    <x v="3"/>
    <x v="2"/>
    <x v="9"/>
    <x v="0"/>
    <x v="0"/>
    <x v="0"/>
    <x v="0"/>
    <x v="0"/>
    <x v="0"/>
    <x v="0"/>
    <x v="0"/>
    <x v="0"/>
    <x v="0"/>
    <x v="0"/>
    <x v="0"/>
    <x v="0"/>
    <x v="0"/>
    <x v="0"/>
    <x v="11"/>
    <x v="13"/>
    <x v="0"/>
    <x v="24"/>
    <x v="15"/>
    <x v="7"/>
    <x v="0"/>
    <x v="15"/>
    <x v="15"/>
    <x v="0"/>
    <x v="24"/>
    <x v="2"/>
    <x v="5"/>
    <x v="0"/>
  </r>
  <r>
    <x v="0"/>
    <x v="0"/>
    <x v="0"/>
    <x v="5"/>
    <x v="31"/>
    <x v="0"/>
    <x v="0"/>
    <x v="0"/>
    <x v="12"/>
    <x v="12"/>
    <x v="0"/>
    <x v="0"/>
    <x v="0"/>
    <x v="0"/>
    <x v="11"/>
    <x v="12"/>
    <x v="31"/>
    <x v="0"/>
    <x v="1"/>
    <x v="0"/>
    <x v="0"/>
    <x v="0"/>
    <x v="0"/>
    <x v="0"/>
    <x v="0"/>
    <x v="12"/>
    <x v="9"/>
    <x v="12"/>
    <x v="12"/>
    <x v="12"/>
    <x v="5"/>
    <x v="12"/>
    <x v="5"/>
    <x v="4"/>
    <x v="5"/>
    <x v="31"/>
    <x v="5"/>
    <x v="6"/>
    <x v="6"/>
    <x v="0"/>
    <x v="0"/>
    <x v="0"/>
    <x v="0"/>
    <x v="0"/>
    <x v="0"/>
    <x v="5"/>
    <x v="5"/>
    <x v="2"/>
    <x v="1"/>
    <x v="0"/>
    <x v="0"/>
    <x v="0"/>
    <x v="0"/>
    <x v="0"/>
    <x v="0"/>
    <x v="0"/>
    <x v="0"/>
    <x v="0"/>
    <x v="0"/>
    <x v="0"/>
    <x v="0"/>
    <x v="0"/>
    <x v="0"/>
    <x v="0"/>
    <x v="7"/>
    <x v="8"/>
    <x v="0"/>
    <x v="11"/>
    <x v="6"/>
    <x v="0"/>
    <x v="0"/>
    <x v="6"/>
    <x v="6"/>
    <x v="0"/>
    <x v="23"/>
    <x v="0"/>
    <x v="1"/>
    <x v="1"/>
  </r>
  <r>
    <x v="0"/>
    <x v="0"/>
    <x v="0"/>
    <x v="2"/>
    <x v="32"/>
    <x v="0"/>
    <x v="0"/>
    <x v="0"/>
    <x v="31"/>
    <x v="31"/>
    <x v="0"/>
    <x v="0"/>
    <x v="0"/>
    <x v="0"/>
    <x v="29"/>
    <x v="28"/>
    <x v="32"/>
    <x v="0"/>
    <x v="0"/>
    <x v="0"/>
    <x v="0"/>
    <x v="0"/>
    <x v="0"/>
    <x v="12"/>
    <x v="5"/>
    <x v="31"/>
    <x v="2"/>
    <x v="22"/>
    <x v="22"/>
    <x v="22"/>
    <x v="30"/>
    <x v="20"/>
    <x v="5"/>
    <x v="5"/>
    <x v="6"/>
    <x v="32"/>
    <x v="6"/>
    <x v="15"/>
    <x v="0"/>
    <x v="0"/>
    <x v="0"/>
    <x v="0"/>
    <x v="12"/>
    <x v="0"/>
    <x v="0"/>
    <x v="6"/>
    <x v="6"/>
    <x v="2"/>
    <x v="1"/>
    <x v="0"/>
    <x v="0"/>
    <x v="0"/>
    <x v="0"/>
    <x v="0"/>
    <x v="0"/>
    <x v="0"/>
    <x v="0"/>
    <x v="0"/>
    <x v="0"/>
    <x v="0"/>
    <x v="0"/>
    <x v="0"/>
    <x v="0"/>
    <x v="0"/>
    <x v="10"/>
    <x v="1"/>
    <x v="0"/>
    <x v="21"/>
    <x v="5"/>
    <x v="7"/>
    <x v="0"/>
    <x v="5"/>
    <x v="5"/>
    <x v="0"/>
    <x v="14"/>
    <x v="1"/>
    <x v="1"/>
    <x v="1"/>
  </r>
  <r>
    <x v="0"/>
    <x v="0"/>
    <x v="0"/>
    <x v="1"/>
    <x v="33"/>
    <x v="0"/>
    <x v="0"/>
    <x v="0"/>
    <x v="32"/>
    <x v="32"/>
    <x v="0"/>
    <x v="0"/>
    <x v="0"/>
    <x v="0"/>
    <x v="30"/>
    <x v="29"/>
    <x v="33"/>
    <x v="0"/>
    <x v="1"/>
    <x v="0"/>
    <x v="0"/>
    <x v="0"/>
    <x v="0"/>
    <x v="15"/>
    <x v="5"/>
    <x v="32"/>
    <x v="7"/>
    <x v="26"/>
    <x v="26"/>
    <x v="26"/>
    <x v="5"/>
    <x v="26"/>
    <x v="10"/>
    <x v="5"/>
    <x v="8"/>
    <x v="33"/>
    <x v="8"/>
    <x v="2"/>
    <x v="2"/>
    <x v="0"/>
    <x v="0"/>
    <x v="0"/>
    <x v="1"/>
    <x v="1"/>
    <x v="0"/>
    <x v="5"/>
    <x v="5"/>
    <x v="5"/>
    <x v="1"/>
    <x v="0"/>
    <x v="0"/>
    <x v="0"/>
    <x v="0"/>
    <x v="0"/>
    <x v="0"/>
    <x v="0"/>
    <x v="0"/>
    <x v="0"/>
    <x v="0"/>
    <x v="0"/>
    <x v="0"/>
    <x v="0"/>
    <x v="0"/>
    <x v="0"/>
    <x v="1"/>
    <x v="1"/>
    <x v="0"/>
    <x v="25"/>
    <x v="2"/>
    <x v="2"/>
    <x v="0"/>
    <x v="2"/>
    <x v="2"/>
    <x v="0"/>
    <x v="2"/>
    <x v="1"/>
    <x v="2"/>
    <x v="1"/>
  </r>
  <r>
    <x v="0"/>
    <x v="0"/>
    <x v="0"/>
    <x v="1"/>
    <x v="34"/>
    <x v="0"/>
    <x v="0"/>
    <x v="0"/>
    <x v="32"/>
    <x v="32"/>
    <x v="0"/>
    <x v="0"/>
    <x v="0"/>
    <x v="0"/>
    <x v="30"/>
    <x v="29"/>
    <x v="33"/>
    <x v="0"/>
    <x v="1"/>
    <x v="0"/>
    <x v="0"/>
    <x v="0"/>
    <x v="0"/>
    <x v="15"/>
    <x v="5"/>
    <x v="32"/>
    <x v="7"/>
    <x v="26"/>
    <x v="26"/>
    <x v="26"/>
    <x v="5"/>
    <x v="26"/>
    <x v="10"/>
    <x v="5"/>
    <x v="12"/>
    <x v="34"/>
    <x v="12"/>
    <x v="16"/>
    <x v="11"/>
    <x v="0"/>
    <x v="0"/>
    <x v="0"/>
    <x v="14"/>
    <x v="7"/>
    <x v="0"/>
    <x v="5"/>
    <x v="5"/>
    <x v="5"/>
    <x v="1"/>
    <x v="0"/>
    <x v="0"/>
    <x v="0"/>
    <x v="0"/>
    <x v="0"/>
    <x v="0"/>
    <x v="0"/>
    <x v="0"/>
    <x v="0"/>
    <x v="0"/>
    <x v="0"/>
    <x v="0"/>
    <x v="0"/>
    <x v="0"/>
    <x v="0"/>
    <x v="1"/>
    <x v="1"/>
    <x v="0"/>
    <x v="25"/>
    <x v="16"/>
    <x v="9"/>
    <x v="0"/>
    <x v="16"/>
    <x v="16"/>
    <x v="0"/>
    <x v="25"/>
    <x v="1"/>
    <x v="9"/>
    <x v="0"/>
  </r>
  <r>
    <x v="0"/>
    <x v="0"/>
    <x v="0"/>
    <x v="1"/>
    <x v="35"/>
    <x v="0"/>
    <x v="2"/>
    <x v="0"/>
    <x v="33"/>
    <x v="33"/>
    <x v="0"/>
    <x v="0"/>
    <x v="5"/>
    <x v="0"/>
    <x v="31"/>
    <x v="30"/>
    <x v="34"/>
    <x v="0"/>
    <x v="1"/>
    <x v="2"/>
    <x v="3"/>
    <x v="0"/>
    <x v="0"/>
    <x v="8"/>
    <x v="10"/>
    <x v="33"/>
    <x v="1"/>
    <x v="27"/>
    <x v="27"/>
    <x v="27"/>
    <x v="10"/>
    <x v="27"/>
    <x v="11"/>
    <x v="5"/>
    <x v="3"/>
    <x v="35"/>
    <x v="3"/>
    <x v="3"/>
    <x v="3"/>
    <x v="0"/>
    <x v="0"/>
    <x v="0"/>
    <x v="15"/>
    <x v="8"/>
    <x v="0"/>
    <x v="4"/>
    <x v="4"/>
    <x v="7"/>
    <x v="1"/>
    <x v="0"/>
    <x v="0"/>
    <x v="0"/>
    <x v="0"/>
    <x v="0"/>
    <x v="0"/>
    <x v="0"/>
    <x v="0"/>
    <x v="0"/>
    <x v="0"/>
    <x v="0"/>
    <x v="0"/>
    <x v="0"/>
    <x v="0"/>
    <x v="0"/>
    <x v="12"/>
    <x v="9"/>
    <x v="0"/>
    <x v="26"/>
    <x v="3"/>
    <x v="10"/>
    <x v="0"/>
    <x v="3"/>
    <x v="3"/>
    <x v="0"/>
    <x v="26"/>
    <x v="1"/>
    <x v="10"/>
    <x v="0"/>
  </r>
  <r>
    <x v="0"/>
    <x v="0"/>
    <x v="0"/>
    <x v="11"/>
    <x v="36"/>
    <x v="0"/>
    <x v="1"/>
    <x v="0"/>
    <x v="34"/>
    <x v="34"/>
    <x v="0"/>
    <x v="0"/>
    <x v="2"/>
    <x v="0"/>
    <x v="32"/>
    <x v="31"/>
    <x v="35"/>
    <x v="0"/>
    <x v="1"/>
    <x v="1"/>
    <x v="0"/>
    <x v="2"/>
    <x v="0"/>
    <x v="16"/>
    <x v="5"/>
    <x v="34"/>
    <x v="15"/>
    <x v="28"/>
    <x v="28"/>
    <x v="28"/>
    <x v="5"/>
    <x v="28"/>
    <x v="12"/>
    <x v="5"/>
    <x v="6"/>
    <x v="36"/>
    <x v="6"/>
    <x v="17"/>
    <x v="12"/>
    <x v="0"/>
    <x v="0"/>
    <x v="0"/>
    <x v="16"/>
    <x v="9"/>
    <x v="0"/>
    <x v="6"/>
    <x v="6"/>
    <x v="5"/>
    <x v="1"/>
    <x v="0"/>
    <x v="0"/>
    <x v="0"/>
    <x v="0"/>
    <x v="0"/>
    <x v="0"/>
    <x v="0"/>
    <x v="0"/>
    <x v="0"/>
    <x v="1"/>
    <x v="4"/>
    <x v="0"/>
    <x v="0"/>
    <x v="0"/>
    <x v="7"/>
    <x v="1"/>
    <x v="12"/>
    <x v="0"/>
    <x v="27"/>
    <x v="17"/>
    <x v="4"/>
    <x v="4"/>
    <x v="17"/>
    <x v="17"/>
    <x v="0"/>
    <x v="27"/>
    <x v="1"/>
    <x v="1"/>
    <x v="1"/>
  </r>
  <r>
    <x v="0"/>
    <x v="0"/>
    <x v="0"/>
    <x v="9"/>
    <x v="37"/>
    <x v="0"/>
    <x v="0"/>
    <x v="0"/>
    <x v="35"/>
    <x v="35"/>
    <x v="0"/>
    <x v="0"/>
    <x v="0"/>
    <x v="0"/>
    <x v="33"/>
    <x v="32"/>
    <x v="36"/>
    <x v="0"/>
    <x v="0"/>
    <x v="0"/>
    <x v="0"/>
    <x v="0"/>
    <x v="0"/>
    <x v="0"/>
    <x v="0"/>
    <x v="35"/>
    <x v="12"/>
    <x v="29"/>
    <x v="29"/>
    <x v="29"/>
    <x v="31"/>
    <x v="0"/>
    <x v="9"/>
    <x v="6"/>
    <x v="13"/>
    <x v="37"/>
    <x v="13"/>
    <x v="18"/>
    <x v="13"/>
    <x v="0"/>
    <x v="0"/>
    <x v="0"/>
    <x v="17"/>
    <x v="10"/>
    <x v="0"/>
    <x v="7"/>
    <x v="7"/>
    <x v="6"/>
    <x v="10"/>
    <x v="0"/>
    <x v="0"/>
    <x v="0"/>
    <x v="0"/>
    <x v="0"/>
    <x v="0"/>
    <x v="0"/>
    <x v="0"/>
    <x v="0"/>
    <x v="0"/>
    <x v="0"/>
    <x v="0"/>
    <x v="0"/>
    <x v="0"/>
    <x v="0"/>
    <x v="0"/>
    <x v="0"/>
    <x v="0"/>
    <x v="28"/>
    <x v="18"/>
    <x v="11"/>
    <x v="0"/>
    <x v="18"/>
    <x v="18"/>
    <x v="0"/>
    <x v="28"/>
    <x v="0"/>
    <x v="3"/>
    <x v="0"/>
  </r>
  <r>
    <x v="0"/>
    <x v="0"/>
    <x v="0"/>
    <x v="3"/>
    <x v="38"/>
    <x v="0"/>
    <x v="0"/>
    <x v="0"/>
    <x v="3"/>
    <x v="3"/>
    <x v="0"/>
    <x v="0"/>
    <x v="0"/>
    <x v="0"/>
    <x v="3"/>
    <x v="3"/>
    <x v="37"/>
    <x v="0"/>
    <x v="1"/>
    <x v="1"/>
    <x v="0"/>
    <x v="0"/>
    <x v="0"/>
    <x v="2"/>
    <x v="2"/>
    <x v="3"/>
    <x v="3"/>
    <x v="3"/>
    <x v="3"/>
    <x v="3"/>
    <x v="3"/>
    <x v="3"/>
    <x v="12"/>
    <x v="6"/>
    <x v="4"/>
    <x v="38"/>
    <x v="4"/>
    <x v="8"/>
    <x v="7"/>
    <x v="0"/>
    <x v="0"/>
    <x v="0"/>
    <x v="7"/>
    <x v="5"/>
    <x v="0"/>
    <x v="8"/>
    <x v="8"/>
    <x v="0"/>
    <x v="1"/>
    <x v="0"/>
    <x v="0"/>
    <x v="0"/>
    <x v="0"/>
    <x v="0"/>
    <x v="0"/>
    <x v="0"/>
    <x v="0"/>
    <x v="0"/>
    <x v="0"/>
    <x v="0"/>
    <x v="0"/>
    <x v="0"/>
    <x v="0"/>
    <x v="0"/>
    <x v="3"/>
    <x v="3"/>
    <x v="0"/>
    <x v="3"/>
    <x v="13"/>
    <x v="0"/>
    <x v="0"/>
    <x v="13"/>
    <x v="13"/>
    <x v="0"/>
    <x v="29"/>
    <x v="0"/>
    <x v="1"/>
    <x v="1"/>
  </r>
  <r>
    <x v="0"/>
    <x v="0"/>
    <x v="0"/>
    <x v="9"/>
    <x v="39"/>
    <x v="0"/>
    <x v="0"/>
    <x v="0"/>
    <x v="36"/>
    <x v="36"/>
    <x v="0"/>
    <x v="0"/>
    <x v="0"/>
    <x v="0"/>
    <x v="34"/>
    <x v="33"/>
    <x v="38"/>
    <x v="0"/>
    <x v="1"/>
    <x v="0"/>
    <x v="0"/>
    <x v="0"/>
    <x v="0"/>
    <x v="0"/>
    <x v="0"/>
    <x v="36"/>
    <x v="12"/>
    <x v="30"/>
    <x v="30"/>
    <x v="30"/>
    <x v="32"/>
    <x v="23"/>
    <x v="12"/>
    <x v="7"/>
    <x v="14"/>
    <x v="39"/>
    <x v="14"/>
    <x v="0"/>
    <x v="0"/>
    <x v="0"/>
    <x v="0"/>
    <x v="0"/>
    <x v="0"/>
    <x v="0"/>
    <x v="0"/>
    <x v="7"/>
    <x v="7"/>
    <x v="6"/>
    <x v="1"/>
    <x v="0"/>
    <x v="0"/>
    <x v="0"/>
    <x v="0"/>
    <x v="0"/>
    <x v="0"/>
    <x v="0"/>
    <x v="0"/>
    <x v="0"/>
    <x v="0"/>
    <x v="0"/>
    <x v="0"/>
    <x v="0"/>
    <x v="0"/>
    <x v="8"/>
    <x v="1"/>
    <x v="0"/>
    <x v="0"/>
    <x v="24"/>
    <x v="5"/>
    <x v="8"/>
    <x v="0"/>
    <x v="5"/>
    <x v="5"/>
    <x v="0"/>
    <x v="30"/>
    <x v="0"/>
    <x v="11"/>
    <x v="0"/>
  </r>
  <r>
    <x v="0"/>
    <x v="0"/>
    <x v="0"/>
    <x v="9"/>
    <x v="40"/>
    <x v="0"/>
    <x v="0"/>
    <x v="0"/>
    <x v="36"/>
    <x v="36"/>
    <x v="0"/>
    <x v="0"/>
    <x v="0"/>
    <x v="0"/>
    <x v="34"/>
    <x v="33"/>
    <x v="38"/>
    <x v="0"/>
    <x v="1"/>
    <x v="0"/>
    <x v="0"/>
    <x v="0"/>
    <x v="0"/>
    <x v="0"/>
    <x v="0"/>
    <x v="36"/>
    <x v="12"/>
    <x v="30"/>
    <x v="30"/>
    <x v="30"/>
    <x v="32"/>
    <x v="23"/>
    <x v="13"/>
    <x v="7"/>
    <x v="6"/>
    <x v="40"/>
    <x v="6"/>
    <x v="6"/>
    <x v="6"/>
    <x v="0"/>
    <x v="0"/>
    <x v="0"/>
    <x v="5"/>
    <x v="4"/>
    <x v="0"/>
    <x v="7"/>
    <x v="7"/>
    <x v="6"/>
    <x v="1"/>
    <x v="0"/>
    <x v="0"/>
    <x v="0"/>
    <x v="0"/>
    <x v="0"/>
    <x v="0"/>
    <x v="0"/>
    <x v="0"/>
    <x v="0"/>
    <x v="0"/>
    <x v="0"/>
    <x v="0"/>
    <x v="0"/>
    <x v="0"/>
    <x v="0"/>
    <x v="1"/>
    <x v="0"/>
    <x v="0"/>
    <x v="24"/>
    <x v="6"/>
    <x v="1"/>
    <x v="0"/>
    <x v="6"/>
    <x v="6"/>
    <x v="0"/>
    <x v="15"/>
    <x v="0"/>
    <x v="1"/>
    <x v="1"/>
  </r>
  <r>
    <x v="0"/>
    <x v="0"/>
    <x v="0"/>
    <x v="1"/>
    <x v="41"/>
    <x v="0"/>
    <x v="1"/>
    <x v="0"/>
    <x v="37"/>
    <x v="37"/>
    <x v="0"/>
    <x v="0"/>
    <x v="0"/>
    <x v="0"/>
    <x v="35"/>
    <x v="34"/>
    <x v="39"/>
    <x v="0"/>
    <x v="0"/>
    <x v="0"/>
    <x v="0"/>
    <x v="0"/>
    <x v="0"/>
    <x v="0"/>
    <x v="0"/>
    <x v="37"/>
    <x v="1"/>
    <x v="31"/>
    <x v="31"/>
    <x v="31"/>
    <x v="33"/>
    <x v="29"/>
    <x v="13"/>
    <x v="7"/>
    <x v="6"/>
    <x v="41"/>
    <x v="6"/>
    <x v="19"/>
    <x v="14"/>
    <x v="0"/>
    <x v="0"/>
    <x v="0"/>
    <x v="18"/>
    <x v="11"/>
    <x v="0"/>
    <x v="7"/>
    <x v="7"/>
    <x v="1"/>
    <x v="1"/>
    <x v="0"/>
    <x v="0"/>
    <x v="0"/>
    <x v="0"/>
    <x v="0"/>
    <x v="0"/>
    <x v="0"/>
    <x v="0"/>
    <x v="0"/>
    <x v="1"/>
    <x v="5"/>
    <x v="0"/>
    <x v="0"/>
    <x v="0"/>
    <x v="9"/>
    <x v="5"/>
    <x v="8"/>
    <x v="0"/>
    <x v="29"/>
    <x v="19"/>
    <x v="2"/>
    <x v="5"/>
    <x v="19"/>
    <x v="19"/>
    <x v="0"/>
    <x v="31"/>
    <x v="0"/>
    <x v="1"/>
    <x v="1"/>
  </r>
  <r>
    <x v="0"/>
    <x v="0"/>
    <x v="0"/>
    <x v="1"/>
    <x v="42"/>
    <x v="0"/>
    <x v="0"/>
    <x v="0"/>
    <x v="38"/>
    <x v="38"/>
    <x v="0"/>
    <x v="0"/>
    <x v="0"/>
    <x v="0"/>
    <x v="36"/>
    <x v="35"/>
    <x v="40"/>
    <x v="0"/>
    <x v="0"/>
    <x v="0"/>
    <x v="0"/>
    <x v="0"/>
    <x v="0"/>
    <x v="0"/>
    <x v="0"/>
    <x v="38"/>
    <x v="1"/>
    <x v="32"/>
    <x v="32"/>
    <x v="32"/>
    <x v="34"/>
    <x v="29"/>
    <x v="13"/>
    <x v="7"/>
    <x v="7"/>
    <x v="42"/>
    <x v="7"/>
    <x v="6"/>
    <x v="6"/>
    <x v="0"/>
    <x v="0"/>
    <x v="0"/>
    <x v="5"/>
    <x v="4"/>
    <x v="0"/>
    <x v="8"/>
    <x v="8"/>
    <x v="1"/>
    <x v="1"/>
    <x v="0"/>
    <x v="0"/>
    <x v="0"/>
    <x v="0"/>
    <x v="0"/>
    <x v="0"/>
    <x v="0"/>
    <x v="0"/>
    <x v="0"/>
    <x v="0"/>
    <x v="0"/>
    <x v="0"/>
    <x v="0"/>
    <x v="0"/>
    <x v="0"/>
    <x v="5"/>
    <x v="8"/>
    <x v="0"/>
    <x v="27"/>
    <x v="6"/>
    <x v="2"/>
    <x v="0"/>
    <x v="6"/>
    <x v="6"/>
    <x v="0"/>
    <x v="32"/>
    <x v="0"/>
    <x v="1"/>
    <x v="1"/>
  </r>
  <r>
    <x v="0"/>
    <x v="0"/>
    <x v="0"/>
    <x v="3"/>
    <x v="43"/>
    <x v="0"/>
    <x v="0"/>
    <x v="0"/>
    <x v="39"/>
    <x v="39"/>
    <x v="0"/>
    <x v="0"/>
    <x v="3"/>
    <x v="0"/>
    <x v="37"/>
    <x v="1"/>
    <x v="41"/>
    <x v="0"/>
    <x v="1"/>
    <x v="3"/>
    <x v="1"/>
    <x v="2"/>
    <x v="0"/>
    <x v="17"/>
    <x v="11"/>
    <x v="39"/>
    <x v="3"/>
    <x v="33"/>
    <x v="33"/>
    <x v="33"/>
    <x v="35"/>
    <x v="30"/>
    <x v="13"/>
    <x v="7"/>
    <x v="15"/>
    <x v="43"/>
    <x v="15"/>
    <x v="20"/>
    <x v="8"/>
    <x v="0"/>
    <x v="0"/>
    <x v="0"/>
    <x v="19"/>
    <x v="6"/>
    <x v="0"/>
    <x v="7"/>
    <x v="7"/>
    <x v="3"/>
    <x v="1"/>
    <x v="0"/>
    <x v="0"/>
    <x v="0"/>
    <x v="0"/>
    <x v="0"/>
    <x v="0"/>
    <x v="0"/>
    <x v="0"/>
    <x v="0"/>
    <x v="0"/>
    <x v="0"/>
    <x v="0"/>
    <x v="0"/>
    <x v="0"/>
    <x v="0"/>
    <x v="13"/>
    <x v="14"/>
    <x v="0"/>
    <x v="30"/>
    <x v="20"/>
    <x v="12"/>
    <x v="0"/>
    <x v="20"/>
    <x v="20"/>
    <x v="0"/>
    <x v="33"/>
    <x v="1"/>
    <x v="0"/>
    <x v="0"/>
  </r>
  <r>
    <x v="0"/>
    <x v="0"/>
    <x v="0"/>
    <x v="10"/>
    <x v="44"/>
    <x v="0"/>
    <x v="0"/>
    <x v="0"/>
    <x v="40"/>
    <x v="40"/>
    <x v="0"/>
    <x v="0"/>
    <x v="0"/>
    <x v="0"/>
    <x v="38"/>
    <x v="29"/>
    <x v="42"/>
    <x v="0"/>
    <x v="1"/>
    <x v="0"/>
    <x v="0"/>
    <x v="0"/>
    <x v="0"/>
    <x v="18"/>
    <x v="2"/>
    <x v="40"/>
    <x v="16"/>
    <x v="34"/>
    <x v="34"/>
    <x v="34"/>
    <x v="5"/>
    <x v="31"/>
    <x v="13"/>
    <x v="7"/>
    <x v="7"/>
    <x v="44"/>
    <x v="7"/>
    <x v="19"/>
    <x v="14"/>
    <x v="0"/>
    <x v="0"/>
    <x v="0"/>
    <x v="18"/>
    <x v="11"/>
    <x v="0"/>
    <x v="8"/>
    <x v="8"/>
    <x v="4"/>
    <x v="1"/>
    <x v="0"/>
    <x v="0"/>
    <x v="0"/>
    <x v="0"/>
    <x v="0"/>
    <x v="0"/>
    <x v="0"/>
    <x v="0"/>
    <x v="0"/>
    <x v="0"/>
    <x v="0"/>
    <x v="0"/>
    <x v="0"/>
    <x v="0"/>
    <x v="0"/>
    <x v="14"/>
    <x v="1"/>
    <x v="0"/>
    <x v="31"/>
    <x v="19"/>
    <x v="0"/>
    <x v="0"/>
    <x v="19"/>
    <x v="19"/>
    <x v="0"/>
    <x v="34"/>
    <x v="0"/>
    <x v="1"/>
    <x v="1"/>
  </r>
  <r>
    <x v="0"/>
    <x v="0"/>
    <x v="0"/>
    <x v="1"/>
    <x v="45"/>
    <x v="0"/>
    <x v="1"/>
    <x v="0"/>
    <x v="41"/>
    <x v="41"/>
    <x v="0"/>
    <x v="0"/>
    <x v="0"/>
    <x v="0"/>
    <x v="27"/>
    <x v="36"/>
    <x v="43"/>
    <x v="0"/>
    <x v="1"/>
    <x v="0"/>
    <x v="0"/>
    <x v="0"/>
    <x v="0"/>
    <x v="0"/>
    <x v="0"/>
    <x v="41"/>
    <x v="1"/>
    <x v="35"/>
    <x v="35"/>
    <x v="35"/>
    <x v="36"/>
    <x v="23"/>
    <x v="13"/>
    <x v="8"/>
    <x v="8"/>
    <x v="45"/>
    <x v="8"/>
    <x v="2"/>
    <x v="2"/>
    <x v="0"/>
    <x v="0"/>
    <x v="0"/>
    <x v="1"/>
    <x v="1"/>
    <x v="0"/>
    <x v="9"/>
    <x v="9"/>
    <x v="1"/>
    <x v="1"/>
    <x v="0"/>
    <x v="0"/>
    <x v="0"/>
    <x v="0"/>
    <x v="0"/>
    <x v="0"/>
    <x v="0"/>
    <x v="0"/>
    <x v="0"/>
    <x v="1"/>
    <x v="6"/>
    <x v="0"/>
    <x v="0"/>
    <x v="0"/>
    <x v="10"/>
    <x v="1"/>
    <x v="6"/>
    <x v="0"/>
    <x v="32"/>
    <x v="2"/>
    <x v="2"/>
    <x v="6"/>
    <x v="2"/>
    <x v="2"/>
    <x v="0"/>
    <x v="35"/>
    <x v="0"/>
    <x v="2"/>
    <x v="1"/>
  </r>
  <r>
    <x v="0"/>
    <x v="0"/>
    <x v="0"/>
    <x v="11"/>
    <x v="46"/>
    <x v="0"/>
    <x v="0"/>
    <x v="0"/>
    <x v="42"/>
    <x v="42"/>
    <x v="0"/>
    <x v="0"/>
    <x v="2"/>
    <x v="0"/>
    <x v="39"/>
    <x v="37"/>
    <x v="44"/>
    <x v="0"/>
    <x v="1"/>
    <x v="0"/>
    <x v="0"/>
    <x v="2"/>
    <x v="0"/>
    <x v="3"/>
    <x v="3"/>
    <x v="42"/>
    <x v="17"/>
    <x v="36"/>
    <x v="36"/>
    <x v="36"/>
    <x v="37"/>
    <x v="32"/>
    <x v="14"/>
    <x v="8"/>
    <x v="6"/>
    <x v="46"/>
    <x v="6"/>
    <x v="6"/>
    <x v="6"/>
    <x v="0"/>
    <x v="0"/>
    <x v="0"/>
    <x v="10"/>
    <x v="0"/>
    <x v="0"/>
    <x v="4"/>
    <x v="4"/>
    <x v="0"/>
    <x v="1"/>
    <x v="0"/>
    <x v="0"/>
    <x v="0"/>
    <x v="0"/>
    <x v="0"/>
    <x v="0"/>
    <x v="0"/>
    <x v="0"/>
    <x v="0"/>
    <x v="0"/>
    <x v="0"/>
    <x v="0"/>
    <x v="0"/>
    <x v="0"/>
    <x v="0"/>
    <x v="3"/>
    <x v="15"/>
    <x v="0"/>
    <x v="33"/>
    <x v="6"/>
    <x v="4"/>
    <x v="0"/>
    <x v="6"/>
    <x v="6"/>
    <x v="0"/>
    <x v="6"/>
    <x v="1"/>
    <x v="1"/>
    <x v="1"/>
  </r>
  <r>
    <x v="0"/>
    <x v="0"/>
    <x v="0"/>
    <x v="10"/>
    <x v="47"/>
    <x v="0"/>
    <x v="0"/>
    <x v="0"/>
    <x v="43"/>
    <x v="43"/>
    <x v="0"/>
    <x v="0"/>
    <x v="0"/>
    <x v="0"/>
    <x v="40"/>
    <x v="38"/>
    <x v="45"/>
    <x v="0"/>
    <x v="1"/>
    <x v="0"/>
    <x v="0"/>
    <x v="0"/>
    <x v="0"/>
    <x v="12"/>
    <x v="5"/>
    <x v="43"/>
    <x v="13"/>
    <x v="37"/>
    <x v="37"/>
    <x v="37"/>
    <x v="38"/>
    <x v="33"/>
    <x v="13"/>
    <x v="8"/>
    <x v="2"/>
    <x v="47"/>
    <x v="2"/>
    <x v="2"/>
    <x v="2"/>
    <x v="0"/>
    <x v="0"/>
    <x v="0"/>
    <x v="20"/>
    <x v="0"/>
    <x v="0"/>
    <x v="9"/>
    <x v="9"/>
    <x v="1"/>
    <x v="1"/>
    <x v="0"/>
    <x v="0"/>
    <x v="0"/>
    <x v="0"/>
    <x v="0"/>
    <x v="0"/>
    <x v="0"/>
    <x v="0"/>
    <x v="0"/>
    <x v="0"/>
    <x v="0"/>
    <x v="0"/>
    <x v="0"/>
    <x v="0"/>
    <x v="0"/>
    <x v="1"/>
    <x v="6"/>
    <x v="0"/>
    <x v="34"/>
    <x v="2"/>
    <x v="0"/>
    <x v="0"/>
    <x v="2"/>
    <x v="2"/>
    <x v="0"/>
    <x v="12"/>
    <x v="1"/>
    <x v="2"/>
    <x v="1"/>
  </r>
  <r>
    <x v="0"/>
    <x v="0"/>
    <x v="0"/>
    <x v="1"/>
    <x v="48"/>
    <x v="0"/>
    <x v="0"/>
    <x v="0"/>
    <x v="44"/>
    <x v="44"/>
    <x v="0"/>
    <x v="0"/>
    <x v="3"/>
    <x v="0"/>
    <x v="41"/>
    <x v="39"/>
    <x v="46"/>
    <x v="0"/>
    <x v="1"/>
    <x v="3"/>
    <x v="1"/>
    <x v="2"/>
    <x v="0"/>
    <x v="17"/>
    <x v="11"/>
    <x v="44"/>
    <x v="1"/>
    <x v="38"/>
    <x v="38"/>
    <x v="38"/>
    <x v="5"/>
    <x v="30"/>
    <x v="15"/>
    <x v="8"/>
    <x v="7"/>
    <x v="48"/>
    <x v="7"/>
    <x v="6"/>
    <x v="6"/>
    <x v="0"/>
    <x v="0"/>
    <x v="0"/>
    <x v="5"/>
    <x v="4"/>
    <x v="0"/>
    <x v="9"/>
    <x v="9"/>
    <x v="1"/>
    <x v="1"/>
    <x v="0"/>
    <x v="0"/>
    <x v="0"/>
    <x v="0"/>
    <x v="0"/>
    <x v="0"/>
    <x v="0"/>
    <x v="0"/>
    <x v="0"/>
    <x v="0"/>
    <x v="0"/>
    <x v="0"/>
    <x v="0"/>
    <x v="0"/>
    <x v="0"/>
    <x v="13"/>
    <x v="14"/>
    <x v="0"/>
    <x v="35"/>
    <x v="6"/>
    <x v="8"/>
    <x v="0"/>
    <x v="6"/>
    <x v="6"/>
    <x v="0"/>
    <x v="36"/>
    <x v="1"/>
    <x v="1"/>
    <x v="1"/>
  </r>
  <r>
    <x v="0"/>
    <x v="0"/>
    <x v="0"/>
    <x v="3"/>
    <x v="49"/>
    <x v="0"/>
    <x v="0"/>
    <x v="0"/>
    <x v="45"/>
    <x v="45"/>
    <x v="0"/>
    <x v="0"/>
    <x v="0"/>
    <x v="0"/>
    <x v="42"/>
    <x v="40"/>
    <x v="47"/>
    <x v="0"/>
    <x v="1"/>
    <x v="0"/>
    <x v="0"/>
    <x v="0"/>
    <x v="0"/>
    <x v="15"/>
    <x v="12"/>
    <x v="45"/>
    <x v="3"/>
    <x v="39"/>
    <x v="39"/>
    <x v="39"/>
    <x v="39"/>
    <x v="34"/>
    <x v="16"/>
    <x v="8"/>
    <x v="7"/>
    <x v="49"/>
    <x v="7"/>
    <x v="13"/>
    <x v="10"/>
    <x v="0"/>
    <x v="0"/>
    <x v="0"/>
    <x v="2"/>
    <x v="0"/>
    <x v="0"/>
    <x v="9"/>
    <x v="9"/>
    <x v="3"/>
    <x v="1"/>
    <x v="0"/>
    <x v="0"/>
    <x v="0"/>
    <x v="0"/>
    <x v="0"/>
    <x v="0"/>
    <x v="0"/>
    <x v="0"/>
    <x v="0"/>
    <x v="0"/>
    <x v="0"/>
    <x v="0"/>
    <x v="0"/>
    <x v="0"/>
    <x v="0"/>
    <x v="5"/>
    <x v="14"/>
    <x v="0"/>
    <x v="36"/>
    <x v="14"/>
    <x v="0"/>
    <x v="0"/>
    <x v="14"/>
    <x v="14"/>
    <x v="0"/>
    <x v="37"/>
    <x v="1"/>
    <x v="1"/>
    <x v="1"/>
  </r>
  <r>
    <x v="0"/>
    <x v="0"/>
    <x v="0"/>
    <x v="12"/>
    <x v="50"/>
    <x v="0"/>
    <x v="0"/>
    <x v="0"/>
    <x v="46"/>
    <x v="46"/>
    <x v="0"/>
    <x v="0"/>
    <x v="0"/>
    <x v="0"/>
    <x v="43"/>
    <x v="41"/>
    <x v="48"/>
    <x v="0"/>
    <x v="0"/>
    <x v="0"/>
    <x v="0"/>
    <x v="0"/>
    <x v="0"/>
    <x v="9"/>
    <x v="0"/>
    <x v="46"/>
    <x v="18"/>
    <x v="40"/>
    <x v="40"/>
    <x v="40"/>
    <x v="40"/>
    <x v="10"/>
    <x v="6"/>
    <x v="9"/>
    <x v="8"/>
    <x v="50"/>
    <x v="8"/>
    <x v="2"/>
    <x v="2"/>
    <x v="0"/>
    <x v="0"/>
    <x v="0"/>
    <x v="1"/>
    <x v="1"/>
    <x v="0"/>
    <x v="10"/>
    <x v="10"/>
    <x v="0"/>
    <x v="1"/>
    <x v="0"/>
    <x v="0"/>
    <x v="0"/>
    <x v="0"/>
    <x v="0"/>
    <x v="0"/>
    <x v="0"/>
    <x v="0"/>
    <x v="0"/>
    <x v="0"/>
    <x v="0"/>
    <x v="0"/>
    <x v="0"/>
    <x v="0"/>
    <x v="0"/>
    <x v="7"/>
    <x v="8"/>
    <x v="0"/>
    <x v="37"/>
    <x v="2"/>
    <x v="2"/>
    <x v="0"/>
    <x v="2"/>
    <x v="2"/>
    <x v="0"/>
    <x v="2"/>
    <x v="0"/>
    <x v="2"/>
    <x v="1"/>
  </r>
  <r>
    <x v="0"/>
    <x v="0"/>
    <x v="0"/>
    <x v="1"/>
    <x v="51"/>
    <x v="0"/>
    <x v="0"/>
    <x v="0"/>
    <x v="47"/>
    <x v="47"/>
    <x v="0"/>
    <x v="0"/>
    <x v="0"/>
    <x v="0"/>
    <x v="44"/>
    <x v="42"/>
    <x v="49"/>
    <x v="0"/>
    <x v="1"/>
    <x v="0"/>
    <x v="0"/>
    <x v="0"/>
    <x v="0"/>
    <x v="9"/>
    <x v="2"/>
    <x v="47"/>
    <x v="1"/>
    <x v="41"/>
    <x v="41"/>
    <x v="41"/>
    <x v="41"/>
    <x v="14"/>
    <x v="10"/>
    <x v="9"/>
    <x v="9"/>
    <x v="51"/>
    <x v="9"/>
    <x v="10"/>
    <x v="8"/>
    <x v="0"/>
    <x v="0"/>
    <x v="0"/>
    <x v="9"/>
    <x v="6"/>
    <x v="0"/>
    <x v="8"/>
    <x v="8"/>
    <x v="7"/>
    <x v="1"/>
    <x v="0"/>
    <x v="0"/>
    <x v="0"/>
    <x v="0"/>
    <x v="0"/>
    <x v="0"/>
    <x v="0"/>
    <x v="0"/>
    <x v="0"/>
    <x v="0"/>
    <x v="0"/>
    <x v="0"/>
    <x v="0"/>
    <x v="0"/>
    <x v="0"/>
    <x v="7"/>
    <x v="14"/>
    <x v="0"/>
    <x v="38"/>
    <x v="11"/>
    <x v="8"/>
    <x v="0"/>
    <x v="11"/>
    <x v="11"/>
    <x v="0"/>
    <x v="17"/>
    <x v="0"/>
    <x v="12"/>
    <x v="0"/>
  </r>
  <r>
    <x v="0"/>
    <x v="0"/>
    <x v="0"/>
    <x v="1"/>
    <x v="52"/>
    <x v="0"/>
    <x v="0"/>
    <x v="0"/>
    <x v="48"/>
    <x v="48"/>
    <x v="0"/>
    <x v="0"/>
    <x v="0"/>
    <x v="0"/>
    <x v="45"/>
    <x v="43"/>
    <x v="50"/>
    <x v="0"/>
    <x v="1"/>
    <x v="0"/>
    <x v="0"/>
    <x v="0"/>
    <x v="0"/>
    <x v="18"/>
    <x v="7"/>
    <x v="48"/>
    <x v="7"/>
    <x v="42"/>
    <x v="42"/>
    <x v="42"/>
    <x v="42"/>
    <x v="35"/>
    <x v="6"/>
    <x v="9"/>
    <x v="9"/>
    <x v="52"/>
    <x v="9"/>
    <x v="10"/>
    <x v="8"/>
    <x v="0"/>
    <x v="0"/>
    <x v="0"/>
    <x v="9"/>
    <x v="6"/>
    <x v="0"/>
    <x v="10"/>
    <x v="10"/>
    <x v="5"/>
    <x v="1"/>
    <x v="0"/>
    <x v="0"/>
    <x v="0"/>
    <x v="0"/>
    <x v="0"/>
    <x v="0"/>
    <x v="0"/>
    <x v="0"/>
    <x v="0"/>
    <x v="0"/>
    <x v="0"/>
    <x v="0"/>
    <x v="0"/>
    <x v="0"/>
    <x v="0"/>
    <x v="7"/>
    <x v="14"/>
    <x v="0"/>
    <x v="39"/>
    <x v="11"/>
    <x v="8"/>
    <x v="0"/>
    <x v="11"/>
    <x v="11"/>
    <x v="0"/>
    <x v="17"/>
    <x v="0"/>
    <x v="0"/>
    <x v="0"/>
  </r>
  <r>
    <x v="0"/>
    <x v="0"/>
    <x v="0"/>
    <x v="1"/>
    <x v="53"/>
    <x v="0"/>
    <x v="0"/>
    <x v="0"/>
    <x v="49"/>
    <x v="49"/>
    <x v="0"/>
    <x v="0"/>
    <x v="0"/>
    <x v="0"/>
    <x v="46"/>
    <x v="44"/>
    <x v="51"/>
    <x v="0"/>
    <x v="1"/>
    <x v="0"/>
    <x v="0"/>
    <x v="0"/>
    <x v="0"/>
    <x v="0"/>
    <x v="0"/>
    <x v="49"/>
    <x v="1"/>
    <x v="32"/>
    <x v="32"/>
    <x v="32"/>
    <x v="43"/>
    <x v="10"/>
    <x v="6"/>
    <x v="9"/>
    <x v="2"/>
    <x v="53"/>
    <x v="2"/>
    <x v="2"/>
    <x v="2"/>
    <x v="0"/>
    <x v="0"/>
    <x v="0"/>
    <x v="1"/>
    <x v="1"/>
    <x v="0"/>
    <x v="7"/>
    <x v="7"/>
    <x v="7"/>
    <x v="1"/>
    <x v="0"/>
    <x v="0"/>
    <x v="0"/>
    <x v="0"/>
    <x v="0"/>
    <x v="0"/>
    <x v="0"/>
    <x v="0"/>
    <x v="0"/>
    <x v="0"/>
    <x v="0"/>
    <x v="0"/>
    <x v="0"/>
    <x v="0"/>
    <x v="0"/>
    <x v="7"/>
    <x v="8"/>
    <x v="0"/>
    <x v="27"/>
    <x v="2"/>
    <x v="2"/>
    <x v="0"/>
    <x v="2"/>
    <x v="2"/>
    <x v="0"/>
    <x v="2"/>
    <x v="0"/>
    <x v="2"/>
    <x v="1"/>
  </r>
  <r>
    <x v="0"/>
    <x v="0"/>
    <x v="0"/>
    <x v="5"/>
    <x v="54"/>
    <x v="0"/>
    <x v="0"/>
    <x v="0"/>
    <x v="50"/>
    <x v="50"/>
    <x v="0"/>
    <x v="0"/>
    <x v="0"/>
    <x v="0"/>
    <x v="47"/>
    <x v="45"/>
    <x v="52"/>
    <x v="0"/>
    <x v="1"/>
    <x v="0"/>
    <x v="0"/>
    <x v="0"/>
    <x v="0"/>
    <x v="19"/>
    <x v="1"/>
    <x v="50"/>
    <x v="9"/>
    <x v="43"/>
    <x v="43"/>
    <x v="43"/>
    <x v="5"/>
    <x v="36"/>
    <x v="6"/>
    <x v="10"/>
    <x v="16"/>
    <x v="54"/>
    <x v="16"/>
    <x v="21"/>
    <x v="0"/>
    <x v="0"/>
    <x v="0"/>
    <x v="0"/>
    <x v="2"/>
    <x v="0"/>
    <x v="0"/>
    <x v="11"/>
    <x v="11"/>
    <x v="2"/>
    <x v="1"/>
    <x v="0"/>
    <x v="0"/>
    <x v="0"/>
    <x v="0"/>
    <x v="0"/>
    <x v="0"/>
    <x v="0"/>
    <x v="0"/>
    <x v="0"/>
    <x v="0"/>
    <x v="0"/>
    <x v="0"/>
    <x v="0"/>
    <x v="0"/>
    <x v="0"/>
    <x v="8"/>
    <x v="5"/>
    <x v="0"/>
    <x v="40"/>
    <x v="5"/>
    <x v="12"/>
    <x v="0"/>
    <x v="5"/>
    <x v="5"/>
    <x v="0"/>
    <x v="38"/>
    <x v="1"/>
    <x v="13"/>
    <x v="0"/>
  </r>
  <r>
    <x v="0"/>
    <x v="0"/>
    <x v="0"/>
    <x v="1"/>
    <x v="55"/>
    <x v="0"/>
    <x v="0"/>
    <x v="0"/>
    <x v="51"/>
    <x v="51"/>
    <x v="0"/>
    <x v="0"/>
    <x v="0"/>
    <x v="0"/>
    <x v="48"/>
    <x v="23"/>
    <x v="53"/>
    <x v="0"/>
    <x v="0"/>
    <x v="0"/>
    <x v="0"/>
    <x v="0"/>
    <x v="0"/>
    <x v="0"/>
    <x v="0"/>
    <x v="51"/>
    <x v="1"/>
    <x v="44"/>
    <x v="44"/>
    <x v="44"/>
    <x v="1"/>
    <x v="0"/>
    <x v="9"/>
    <x v="10"/>
    <x v="8"/>
    <x v="55"/>
    <x v="8"/>
    <x v="2"/>
    <x v="2"/>
    <x v="0"/>
    <x v="0"/>
    <x v="0"/>
    <x v="1"/>
    <x v="1"/>
    <x v="0"/>
    <x v="10"/>
    <x v="10"/>
    <x v="1"/>
    <x v="1"/>
    <x v="0"/>
    <x v="0"/>
    <x v="0"/>
    <x v="0"/>
    <x v="0"/>
    <x v="0"/>
    <x v="0"/>
    <x v="0"/>
    <x v="0"/>
    <x v="0"/>
    <x v="0"/>
    <x v="0"/>
    <x v="0"/>
    <x v="0"/>
    <x v="0"/>
    <x v="0"/>
    <x v="6"/>
    <x v="0"/>
    <x v="41"/>
    <x v="2"/>
    <x v="2"/>
    <x v="0"/>
    <x v="2"/>
    <x v="2"/>
    <x v="0"/>
    <x v="2"/>
    <x v="0"/>
    <x v="2"/>
    <x v="1"/>
  </r>
  <r>
    <x v="0"/>
    <x v="0"/>
    <x v="0"/>
    <x v="1"/>
    <x v="56"/>
    <x v="0"/>
    <x v="0"/>
    <x v="0"/>
    <x v="52"/>
    <x v="52"/>
    <x v="0"/>
    <x v="0"/>
    <x v="7"/>
    <x v="0"/>
    <x v="49"/>
    <x v="46"/>
    <x v="54"/>
    <x v="0"/>
    <x v="1"/>
    <x v="2"/>
    <x v="3"/>
    <x v="4"/>
    <x v="0"/>
    <x v="20"/>
    <x v="9"/>
    <x v="52"/>
    <x v="1"/>
    <x v="45"/>
    <x v="45"/>
    <x v="45"/>
    <x v="44"/>
    <x v="37"/>
    <x v="15"/>
    <x v="10"/>
    <x v="17"/>
    <x v="56"/>
    <x v="17"/>
    <x v="6"/>
    <x v="6"/>
    <x v="0"/>
    <x v="0"/>
    <x v="0"/>
    <x v="5"/>
    <x v="4"/>
    <x v="0"/>
    <x v="10"/>
    <x v="10"/>
    <x v="1"/>
    <x v="1"/>
    <x v="0"/>
    <x v="0"/>
    <x v="0"/>
    <x v="0"/>
    <x v="0"/>
    <x v="0"/>
    <x v="0"/>
    <x v="0"/>
    <x v="0"/>
    <x v="0"/>
    <x v="0"/>
    <x v="0"/>
    <x v="0"/>
    <x v="0"/>
    <x v="0"/>
    <x v="15"/>
    <x v="16"/>
    <x v="0"/>
    <x v="42"/>
    <x v="6"/>
    <x v="1"/>
    <x v="0"/>
    <x v="6"/>
    <x v="6"/>
    <x v="0"/>
    <x v="15"/>
    <x v="2"/>
    <x v="1"/>
    <x v="1"/>
  </r>
  <r>
    <x v="0"/>
    <x v="0"/>
    <x v="0"/>
    <x v="1"/>
    <x v="57"/>
    <x v="0"/>
    <x v="0"/>
    <x v="0"/>
    <x v="53"/>
    <x v="53"/>
    <x v="0"/>
    <x v="0"/>
    <x v="7"/>
    <x v="0"/>
    <x v="49"/>
    <x v="46"/>
    <x v="55"/>
    <x v="0"/>
    <x v="1"/>
    <x v="2"/>
    <x v="3"/>
    <x v="4"/>
    <x v="0"/>
    <x v="20"/>
    <x v="9"/>
    <x v="53"/>
    <x v="1"/>
    <x v="45"/>
    <x v="45"/>
    <x v="45"/>
    <x v="45"/>
    <x v="37"/>
    <x v="14"/>
    <x v="10"/>
    <x v="17"/>
    <x v="56"/>
    <x v="17"/>
    <x v="6"/>
    <x v="6"/>
    <x v="0"/>
    <x v="0"/>
    <x v="0"/>
    <x v="5"/>
    <x v="4"/>
    <x v="0"/>
    <x v="10"/>
    <x v="10"/>
    <x v="1"/>
    <x v="1"/>
    <x v="0"/>
    <x v="0"/>
    <x v="0"/>
    <x v="0"/>
    <x v="0"/>
    <x v="0"/>
    <x v="0"/>
    <x v="0"/>
    <x v="0"/>
    <x v="0"/>
    <x v="0"/>
    <x v="0"/>
    <x v="0"/>
    <x v="0"/>
    <x v="0"/>
    <x v="15"/>
    <x v="16"/>
    <x v="0"/>
    <x v="42"/>
    <x v="6"/>
    <x v="1"/>
    <x v="0"/>
    <x v="6"/>
    <x v="6"/>
    <x v="0"/>
    <x v="15"/>
    <x v="2"/>
    <x v="1"/>
    <x v="1"/>
  </r>
  <r>
    <x v="0"/>
    <x v="0"/>
    <x v="0"/>
    <x v="1"/>
    <x v="58"/>
    <x v="0"/>
    <x v="0"/>
    <x v="0"/>
    <x v="54"/>
    <x v="54"/>
    <x v="0"/>
    <x v="0"/>
    <x v="7"/>
    <x v="0"/>
    <x v="49"/>
    <x v="46"/>
    <x v="56"/>
    <x v="0"/>
    <x v="1"/>
    <x v="2"/>
    <x v="3"/>
    <x v="4"/>
    <x v="0"/>
    <x v="20"/>
    <x v="9"/>
    <x v="54"/>
    <x v="1"/>
    <x v="45"/>
    <x v="45"/>
    <x v="45"/>
    <x v="46"/>
    <x v="37"/>
    <x v="14"/>
    <x v="10"/>
    <x v="17"/>
    <x v="56"/>
    <x v="17"/>
    <x v="6"/>
    <x v="6"/>
    <x v="0"/>
    <x v="0"/>
    <x v="0"/>
    <x v="5"/>
    <x v="4"/>
    <x v="0"/>
    <x v="4"/>
    <x v="4"/>
    <x v="1"/>
    <x v="11"/>
    <x v="0"/>
    <x v="0"/>
    <x v="0"/>
    <x v="0"/>
    <x v="0"/>
    <x v="0"/>
    <x v="0"/>
    <x v="0"/>
    <x v="0"/>
    <x v="0"/>
    <x v="0"/>
    <x v="0"/>
    <x v="0"/>
    <x v="0"/>
    <x v="0"/>
    <x v="15"/>
    <x v="16"/>
    <x v="0"/>
    <x v="42"/>
    <x v="6"/>
    <x v="1"/>
    <x v="0"/>
    <x v="6"/>
    <x v="6"/>
    <x v="0"/>
    <x v="15"/>
    <x v="2"/>
    <x v="1"/>
    <x v="1"/>
  </r>
  <r>
    <x v="0"/>
    <x v="0"/>
    <x v="0"/>
    <x v="1"/>
    <x v="59"/>
    <x v="0"/>
    <x v="0"/>
    <x v="0"/>
    <x v="55"/>
    <x v="55"/>
    <x v="0"/>
    <x v="0"/>
    <x v="7"/>
    <x v="0"/>
    <x v="49"/>
    <x v="46"/>
    <x v="57"/>
    <x v="0"/>
    <x v="1"/>
    <x v="2"/>
    <x v="3"/>
    <x v="4"/>
    <x v="0"/>
    <x v="20"/>
    <x v="9"/>
    <x v="55"/>
    <x v="1"/>
    <x v="45"/>
    <x v="45"/>
    <x v="45"/>
    <x v="47"/>
    <x v="37"/>
    <x v="14"/>
    <x v="10"/>
    <x v="17"/>
    <x v="56"/>
    <x v="17"/>
    <x v="6"/>
    <x v="6"/>
    <x v="0"/>
    <x v="0"/>
    <x v="0"/>
    <x v="5"/>
    <x v="4"/>
    <x v="0"/>
    <x v="4"/>
    <x v="4"/>
    <x v="1"/>
    <x v="12"/>
    <x v="0"/>
    <x v="0"/>
    <x v="0"/>
    <x v="0"/>
    <x v="0"/>
    <x v="0"/>
    <x v="0"/>
    <x v="0"/>
    <x v="0"/>
    <x v="0"/>
    <x v="0"/>
    <x v="0"/>
    <x v="0"/>
    <x v="0"/>
    <x v="0"/>
    <x v="15"/>
    <x v="16"/>
    <x v="0"/>
    <x v="42"/>
    <x v="6"/>
    <x v="1"/>
    <x v="0"/>
    <x v="6"/>
    <x v="6"/>
    <x v="0"/>
    <x v="15"/>
    <x v="2"/>
    <x v="1"/>
    <x v="1"/>
  </r>
  <r>
    <x v="0"/>
    <x v="0"/>
    <x v="0"/>
    <x v="9"/>
    <x v="60"/>
    <x v="0"/>
    <x v="0"/>
    <x v="0"/>
    <x v="56"/>
    <x v="56"/>
    <x v="0"/>
    <x v="0"/>
    <x v="3"/>
    <x v="0"/>
    <x v="50"/>
    <x v="47"/>
    <x v="58"/>
    <x v="0"/>
    <x v="1"/>
    <x v="3"/>
    <x v="1"/>
    <x v="2"/>
    <x v="0"/>
    <x v="21"/>
    <x v="11"/>
    <x v="56"/>
    <x v="12"/>
    <x v="46"/>
    <x v="46"/>
    <x v="46"/>
    <x v="48"/>
    <x v="38"/>
    <x v="6"/>
    <x v="10"/>
    <x v="7"/>
    <x v="57"/>
    <x v="7"/>
    <x v="6"/>
    <x v="6"/>
    <x v="0"/>
    <x v="0"/>
    <x v="0"/>
    <x v="10"/>
    <x v="0"/>
    <x v="0"/>
    <x v="8"/>
    <x v="8"/>
    <x v="6"/>
    <x v="1"/>
    <x v="0"/>
    <x v="0"/>
    <x v="0"/>
    <x v="0"/>
    <x v="0"/>
    <x v="0"/>
    <x v="0"/>
    <x v="0"/>
    <x v="0"/>
    <x v="0"/>
    <x v="0"/>
    <x v="0"/>
    <x v="0"/>
    <x v="0"/>
    <x v="0"/>
    <x v="13"/>
    <x v="14"/>
    <x v="0"/>
    <x v="43"/>
    <x v="6"/>
    <x v="2"/>
    <x v="0"/>
    <x v="6"/>
    <x v="6"/>
    <x v="0"/>
    <x v="32"/>
    <x v="1"/>
    <x v="1"/>
    <x v="1"/>
  </r>
  <r>
    <x v="0"/>
    <x v="0"/>
    <x v="0"/>
    <x v="5"/>
    <x v="61"/>
    <x v="0"/>
    <x v="0"/>
    <x v="0"/>
    <x v="57"/>
    <x v="57"/>
    <x v="0"/>
    <x v="0"/>
    <x v="0"/>
    <x v="0"/>
    <x v="51"/>
    <x v="48"/>
    <x v="59"/>
    <x v="0"/>
    <x v="1"/>
    <x v="0"/>
    <x v="0"/>
    <x v="0"/>
    <x v="0"/>
    <x v="9"/>
    <x v="7"/>
    <x v="57"/>
    <x v="9"/>
    <x v="43"/>
    <x v="43"/>
    <x v="43"/>
    <x v="49"/>
    <x v="35"/>
    <x v="10"/>
    <x v="10"/>
    <x v="1"/>
    <x v="58"/>
    <x v="1"/>
    <x v="8"/>
    <x v="7"/>
    <x v="0"/>
    <x v="0"/>
    <x v="0"/>
    <x v="7"/>
    <x v="5"/>
    <x v="0"/>
    <x v="11"/>
    <x v="11"/>
    <x v="2"/>
    <x v="1"/>
    <x v="0"/>
    <x v="0"/>
    <x v="0"/>
    <x v="0"/>
    <x v="0"/>
    <x v="0"/>
    <x v="0"/>
    <x v="0"/>
    <x v="0"/>
    <x v="0"/>
    <x v="0"/>
    <x v="0"/>
    <x v="0"/>
    <x v="0"/>
    <x v="0"/>
    <x v="7"/>
    <x v="14"/>
    <x v="0"/>
    <x v="40"/>
    <x v="13"/>
    <x v="4"/>
    <x v="0"/>
    <x v="13"/>
    <x v="13"/>
    <x v="0"/>
    <x v="39"/>
    <x v="0"/>
    <x v="1"/>
    <x v="1"/>
  </r>
  <r>
    <x v="0"/>
    <x v="0"/>
    <x v="0"/>
    <x v="3"/>
    <x v="62"/>
    <x v="0"/>
    <x v="0"/>
    <x v="0"/>
    <x v="58"/>
    <x v="58"/>
    <x v="0"/>
    <x v="0"/>
    <x v="3"/>
    <x v="0"/>
    <x v="52"/>
    <x v="49"/>
    <x v="60"/>
    <x v="0"/>
    <x v="1"/>
    <x v="2"/>
    <x v="1"/>
    <x v="2"/>
    <x v="0"/>
    <x v="9"/>
    <x v="1"/>
    <x v="58"/>
    <x v="3"/>
    <x v="47"/>
    <x v="47"/>
    <x v="47"/>
    <x v="50"/>
    <x v="39"/>
    <x v="17"/>
    <x v="10"/>
    <x v="16"/>
    <x v="59"/>
    <x v="16"/>
    <x v="6"/>
    <x v="6"/>
    <x v="0"/>
    <x v="0"/>
    <x v="0"/>
    <x v="5"/>
    <x v="4"/>
    <x v="0"/>
    <x v="11"/>
    <x v="11"/>
    <x v="3"/>
    <x v="1"/>
    <x v="0"/>
    <x v="0"/>
    <x v="0"/>
    <x v="0"/>
    <x v="0"/>
    <x v="0"/>
    <x v="0"/>
    <x v="0"/>
    <x v="0"/>
    <x v="0"/>
    <x v="0"/>
    <x v="0"/>
    <x v="0"/>
    <x v="0"/>
    <x v="0"/>
    <x v="1"/>
    <x v="1"/>
    <x v="0"/>
    <x v="44"/>
    <x v="6"/>
    <x v="4"/>
    <x v="0"/>
    <x v="6"/>
    <x v="6"/>
    <x v="0"/>
    <x v="6"/>
    <x v="1"/>
    <x v="1"/>
    <x v="1"/>
  </r>
  <r>
    <x v="0"/>
    <x v="0"/>
    <x v="0"/>
    <x v="12"/>
    <x v="63"/>
    <x v="0"/>
    <x v="1"/>
    <x v="0"/>
    <x v="59"/>
    <x v="59"/>
    <x v="0"/>
    <x v="0"/>
    <x v="8"/>
    <x v="0"/>
    <x v="53"/>
    <x v="50"/>
    <x v="61"/>
    <x v="0"/>
    <x v="1"/>
    <x v="0"/>
    <x v="3"/>
    <x v="4"/>
    <x v="0"/>
    <x v="22"/>
    <x v="13"/>
    <x v="59"/>
    <x v="19"/>
    <x v="48"/>
    <x v="48"/>
    <x v="48"/>
    <x v="51"/>
    <x v="40"/>
    <x v="16"/>
    <x v="10"/>
    <x v="6"/>
    <x v="60"/>
    <x v="6"/>
    <x v="22"/>
    <x v="0"/>
    <x v="0"/>
    <x v="0"/>
    <x v="0"/>
    <x v="21"/>
    <x v="0"/>
    <x v="0"/>
    <x v="11"/>
    <x v="11"/>
    <x v="0"/>
    <x v="13"/>
    <x v="0"/>
    <x v="0"/>
    <x v="0"/>
    <x v="0"/>
    <x v="0"/>
    <x v="0"/>
    <x v="1"/>
    <x v="1"/>
    <x v="1"/>
    <x v="1"/>
    <x v="7"/>
    <x v="0"/>
    <x v="0"/>
    <x v="0"/>
    <x v="11"/>
    <x v="16"/>
    <x v="17"/>
    <x v="0"/>
    <x v="45"/>
    <x v="5"/>
    <x v="8"/>
    <x v="7"/>
    <x v="5"/>
    <x v="5"/>
    <x v="0"/>
    <x v="40"/>
    <x v="1"/>
    <x v="1"/>
    <x v="1"/>
  </r>
  <r>
    <x v="0"/>
    <x v="0"/>
    <x v="0"/>
    <x v="2"/>
    <x v="64"/>
    <x v="0"/>
    <x v="0"/>
    <x v="0"/>
    <x v="60"/>
    <x v="60"/>
    <x v="0"/>
    <x v="0"/>
    <x v="0"/>
    <x v="0"/>
    <x v="54"/>
    <x v="23"/>
    <x v="62"/>
    <x v="0"/>
    <x v="0"/>
    <x v="0"/>
    <x v="0"/>
    <x v="0"/>
    <x v="0"/>
    <x v="12"/>
    <x v="5"/>
    <x v="60"/>
    <x v="2"/>
    <x v="22"/>
    <x v="22"/>
    <x v="22"/>
    <x v="52"/>
    <x v="20"/>
    <x v="15"/>
    <x v="11"/>
    <x v="6"/>
    <x v="32"/>
    <x v="6"/>
    <x v="15"/>
    <x v="0"/>
    <x v="0"/>
    <x v="0"/>
    <x v="0"/>
    <x v="12"/>
    <x v="0"/>
    <x v="0"/>
    <x v="12"/>
    <x v="12"/>
    <x v="2"/>
    <x v="1"/>
    <x v="0"/>
    <x v="0"/>
    <x v="0"/>
    <x v="0"/>
    <x v="0"/>
    <x v="0"/>
    <x v="0"/>
    <x v="0"/>
    <x v="0"/>
    <x v="0"/>
    <x v="0"/>
    <x v="0"/>
    <x v="0"/>
    <x v="0"/>
    <x v="0"/>
    <x v="10"/>
    <x v="1"/>
    <x v="0"/>
    <x v="21"/>
    <x v="5"/>
    <x v="7"/>
    <x v="0"/>
    <x v="5"/>
    <x v="5"/>
    <x v="0"/>
    <x v="14"/>
    <x v="1"/>
    <x v="1"/>
    <x v="1"/>
  </r>
  <r>
    <x v="0"/>
    <x v="0"/>
    <x v="0"/>
    <x v="12"/>
    <x v="65"/>
    <x v="0"/>
    <x v="0"/>
    <x v="0"/>
    <x v="61"/>
    <x v="61"/>
    <x v="0"/>
    <x v="0"/>
    <x v="0"/>
    <x v="0"/>
    <x v="55"/>
    <x v="51"/>
    <x v="63"/>
    <x v="0"/>
    <x v="1"/>
    <x v="0"/>
    <x v="0"/>
    <x v="0"/>
    <x v="0"/>
    <x v="9"/>
    <x v="4"/>
    <x v="61"/>
    <x v="18"/>
    <x v="49"/>
    <x v="49"/>
    <x v="49"/>
    <x v="53"/>
    <x v="41"/>
    <x v="15"/>
    <x v="11"/>
    <x v="13"/>
    <x v="61"/>
    <x v="13"/>
    <x v="23"/>
    <x v="15"/>
    <x v="0"/>
    <x v="0"/>
    <x v="0"/>
    <x v="22"/>
    <x v="12"/>
    <x v="0"/>
    <x v="12"/>
    <x v="12"/>
    <x v="0"/>
    <x v="1"/>
    <x v="0"/>
    <x v="0"/>
    <x v="0"/>
    <x v="0"/>
    <x v="0"/>
    <x v="0"/>
    <x v="0"/>
    <x v="0"/>
    <x v="0"/>
    <x v="0"/>
    <x v="0"/>
    <x v="0"/>
    <x v="0"/>
    <x v="0"/>
    <x v="0"/>
    <x v="14"/>
    <x v="1"/>
    <x v="0"/>
    <x v="46"/>
    <x v="21"/>
    <x v="13"/>
    <x v="0"/>
    <x v="21"/>
    <x v="21"/>
    <x v="0"/>
    <x v="41"/>
    <x v="0"/>
    <x v="14"/>
    <x v="0"/>
  </r>
  <r>
    <x v="0"/>
    <x v="0"/>
    <x v="0"/>
    <x v="12"/>
    <x v="66"/>
    <x v="0"/>
    <x v="0"/>
    <x v="0"/>
    <x v="61"/>
    <x v="61"/>
    <x v="0"/>
    <x v="0"/>
    <x v="0"/>
    <x v="0"/>
    <x v="55"/>
    <x v="51"/>
    <x v="63"/>
    <x v="0"/>
    <x v="1"/>
    <x v="0"/>
    <x v="0"/>
    <x v="0"/>
    <x v="0"/>
    <x v="9"/>
    <x v="4"/>
    <x v="61"/>
    <x v="18"/>
    <x v="49"/>
    <x v="49"/>
    <x v="49"/>
    <x v="53"/>
    <x v="41"/>
    <x v="15"/>
    <x v="11"/>
    <x v="18"/>
    <x v="61"/>
    <x v="18"/>
    <x v="23"/>
    <x v="15"/>
    <x v="0"/>
    <x v="0"/>
    <x v="0"/>
    <x v="22"/>
    <x v="12"/>
    <x v="0"/>
    <x v="12"/>
    <x v="12"/>
    <x v="0"/>
    <x v="14"/>
    <x v="0"/>
    <x v="0"/>
    <x v="0"/>
    <x v="0"/>
    <x v="0"/>
    <x v="0"/>
    <x v="0"/>
    <x v="0"/>
    <x v="0"/>
    <x v="0"/>
    <x v="0"/>
    <x v="0"/>
    <x v="0"/>
    <x v="0"/>
    <x v="0"/>
    <x v="14"/>
    <x v="1"/>
    <x v="0"/>
    <x v="46"/>
    <x v="21"/>
    <x v="13"/>
    <x v="0"/>
    <x v="21"/>
    <x v="21"/>
    <x v="0"/>
    <x v="41"/>
    <x v="0"/>
    <x v="14"/>
    <x v="0"/>
  </r>
  <r>
    <x v="0"/>
    <x v="0"/>
    <x v="0"/>
    <x v="1"/>
    <x v="67"/>
    <x v="0"/>
    <x v="0"/>
    <x v="0"/>
    <x v="62"/>
    <x v="62"/>
    <x v="0"/>
    <x v="0"/>
    <x v="0"/>
    <x v="0"/>
    <x v="56"/>
    <x v="52"/>
    <x v="64"/>
    <x v="0"/>
    <x v="1"/>
    <x v="0"/>
    <x v="0"/>
    <x v="0"/>
    <x v="0"/>
    <x v="1"/>
    <x v="8"/>
    <x v="62"/>
    <x v="1"/>
    <x v="50"/>
    <x v="50"/>
    <x v="50"/>
    <x v="54"/>
    <x v="42"/>
    <x v="9"/>
    <x v="11"/>
    <x v="1"/>
    <x v="62"/>
    <x v="1"/>
    <x v="8"/>
    <x v="7"/>
    <x v="0"/>
    <x v="0"/>
    <x v="0"/>
    <x v="7"/>
    <x v="5"/>
    <x v="0"/>
    <x v="7"/>
    <x v="7"/>
    <x v="1"/>
    <x v="1"/>
    <x v="0"/>
    <x v="0"/>
    <x v="0"/>
    <x v="0"/>
    <x v="0"/>
    <x v="0"/>
    <x v="0"/>
    <x v="0"/>
    <x v="0"/>
    <x v="0"/>
    <x v="0"/>
    <x v="0"/>
    <x v="0"/>
    <x v="0"/>
    <x v="12"/>
    <x v="10"/>
    <x v="1"/>
    <x v="0"/>
    <x v="47"/>
    <x v="13"/>
    <x v="1"/>
    <x v="0"/>
    <x v="13"/>
    <x v="13"/>
    <x v="0"/>
    <x v="21"/>
    <x v="1"/>
    <x v="1"/>
    <x v="1"/>
  </r>
  <r>
    <x v="0"/>
    <x v="0"/>
    <x v="0"/>
    <x v="3"/>
    <x v="68"/>
    <x v="0"/>
    <x v="0"/>
    <x v="0"/>
    <x v="63"/>
    <x v="63"/>
    <x v="0"/>
    <x v="0"/>
    <x v="0"/>
    <x v="0"/>
    <x v="57"/>
    <x v="43"/>
    <x v="65"/>
    <x v="0"/>
    <x v="1"/>
    <x v="1"/>
    <x v="0"/>
    <x v="0"/>
    <x v="0"/>
    <x v="9"/>
    <x v="14"/>
    <x v="63"/>
    <x v="4"/>
    <x v="51"/>
    <x v="51"/>
    <x v="51"/>
    <x v="55"/>
    <x v="43"/>
    <x v="15"/>
    <x v="11"/>
    <x v="7"/>
    <x v="63"/>
    <x v="7"/>
    <x v="21"/>
    <x v="0"/>
    <x v="0"/>
    <x v="0"/>
    <x v="0"/>
    <x v="2"/>
    <x v="0"/>
    <x v="0"/>
    <x v="12"/>
    <x v="12"/>
    <x v="4"/>
    <x v="1"/>
    <x v="0"/>
    <x v="0"/>
    <x v="0"/>
    <x v="0"/>
    <x v="0"/>
    <x v="0"/>
    <x v="0"/>
    <x v="0"/>
    <x v="0"/>
    <x v="0"/>
    <x v="0"/>
    <x v="0"/>
    <x v="0"/>
    <x v="0"/>
    <x v="0"/>
    <x v="5"/>
    <x v="14"/>
    <x v="0"/>
    <x v="48"/>
    <x v="5"/>
    <x v="4"/>
    <x v="0"/>
    <x v="5"/>
    <x v="5"/>
    <x v="0"/>
    <x v="5"/>
    <x v="1"/>
    <x v="1"/>
    <x v="1"/>
  </r>
  <r>
    <x v="0"/>
    <x v="0"/>
    <x v="0"/>
    <x v="1"/>
    <x v="69"/>
    <x v="0"/>
    <x v="0"/>
    <x v="0"/>
    <x v="64"/>
    <x v="64"/>
    <x v="0"/>
    <x v="0"/>
    <x v="7"/>
    <x v="0"/>
    <x v="58"/>
    <x v="10"/>
    <x v="66"/>
    <x v="0"/>
    <x v="1"/>
    <x v="2"/>
    <x v="3"/>
    <x v="4"/>
    <x v="0"/>
    <x v="23"/>
    <x v="9"/>
    <x v="64"/>
    <x v="1"/>
    <x v="32"/>
    <x v="32"/>
    <x v="32"/>
    <x v="1"/>
    <x v="44"/>
    <x v="15"/>
    <x v="11"/>
    <x v="6"/>
    <x v="64"/>
    <x v="6"/>
    <x v="6"/>
    <x v="6"/>
    <x v="0"/>
    <x v="0"/>
    <x v="0"/>
    <x v="5"/>
    <x v="4"/>
    <x v="0"/>
    <x v="7"/>
    <x v="7"/>
    <x v="1"/>
    <x v="1"/>
    <x v="0"/>
    <x v="0"/>
    <x v="0"/>
    <x v="0"/>
    <x v="0"/>
    <x v="0"/>
    <x v="0"/>
    <x v="0"/>
    <x v="0"/>
    <x v="0"/>
    <x v="0"/>
    <x v="0"/>
    <x v="0"/>
    <x v="0"/>
    <x v="0"/>
    <x v="15"/>
    <x v="16"/>
    <x v="0"/>
    <x v="27"/>
    <x v="6"/>
    <x v="1"/>
    <x v="0"/>
    <x v="6"/>
    <x v="6"/>
    <x v="0"/>
    <x v="15"/>
    <x v="2"/>
    <x v="1"/>
    <x v="1"/>
  </r>
  <r>
    <x v="0"/>
    <x v="0"/>
    <x v="0"/>
    <x v="1"/>
    <x v="70"/>
    <x v="0"/>
    <x v="0"/>
    <x v="0"/>
    <x v="65"/>
    <x v="65"/>
    <x v="0"/>
    <x v="0"/>
    <x v="2"/>
    <x v="0"/>
    <x v="59"/>
    <x v="53"/>
    <x v="67"/>
    <x v="0"/>
    <x v="1"/>
    <x v="0"/>
    <x v="0"/>
    <x v="2"/>
    <x v="0"/>
    <x v="9"/>
    <x v="3"/>
    <x v="65"/>
    <x v="1"/>
    <x v="52"/>
    <x v="52"/>
    <x v="52"/>
    <x v="56"/>
    <x v="16"/>
    <x v="16"/>
    <x v="11"/>
    <x v="17"/>
    <x v="65"/>
    <x v="17"/>
    <x v="6"/>
    <x v="6"/>
    <x v="0"/>
    <x v="0"/>
    <x v="0"/>
    <x v="5"/>
    <x v="4"/>
    <x v="0"/>
    <x v="4"/>
    <x v="4"/>
    <x v="1"/>
    <x v="15"/>
    <x v="0"/>
    <x v="0"/>
    <x v="0"/>
    <x v="0"/>
    <x v="0"/>
    <x v="0"/>
    <x v="0"/>
    <x v="0"/>
    <x v="0"/>
    <x v="0"/>
    <x v="0"/>
    <x v="0"/>
    <x v="0"/>
    <x v="0"/>
    <x v="0"/>
    <x v="1"/>
    <x v="4"/>
    <x v="0"/>
    <x v="49"/>
    <x v="6"/>
    <x v="1"/>
    <x v="0"/>
    <x v="6"/>
    <x v="6"/>
    <x v="0"/>
    <x v="15"/>
    <x v="1"/>
    <x v="1"/>
    <x v="1"/>
  </r>
  <r>
    <x v="0"/>
    <x v="0"/>
    <x v="0"/>
    <x v="9"/>
    <x v="71"/>
    <x v="0"/>
    <x v="1"/>
    <x v="0"/>
    <x v="66"/>
    <x v="66"/>
    <x v="0"/>
    <x v="0"/>
    <x v="0"/>
    <x v="0"/>
    <x v="60"/>
    <x v="54"/>
    <x v="68"/>
    <x v="0"/>
    <x v="1"/>
    <x v="0"/>
    <x v="0"/>
    <x v="0"/>
    <x v="0"/>
    <x v="7"/>
    <x v="15"/>
    <x v="66"/>
    <x v="12"/>
    <x v="46"/>
    <x v="46"/>
    <x v="46"/>
    <x v="57"/>
    <x v="45"/>
    <x v="14"/>
    <x v="11"/>
    <x v="9"/>
    <x v="66"/>
    <x v="9"/>
    <x v="24"/>
    <x v="16"/>
    <x v="0"/>
    <x v="0"/>
    <x v="0"/>
    <x v="2"/>
    <x v="0"/>
    <x v="0"/>
    <x v="11"/>
    <x v="11"/>
    <x v="6"/>
    <x v="16"/>
    <x v="0"/>
    <x v="0"/>
    <x v="0"/>
    <x v="0"/>
    <x v="0"/>
    <x v="0"/>
    <x v="0"/>
    <x v="0"/>
    <x v="0"/>
    <x v="1"/>
    <x v="8"/>
    <x v="0"/>
    <x v="0"/>
    <x v="0"/>
    <x v="13"/>
    <x v="7"/>
    <x v="14"/>
    <x v="0"/>
    <x v="43"/>
    <x v="22"/>
    <x v="8"/>
    <x v="8"/>
    <x v="22"/>
    <x v="22"/>
    <x v="0"/>
    <x v="42"/>
    <x v="0"/>
    <x v="0"/>
    <x v="0"/>
  </r>
  <r>
    <x v="0"/>
    <x v="0"/>
    <x v="0"/>
    <x v="3"/>
    <x v="72"/>
    <x v="0"/>
    <x v="1"/>
    <x v="0"/>
    <x v="67"/>
    <x v="67"/>
    <x v="0"/>
    <x v="0"/>
    <x v="2"/>
    <x v="0"/>
    <x v="61"/>
    <x v="55"/>
    <x v="69"/>
    <x v="0"/>
    <x v="1"/>
    <x v="0"/>
    <x v="0"/>
    <x v="2"/>
    <x v="0"/>
    <x v="3"/>
    <x v="3"/>
    <x v="67"/>
    <x v="3"/>
    <x v="53"/>
    <x v="53"/>
    <x v="53"/>
    <x v="5"/>
    <x v="16"/>
    <x v="15"/>
    <x v="11"/>
    <x v="4"/>
    <x v="67"/>
    <x v="4"/>
    <x v="4"/>
    <x v="4"/>
    <x v="0"/>
    <x v="0"/>
    <x v="0"/>
    <x v="3"/>
    <x v="2"/>
    <x v="0"/>
    <x v="12"/>
    <x v="12"/>
    <x v="3"/>
    <x v="1"/>
    <x v="0"/>
    <x v="0"/>
    <x v="0"/>
    <x v="0"/>
    <x v="0"/>
    <x v="0"/>
    <x v="0"/>
    <x v="0"/>
    <x v="0"/>
    <x v="1"/>
    <x v="9"/>
    <x v="0"/>
    <x v="0"/>
    <x v="0"/>
    <x v="0"/>
    <x v="1"/>
    <x v="1"/>
    <x v="0"/>
    <x v="50"/>
    <x v="5"/>
    <x v="4"/>
    <x v="9"/>
    <x v="5"/>
    <x v="5"/>
    <x v="0"/>
    <x v="43"/>
    <x v="1"/>
    <x v="15"/>
    <x v="1"/>
  </r>
  <r>
    <x v="0"/>
    <x v="0"/>
    <x v="0"/>
    <x v="1"/>
    <x v="73"/>
    <x v="0"/>
    <x v="0"/>
    <x v="0"/>
    <x v="68"/>
    <x v="68"/>
    <x v="0"/>
    <x v="0"/>
    <x v="0"/>
    <x v="0"/>
    <x v="37"/>
    <x v="56"/>
    <x v="70"/>
    <x v="0"/>
    <x v="1"/>
    <x v="0"/>
    <x v="0"/>
    <x v="0"/>
    <x v="0"/>
    <x v="0"/>
    <x v="2"/>
    <x v="68"/>
    <x v="1"/>
    <x v="54"/>
    <x v="54"/>
    <x v="54"/>
    <x v="10"/>
    <x v="14"/>
    <x v="15"/>
    <x v="12"/>
    <x v="19"/>
    <x v="68"/>
    <x v="19"/>
    <x v="21"/>
    <x v="0"/>
    <x v="0"/>
    <x v="0"/>
    <x v="0"/>
    <x v="2"/>
    <x v="0"/>
    <x v="0"/>
    <x v="13"/>
    <x v="13"/>
    <x v="1"/>
    <x v="1"/>
    <x v="0"/>
    <x v="0"/>
    <x v="0"/>
    <x v="0"/>
    <x v="0"/>
    <x v="0"/>
    <x v="0"/>
    <x v="0"/>
    <x v="0"/>
    <x v="0"/>
    <x v="0"/>
    <x v="0"/>
    <x v="0"/>
    <x v="0"/>
    <x v="0"/>
    <x v="7"/>
    <x v="14"/>
    <x v="0"/>
    <x v="51"/>
    <x v="23"/>
    <x v="7"/>
    <x v="0"/>
    <x v="23"/>
    <x v="23"/>
    <x v="0"/>
    <x v="44"/>
    <x v="0"/>
    <x v="16"/>
    <x v="0"/>
  </r>
  <r>
    <x v="0"/>
    <x v="0"/>
    <x v="0"/>
    <x v="2"/>
    <x v="74"/>
    <x v="0"/>
    <x v="0"/>
    <x v="0"/>
    <x v="69"/>
    <x v="69"/>
    <x v="0"/>
    <x v="0"/>
    <x v="0"/>
    <x v="0"/>
    <x v="54"/>
    <x v="23"/>
    <x v="71"/>
    <x v="0"/>
    <x v="0"/>
    <x v="0"/>
    <x v="0"/>
    <x v="0"/>
    <x v="0"/>
    <x v="12"/>
    <x v="5"/>
    <x v="69"/>
    <x v="2"/>
    <x v="22"/>
    <x v="22"/>
    <x v="22"/>
    <x v="52"/>
    <x v="20"/>
    <x v="14"/>
    <x v="12"/>
    <x v="6"/>
    <x v="32"/>
    <x v="6"/>
    <x v="15"/>
    <x v="0"/>
    <x v="0"/>
    <x v="0"/>
    <x v="0"/>
    <x v="12"/>
    <x v="0"/>
    <x v="0"/>
    <x v="12"/>
    <x v="12"/>
    <x v="2"/>
    <x v="1"/>
    <x v="0"/>
    <x v="0"/>
    <x v="0"/>
    <x v="0"/>
    <x v="0"/>
    <x v="0"/>
    <x v="0"/>
    <x v="0"/>
    <x v="0"/>
    <x v="0"/>
    <x v="0"/>
    <x v="0"/>
    <x v="0"/>
    <x v="0"/>
    <x v="0"/>
    <x v="10"/>
    <x v="1"/>
    <x v="0"/>
    <x v="21"/>
    <x v="5"/>
    <x v="7"/>
    <x v="0"/>
    <x v="5"/>
    <x v="5"/>
    <x v="0"/>
    <x v="14"/>
    <x v="1"/>
    <x v="1"/>
    <x v="1"/>
  </r>
  <r>
    <x v="0"/>
    <x v="0"/>
    <x v="0"/>
    <x v="10"/>
    <x v="75"/>
    <x v="0"/>
    <x v="1"/>
    <x v="0"/>
    <x v="70"/>
    <x v="70"/>
    <x v="0"/>
    <x v="0"/>
    <x v="0"/>
    <x v="0"/>
    <x v="40"/>
    <x v="57"/>
    <x v="72"/>
    <x v="0"/>
    <x v="1"/>
    <x v="0"/>
    <x v="0"/>
    <x v="0"/>
    <x v="0"/>
    <x v="12"/>
    <x v="5"/>
    <x v="70"/>
    <x v="16"/>
    <x v="55"/>
    <x v="55"/>
    <x v="55"/>
    <x v="5"/>
    <x v="33"/>
    <x v="10"/>
    <x v="12"/>
    <x v="7"/>
    <x v="69"/>
    <x v="7"/>
    <x v="19"/>
    <x v="14"/>
    <x v="0"/>
    <x v="0"/>
    <x v="0"/>
    <x v="18"/>
    <x v="11"/>
    <x v="0"/>
    <x v="13"/>
    <x v="13"/>
    <x v="4"/>
    <x v="13"/>
    <x v="0"/>
    <x v="0"/>
    <x v="0"/>
    <x v="0"/>
    <x v="0"/>
    <x v="0"/>
    <x v="0"/>
    <x v="0"/>
    <x v="0"/>
    <x v="1"/>
    <x v="10"/>
    <x v="0"/>
    <x v="0"/>
    <x v="0"/>
    <x v="0"/>
    <x v="1"/>
    <x v="6"/>
    <x v="0"/>
    <x v="52"/>
    <x v="5"/>
    <x v="4"/>
    <x v="10"/>
    <x v="5"/>
    <x v="5"/>
    <x v="0"/>
    <x v="45"/>
    <x v="1"/>
    <x v="1"/>
    <x v="1"/>
  </r>
  <r>
    <x v="0"/>
    <x v="0"/>
    <x v="0"/>
    <x v="1"/>
    <x v="76"/>
    <x v="0"/>
    <x v="0"/>
    <x v="0"/>
    <x v="71"/>
    <x v="71"/>
    <x v="0"/>
    <x v="0"/>
    <x v="0"/>
    <x v="0"/>
    <x v="62"/>
    <x v="58"/>
    <x v="73"/>
    <x v="0"/>
    <x v="1"/>
    <x v="0"/>
    <x v="0"/>
    <x v="0"/>
    <x v="0"/>
    <x v="10"/>
    <x v="7"/>
    <x v="71"/>
    <x v="1"/>
    <x v="56"/>
    <x v="56"/>
    <x v="56"/>
    <x v="58"/>
    <x v="18"/>
    <x v="14"/>
    <x v="12"/>
    <x v="6"/>
    <x v="70"/>
    <x v="6"/>
    <x v="6"/>
    <x v="6"/>
    <x v="0"/>
    <x v="0"/>
    <x v="0"/>
    <x v="5"/>
    <x v="4"/>
    <x v="0"/>
    <x v="13"/>
    <x v="13"/>
    <x v="1"/>
    <x v="1"/>
    <x v="0"/>
    <x v="0"/>
    <x v="0"/>
    <x v="0"/>
    <x v="0"/>
    <x v="0"/>
    <x v="0"/>
    <x v="0"/>
    <x v="0"/>
    <x v="0"/>
    <x v="0"/>
    <x v="0"/>
    <x v="0"/>
    <x v="0"/>
    <x v="0"/>
    <x v="5"/>
    <x v="8"/>
    <x v="0"/>
    <x v="53"/>
    <x v="6"/>
    <x v="2"/>
    <x v="0"/>
    <x v="6"/>
    <x v="6"/>
    <x v="0"/>
    <x v="32"/>
    <x v="0"/>
    <x v="1"/>
    <x v="1"/>
  </r>
  <r>
    <x v="0"/>
    <x v="0"/>
    <x v="0"/>
    <x v="1"/>
    <x v="77"/>
    <x v="0"/>
    <x v="0"/>
    <x v="0"/>
    <x v="72"/>
    <x v="72"/>
    <x v="0"/>
    <x v="0"/>
    <x v="0"/>
    <x v="0"/>
    <x v="63"/>
    <x v="59"/>
    <x v="74"/>
    <x v="0"/>
    <x v="1"/>
    <x v="0"/>
    <x v="0"/>
    <x v="0"/>
    <x v="0"/>
    <x v="10"/>
    <x v="7"/>
    <x v="72"/>
    <x v="1"/>
    <x v="13"/>
    <x v="13"/>
    <x v="13"/>
    <x v="59"/>
    <x v="18"/>
    <x v="16"/>
    <x v="12"/>
    <x v="20"/>
    <x v="71"/>
    <x v="20"/>
    <x v="10"/>
    <x v="8"/>
    <x v="0"/>
    <x v="0"/>
    <x v="0"/>
    <x v="9"/>
    <x v="6"/>
    <x v="0"/>
    <x v="7"/>
    <x v="7"/>
    <x v="1"/>
    <x v="17"/>
    <x v="0"/>
    <x v="0"/>
    <x v="0"/>
    <x v="0"/>
    <x v="0"/>
    <x v="0"/>
    <x v="0"/>
    <x v="0"/>
    <x v="0"/>
    <x v="0"/>
    <x v="0"/>
    <x v="0"/>
    <x v="0"/>
    <x v="0"/>
    <x v="4"/>
    <x v="5"/>
    <x v="8"/>
    <x v="0"/>
    <x v="12"/>
    <x v="11"/>
    <x v="8"/>
    <x v="0"/>
    <x v="11"/>
    <x v="11"/>
    <x v="0"/>
    <x v="17"/>
    <x v="0"/>
    <x v="0"/>
    <x v="0"/>
  </r>
  <r>
    <x v="0"/>
    <x v="0"/>
    <x v="0"/>
    <x v="2"/>
    <x v="78"/>
    <x v="0"/>
    <x v="0"/>
    <x v="0"/>
    <x v="73"/>
    <x v="73"/>
    <x v="0"/>
    <x v="0"/>
    <x v="0"/>
    <x v="0"/>
    <x v="19"/>
    <x v="60"/>
    <x v="75"/>
    <x v="0"/>
    <x v="1"/>
    <x v="0"/>
    <x v="0"/>
    <x v="0"/>
    <x v="0"/>
    <x v="10"/>
    <x v="7"/>
    <x v="73"/>
    <x v="2"/>
    <x v="22"/>
    <x v="22"/>
    <x v="22"/>
    <x v="60"/>
    <x v="18"/>
    <x v="10"/>
    <x v="13"/>
    <x v="8"/>
    <x v="72"/>
    <x v="8"/>
    <x v="2"/>
    <x v="2"/>
    <x v="0"/>
    <x v="0"/>
    <x v="0"/>
    <x v="1"/>
    <x v="1"/>
    <x v="0"/>
    <x v="13"/>
    <x v="13"/>
    <x v="2"/>
    <x v="1"/>
    <x v="0"/>
    <x v="0"/>
    <x v="0"/>
    <x v="0"/>
    <x v="0"/>
    <x v="0"/>
    <x v="0"/>
    <x v="0"/>
    <x v="0"/>
    <x v="0"/>
    <x v="0"/>
    <x v="0"/>
    <x v="0"/>
    <x v="0"/>
    <x v="0"/>
    <x v="5"/>
    <x v="8"/>
    <x v="0"/>
    <x v="21"/>
    <x v="2"/>
    <x v="2"/>
    <x v="0"/>
    <x v="2"/>
    <x v="2"/>
    <x v="0"/>
    <x v="2"/>
    <x v="0"/>
    <x v="2"/>
    <x v="1"/>
  </r>
  <r>
    <x v="0"/>
    <x v="0"/>
    <x v="0"/>
    <x v="1"/>
    <x v="79"/>
    <x v="0"/>
    <x v="1"/>
    <x v="0"/>
    <x v="74"/>
    <x v="74"/>
    <x v="0"/>
    <x v="0"/>
    <x v="6"/>
    <x v="0"/>
    <x v="64"/>
    <x v="61"/>
    <x v="76"/>
    <x v="0"/>
    <x v="1"/>
    <x v="0"/>
    <x v="0"/>
    <x v="3"/>
    <x v="0"/>
    <x v="14"/>
    <x v="16"/>
    <x v="74"/>
    <x v="7"/>
    <x v="57"/>
    <x v="57"/>
    <x v="57"/>
    <x v="61"/>
    <x v="46"/>
    <x v="10"/>
    <x v="13"/>
    <x v="4"/>
    <x v="73"/>
    <x v="4"/>
    <x v="14"/>
    <x v="4"/>
    <x v="0"/>
    <x v="0"/>
    <x v="0"/>
    <x v="13"/>
    <x v="2"/>
    <x v="0"/>
    <x v="13"/>
    <x v="13"/>
    <x v="5"/>
    <x v="18"/>
    <x v="0"/>
    <x v="0"/>
    <x v="0"/>
    <x v="0"/>
    <x v="0"/>
    <x v="0"/>
    <x v="0"/>
    <x v="0"/>
    <x v="0"/>
    <x v="1"/>
    <x v="11"/>
    <x v="0"/>
    <x v="0"/>
    <x v="0"/>
    <x v="0"/>
    <x v="17"/>
    <x v="18"/>
    <x v="0"/>
    <x v="54"/>
    <x v="5"/>
    <x v="7"/>
    <x v="11"/>
    <x v="5"/>
    <x v="5"/>
    <x v="0"/>
    <x v="46"/>
    <x v="2"/>
    <x v="15"/>
    <x v="1"/>
  </r>
  <r>
    <x v="0"/>
    <x v="0"/>
    <x v="0"/>
    <x v="8"/>
    <x v="80"/>
    <x v="0"/>
    <x v="0"/>
    <x v="0"/>
    <x v="75"/>
    <x v="75"/>
    <x v="0"/>
    <x v="0"/>
    <x v="9"/>
    <x v="0"/>
    <x v="65"/>
    <x v="62"/>
    <x v="77"/>
    <x v="0"/>
    <x v="1"/>
    <x v="3"/>
    <x v="1"/>
    <x v="1"/>
    <x v="0"/>
    <x v="17"/>
    <x v="17"/>
    <x v="75"/>
    <x v="11"/>
    <x v="58"/>
    <x v="58"/>
    <x v="58"/>
    <x v="62"/>
    <x v="47"/>
    <x v="10"/>
    <x v="13"/>
    <x v="11"/>
    <x v="74"/>
    <x v="11"/>
    <x v="9"/>
    <x v="4"/>
    <x v="0"/>
    <x v="0"/>
    <x v="0"/>
    <x v="23"/>
    <x v="2"/>
    <x v="0"/>
    <x v="12"/>
    <x v="12"/>
    <x v="6"/>
    <x v="1"/>
    <x v="0"/>
    <x v="0"/>
    <x v="0"/>
    <x v="0"/>
    <x v="0"/>
    <x v="0"/>
    <x v="0"/>
    <x v="0"/>
    <x v="0"/>
    <x v="0"/>
    <x v="0"/>
    <x v="0"/>
    <x v="0"/>
    <x v="0"/>
    <x v="0"/>
    <x v="1"/>
    <x v="1"/>
    <x v="0"/>
    <x v="55"/>
    <x v="10"/>
    <x v="3"/>
    <x v="0"/>
    <x v="10"/>
    <x v="10"/>
    <x v="0"/>
    <x v="47"/>
    <x v="1"/>
    <x v="7"/>
    <x v="0"/>
  </r>
  <r>
    <x v="0"/>
    <x v="0"/>
    <x v="0"/>
    <x v="9"/>
    <x v="81"/>
    <x v="0"/>
    <x v="0"/>
    <x v="0"/>
    <x v="76"/>
    <x v="76"/>
    <x v="0"/>
    <x v="0"/>
    <x v="1"/>
    <x v="0"/>
    <x v="66"/>
    <x v="63"/>
    <x v="78"/>
    <x v="0"/>
    <x v="1"/>
    <x v="1"/>
    <x v="0"/>
    <x v="1"/>
    <x v="0"/>
    <x v="9"/>
    <x v="2"/>
    <x v="76"/>
    <x v="20"/>
    <x v="59"/>
    <x v="59"/>
    <x v="59"/>
    <x v="63"/>
    <x v="48"/>
    <x v="16"/>
    <x v="13"/>
    <x v="21"/>
    <x v="75"/>
    <x v="21"/>
    <x v="25"/>
    <x v="17"/>
    <x v="0"/>
    <x v="0"/>
    <x v="0"/>
    <x v="24"/>
    <x v="13"/>
    <x v="0"/>
    <x v="12"/>
    <x v="12"/>
    <x v="6"/>
    <x v="1"/>
    <x v="0"/>
    <x v="0"/>
    <x v="0"/>
    <x v="0"/>
    <x v="0"/>
    <x v="0"/>
    <x v="0"/>
    <x v="0"/>
    <x v="0"/>
    <x v="0"/>
    <x v="0"/>
    <x v="0"/>
    <x v="0"/>
    <x v="0"/>
    <x v="0"/>
    <x v="14"/>
    <x v="19"/>
    <x v="0"/>
    <x v="56"/>
    <x v="5"/>
    <x v="1"/>
    <x v="0"/>
    <x v="5"/>
    <x v="5"/>
    <x v="0"/>
    <x v="48"/>
    <x v="0"/>
    <x v="1"/>
    <x v="1"/>
  </r>
  <r>
    <x v="0"/>
    <x v="0"/>
    <x v="0"/>
    <x v="10"/>
    <x v="82"/>
    <x v="0"/>
    <x v="0"/>
    <x v="0"/>
    <x v="77"/>
    <x v="77"/>
    <x v="0"/>
    <x v="0"/>
    <x v="2"/>
    <x v="0"/>
    <x v="67"/>
    <x v="64"/>
    <x v="79"/>
    <x v="0"/>
    <x v="1"/>
    <x v="0"/>
    <x v="0"/>
    <x v="2"/>
    <x v="0"/>
    <x v="3"/>
    <x v="18"/>
    <x v="77"/>
    <x v="16"/>
    <x v="60"/>
    <x v="60"/>
    <x v="60"/>
    <x v="64"/>
    <x v="4"/>
    <x v="10"/>
    <x v="13"/>
    <x v="6"/>
    <x v="76"/>
    <x v="6"/>
    <x v="6"/>
    <x v="6"/>
    <x v="0"/>
    <x v="0"/>
    <x v="0"/>
    <x v="5"/>
    <x v="4"/>
    <x v="0"/>
    <x v="13"/>
    <x v="13"/>
    <x v="4"/>
    <x v="1"/>
    <x v="0"/>
    <x v="0"/>
    <x v="0"/>
    <x v="0"/>
    <x v="0"/>
    <x v="0"/>
    <x v="0"/>
    <x v="0"/>
    <x v="0"/>
    <x v="0"/>
    <x v="0"/>
    <x v="0"/>
    <x v="0"/>
    <x v="0"/>
    <x v="0"/>
    <x v="3"/>
    <x v="1"/>
    <x v="0"/>
    <x v="57"/>
    <x v="5"/>
    <x v="4"/>
    <x v="0"/>
    <x v="5"/>
    <x v="5"/>
    <x v="0"/>
    <x v="5"/>
    <x v="1"/>
    <x v="1"/>
    <x v="1"/>
  </r>
  <r>
    <x v="0"/>
    <x v="0"/>
    <x v="0"/>
    <x v="2"/>
    <x v="83"/>
    <x v="0"/>
    <x v="0"/>
    <x v="0"/>
    <x v="78"/>
    <x v="78"/>
    <x v="0"/>
    <x v="0"/>
    <x v="0"/>
    <x v="0"/>
    <x v="24"/>
    <x v="23"/>
    <x v="80"/>
    <x v="0"/>
    <x v="1"/>
    <x v="0"/>
    <x v="0"/>
    <x v="0"/>
    <x v="0"/>
    <x v="12"/>
    <x v="5"/>
    <x v="78"/>
    <x v="2"/>
    <x v="22"/>
    <x v="22"/>
    <x v="22"/>
    <x v="5"/>
    <x v="20"/>
    <x v="10"/>
    <x v="14"/>
    <x v="6"/>
    <x v="32"/>
    <x v="6"/>
    <x v="15"/>
    <x v="0"/>
    <x v="0"/>
    <x v="0"/>
    <x v="0"/>
    <x v="12"/>
    <x v="0"/>
    <x v="0"/>
    <x v="13"/>
    <x v="13"/>
    <x v="2"/>
    <x v="1"/>
    <x v="0"/>
    <x v="0"/>
    <x v="0"/>
    <x v="0"/>
    <x v="0"/>
    <x v="0"/>
    <x v="0"/>
    <x v="0"/>
    <x v="0"/>
    <x v="0"/>
    <x v="0"/>
    <x v="0"/>
    <x v="0"/>
    <x v="0"/>
    <x v="0"/>
    <x v="10"/>
    <x v="1"/>
    <x v="0"/>
    <x v="21"/>
    <x v="5"/>
    <x v="7"/>
    <x v="0"/>
    <x v="5"/>
    <x v="5"/>
    <x v="0"/>
    <x v="14"/>
    <x v="1"/>
    <x v="1"/>
    <x v="1"/>
  </r>
  <r>
    <x v="0"/>
    <x v="0"/>
    <x v="0"/>
    <x v="3"/>
    <x v="84"/>
    <x v="0"/>
    <x v="0"/>
    <x v="0"/>
    <x v="79"/>
    <x v="79"/>
    <x v="0"/>
    <x v="0"/>
    <x v="2"/>
    <x v="0"/>
    <x v="68"/>
    <x v="65"/>
    <x v="81"/>
    <x v="0"/>
    <x v="1"/>
    <x v="0"/>
    <x v="0"/>
    <x v="2"/>
    <x v="0"/>
    <x v="3"/>
    <x v="3"/>
    <x v="79"/>
    <x v="4"/>
    <x v="51"/>
    <x v="51"/>
    <x v="51"/>
    <x v="65"/>
    <x v="49"/>
    <x v="18"/>
    <x v="14"/>
    <x v="8"/>
    <x v="77"/>
    <x v="8"/>
    <x v="6"/>
    <x v="6"/>
    <x v="0"/>
    <x v="0"/>
    <x v="0"/>
    <x v="10"/>
    <x v="0"/>
    <x v="0"/>
    <x v="14"/>
    <x v="14"/>
    <x v="4"/>
    <x v="19"/>
    <x v="0"/>
    <x v="0"/>
    <x v="0"/>
    <x v="0"/>
    <x v="0"/>
    <x v="0"/>
    <x v="0"/>
    <x v="0"/>
    <x v="0"/>
    <x v="0"/>
    <x v="0"/>
    <x v="0"/>
    <x v="0"/>
    <x v="0"/>
    <x v="14"/>
    <x v="1"/>
    <x v="1"/>
    <x v="0"/>
    <x v="48"/>
    <x v="6"/>
    <x v="0"/>
    <x v="0"/>
    <x v="6"/>
    <x v="6"/>
    <x v="0"/>
    <x v="23"/>
    <x v="1"/>
    <x v="1"/>
    <x v="1"/>
  </r>
  <r>
    <x v="0"/>
    <x v="0"/>
    <x v="0"/>
    <x v="10"/>
    <x v="85"/>
    <x v="0"/>
    <x v="0"/>
    <x v="0"/>
    <x v="80"/>
    <x v="80"/>
    <x v="0"/>
    <x v="0"/>
    <x v="0"/>
    <x v="0"/>
    <x v="69"/>
    <x v="66"/>
    <x v="82"/>
    <x v="0"/>
    <x v="0"/>
    <x v="0"/>
    <x v="0"/>
    <x v="0"/>
    <x v="0"/>
    <x v="9"/>
    <x v="0"/>
    <x v="80"/>
    <x v="13"/>
    <x v="61"/>
    <x v="61"/>
    <x v="61"/>
    <x v="66"/>
    <x v="29"/>
    <x v="19"/>
    <x v="14"/>
    <x v="4"/>
    <x v="78"/>
    <x v="4"/>
    <x v="7"/>
    <x v="4"/>
    <x v="0"/>
    <x v="0"/>
    <x v="0"/>
    <x v="6"/>
    <x v="2"/>
    <x v="0"/>
    <x v="13"/>
    <x v="13"/>
    <x v="1"/>
    <x v="20"/>
    <x v="0"/>
    <x v="0"/>
    <x v="0"/>
    <x v="0"/>
    <x v="0"/>
    <x v="0"/>
    <x v="0"/>
    <x v="0"/>
    <x v="0"/>
    <x v="0"/>
    <x v="0"/>
    <x v="0"/>
    <x v="0"/>
    <x v="0"/>
    <x v="0"/>
    <x v="5"/>
    <x v="2"/>
    <x v="0"/>
    <x v="38"/>
    <x v="7"/>
    <x v="3"/>
    <x v="0"/>
    <x v="7"/>
    <x v="7"/>
    <x v="0"/>
    <x v="7"/>
    <x v="0"/>
    <x v="17"/>
    <x v="1"/>
  </r>
  <r>
    <x v="0"/>
    <x v="0"/>
    <x v="0"/>
    <x v="12"/>
    <x v="86"/>
    <x v="0"/>
    <x v="0"/>
    <x v="0"/>
    <x v="81"/>
    <x v="81"/>
    <x v="0"/>
    <x v="0"/>
    <x v="3"/>
    <x v="0"/>
    <x v="70"/>
    <x v="14"/>
    <x v="83"/>
    <x v="0"/>
    <x v="1"/>
    <x v="1"/>
    <x v="1"/>
    <x v="2"/>
    <x v="0"/>
    <x v="24"/>
    <x v="19"/>
    <x v="81"/>
    <x v="19"/>
    <x v="62"/>
    <x v="62"/>
    <x v="62"/>
    <x v="67"/>
    <x v="50"/>
    <x v="16"/>
    <x v="14"/>
    <x v="14"/>
    <x v="79"/>
    <x v="14"/>
    <x v="10"/>
    <x v="8"/>
    <x v="0"/>
    <x v="0"/>
    <x v="0"/>
    <x v="9"/>
    <x v="6"/>
    <x v="0"/>
    <x v="14"/>
    <x v="14"/>
    <x v="0"/>
    <x v="21"/>
    <x v="0"/>
    <x v="0"/>
    <x v="0"/>
    <x v="0"/>
    <x v="0"/>
    <x v="0"/>
    <x v="0"/>
    <x v="0"/>
    <x v="0"/>
    <x v="0"/>
    <x v="0"/>
    <x v="0"/>
    <x v="0"/>
    <x v="0"/>
    <x v="0"/>
    <x v="13"/>
    <x v="14"/>
    <x v="0"/>
    <x v="58"/>
    <x v="11"/>
    <x v="8"/>
    <x v="0"/>
    <x v="11"/>
    <x v="11"/>
    <x v="0"/>
    <x v="17"/>
    <x v="1"/>
    <x v="11"/>
    <x v="0"/>
  </r>
  <r>
    <x v="0"/>
    <x v="0"/>
    <x v="0"/>
    <x v="2"/>
    <x v="87"/>
    <x v="0"/>
    <x v="0"/>
    <x v="0"/>
    <x v="82"/>
    <x v="82"/>
    <x v="0"/>
    <x v="0"/>
    <x v="0"/>
    <x v="0"/>
    <x v="71"/>
    <x v="67"/>
    <x v="84"/>
    <x v="0"/>
    <x v="0"/>
    <x v="0"/>
    <x v="0"/>
    <x v="0"/>
    <x v="0"/>
    <x v="0"/>
    <x v="0"/>
    <x v="82"/>
    <x v="2"/>
    <x v="63"/>
    <x v="63"/>
    <x v="63"/>
    <x v="68"/>
    <x v="12"/>
    <x v="20"/>
    <x v="15"/>
    <x v="1"/>
    <x v="80"/>
    <x v="1"/>
    <x v="6"/>
    <x v="6"/>
    <x v="0"/>
    <x v="0"/>
    <x v="0"/>
    <x v="0"/>
    <x v="0"/>
    <x v="0"/>
    <x v="13"/>
    <x v="13"/>
    <x v="2"/>
    <x v="1"/>
    <x v="0"/>
    <x v="0"/>
    <x v="0"/>
    <x v="0"/>
    <x v="0"/>
    <x v="0"/>
    <x v="0"/>
    <x v="0"/>
    <x v="0"/>
    <x v="0"/>
    <x v="0"/>
    <x v="0"/>
    <x v="0"/>
    <x v="0"/>
    <x v="15"/>
    <x v="7"/>
    <x v="8"/>
    <x v="0"/>
    <x v="59"/>
    <x v="6"/>
    <x v="1"/>
    <x v="0"/>
    <x v="6"/>
    <x v="6"/>
    <x v="0"/>
    <x v="15"/>
    <x v="0"/>
    <x v="1"/>
    <x v="1"/>
  </r>
  <r>
    <x v="0"/>
    <x v="0"/>
    <x v="0"/>
    <x v="2"/>
    <x v="88"/>
    <x v="0"/>
    <x v="0"/>
    <x v="0"/>
    <x v="82"/>
    <x v="82"/>
    <x v="0"/>
    <x v="0"/>
    <x v="0"/>
    <x v="0"/>
    <x v="71"/>
    <x v="67"/>
    <x v="84"/>
    <x v="0"/>
    <x v="0"/>
    <x v="0"/>
    <x v="0"/>
    <x v="0"/>
    <x v="0"/>
    <x v="0"/>
    <x v="0"/>
    <x v="82"/>
    <x v="2"/>
    <x v="63"/>
    <x v="63"/>
    <x v="63"/>
    <x v="68"/>
    <x v="12"/>
    <x v="20"/>
    <x v="15"/>
    <x v="9"/>
    <x v="81"/>
    <x v="9"/>
    <x v="2"/>
    <x v="2"/>
    <x v="0"/>
    <x v="0"/>
    <x v="0"/>
    <x v="0"/>
    <x v="0"/>
    <x v="0"/>
    <x v="13"/>
    <x v="13"/>
    <x v="2"/>
    <x v="1"/>
    <x v="0"/>
    <x v="0"/>
    <x v="0"/>
    <x v="0"/>
    <x v="0"/>
    <x v="0"/>
    <x v="0"/>
    <x v="0"/>
    <x v="0"/>
    <x v="0"/>
    <x v="0"/>
    <x v="0"/>
    <x v="0"/>
    <x v="0"/>
    <x v="15"/>
    <x v="7"/>
    <x v="8"/>
    <x v="0"/>
    <x v="59"/>
    <x v="2"/>
    <x v="2"/>
    <x v="0"/>
    <x v="2"/>
    <x v="2"/>
    <x v="0"/>
    <x v="2"/>
    <x v="0"/>
    <x v="2"/>
    <x v="1"/>
  </r>
  <r>
    <x v="0"/>
    <x v="0"/>
    <x v="0"/>
    <x v="12"/>
    <x v="89"/>
    <x v="0"/>
    <x v="0"/>
    <x v="0"/>
    <x v="83"/>
    <x v="83"/>
    <x v="0"/>
    <x v="0"/>
    <x v="3"/>
    <x v="0"/>
    <x v="72"/>
    <x v="68"/>
    <x v="85"/>
    <x v="0"/>
    <x v="1"/>
    <x v="1"/>
    <x v="1"/>
    <x v="2"/>
    <x v="0"/>
    <x v="9"/>
    <x v="19"/>
    <x v="83"/>
    <x v="19"/>
    <x v="64"/>
    <x v="64"/>
    <x v="64"/>
    <x v="69"/>
    <x v="51"/>
    <x v="21"/>
    <x v="15"/>
    <x v="6"/>
    <x v="82"/>
    <x v="6"/>
    <x v="6"/>
    <x v="6"/>
    <x v="0"/>
    <x v="0"/>
    <x v="0"/>
    <x v="5"/>
    <x v="4"/>
    <x v="0"/>
    <x v="14"/>
    <x v="14"/>
    <x v="0"/>
    <x v="22"/>
    <x v="0"/>
    <x v="0"/>
    <x v="0"/>
    <x v="0"/>
    <x v="0"/>
    <x v="0"/>
    <x v="0"/>
    <x v="0"/>
    <x v="0"/>
    <x v="0"/>
    <x v="0"/>
    <x v="0"/>
    <x v="0"/>
    <x v="0"/>
    <x v="0"/>
    <x v="13"/>
    <x v="20"/>
    <x v="0"/>
    <x v="60"/>
    <x v="6"/>
    <x v="1"/>
    <x v="0"/>
    <x v="6"/>
    <x v="6"/>
    <x v="0"/>
    <x v="15"/>
    <x v="1"/>
    <x v="1"/>
    <x v="1"/>
  </r>
  <r>
    <x v="0"/>
    <x v="0"/>
    <x v="0"/>
    <x v="1"/>
    <x v="90"/>
    <x v="0"/>
    <x v="0"/>
    <x v="0"/>
    <x v="84"/>
    <x v="84"/>
    <x v="0"/>
    <x v="0"/>
    <x v="0"/>
    <x v="0"/>
    <x v="73"/>
    <x v="69"/>
    <x v="86"/>
    <x v="0"/>
    <x v="1"/>
    <x v="0"/>
    <x v="0"/>
    <x v="0"/>
    <x v="0"/>
    <x v="0"/>
    <x v="2"/>
    <x v="84"/>
    <x v="1"/>
    <x v="13"/>
    <x v="13"/>
    <x v="13"/>
    <x v="70"/>
    <x v="14"/>
    <x v="20"/>
    <x v="16"/>
    <x v="4"/>
    <x v="83"/>
    <x v="4"/>
    <x v="9"/>
    <x v="4"/>
    <x v="0"/>
    <x v="0"/>
    <x v="0"/>
    <x v="8"/>
    <x v="2"/>
    <x v="0"/>
    <x v="7"/>
    <x v="7"/>
    <x v="1"/>
    <x v="21"/>
    <x v="0"/>
    <x v="0"/>
    <x v="0"/>
    <x v="0"/>
    <x v="0"/>
    <x v="0"/>
    <x v="0"/>
    <x v="0"/>
    <x v="0"/>
    <x v="0"/>
    <x v="0"/>
    <x v="0"/>
    <x v="0"/>
    <x v="0"/>
    <x v="0"/>
    <x v="7"/>
    <x v="11"/>
    <x v="0"/>
    <x v="12"/>
    <x v="10"/>
    <x v="6"/>
    <x v="0"/>
    <x v="10"/>
    <x v="10"/>
    <x v="0"/>
    <x v="13"/>
    <x v="0"/>
    <x v="5"/>
    <x v="0"/>
  </r>
  <r>
    <x v="0"/>
    <x v="0"/>
    <x v="0"/>
    <x v="11"/>
    <x v="91"/>
    <x v="0"/>
    <x v="1"/>
    <x v="0"/>
    <x v="85"/>
    <x v="85"/>
    <x v="0"/>
    <x v="0"/>
    <x v="1"/>
    <x v="0"/>
    <x v="74"/>
    <x v="70"/>
    <x v="87"/>
    <x v="0"/>
    <x v="1"/>
    <x v="1"/>
    <x v="0"/>
    <x v="1"/>
    <x v="0"/>
    <x v="25"/>
    <x v="2"/>
    <x v="85"/>
    <x v="15"/>
    <x v="65"/>
    <x v="65"/>
    <x v="65"/>
    <x v="71"/>
    <x v="48"/>
    <x v="22"/>
    <x v="16"/>
    <x v="4"/>
    <x v="84"/>
    <x v="4"/>
    <x v="26"/>
    <x v="18"/>
    <x v="0"/>
    <x v="0"/>
    <x v="0"/>
    <x v="25"/>
    <x v="14"/>
    <x v="0"/>
    <x v="15"/>
    <x v="15"/>
    <x v="5"/>
    <x v="23"/>
    <x v="0"/>
    <x v="0"/>
    <x v="0"/>
    <x v="0"/>
    <x v="0"/>
    <x v="0"/>
    <x v="0"/>
    <x v="0"/>
    <x v="0"/>
    <x v="1"/>
    <x v="12"/>
    <x v="0"/>
    <x v="0"/>
    <x v="0"/>
    <x v="0"/>
    <x v="14"/>
    <x v="19"/>
    <x v="0"/>
    <x v="61"/>
    <x v="5"/>
    <x v="14"/>
    <x v="12"/>
    <x v="5"/>
    <x v="5"/>
    <x v="0"/>
    <x v="49"/>
    <x v="0"/>
    <x v="7"/>
    <x v="0"/>
  </r>
  <r>
    <x v="0"/>
    <x v="0"/>
    <x v="0"/>
    <x v="3"/>
    <x v="92"/>
    <x v="0"/>
    <x v="1"/>
    <x v="0"/>
    <x v="86"/>
    <x v="86"/>
    <x v="0"/>
    <x v="0"/>
    <x v="2"/>
    <x v="0"/>
    <x v="75"/>
    <x v="71"/>
    <x v="88"/>
    <x v="0"/>
    <x v="0"/>
    <x v="1"/>
    <x v="0"/>
    <x v="2"/>
    <x v="0"/>
    <x v="16"/>
    <x v="5"/>
    <x v="86"/>
    <x v="3"/>
    <x v="53"/>
    <x v="53"/>
    <x v="53"/>
    <x v="72"/>
    <x v="52"/>
    <x v="20"/>
    <x v="16"/>
    <x v="22"/>
    <x v="85"/>
    <x v="22"/>
    <x v="27"/>
    <x v="19"/>
    <x v="0"/>
    <x v="0"/>
    <x v="0"/>
    <x v="26"/>
    <x v="15"/>
    <x v="0"/>
    <x v="15"/>
    <x v="15"/>
    <x v="3"/>
    <x v="1"/>
    <x v="0"/>
    <x v="0"/>
    <x v="0"/>
    <x v="0"/>
    <x v="0"/>
    <x v="0"/>
    <x v="0"/>
    <x v="0"/>
    <x v="0"/>
    <x v="2"/>
    <x v="13"/>
    <x v="0"/>
    <x v="0"/>
    <x v="0"/>
    <x v="16"/>
    <x v="1"/>
    <x v="21"/>
    <x v="0"/>
    <x v="50"/>
    <x v="24"/>
    <x v="4"/>
    <x v="13"/>
    <x v="24"/>
    <x v="24"/>
    <x v="0"/>
    <x v="50"/>
    <x v="1"/>
    <x v="1"/>
    <x v="1"/>
  </r>
  <r>
    <x v="0"/>
    <x v="0"/>
    <x v="0"/>
    <x v="1"/>
    <x v="93"/>
    <x v="0"/>
    <x v="0"/>
    <x v="0"/>
    <x v="87"/>
    <x v="87"/>
    <x v="0"/>
    <x v="0"/>
    <x v="0"/>
    <x v="0"/>
    <x v="76"/>
    <x v="72"/>
    <x v="89"/>
    <x v="0"/>
    <x v="1"/>
    <x v="0"/>
    <x v="0"/>
    <x v="0"/>
    <x v="0"/>
    <x v="1"/>
    <x v="1"/>
    <x v="87"/>
    <x v="7"/>
    <x v="66"/>
    <x v="66"/>
    <x v="66"/>
    <x v="5"/>
    <x v="1"/>
    <x v="20"/>
    <x v="16"/>
    <x v="23"/>
    <x v="86"/>
    <x v="23"/>
    <x v="16"/>
    <x v="11"/>
    <x v="0"/>
    <x v="0"/>
    <x v="0"/>
    <x v="14"/>
    <x v="7"/>
    <x v="0"/>
    <x v="15"/>
    <x v="15"/>
    <x v="5"/>
    <x v="1"/>
    <x v="0"/>
    <x v="0"/>
    <x v="0"/>
    <x v="0"/>
    <x v="0"/>
    <x v="0"/>
    <x v="0"/>
    <x v="0"/>
    <x v="0"/>
    <x v="0"/>
    <x v="0"/>
    <x v="0"/>
    <x v="0"/>
    <x v="0"/>
    <x v="0"/>
    <x v="1"/>
    <x v="1"/>
    <x v="0"/>
    <x v="62"/>
    <x v="16"/>
    <x v="9"/>
    <x v="0"/>
    <x v="16"/>
    <x v="16"/>
    <x v="0"/>
    <x v="25"/>
    <x v="1"/>
    <x v="9"/>
    <x v="0"/>
  </r>
  <r>
    <x v="0"/>
    <x v="0"/>
    <x v="0"/>
    <x v="12"/>
    <x v="94"/>
    <x v="0"/>
    <x v="1"/>
    <x v="0"/>
    <x v="88"/>
    <x v="88"/>
    <x v="0"/>
    <x v="0"/>
    <x v="2"/>
    <x v="0"/>
    <x v="77"/>
    <x v="73"/>
    <x v="90"/>
    <x v="0"/>
    <x v="1"/>
    <x v="0"/>
    <x v="0"/>
    <x v="2"/>
    <x v="0"/>
    <x v="3"/>
    <x v="3"/>
    <x v="88"/>
    <x v="19"/>
    <x v="67"/>
    <x v="67"/>
    <x v="67"/>
    <x v="73"/>
    <x v="16"/>
    <x v="23"/>
    <x v="16"/>
    <x v="3"/>
    <x v="87"/>
    <x v="3"/>
    <x v="3"/>
    <x v="3"/>
    <x v="0"/>
    <x v="0"/>
    <x v="0"/>
    <x v="15"/>
    <x v="8"/>
    <x v="0"/>
    <x v="13"/>
    <x v="13"/>
    <x v="0"/>
    <x v="24"/>
    <x v="0"/>
    <x v="0"/>
    <x v="0"/>
    <x v="0"/>
    <x v="0"/>
    <x v="0"/>
    <x v="0"/>
    <x v="0"/>
    <x v="0"/>
    <x v="1"/>
    <x v="14"/>
    <x v="0"/>
    <x v="0"/>
    <x v="0"/>
    <x v="0"/>
    <x v="1"/>
    <x v="4"/>
    <x v="0"/>
    <x v="63"/>
    <x v="3"/>
    <x v="2"/>
    <x v="14"/>
    <x v="3"/>
    <x v="3"/>
    <x v="0"/>
    <x v="51"/>
    <x v="1"/>
    <x v="3"/>
    <x v="0"/>
  </r>
  <r>
    <x v="0"/>
    <x v="0"/>
    <x v="0"/>
    <x v="1"/>
    <x v="95"/>
    <x v="0"/>
    <x v="0"/>
    <x v="0"/>
    <x v="89"/>
    <x v="89"/>
    <x v="0"/>
    <x v="0"/>
    <x v="0"/>
    <x v="0"/>
    <x v="78"/>
    <x v="74"/>
    <x v="91"/>
    <x v="0"/>
    <x v="1"/>
    <x v="0"/>
    <x v="0"/>
    <x v="0"/>
    <x v="0"/>
    <x v="10"/>
    <x v="7"/>
    <x v="89"/>
    <x v="1"/>
    <x v="17"/>
    <x v="17"/>
    <x v="17"/>
    <x v="74"/>
    <x v="18"/>
    <x v="24"/>
    <x v="16"/>
    <x v="9"/>
    <x v="88"/>
    <x v="9"/>
    <x v="10"/>
    <x v="8"/>
    <x v="0"/>
    <x v="0"/>
    <x v="0"/>
    <x v="9"/>
    <x v="6"/>
    <x v="0"/>
    <x v="15"/>
    <x v="15"/>
    <x v="1"/>
    <x v="1"/>
    <x v="0"/>
    <x v="0"/>
    <x v="0"/>
    <x v="0"/>
    <x v="0"/>
    <x v="0"/>
    <x v="0"/>
    <x v="0"/>
    <x v="0"/>
    <x v="0"/>
    <x v="0"/>
    <x v="0"/>
    <x v="0"/>
    <x v="0"/>
    <x v="0"/>
    <x v="5"/>
    <x v="8"/>
    <x v="0"/>
    <x v="16"/>
    <x v="11"/>
    <x v="8"/>
    <x v="0"/>
    <x v="11"/>
    <x v="11"/>
    <x v="0"/>
    <x v="17"/>
    <x v="0"/>
    <x v="18"/>
    <x v="0"/>
  </r>
  <r>
    <x v="0"/>
    <x v="0"/>
    <x v="0"/>
    <x v="13"/>
    <x v="96"/>
    <x v="0"/>
    <x v="3"/>
    <x v="0"/>
    <x v="90"/>
    <x v="90"/>
    <x v="0"/>
    <x v="0"/>
    <x v="9"/>
    <x v="0"/>
    <x v="18"/>
    <x v="75"/>
    <x v="92"/>
    <x v="0"/>
    <x v="1"/>
    <x v="3"/>
    <x v="1"/>
    <x v="1"/>
    <x v="0"/>
    <x v="26"/>
    <x v="20"/>
    <x v="90"/>
    <x v="21"/>
    <x v="68"/>
    <x v="68"/>
    <x v="68"/>
    <x v="75"/>
    <x v="53"/>
    <x v="25"/>
    <x v="17"/>
    <x v="12"/>
    <x v="89"/>
    <x v="12"/>
    <x v="28"/>
    <x v="20"/>
    <x v="0"/>
    <x v="0"/>
    <x v="0"/>
    <x v="27"/>
    <x v="16"/>
    <x v="0"/>
    <x v="16"/>
    <x v="16"/>
    <x v="5"/>
    <x v="25"/>
    <x v="0"/>
    <x v="0"/>
    <x v="0"/>
    <x v="0"/>
    <x v="0"/>
    <x v="0"/>
    <x v="0"/>
    <x v="0"/>
    <x v="0"/>
    <x v="1"/>
    <x v="15"/>
    <x v="0"/>
    <x v="0"/>
    <x v="0"/>
    <x v="0"/>
    <x v="1"/>
    <x v="22"/>
    <x v="0"/>
    <x v="64"/>
    <x v="25"/>
    <x v="15"/>
    <x v="15"/>
    <x v="25"/>
    <x v="25"/>
    <x v="0"/>
    <x v="52"/>
    <x v="1"/>
    <x v="9"/>
    <x v="0"/>
  </r>
  <r>
    <x v="0"/>
    <x v="0"/>
    <x v="0"/>
    <x v="12"/>
    <x v="97"/>
    <x v="0"/>
    <x v="0"/>
    <x v="0"/>
    <x v="91"/>
    <x v="91"/>
    <x v="0"/>
    <x v="0"/>
    <x v="2"/>
    <x v="0"/>
    <x v="79"/>
    <x v="76"/>
    <x v="93"/>
    <x v="0"/>
    <x v="1"/>
    <x v="0"/>
    <x v="0"/>
    <x v="2"/>
    <x v="0"/>
    <x v="11"/>
    <x v="1"/>
    <x v="91"/>
    <x v="18"/>
    <x v="69"/>
    <x v="69"/>
    <x v="69"/>
    <x v="76"/>
    <x v="54"/>
    <x v="26"/>
    <x v="17"/>
    <x v="6"/>
    <x v="90"/>
    <x v="6"/>
    <x v="2"/>
    <x v="2"/>
    <x v="0"/>
    <x v="0"/>
    <x v="0"/>
    <x v="0"/>
    <x v="0"/>
    <x v="0"/>
    <x v="16"/>
    <x v="16"/>
    <x v="0"/>
    <x v="1"/>
    <x v="0"/>
    <x v="0"/>
    <x v="0"/>
    <x v="0"/>
    <x v="0"/>
    <x v="0"/>
    <x v="0"/>
    <x v="0"/>
    <x v="0"/>
    <x v="0"/>
    <x v="0"/>
    <x v="0"/>
    <x v="0"/>
    <x v="0"/>
    <x v="0"/>
    <x v="0"/>
    <x v="1"/>
    <x v="0"/>
    <x v="65"/>
    <x v="2"/>
    <x v="2"/>
    <x v="0"/>
    <x v="2"/>
    <x v="2"/>
    <x v="0"/>
    <x v="2"/>
    <x v="1"/>
    <x v="2"/>
    <x v="1"/>
  </r>
  <r>
    <x v="0"/>
    <x v="0"/>
    <x v="0"/>
    <x v="2"/>
    <x v="98"/>
    <x v="0"/>
    <x v="0"/>
    <x v="0"/>
    <x v="92"/>
    <x v="92"/>
    <x v="0"/>
    <x v="0"/>
    <x v="0"/>
    <x v="0"/>
    <x v="69"/>
    <x v="77"/>
    <x v="94"/>
    <x v="0"/>
    <x v="0"/>
    <x v="0"/>
    <x v="0"/>
    <x v="0"/>
    <x v="0"/>
    <x v="0"/>
    <x v="0"/>
    <x v="92"/>
    <x v="14"/>
    <x v="70"/>
    <x v="70"/>
    <x v="70"/>
    <x v="77"/>
    <x v="22"/>
    <x v="26"/>
    <x v="18"/>
    <x v="8"/>
    <x v="91"/>
    <x v="8"/>
    <x v="2"/>
    <x v="2"/>
    <x v="0"/>
    <x v="0"/>
    <x v="0"/>
    <x v="1"/>
    <x v="1"/>
    <x v="0"/>
    <x v="14"/>
    <x v="14"/>
    <x v="2"/>
    <x v="1"/>
    <x v="0"/>
    <x v="0"/>
    <x v="0"/>
    <x v="0"/>
    <x v="0"/>
    <x v="0"/>
    <x v="0"/>
    <x v="0"/>
    <x v="0"/>
    <x v="0"/>
    <x v="0"/>
    <x v="0"/>
    <x v="0"/>
    <x v="0"/>
    <x v="0"/>
    <x v="0"/>
    <x v="6"/>
    <x v="0"/>
    <x v="66"/>
    <x v="2"/>
    <x v="2"/>
    <x v="0"/>
    <x v="2"/>
    <x v="2"/>
    <x v="0"/>
    <x v="2"/>
    <x v="0"/>
    <x v="2"/>
    <x v="1"/>
  </r>
  <r>
    <x v="0"/>
    <x v="0"/>
    <x v="0"/>
    <x v="2"/>
    <x v="99"/>
    <x v="0"/>
    <x v="0"/>
    <x v="0"/>
    <x v="93"/>
    <x v="93"/>
    <x v="0"/>
    <x v="0"/>
    <x v="0"/>
    <x v="0"/>
    <x v="80"/>
    <x v="10"/>
    <x v="95"/>
    <x v="0"/>
    <x v="1"/>
    <x v="0"/>
    <x v="0"/>
    <x v="0"/>
    <x v="0"/>
    <x v="0"/>
    <x v="0"/>
    <x v="93"/>
    <x v="14"/>
    <x v="70"/>
    <x v="70"/>
    <x v="70"/>
    <x v="43"/>
    <x v="22"/>
    <x v="26"/>
    <x v="18"/>
    <x v="6"/>
    <x v="92"/>
    <x v="6"/>
    <x v="6"/>
    <x v="6"/>
    <x v="0"/>
    <x v="0"/>
    <x v="0"/>
    <x v="5"/>
    <x v="4"/>
    <x v="0"/>
    <x v="14"/>
    <x v="14"/>
    <x v="2"/>
    <x v="1"/>
    <x v="0"/>
    <x v="0"/>
    <x v="0"/>
    <x v="0"/>
    <x v="0"/>
    <x v="0"/>
    <x v="0"/>
    <x v="0"/>
    <x v="0"/>
    <x v="0"/>
    <x v="0"/>
    <x v="0"/>
    <x v="0"/>
    <x v="0"/>
    <x v="0"/>
    <x v="0"/>
    <x v="6"/>
    <x v="0"/>
    <x v="66"/>
    <x v="6"/>
    <x v="2"/>
    <x v="0"/>
    <x v="6"/>
    <x v="6"/>
    <x v="0"/>
    <x v="32"/>
    <x v="0"/>
    <x v="1"/>
    <x v="1"/>
  </r>
  <r>
    <x v="0"/>
    <x v="0"/>
    <x v="0"/>
    <x v="1"/>
    <x v="100"/>
    <x v="0"/>
    <x v="0"/>
    <x v="0"/>
    <x v="94"/>
    <x v="94"/>
    <x v="0"/>
    <x v="0"/>
    <x v="0"/>
    <x v="0"/>
    <x v="19"/>
    <x v="20"/>
    <x v="96"/>
    <x v="0"/>
    <x v="1"/>
    <x v="0"/>
    <x v="0"/>
    <x v="0"/>
    <x v="0"/>
    <x v="10"/>
    <x v="7"/>
    <x v="94"/>
    <x v="7"/>
    <x v="18"/>
    <x v="18"/>
    <x v="18"/>
    <x v="78"/>
    <x v="18"/>
    <x v="17"/>
    <x v="18"/>
    <x v="8"/>
    <x v="93"/>
    <x v="8"/>
    <x v="2"/>
    <x v="2"/>
    <x v="0"/>
    <x v="0"/>
    <x v="0"/>
    <x v="1"/>
    <x v="1"/>
    <x v="0"/>
    <x v="17"/>
    <x v="17"/>
    <x v="5"/>
    <x v="1"/>
    <x v="0"/>
    <x v="0"/>
    <x v="0"/>
    <x v="0"/>
    <x v="0"/>
    <x v="0"/>
    <x v="0"/>
    <x v="0"/>
    <x v="0"/>
    <x v="0"/>
    <x v="0"/>
    <x v="0"/>
    <x v="0"/>
    <x v="0"/>
    <x v="0"/>
    <x v="5"/>
    <x v="8"/>
    <x v="0"/>
    <x v="17"/>
    <x v="2"/>
    <x v="2"/>
    <x v="0"/>
    <x v="2"/>
    <x v="2"/>
    <x v="0"/>
    <x v="2"/>
    <x v="0"/>
    <x v="2"/>
    <x v="1"/>
  </r>
  <r>
    <x v="0"/>
    <x v="0"/>
    <x v="0"/>
    <x v="4"/>
    <x v="101"/>
    <x v="0"/>
    <x v="0"/>
    <x v="0"/>
    <x v="95"/>
    <x v="95"/>
    <x v="0"/>
    <x v="0"/>
    <x v="0"/>
    <x v="0"/>
    <x v="81"/>
    <x v="43"/>
    <x v="97"/>
    <x v="0"/>
    <x v="1"/>
    <x v="0"/>
    <x v="0"/>
    <x v="0"/>
    <x v="0"/>
    <x v="7"/>
    <x v="7"/>
    <x v="95"/>
    <x v="5"/>
    <x v="9"/>
    <x v="9"/>
    <x v="9"/>
    <x v="79"/>
    <x v="55"/>
    <x v="23"/>
    <x v="18"/>
    <x v="24"/>
    <x v="94"/>
    <x v="24"/>
    <x v="12"/>
    <x v="4"/>
    <x v="0"/>
    <x v="0"/>
    <x v="0"/>
    <x v="11"/>
    <x v="2"/>
    <x v="0"/>
    <x v="8"/>
    <x v="8"/>
    <x v="3"/>
    <x v="26"/>
    <x v="0"/>
    <x v="0"/>
    <x v="0"/>
    <x v="0"/>
    <x v="0"/>
    <x v="0"/>
    <x v="0"/>
    <x v="0"/>
    <x v="0"/>
    <x v="0"/>
    <x v="0"/>
    <x v="0"/>
    <x v="0"/>
    <x v="0"/>
    <x v="17"/>
    <x v="18"/>
    <x v="2"/>
    <x v="0"/>
    <x v="8"/>
    <x v="5"/>
    <x v="3"/>
    <x v="0"/>
    <x v="5"/>
    <x v="5"/>
    <x v="0"/>
    <x v="53"/>
    <x v="0"/>
    <x v="1"/>
    <x v="1"/>
  </r>
  <r>
    <x v="0"/>
    <x v="0"/>
    <x v="0"/>
    <x v="1"/>
    <x v="102"/>
    <x v="0"/>
    <x v="0"/>
    <x v="0"/>
    <x v="96"/>
    <x v="96"/>
    <x v="0"/>
    <x v="0"/>
    <x v="0"/>
    <x v="0"/>
    <x v="82"/>
    <x v="78"/>
    <x v="98"/>
    <x v="0"/>
    <x v="1"/>
    <x v="0"/>
    <x v="0"/>
    <x v="0"/>
    <x v="0"/>
    <x v="0"/>
    <x v="2"/>
    <x v="96"/>
    <x v="1"/>
    <x v="56"/>
    <x v="56"/>
    <x v="56"/>
    <x v="30"/>
    <x v="14"/>
    <x v="27"/>
    <x v="18"/>
    <x v="25"/>
    <x v="95"/>
    <x v="25"/>
    <x v="0"/>
    <x v="0"/>
    <x v="0"/>
    <x v="0"/>
    <x v="0"/>
    <x v="0"/>
    <x v="0"/>
    <x v="0"/>
    <x v="17"/>
    <x v="17"/>
    <x v="1"/>
    <x v="1"/>
    <x v="0"/>
    <x v="0"/>
    <x v="0"/>
    <x v="0"/>
    <x v="0"/>
    <x v="0"/>
    <x v="0"/>
    <x v="0"/>
    <x v="0"/>
    <x v="0"/>
    <x v="0"/>
    <x v="0"/>
    <x v="0"/>
    <x v="0"/>
    <x v="0"/>
    <x v="7"/>
    <x v="11"/>
    <x v="0"/>
    <x v="53"/>
    <x v="5"/>
    <x v="8"/>
    <x v="0"/>
    <x v="5"/>
    <x v="5"/>
    <x v="0"/>
    <x v="30"/>
    <x v="0"/>
    <x v="19"/>
    <x v="0"/>
  </r>
  <r>
    <x v="0"/>
    <x v="0"/>
    <x v="0"/>
    <x v="3"/>
    <x v="103"/>
    <x v="0"/>
    <x v="0"/>
    <x v="0"/>
    <x v="97"/>
    <x v="97"/>
    <x v="0"/>
    <x v="0"/>
    <x v="0"/>
    <x v="0"/>
    <x v="83"/>
    <x v="79"/>
    <x v="99"/>
    <x v="0"/>
    <x v="1"/>
    <x v="1"/>
    <x v="0"/>
    <x v="0"/>
    <x v="0"/>
    <x v="27"/>
    <x v="14"/>
    <x v="97"/>
    <x v="4"/>
    <x v="71"/>
    <x v="71"/>
    <x v="71"/>
    <x v="80"/>
    <x v="56"/>
    <x v="27"/>
    <x v="18"/>
    <x v="7"/>
    <x v="96"/>
    <x v="7"/>
    <x v="2"/>
    <x v="2"/>
    <x v="0"/>
    <x v="0"/>
    <x v="0"/>
    <x v="2"/>
    <x v="0"/>
    <x v="0"/>
    <x v="16"/>
    <x v="16"/>
    <x v="4"/>
    <x v="1"/>
    <x v="0"/>
    <x v="0"/>
    <x v="0"/>
    <x v="0"/>
    <x v="0"/>
    <x v="0"/>
    <x v="0"/>
    <x v="0"/>
    <x v="0"/>
    <x v="0"/>
    <x v="0"/>
    <x v="0"/>
    <x v="1"/>
    <x v="0"/>
    <x v="0"/>
    <x v="1"/>
    <x v="23"/>
    <x v="0"/>
    <x v="60"/>
    <x v="2"/>
    <x v="0"/>
    <x v="0"/>
    <x v="2"/>
    <x v="2"/>
    <x v="1"/>
    <x v="54"/>
    <x v="1"/>
    <x v="2"/>
    <x v="1"/>
  </r>
  <r>
    <x v="0"/>
    <x v="0"/>
    <x v="0"/>
    <x v="2"/>
    <x v="104"/>
    <x v="0"/>
    <x v="0"/>
    <x v="0"/>
    <x v="98"/>
    <x v="98"/>
    <x v="0"/>
    <x v="0"/>
    <x v="0"/>
    <x v="0"/>
    <x v="70"/>
    <x v="80"/>
    <x v="100"/>
    <x v="0"/>
    <x v="1"/>
    <x v="0"/>
    <x v="0"/>
    <x v="0"/>
    <x v="0"/>
    <x v="0"/>
    <x v="2"/>
    <x v="98"/>
    <x v="2"/>
    <x v="72"/>
    <x v="72"/>
    <x v="72"/>
    <x v="81"/>
    <x v="14"/>
    <x v="28"/>
    <x v="19"/>
    <x v="1"/>
    <x v="97"/>
    <x v="1"/>
    <x v="8"/>
    <x v="7"/>
    <x v="0"/>
    <x v="0"/>
    <x v="0"/>
    <x v="2"/>
    <x v="0"/>
    <x v="0"/>
    <x v="18"/>
    <x v="18"/>
    <x v="2"/>
    <x v="1"/>
    <x v="0"/>
    <x v="0"/>
    <x v="0"/>
    <x v="0"/>
    <x v="0"/>
    <x v="0"/>
    <x v="0"/>
    <x v="0"/>
    <x v="0"/>
    <x v="0"/>
    <x v="0"/>
    <x v="0"/>
    <x v="0"/>
    <x v="0"/>
    <x v="18"/>
    <x v="7"/>
    <x v="11"/>
    <x v="0"/>
    <x v="67"/>
    <x v="13"/>
    <x v="1"/>
    <x v="0"/>
    <x v="13"/>
    <x v="13"/>
    <x v="0"/>
    <x v="21"/>
    <x v="0"/>
    <x v="1"/>
    <x v="1"/>
  </r>
  <r>
    <x v="0"/>
    <x v="0"/>
    <x v="0"/>
    <x v="1"/>
    <x v="105"/>
    <x v="0"/>
    <x v="0"/>
    <x v="0"/>
    <x v="99"/>
    <x v="99"/>
    <x v="0"/>
    <x v="0"/>
    <x v="2"/>
    <x v="0"/>
    <x v="84"/>
    <x v="67"/>
    <x v="101"/>
    <x v="0"/>
    <x v="0"/>
    <x v="1"/>
    <x v="0"/>
    <x v="2"/>
    <x v="0"/>
    <x v="28"/>
    <x v="3"/>
    <x v="99"/>
    <x v="22"/>
    <x v="73"/>
    <x v="73"/>
    <x v="73"/>
    <x v="5"/>
    <x v="57"/>
    <x v="23"/>
    <x v="19"/>
    <x v="7"/>
    <x v="98"/>
    <x v="7"/>
    <x v="29"/>
    <x v="21"/>
    <x v="0"/>
    <x v="0"/>
    <x v="0"/>
    <x v="28"/>
    <x v="17"/>
    <x v="0"/>
    <x v="18"/>
    <x v="18"/>
    <x v="5"/>
    <x v="1"/>
    <x v="0"/>
    <x v="0"/>
    <x v="0"/>
    <x v="0"/>
    <x v="0"/>
    <x v="0"/>
    <x v="0"/>
    <x v="0"/>
    <x v="0"/>
    <x v="0"/>
    <x v="0"/>
    <x v="0"/>
    <x v="0"/>
    <x v="0"/>
    <x v="19"/>
    <x v="14"/>
    <x v="12"/>
    <x v="0"/>
    <x v="68"/>
    <x v="5"/>
    <x v="4"/>
    <x v="0"/>
    <x v="5"/>
    <x v="5"/>
    <x v="0"/>
    <x v="5"/>
    <x v="1"/>
    <x v="1"/>
    <x v="1"/>
  </r>
  <r>
    <x v="0"/>
    <x v="0"/>
    <x v="0"/>
    <x v="1"/>
    <x v="106"/>
    <x v="0"/>
    <x v="1"/>
    <x v="0"/>
    <x v="100"/>
    <x v="100"/>
    <x v="0"/>
    <x v="0"/>
    <x v="7"/>
    <x v="0"/>
    <x v="85"/>
    <x v="81"/>
    <x v="102"/>
    <x v="0"/>
    <x v="1"/>
    <x v="2"/>
    <x v="3"/>
    <x v="4"/>
    <x v="0"/>
    <x v="29"/>
    <x v="9"/>
    <x v="100"/>
    <x v="1"/>
    <x v="74"/>
    <x v="74"/>
    <x v="74"/>
    <x v="82"/>
    <x v="58"/>
    <x v="29"/>
    <x v="19"/>
    <x v="4"/>
    <x v="99"/>
    <x v="4"/>
    <x v="6"/>
    <x v="6"/>
    <x v="0"/>
    <x v="0"/>
    <x v="0"/>
    <x v="5"/>
    <x v="4"/>
    <x v="0"/>
    <x v="1"/>
    <x v="1"/>
    <x v="1"/>
    <x v="1"/>
    <x v="0"/>
    <x v="0"/>
    <x v="0"/>
    <x v="0"/>
    <x v="0"/>
    <x v="0"/>
    <x v="0"/>
    <x v="0"/>
    <x v="0"/>
    <x v="1"/>
    <x v="16"/>
    <x v="0"/>
    <x v="0"/>
    <x v="0"/>
    <x v="20"/>
    <x v="15"/>
    <x v="16"/>
    <x v="0"/>
    <x v="69"/>
    <x v="6"/>
    <x v="6"/>
    <x v="16"/>
    <x v="6"/>
    <x v="6"/>
    <x v="0"/>
    <x v="55"/>
    <x v="2"/>
    <x v="1"/>
    <x v="1"/>
  </r>
  <r>
    <x v="0"/>
    <x v="0"/>
    <x v="0"/>
    <x v="10"/>
    <x v="107"/>
    <x v="0"/>
    <x v="0"/>
    <x v="0"/>
    <x v="101"/>
    <x v="101"/>
    <x v="0"/>
    <x v="0"/>
    <x v="2"/>
    <x v="0"/>
    <x v="86"/>
    <x v="82"/>
    <x v="103"/>
    <x v="0"/>
    <x v="1"/>
    <x v="0"/>
    <x v="0"/>
    <x v="2"/>
    <x v="0"/>
    <x v="3"/>
    <x v="18"/>
    <x v="101"/>
    <x v="16"/>
    <x v="75"/>
    <x v="75"/>
    <x v="75"/>
    <x v="83"/>
    <x v="4"/>
    <x v="26"/>
    <x v="19"/>
    <x v="3"/>
    <x v="100"/>
    <x v="3"/>
    <x v="3"/>
    <x v="3"/>
    <x v="0"/>
    <x v="0"/>
    <x v="0"/>
    <x v="15"/>
    <x v="8"/>
    <x v="0"/>
    <x v="18"/>
    <x v="18"/>
    <x v="4"/>
    <x v="1"/>
    <x v="0"/>
    <x v="0"/>
    <x v="0"/>
    <x v="0"/>
    <x v="0"/>
    <x v="0"/>
    <x v="0"/>
    <x v="0"/>
    <x v="0"/>
    <x v="0"/>
    <x v="0"/>
    <x v="0"/>
    <x v="0"/>
    <x v="0"/>
    <x v="0"/>
    <x v="3"/>
    <x v="1"/>
    <x v="0"/>
    <x v="70"/>
    <x v="3"/>
    <x v="0"/>
    <x v="0"/>
    <x v="3"/>
    <x v="3"/>
    <x v="0"/>
    <x v="3"/>
    <x v="1"/>
    <x v="3"/>
    <x v="0"/>
  </r>
  <r>
    <x v="0"/>
    <x v="0"/>
    <x v="0"/>
    <x v="2"/>
    <x v="108"/>
    <x v="0"/>
    <x v="0"/>
    <x v="0"/>
    <x v="102"/>
    <x v="102"/>
    <x v="0"/>
    <x v="0"/>
    <x v="0"/>
    <x v="0"/>
    <x v="87"/>
    <x v="83"/>
    <x v="104"/>
    <x v="0"/>
    <x v="0"/>
    <x v="0"/>
    <x v="0"/>
    <x v="0"/>
    <x v="0"/>
    <x v="0"/>
    <x v="0"/>
    <x v="102"/>
    <x v="14"/>
    <x v="70"/>
    <x v="70"/>
    <x v="70"/>
    <x v="84"/>
    <x v="22"/>
    <x v="27"/>
    <x v="20"/>
    <x v="6"/>
    <x v="101"/>
    <x v="6"/>
    <x v="6"/>
    <x v="6"/>
    <x v="0"/>
    <x v="0"/>
    <x v="0"/>
    <x v="5"/>
    <x v="4"/>
    <x v="0"/>
    <x v="19"/>
    <x v="19"/>
    <x v="2"/>
    <x v="1"/>
    <x v="0"/>
    <x v="0"/>
    <x v="0"/>
    <x v="0"/>
    <x v="0"/>
    <x v="0"/>
    <x v="0"/>
    <x v="0"/>
    <x v="0"/>
    <x v="0"/>
    <x v="0"/>
    <x v="0"/>
    <x v="0"/>
    <x v="0"/>
    <x v="0"/>
    <x v="0"/>
    <x v="6"/>
    <x v="0"/>
    <x v="66"/>
    <x v="6"/>
    <x v="2"/>
    <x v="0"/>
    <x v="6"/>
    <x v="6"/>
    <x v="0"/>
    <x v="32"/>
    <x v="0"/>
    <x v="1"/>
    <x v="1"/>
  </r>
  <r>
    <x v="0"/>
    <x v="0"/>
    <x v="0"/>
    <x v="3"/>
    <x v="109"/>
    <x v="0"/>
    <x v="0"/>
    <x v="0"/>
    <x v="103"/>
    <x v="103"/>
    <x v="0"/>
    <x v="0"/>
    <x v="2"/>
    <x v="0"/>
    <x v="34"/>
    <x v="84"/>
    <x v="105"/>
    <x v="0"/>
    <x v="1"/>
    <x v="1"/>
    <x v="0"/>
    <x v="2"/>
    <x v="0"/>
    <x v="13"/>
    <x v="5"/>
    <x v="103"/>
    <x v="4"/>
    <x v="76"/>
    <x v="76"/>
    <x v="76"/>
    <x v="85"/>
    <x v="24"/>
    <x v="27"/>
    <x v="20"/>
    <x v="26"/>
    <x v="102"/>
    <x v="26"/>
    <x v="5"/>
    <x v="5"/>
    <x v="0"/>
    <x v="0"/>
    <x v="0"/>
    <x v="4"/>
    <x v="3"/>
    <x v="0"/>
    <x v="18"/>
    <x v="18"/>
    <x v="4"/>
    <x v="27"/>
    <x v="0"/>
    <x v="0"/>
    <x v="0"/>
    <x v="0"/>
    <x v="0"/>
    <x v="0"/>
    <x v="0"/>
    <x v="0"/>
    <x v="0"/>
    <x v="0"/>
    <x v="0"/>
    <x v="0"/>
    <x v="0"/>
    <x v="0"/>
    <x v="21"/>
    <x v="1"/>
    <x v="12"/>
    <x v="0"/>
    <x v="71"/>
    <x v="26"/>
    <x v="14"/>
    <x v="0"/>
    <x v="26"/>
    <x v="26"/>
    <x v="0"/>
    <x v="56"/>
    <x v="1"/>
    <x v="1"/>
    <x v="1"/>
  </r>
  <r>
    <x v="0"/>
    <x v="0"/>
    <x v="0"/>
    <x v="1"/>
    <x v="110"/>
    <x v="0"/>
    <x v="1"/>
    <x v="0"/>
    <x v="104"/>
    <x v="104"/>
    <x v="0"/>
    <x v="0"/>
    <x v="6"/>
    <x v="0"/>
    <x v="55"/>
    <x v="85"/>
    <x v="106"/>
    <x v="0"/>
    <x v="1"/>
    <x v="0"/>
    <x v="0"/>
    <x v="3"/>
    <x v="0"/>
    <x v="14"/>
    <x v="9"/>
    <x v="104"/>
    <x v="1"/>
    <x v="77"/>
    <x v="77"/>
    <x v="77"/>
    <x v="86"/>
    <x v="59"/>
    <x v="30"/>
    <x v="21"/>
    <x v="27"/>
    <x v="103"/>
    <x v="27"/>
    <x v="26"/>
    <x v="18"/>
    <x v="0"/>
    <x v="0"/>
    <x v="0"/>
    <x v="25"/>
    <x v="14"/>
    <x v="0"/>
    <x v="15"/>
    <x v="15"/>
    <x v="7"/>
    <x v="1"/>
    <x v="0"/>
    <x v="0"/>
    <x v="0"/>
    <x v="0"/>
    <x v="0"/>
    <x v="0"/>
    <x v="0"/>
    <x v="0"/>
    <x v="0"/>
    <x v="1"/>
    <x v="17"/>
    <x v="0"/>
    <x v="0"/>
    <x v="0"/>
    <x v="0"/>
    <x v="11"/>
    <x v="13"/>
    <x v="0"/>
    <x v="72"/>
    <x v="15"/>
    <x v="16"/>
    <x v="17"/>
    <x v="15"/>
    <x v="15"/>
    <x v="0"/>
    <x v="57"/>
    <x v="2"/>
    <x v="17"/>
    <x v="1"/>
  </r>
  <r>
    <x v="0"/>
    <x v="0"/>
    <x v="0"/>
    <x v="9"/>
    <x v="111"/>
    <x v="0"/>
    <x v="0"/>
    <x v="0"/>
    <x v="105"/>
    <x v="105"/>
    <x v="0"/>
    <x v="0"/>
    <x v="2"/>
    <x v="0"/>
    <x v="88"/>
    <x v="86"/>
    <x v="107"/>
    <x v="0"/>
    <x v="1"/>
    <x v="0"/>
    <x v="0"/>
    <x v="2"/>
    <x v="0"/>
    <x v="3"/>
    <x v="3"/>
    <x v="105"/>
    <x v="12"/>
    <x v="78"/>
    <x v="78"/>
    <x v="78"/>
    <x v="5"/>
    <x v="16"/>
    <x v="28"/>
    <x v="21"/>
    <x v="17"/>
    <x v="104"/>
    <x v="17"/>
    <x v="6"/>
    <x v="6"/>
    <x v="0"/>
    <x v="0"/>
    <x v="0"/>
    <x v="5"/>
    <x v="4"/>
    <x v="0"/>
    <x v="18"/>
    <x v="18"/>
    <x v="6"/>
    <x v="1"/>
    <x v="0"/>
    <x v="0"/>
    <x v="0"/>
    <x v="0"/>
    <x v="0"/>
    <x v="0"/>
    <x v="0"/>
    <x v="0"/>
    <x v="0"/>
    <x v="0"/>
    <x v="0"/>
    <x v="0"/>
    <x v="0"/>
    <x v="0"/>
    <x v="0"/>
    <x v="1"/>
    <x v="1"/>
    <x v="0"/>
    <x v="73"/>
    <x v="6"/>
    <x v="8"/>
    <x v="0"/>
    <x v="6"/>
    <x v="6"/>
    <x v="0"/>
    <x v="36"/>
    <x v="1"/>
    <x v="1"/>
    <x v="1"/>
  </r>
  <r>
    <x v="0"/>
    <x v="0"/>
    <x v="0"/>
    <x v="1"/>
    <x v="112"/>
    <x v="0"/>
    <x v="0"/>
    <x v="0"/>
    <x v="71"/>
    <x v="71"/>
    <x v="0"/>
    <x v="0"/>
    <x v="0"/>
    <x v="0"/>
    <x v="62"/>
    <x v="58"/>
    <x v="108"/>
    <x v="0"/>
    <x v="1"/>
    <x v="0"/>
    <x v="0"/>
    <x v="0"/>
    <x v="0"/>
    <x v="10"/>
    <x v="7"/>
    <x v="71"/>
    <x v="1"/>
    <x v="56"/>
    <x v="56"/>
    <x v="56"/>
    <x v="58"/>
    <x v="18"/>
    <x v="28"/>
    <x v="21"/>
    <x v="5"/>
    <x v="105"/>
    <x v="5"/>
    <x v="6"/>
    <x v="6"/>
    <x v="0"/>
    <x v="0"/>
    <x v="0"/>
    <x v="5"/>
    <x v="4"/>
    <x v="0"/>
    <x v="16"/>
    <x v="16"/>
    <x v="7"/>
    <x v="1"/>
    <x v="0"/>
    <x v="0"/>
    <x v="0"/>
    <x v="0"/>
    <x v="0"/>
    <x v="0"/>
    <x v="0"/>
    <x v="0"/>
    <x v="0"/>
    <x v="0"/>
    <x v="0"/>
    <x v="0"/>
    <x v="0"/>
    <x v="0"/>
    <x v="0"/>
    <x v="5"/>
    <x v="8"/>
    <x v="0"/>
    <x v="53"/>
    <x v="5"/>
    <x v="1"/>
    <x v="0"/>
    <x v="5"/>
    <x v="5"/>
    <x v="0"/>
    <x v="48"/>
    <x v="0"/>
    <x v="1"/>
    <x v="1"/>
  </r>
  <r>
    <x v="0"/>
    <x v="0"/>
    <x v="0"/>
    <x v="2"/>
    <x v="113"/>
    <x v="0"/>
    <x v="0"/>
    <x v="0"/>
    <x v="106"/>
    <x v="106"/>
    <x v="0"/>
    <x v="0"/>
    <x v="0"/>
    <x v="0"/>
    <x v="89"/>
    <x v="87"/>
    <x v="109"/>
    <x v="0"/>
    <x v="1"/>
    <x v="0"/>
    <x v="0"/>
    <x v="0"/>
    <x v="0"/>
    <x v="0"/>
    <x v="2"/>
    <x v="106"/>
    <x v="2"/>
    <x v="79"/>
    <x v="79"/>
    <x v="79"/>
    <x v="87"/>
    <x v="14"/>
    <x v="23"/>
    <x v="21"/>
    <x v="3"/>
    <x v="106"/>
    <x v="3"/>
    <x v="3"/>
    <x v="3"/>
    <x v="0"/>
    <x v="0"/>
    <x v="0"/>
    <x v="0"/>
    <x v="0"/>
    <x v="0"/>
    <x v="18"/>
    <x v="18"/>
    <x v="2"/>
    <x v="1"/>
    <x v="0"/>
    <x v="0"/>
    <x v="0"/>
    <x v="0"/>
    <x v="0"/>
    <x v="0"/>
    <x v="0"/>
    <x v="0"/>
    <x v="0"/>
    <x v="0"/>
    <x v="0"/>
    <x v="0"/>
    <x v="0"/>
    <x v="0"/>
    <x v="0"/>
    <x v="7"/>
    <x v="24"/>
    <x v="0"/>
    <x v="74"/>
    <x v="5"/>
    <x v="2"/>
    <x v="0"/>
    <x v="5"/>
    <x v="5"/>
    <x v="0"/>
    <x v="58"/>
    <x v="0"/>
    <x v="7"/>
    <x v="0"/>
  </r>
  <r>
    <x v="0"/>
    <x v="0"/>
    <x v="0"/>
    <x v="10"/>
    <x v="114"/>
    <x v="0"/>
    <x v="1"/>
    <x v="0"/>
    <x v="107"/>
    <x v="107"/>
    <x v="0"/>
    <x v="0"/>
    <x v="5"/>
    <x v="0"/>
    <x v="90"/>
    <x v="88"/>
    <x v="110"/>
    <x v="0"/>
    <x v="1"/>
    <x v="2"/>
    <x v="3"/>
    <x v="0"/>
    <x v="0"/>
    <x v="30"/>
    <x v="21"/>
    <x v="107"/>
    <x v="16"/>
    <x v="80"/>
    <x v="80"/>
    <x v="80"/>
    <x v="88"/>
    <x v="60"/>
    <x v="31"/>
    <x v="21"/>
    <x v="7"/>
    <x v="107"/>
    <x v="7"/>
    <x v="6"/>
    <x v="6"/>
    <x v="0"/>
    <x v="0"/>
    <x v="0"/>
    <x v="5"/>
    <x v="4"/>
    <x v="0"/>
    <x v="19"/>
    <x v="19"/>
    <x v="4"/>
    <x v="1"/>
    <x v="0"/>
    <x v="0"/>
    <x v="0"/>
    <x v="0"/>
    <x v="0"/>
    <x v="0"/>
    <x v="2"/>
    <x v="2"/>
    <x v="2"/>
    <x v="2"/>
    <x v="18"/>
    <x v="0"/>
    <x v="0"/>
    <x v="0"/>
    <x v="0"/>
    <x v="19"/>
    <x v="25"/>
    <x v="0"/>
    <x v="75"/>
    <x v="6"/>
    <x v="0"/>
    <x v="18"/>
    <x v="6"/>
    <x v="6"/>
    <x v="0"/>
    <x v="59"/>
    <x v="1"/>
    <x v="1"/>
    <x v="1"/>
  </r>
  <r>
    <x v="0"/>
    <x v="0"/>
    <x v="0"/>
    <x v="1"/>
    <x v="115"/>
    <x v="0"/>
    <x v="1"/>
    <x v="0"/>
    <x v="108"/>
    <x v="108"/>
    <x v="0"/>
    <x v="0"/>
    <x v="1"/>
    <x v="0"/>
    <x v="91"/>
    <x v="89"/>
    <x v="111"/>
    <x v="0"/>
    <x v="1"/>
    <x v="1"/>
    <x v="0"/>
    <x v="1"/>
    <x v="0"/>
    <x v="2"/>
    <x v="2"/>
    <x v="108"/>
    <x v="22"/>
    <x v="81"/>
    <x v="81"/>
    <x v="81"/>
    <x v="5"/>
    <x v="48"/>
    <x v="32"/>
    <x v="21"/>
    <x v="4"/>
    <x v="108"/>
    <x v="4"/>
    <x v="12"/>
    <x v="4"/>
    <x v="0"/>
    <x v="0"/>
    <x v="0"/>
    <x v="29"/>
    <x v="0"/>
    <x v="0"/>
    <x v="19"/>
    <x v="19"/>
    <x v="5"/>
    <x v="28"/>
    <x v="0"/>
    <x v="0"/>
    <x v="0"/>
    <x v="0"/>
    <x v="0"/>
    <x v="0"/>
    <x v="0"/>
    <x v="0"/>
    <x v="0"/>
    <x v="1"/>
    <x v="19"/>
    <x v="0"/>
    <x v="0"/>
    <x v="0"/>
    <x v="0"/>
    <x v="14"/>
    <x v="19"/>
    <x v="0"/>
    <x v="76"/>
    <x v="12"/>
    <x v="3"/>
    <x v="19"/>
    <x v="12"/>
    <x v="12"/>
    <x v="0"/>
    <x v="60"/>
    <x v="0"/>
    <x v="20"/>
    <x v="0"/>
  </r>
  <r>
    <x v="0"/>
    <x v="0"/>
    <x v="0"/>
    <x v="6"/>
    <x v="116"/>
    <x v="0"/>
    <x v="0"/>
    <x v="0"/>
    <x v="109"/>
    <x v="109"/>
    <x v="0"/>
    <x v="0"/>
    <x v="0"/>
    <x v="0"/>
    <x v="92"/>
    <x v="90"/>
    <x v="112"/>
    <x v="0"/>
    <x v="1"/>
    <x v="0"/>
    <x v="0"/>
    <x v="0"/>
    <x v="0"/>
    <x v="0"/>
    <x v="2"/>
    <x v="109"/>
    <x v="8"/>
    <x v="82"/>
    <x v="82"/>
    <x v="82"/>
    <x v="89"/>
    <x v="61"/>
    <x v="33"/>
    <x v="21"/>
    <x v="11"/>
    <x v="109"/>
    <x v="11"/>
    <x v="12"/>
    <x v="4"/>
    <x v="0"/>
    <x v="0"/>
    <x v="0"/>
    <x v="11"/>
    <x v="2"/>
    <x v="0"/>
    <x v="19"/>
    <x v="19"/>
    <x v="3"/>
    <x v="1"/>
    <x v="0"/>
    <x v="0"/>
    <x v="0"/>
    <x v="0"/>
    <x v="0"/>
    <x v="0"/>
    <x v="0"/>
    <x v="0"/>
    <x v="0"/>
    <x v="0"/>
    <x v="0"/>
    <x v="0"/>
    <x v="0"/>
    <x v="0"/>
    <x v="0"/>
    <x v="14"/>
    <x v="1"/>
    <x v="0"/>
    <x v="77"/>
    <x v="12"/>
    <x v="6"/>
    <x v="0"/>
    <x v="12"/>
    <x v="12"/>
    <x v="0"/>
    <x v="61"/>
    <x v="0"/>
    <x v="21"/>
    <x v="0"/>
  </r>
  <r>
    <x v="0"/>
    <x v="0"/>
    <x v="0"/>
    <x v="7"/>
    <x v="117"/>
    <x v="0"/>
    <x v="1"/>
    <x v="0"/>
    <x v="110"/>
    <x v="110"/>
    <x v="0"/>
    <x v="0"/>
    <x v="0"/>
    <x v="0"/>
    <x v="19"/>
    <x v="78"/>
    <x v="113"/>
    <x v="0"/>
    <x v="1"/>
    <x v="0"/>
    <x v="0"/>
    <x v="0"/>
    <x v="0"/>
    <x v="0"/>
    <x v="0"/>
    <x v="110"/>
    <x v="23"/>
    <x v="83"/>
    <x v="83"/>
    <x v="83"/>
    <x v="90"/>
    <x v="22"/>
    <x v="24"/>
    <x v="22"/>
    <x v="8"/>
    <x v="110"/>
    <x v="8"/>
    <x v="2"/>
    <x v="2"/>
    <x v="0"/>
    <x v="0"/>
    <x v="0"/>
    <x v="0"/>
    <x v="0"/>
    <x v="1"/>
    <x v="19"/>
    <x v="19"/>
    <x v="1"/>
    <x v="1"/>
    <x v="0"/>
    <x v="0"/>
    <x v="0"/>
    <x v="0"/>
    <x v="0"/>
    <x v="0"/>
    <x v="0"/>
    <x v="0"/>
    <x v="0"/>
    <x v="1"/>
    <x v="20"/>
    <x v="0"/>
    <x v="0"/>
    <x v="0"/>
    <x v="0"/>
    <x v="0"/>
    <x v="6"/>
    <x v="0"/>
    <x v="78"/>
    <x v="2"/>
    <x v="0"/>
    <x v="20"/>
    <x v="2"/>
    <x v="2"/>
    <x v="0"/>
    <x v="62"/>
    <x v="0"/>
    <x v="2"/>
    <x v="1"/>
  </r>
  <r>
    <x v="0"/>
    <x v="0"/>
    <x v="0"/>
    <x v="2"/>
    <x v="118"/>
    <x v="0"/>
    <x v="0"/>
    <x v="0"/>
    <x v="111"/>
    <x v="111"/>
    <x v="0"/>
    <x v="0"/>
    <x v="0"/>
    <x v="0"/>
    <x v="93"/>
    <x v="91"/>
    <x v="114"/>
    <x v="0"/>
    <x v="1"/>
    <x v="0"/>
    <x v="0"/>
    <x v="0"/>
    <x v="0"/>
    <x v="0"/>
    <x v="0"/>
    <x v="111"/>
    <x v="2"/>
    <x v="84"/>
    <x v="84"/>
    <x v="84"/>
    <x v="91"/>
    <x v="62"/>
    <x v="30"/>
    <x v="22"/>
    <x v="9"/>
    <x v="111"/>
    <x v="9"/>
    <x v="10"/>
    <x v="8"/>
    <x v="0"/>
    <x v="0"/>
    <x v="0"/>
    <x v="9"/>
    <x v="6"/>
    <x v="0"/>
    <x v="16"/>
    <x v="16"/>
    <x v="2"/>
    <x v="29"/>
    <x v="0"/>
    <x v="0"/>
    <x v="0"/>
    <x v="0"/>
    <x v="0"/>
    <x v="0"/>
    <x v="0"/>
    <x v="0"/>
    <x v="0"/>
    <x v="0"/>
    <x v="0"/>
    <x v="0"/>
    <x v="0"/>
    <x v="0"/>
    <x v="0"/>
    <x v="7"/>
    <x v="8"/>
    <x v="0"/>
    <x v="79"/>
    <x v="11"/>
    <x v="8"/>
    <x v="0"/>
    <x v="11"/>
    <x v="11"/>
    <x v="0"/>
    <x v="17"/>
    <x v="0"/>
    <x v="0"/>
    <x v="0"/>
  </r>
  <r>
    <x v="0"/>
    <x v="0"/>
    <x v="0"/>
    <x v="1"/>
    <x v="119"/>
    <x v="0"/>
    <x v="0"/>
    <x v="0"/>
    <x v="112"/>
    <x v="112"/>
    <x v="0"/>
    <x v="0"/>
    <x v="0"/>
    <x v="0"/>
    <x v="94"/>
    <x v="92"/>
    <x v="115"/>
    <x v="0"/>
    <x v="1"/>
    <x v="0"/>
    <x v="0"/>
    <x v="0"/>
    <x v="0"/>
    <x v="9"/>
    <x v="2"/>
    <x v="112"/>
    <x v="1"/>
    <x v="85"/>
    <x v="85"/>
    <x v="85"/>
    <x v="92"/>
    <x v="61"/>
    <x v="24"/>
    <x v="22"/>
    <x v="7"/>
    <x v="112"/>
    <x v="7"/>
    <x v="6"/>
    <x v="6"/>
    <x v="0"/>
    <x v="0"/>
    <x v="0"/>
    <x v="5"/>
    <x v="4"/>
    <x v="0"/>
    <x v="20"/>
    <x v="20"/>
    <x v="1"/>
    <x v="1"/>
    <x v="0"/>
    <x v="0"/>
    <x v="0"/>
    <x v="0"/>
    <x v="0"/>
    <x v="0"/>
    <x v="0"/>
    <x v="0"/>
    <x v="0"/>
    <x v="0"/>
    <x v="0"/>
    <x v="0"/>
    <x v="0"/>
    <x v="0"/>
    <x v="0"/>
    <x v="14"/>
    <x v="1"/>
    <x v="0"/>
    <x v="80"/>
    <x v="6"/>
    <x v="2"/>
    <x v="0"/>
    <x v="6"/>
    <x v="6"/>
    <x v="0"/>
    <x v="32"/>
    <x v="0"/>
    <x v="1"/>
    <x v="1"/>
  </r>
  <r>
    <x v="0"/>
    <x v="0"/>
    <x v="0"/>
    <x v="8"/>
    <x v="120"/>
    <x v="0"/>
    <x v="0"/>
    <x v="0"/>
    <x v="113"/>
    <x v="113"/>
    <x v="0"/>
    <x v="0"/>
    <x v="0"/>
    <x v="0"/>
    <x v="95"/>
    <x v="93"/>
    <x v="116"/>
    <x v="0"/>
    <x v="1"/>
    <x v="0"/>
    <x v="0"/>
    <x v="0"/>
    <x v="0"/>
    <x v="31"/>
    <x v="2"/>
    <x v="113"/>
    <x v="11"/>
    <x v="58"/>
    <x v="58"/>
    <x v="58"/>
    <x v="93"/>
    <x v="63"/>
    <x v="23"/>
    <x v="22"/>
    <x v="7"/>
    <x v="113"/>
    <x v="7"/>
    <x v="13"/>
    <x v="10"/>
    <x v="0"/>
    <x v="0"/>
    <x v="0"/>
    <x v="30"/>
    <x v="18"/>
    <x v="0"/>
    <x v="18"/>
    <x v="18"/>
    <x v="6"/>
    <x v="1"/>
    <x v="0"/>
    <x v="0"/>
    <x v="0"/>
    <x v="0"/>
    <x v="0"/>
    <x v="0"/>
    <x v="0"/>
    <x v="0"/>
    <x v="0"/>
    <x v="0"/>
    <x v="0"/>
    <x v="0"/>
    <x v="0"/>
    <x v="0"/>
    <x v="0"/>
    <x v="14"/>
    <x v="1"/>
    <x v="0"/>
    <x v="55"/>
    <x v="14"/>
    <x v="0"/>
    <x v="0"/>
    <x v="14"/>
    <x v="14"/>
    <x v="0"/>
    <x v="37"/>
    <x v="0"/>
    <x v="1"/>
    <x v="1"/>
  </r>
  <r>
    <x v="0"/>
    <x v="0"/>
    <x v="0"/>
    <x v="2"/>
    <x v="121"/>
    <x v="0"/>
    <x v="0"/>
    <x v="0"/>
    <x v="102"/>
    <x v="102"/>
    <x v="0"/>
    <x v="0"/>
    <x v="0"/>
    <x v="0"/>
    <x v="87"/>
    <x v="83"/>
    <x v="117"/>
    <x v="0"/>
    <x v="0"/>
    <x v="0"/>
    <x v="0"/>
    <x v="0"/>
    <x v="0"/>
    <x v="0"/>
    <x v="0"/>
    <x v="102"/>
    <x v="14"/>
    <x v="70"/>
    <x v="70"/>
    <x v="70"/>
    <x v="84"/>
    <x v="22"/>
    <x v="23"/>
    <x v="22"/>
    <x v="7"/>
    <x v="114"/>
    <x v="7"/>
    <x v="2"/>
    <x v="2"/>
    <x v="0"/>
    <x v="0"/>
    <x v="0"/>
    <x v="1"/>
    <x v="1"/>
    <x v="0"/>
    <x v="20"/>
    <x v="20"/>
    <x v="2"/>
    <x v="1"/>
    <x v="0"/>
    <x v="0"/>
    <x v="0"/>
    <x v="0"/>
    <x v="0"/>
    <x v="0"/>
    <x v="0"/>
    <x v="0"/>
    <x v="0"/>
    <x v="0"/>
    <x v="0"/>
    <x v="0"/>
    <x v="0"/>
    <x v="0"/>
    <x v="22"/>
    <x v="0"/>
    <x v="6"/>
    <x v="0"/>
    <x v="66"/>
    <x v="27"/>
    <x v="2"/>
    <x v="0"/>
    <x v="27"/>
    <x v="27"/>
    <x v="0"/>
    <x v="63"/>
    <x v="0"/>
    <x v="1"/>
    <x v="1"/>
  </r>
  <r>
    <x v="0"/>
    <x v="0"/>
    <x v="0"/>
    <x v="1"/>
    <x v="122"/>
    <x v="0"/>
    <x v="0"/>
    <x v="0"/>
    <x v="114"/>
    <x v="114"/>
    <x v="0"/>
    <x v="0"/>
    <x v="1"/>
    <x v="0"/>
    <x v="96"/>
    <x v="94"/>
    <x v="118"/>
    <x v="0"/>
    <x v="0"/>
    <x v="0"/>
    <x v="0"/>
    <x v="1"/>
    <x v="0"/>
    <x v="0"/>
    <x v="2"/>
    <x v="114"/>
    <x v="1"/>
    <x v="13"/>
    <x v="13"/>
    <x v="13"/>
    <x v="94"/>
    <x v="2"/>
    <x v="24"/>
    <x v="22"/>
    <x v="11"/>
    <x v="115"/>
    <x v="11"/>
    <x v="9"/>
    <x v="4"/>
    <x v="0"/>
    <x v="0"/>
    <x v="0"/>
    <x v="8"/>
    <x v="2"/>
    <x v="0"/>
    <x v="20"/>
    <x v="20"/>
    <x v="1"/>
    <x v="30"/>
    <x v="0"/>
    <x v="0"/>
    <x v="0"/>
    <x v="0"/>
    <x v="0"/>
    <x v="0"/>
    <x v="0"/>
    <x v="0"/>
    <x v="0"/>
    <x v="0"/>
    <x v="0"/>
    <x v="0"/>
    <x v="0"/>
    <x v="0"/>
    <x v="4"/>
    <x v="2"/>
    <x v="10"/>
    <x v="0"/>
    <x v="12"/>
    <x v="10"/>
    <x v="6"/>
    <x v="0"/>
    <x v="10"/>
    <x v="10"/>
    <x v="0"/>
    <x v="13"/>
    <x v="0"/>
    <x v="5"/>
    <x v="0"/>
  </r>
  <r>
    <x v="0"/>
    <x v="0"/>
    <x v="0"/>
    <x v="10"/>
    <x v="123"/>
    <x v="0"/>
    <x v="0"/>
    <x v="0"/>
    <x v="115"/>
    <x v="115"/>
    <x v="0"/>
    <x v="0"/>
    <x v="2"/>
    <x v="0"/>
    <x v="97"/>
    <x v="83"/>
    <x v="119"/>
    <x v="0"/>
    <x v="0"/>
    <x v="0"/>
    <x v="0"/>
    <x v="2"/>
    <x v="0"/>
    <x v="11"/>
    <x v="1"/>
    <x v="115"/>
    <x v="16"/>
    <x v="86"/>
    <x v="86"/>
    <x v="86"/>
    <x v="95"/>
    <x v="64"/>
    <x v="24"/>
    <x v="22"/>
    <x v="4"/>
    <x v="116"/>
    <x v="4"/>
    <x v="4"/>
    <x v="4"/>
    <x v="0"/>
    <x v="0"/>
    <x v="0"/>
    <x v="3"/>
    <x v="2"/>
    <x v="1"/>
    <x v="20"/>
    <x v="20"/>
    <x v="4"/>
    <x v="1"/>
    <x v="0"/>
    <x v="0"/>
    <x v="0"/>
    <x v="0"/>
    <x v="0"/>
    <x v="0"/>
    <x v="0"/>
    <x v="0"/>
    <x v="0"/>
    <x v="0"/>
    <x v="0"/>
    <x v="0"/>
    <x v="0"/>
    <x v="0"/>
    <x v="0"/>
    <x v="1"/>
    <x v="6"/>
    <x v="0"/>
    <x v="81"/>
    <x v="4"/>
    <x v="3"/>
    <x v="0"/>
    <x v="4"/>
    <x v="4"/>
    <x v="0"/>
    <x v="4"/>
    <x v="1"/>
    <x v="3"/>
    <x v="0"/>
  </r>
  <r>
    <x v="0"/>
    <x v="0"/>
    <x v="0"/>
    <x v="1"/>
    <x v="124"/>
    <x v="0"/>
    <x v="0"/>
    <x v="0"/>
    <x v="116"/>
    <x v="116"/>
    <x v="0"/>
    <x v="0"/>
    <x v="0"/>
    <x v="0"/>
    <x v="98"/>
    <x v="95"/>
    <x v="120"/>
    <x v="0"/>
    <x v="1"/>
    <x v="0"/>
    <x v="0"/>
    <x v="0"/>
    <x v="0"/>
    <x v="10"/>
    <x v="7"/>
    <x v="116"/>
    <x v="1"/>
    <x v="17"/>
    <x v="17"/>
    <x v="17"/>
    <x v="96"/>
    <x v="65"/>
    <x v="34"/>
    <x v="23"/>
    <x v="4"/>
    <x v="117"/>
    <x v="4"/>
    <x v="9"/>
    <x v="4"/>
    <x v="0"/>
    <x v="0"/>
    <x v="0"/>
    <x v="8"/>
    <x v="2"/>
    <x v="0"/>
    <x v="21"/>
    <x v="21"/>
    <x v="1"/>
    <x v="31"/>
    <x v="0"/>
    <x v="0"/>
    <x v="0"/>
    <x v="0"/>
    <x v="0"/>
    <x v="0"/>
    <x v="0"/>
    <x v="0"/>
    <x v="0"/>
    <x v="0"/>
    <x v="0"/>
    <x v="0"/>
    <x v="0"/>
    <x v="0"/>
    <x v="0"/>
    <x v="7"/>
    <x v="8"/>
    <x v="0"/>
    <x v="16"/>
    <x v="10"/>
    <x v="6"/>
    <x v="0"/>
    <x v="10"/>
    <x v="10"/>
    <x v="0"/>
    <x v="13"/>
    <x v="0"/>
    <x v="5"/>
    <x v="0"/>
  </r>
  <r>
    <x v="0"/>
    <x v="0"/>
    <x v="0"/>
    <x v="1"/>
    <x v="125"/>
    <x v="0"/>
    <x v="1"/>
    <x v="0"/>
    <x v="117"/>
    <x v="117"/>
    <x v="0"/>
    <x v="0"/>
    <x v="0"/>
    <x v="0"/>
    <x v="99"/>
    <x v="67"/>
    <x v="121"/>
    <x v="0"/>
    <x v="0"/>
    <x v="0"/>
    <x v="0"/>
    <x v="0"/>
    <x v="0"/>
    <x v="1"/>
    <x v="8"/>
    <x v="117"/>
    <x v="1"/>
    <x v="17"/>
    <x v="17"/>
    <x v="17"/>
    <x v="43"/>
    <x v="21"/>
    <x v="34"/>
    <x v="23"/>
    <x v="24"/>
    <x v="118"/>
    <x v="24"/>
    <x v="7"/>
    <x v="4"/>
    <x v="0"/>
    <x v="0"/>
    <x v="0"/>
    <x v="6"/>
    <x v="2"/>
    <x v="0"/>
    <x v="19"/>
    <x v="19"/>
    <x v="1"/>
    <x v="32"/>
    <x v="0"/>
    <x v="0"/>
    <x v="0"/>
    <x v="0"/>
    <x v="0"/>
    <x v="0"/>
    <x v="0"/>
    <x v="0"/>
    <x v="0"/>
    <x v="1"/>
    <x v="21"/>
    <x v="0"/>
    <x v="0"/>
    <x v="0"/>
    <x v="0"/>
    <x v="1"/>
    <x v="1"/>
    <x v="0"/>
    <x v="16"/>
    <x v="7"/>
    <x v="6"/>
    <x v="21"/>
    <x v="7"/>
    <x v="7"/>
    <x v="0"/>
    <x v="64"/>
    <x v="1"/>
    <x v="5"/>
    <x v="0"/>
  </r>
  <r>
    <x v="0"/>
    <x v="0"/>
    <x v="0"/>
    <x v="1"/>
    <x v="126"/>
    <x v="0"/>
    <x v="0"/>
    <x v="0"/>
    <x v="118"/>
    <x v="118"/>
    <x v="0"/>
    <x v="0"/>
    <x v="0"/>
    <x v="0"/>
    <x v="100"/>
    <x v="77"/>
    <x v="122"/>
    <x v="0"/>
    <x v="0"/>
    <x v="0"/>
    <x v="0"/>
    <x v="0"/>
    <x v="0"/>
    <x v="10"/>
    <x v="7"/>
    <x v="118"/>
    <x v="1"/>
    <x v="13"/>
    <x v="13"/>
    <x v="13"/>
    <x v="97"/>
    <x v="18"/>
    <x v="35"/>
    <x v="24"/>
    <x v="11"/>
    <x v="119"/>
    <x v="11"/>
    <x v="7"/>
    <x v="4"/>
    <x v="0"/>
    <x v="0"/>
    <x v="0"/>
    <x v="6"/>
    <x v="2"/>
    <x v="0"/>
    <x v="21"/>
    <x v="21"/>
    <x v="1"/>
    <x v="1"/>
    <x v="0"/>
    <x v="0"/>
    <x v="0"/>
    <x v="0"/>
    <x v="0"/>
    <x v="0"/>
    <x v="0"/>
    <x v="0"/>
    <x v="0"/>
    <x v="0"/>
    <x v="0"/>
    <x v="0"/>
    <x v="0"/>
    <x v="0"/>
    <x v="4"/>
    <x v="5"/>
    <x v="8"/>
    <x v="0"/>
    <x v="12"/>
    <x v="7"/>
    <x v="6"/>
    <x v="0"/>
    <x v="7"/>
    <x v="7"/>
    <x v="0"/>
    <x v="19"/>
    <x v="0"/>
    <x v="22"/>
    <x v="0"/>
  </r>
  <r>
    <x v="0"/>
    <x v="0"/>
    <x v="0"/>
    <x v="1"/>
    <x v="127"/>
    <x v="0"/>
    <x v="0"/>
    <x v="0"/>
    <x v="119"/>
    <x v="119"/>
    <x v="0"/>
    <x v="0"/>
    <x v="0"/>
    <x v="0"/>
    <x v="101"/>
    <x v="96"/>
    <x v="123"/>
    <x v="0"/>
    <x v="1"/>
    <x v="0"/>
    <x v="0"/>
    <x v="0"/>
    <x v="0"/>
    <x v="0"/>
    <x v="2"/>
    <x v="119"/>
    <x v="1"/>
    <x v="32"/>
    <x v="32"/>
    <x v="32"/>
    <x v="98"/>
    <x v="61"/>
    <x v="8"/>
    <x v="25"/>
    <x v="6"/>
    <x v="120"/>
    <x v="6"/>
    <x v="6"/>
    <x v="6"/>
    <x v="0"/>
    <x v="0"/>
    <x v="0"/>
    <x v="5"/>
    <x v="4"/>
    <x v="0"/>
    <x v="3"/>
    <x v="3"/>
    <x v="1"/>
    <x v="33"/>
    <x v="0"/>
    <x v="0"/>
    <x v="0"/>
    <x v="0"/>
    <x v="0"/>
    <x v="0"/>
    <x v="0"/>
    <x v="0"/>
    <x v="0"/>
    <x v="0"/>
    <x v="0"/>
    <x v="0"/>
    <x v="0"/>
    <x v="0"/>
    <x v="0"/>
    <x v="14"/>
    <x v="6"/>
    <x v="0"/>
    <x v="27"/>
    <x v="6"/>
    <x v="1"/>
    <x v="0"/>
    <x v="6"/>
    <x v="6"/>
    <x v="0"/>
    <x v="15"/>
    <x v="0"/>
    <x v="1"/>
    <x v="1"/>
  </r>
  <r>
    <x v="0"/>
    <x v="0"/>
    <x v="0"/>
    <x v="1"/>
    <x v="128"/>
    <x v="0"/>
    <x v="1"/>
    <x v="0"/>
    <x v="120"/>
    <x v="120"/>
    <x v="0"/>
    <x v="0"/>
    <x v="0"/>
    <x v="0"/>
    <x v="102"/>
    <x v="97"/>
    <x v="124"/>
    <x v="0"/>
    <x v="0"/>
    <x v="0"/>
    <x v="0"/>
    <x v="0"/>
    <x v="0"/>
    <x v="32"/>
    <x v="5"/>
    <x v="120"/>
    <x v="1"/>
    <x v="87"/>
    <x v="87"/>
    <x v="87"/>
    <x v="99"/>
    <x v="66"/>
    <x v="36"/>
    <x v="26"/>
    <x v="6"/>
    <x v="121"/>
    <x v="6"/>
    <x v="13"/>
    <x v="10"/>
    <x v="0"/>
    <x v="0"/>
    <x v="0"/>
    <x v="30"/>
    <x v="18"/>
    <x v="1"/>
    <x v="3"/>
    <x v="3"/>
    <x v="1"/>
    <x v="1"/>
    <x v="0"/>
    <x v="0"/>
    <x v="0"/>
    <x v="0"/>
    <x v="0"/>
    <x v="0"/>
    <x v="0"/>
    <x v="0"/>
    <x v="0"/>
    <x v="1"/>
    <x v="22"/>
    <x v="0"/>
    <x v="0"/>
    <x v="0"/>
    <x v="23"/>
    <x v="0"/>
    <x v="6"/>
    <x v="0"/>
    <x v="30"/>
    <x v="14"/>
    <x v="2"/>
    <x v="22"/>
    <x v="14"/>
    <x v="14"/>
    <x v="0"/>
    <x v="65"/>
    <x v="1"/>
    <x v="1"/>
    <x v="1"/>
  </r>
  <r>
    <x v="0"/>
    <x v="0"/>
    <x v="0"/>
    <x v="1"/>
    <x v="129"/>
    <x v="0"/>
    <x v="0"/>
    <x v="0"/>
    <x v="121"/>
    <x v="121"/>
    <x v="0"/>
    <x v="0"/>
    <x v="0"/>
    <x v="0"/>
    <x v="103"/>
    <x v="98"/>
    <x v="125"/>
    <x v="0"/>
    <x v="0"/>
    <x v="0"/>
    <x v="0"/>
    <x v="0"/>
    <x v="0"/>
    <x v="0"/>
    <x v="0"/>
    <x v="121"/>
    <x v="1"/>
    <x v="41"/>
    <x v="41"/>
    <x v="41"/>
    <x v="100"/>
    <x v="29"/>
    <x v="37"/>
    <x v="27"/>
    <x v="11"/>
    <x v="122"/>
    <x v="11"/>
    <x v="9"/>
    <x v="4"/>
    <x v="0"/>
    <x v="0"/>
    <x v="0"/>
    <x v="8"/>
    <x v="2"/>
    <x v="0"/>
    <x v="3"/>
    <x v="3"/>
    <x v="1"/>
    <x v="34"/>
    <x v="0"/>
    <x v="0"/>
    <x v="0"/>
    <x v="0"/>
    <x v="0"/>
    <x v="0"/>
    <x v="0"/>
    <x v="0"/>
    <x v="0"/>
    <x v="0"/>
    <x v="0"/>
    <x v="0"/>
    <x v="0"/>
    <x v="0"/>
    <x v="0"/>
    <x v="5"/>
    <x v="8"/>
    <x v="0"/>
    <x v="38"/>
    <x v="10"/>
    <x v="6"/>
    <x v="0"/>
    <x v="10"/>
    <x v="10"/>
    <x v="0"/>
    <x v="13"/>
    <x v="0"/>
    <x v="23"/>
    <x v="1"/>
  </r>
  <r>
    <x v="0"/>
    <x v="0"/>
    <x v="0"/>
    <x v="1"/>
    <x v="130"/>
    <x v="0"/>
    <x v="0"/>
    <x v="0"/>
    <x v="122"/>
    <x v="122"/>
    <x v="0"/>
    <x v="0"/>
    <x v="0"/>
    <x v="0"/>
    <x v="18"/>
    <x v="98"/>
    <x v="126"/>
    <x v="0"/>
    <x v="0"/>
    <x v="0"/>
    <x v="0"/>
    <x v="0"/>
    <x v="0"/>
    <x v="10"/>
    <x v="7"/>
    <x v="122"/>
    <x v="1"/>
    <x v="13"/>
    <x v="13"/>
    <x v="13"/>
    <x v="101"/>
    <x v="18"/>
    <x v="38"/>
    <x v="28"/>
    <x v="28"/>
    <x v="123"/>
    <x v="28"/>
    <x v="10"/>
    <x v="8"/>
    <x v="0"/>
    <x v="0"/>
    <x v="0"/>
    <x v="9"/>
    <x v="6"/>
    <x v="0"/>
    <x v="3"/>
    <x v="3"/>
    <x v="1"/>
    <x v="35"/>
    <x v="0"/>
    <x v="0"/>
    <x v="0"/>
    <x v="0"/>
    <x v="0"/>
    <x v="0"/>
    <x v="0"/>
    <x v="0"/>
    <x v="0"/>
    <x v="0"/>
    <x v="0"/>
    <x v="0"/>
    <x v="0"/>
    <x v="0"/>
    <x v="24"/>
    <x v="5"/>
    <x v="8"/>
    <x v="0"/>
    <x v="12"/>
    <x v="11"/>
    <x v="8"/>
    <x v="0"/>
    <x v="11"/>
    <x v="11"/>
    <x v="0"/>
    <x v="17"/>
    <x v="0"/>
    <x v="0"/>
    <x v="0"/>
  </r>
  <r>
    <x v="0"/>
    <x v="0"/>
    <x v="0"/>
    <x v="1"/>
    <x v="131"/>
    <x v="0"/>
    <x v="0"/>
    <x v="0"/>
    <x v="123"/>
    <x v="123"/>
    <x v="0"/>
    <x v="0"/>
    <x v="0"/>
    <x v="0"/>
    <x v="104"/>
    <x v="99"/>
    <x v="127"/>
    <x v="0"/>
    <x v="1"/>
    <x v="0"/>
    <x v="0"/>
    <x v="0"/>
    <x v="0"/>
    <x v="0"/>
    <x v="2"/>
    <x v="123"/>
    <x v="1"/>
    <x v="13"/>
    <x v="13"/>
    <x v="13"/>
    <x v="102"/>
    <x v="14"/>
    <x v="39"/>
    <x v="29"/>
    <x v="0"/>
    <x v="124"/>
    <x v="0"/>
    <x v="30"/>
    <x v="22"/>
    <x v="0"/>
    <x v="0"/>
    <x v="0"/>
    <x v="31"/>
    <x v="19"/>
    <x v="0"/>
    <x v="3"/>
    <x v="3"/>
    <x v="2"/>
    <x v="36"/>
    <x v="0"/>
    <x v="0"/>
    <x v="0"/>
    <x v="0"/>
    <x v="0"/>
    <x v="0"/>
    <x v="0"/>
    <x v="0"/>
    <x v="0"/>
    <x v="0"/>
    <x v="0"/>
    <x v="0"/>
    <x v="0"/>
    <x v="0"/>
    <x v="4"/>
    <x v="7"/>
    <x v="14"/>
    <x v="0"/>
    <x v="12"/>
    <x v="28"/>
    <x v="17"/>
    <x v="0"/>
    <x v="28"/>
    <x v="28"/>
    <x v="0"/>
    <x v="66"/>
    <x v="0"/>
    <x v="3"/>
    <x v="0"/>
  </r>
  <r>
    <x v="0"/>
    <x v="0"/>
    <x v="0"/>
    <x v="4"/>
    <x v="132"/>
    <x v="0"/>
    <x v="0"/>
    <x v="0"/>
    <x v="124"/>
    <x v="124"/>
    <x v="0"/>
    <x v="0"/>
    <x v="2"/>
    <x v="0"/>
    <x v="105"/>
    <x v="100"/>
    <x v="128"/>
    <x v="0"/>
    <x v="0"/>
    <x v="0"/>
    <x v="0"/>
    <x v="2"/>
    <x v="0"/>
    <x v="3"/>
    <x v="18"/>
    <x v="124"/>
    <x v="5"/>
    <x v="21"/>
    <x v="21"/>
    <x v="21"/>
    <x v="103"/>
    <x v="4"/>
    <x v="40"/>
    <x v="30"/>
    <x v="21"/>
    <x v="125"/>
    <x v="21"/>
    <x v="9"/>
    <x v="4"/>
    <x v="0"/>
    <x v="0"/>
    <x v="0"/>
    <x v="8"/>
    <x v="2"/>
    <x v="0"/>
    <x v="3"/>
    <x v="3"/>
    <x v="1"/>
    <x v="37"/>
    <x v="0"/>
    <x v="0"/>
    <x v="0"/>
    <x v="0"/>
    <x v="0"/>
    <x v="0"/>
    <x v="0"/>
    <x v="0"/>
    <x v="0"/>
    <x v="0"/>
    <x v="0"/>
    <x v="0"/>
    <x v="0"/>
    <x v="0"/>
    <x v="0"/>
    <x v="3"/>
    <x v="21"/>
    <x v="0"/>
    <x v="20"/>
    <x v="10"/>
    <x v="3"/>
    <x v="0"/>
    <x v="10"/>
    <x v="10"/>
    <x v="0"/>
    <x v="47"/>
    <x v="1"/>
    <x v="24"/>
    <x v="1"/>
  </r>
  <r>
    <x v="1"/>
    <x v="1"/>
    <x v="1"/>
    <x v="14"/>
    <x v="133"/>
    <x v="1"/>
    <x v="4"/>
    <x v="1"/>
    <x v="125"/>
    <x v="125"/>
    <x v="1"/>
    <x v="0"/>
    <x v="10"/>
    <x v="1"/>
    <x v="106"/>
    <x v="101"/>
    <x v="129"/>
    <x v="1"/>
    <x v="2"/>
    <x v="4"/>
    <x v="4"/>
    <x v="5"/>
    <x v="1"/>
    <x v="33"/>
    <x v="22"/>
    <x v="125"/>
    <x v="24"/>
    <x v="88"/>
    <x v="88"/>
    <x v="88"/>
    <x v="104"/>
    <x v="67"/>
    <x v="41"/>
    <x v="31"/>
    <x v="29"/>
    <x v="126"/>
    <x v="29"/>
    <x v="31"/>
    <x v="23"/>
    <x v="1"/>
    <x v="1"/>
    <x v="1"/>
    <x v="32"/>
    <x v="20"/>
    <x v="2"/>
    <x v="22"/>
    <x v="22"/>
    <x v="8"/>
    <x v="38"/>
    <x v="1"/>
    <x v="1"/>
    <x v="1"/>
    <x v="1"/>
    <x v="1"/>
    <x v="1"/>
    <x v="3"/>
    <x v="3"/>
    <x v="3"/>
    <x v="3"/>
    <x v="23"/>
    <x v="1"/>
    <x v="2"/>
    <x v="1"/>
    <x v="25"/>
    <x v="20"/>
    <x v="26"/>
    <x v="1"/>
    <x v="82"/>
    <x v="29"/>
    <x v="18"/>
    <x v="23"/>
    <x v="29"/>
    <x v="29"/>
    <x v="2"/>
    <x v="67"/>
    <x v="3"/>
    <x v="25"/>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6"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16:B20" firstHeaderRow="1" firstDataRow="1" firstDataCol="1"/>
  <pivotFields count="78">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 compact="0" showAll="0"/>
    <pivotField compact="0" showAll="0"/>
    <pivotField axis="axisRow" compact="0" showAll="0">
      <items count="7">
        <item m="1" x="4"/>
        <item x="1"/>
        <item x="0"/>
        <item m="1" x="3"/>
        <item m="1" x="5"/>
        <item x="2"/>
        <item t="default"/>
      </items>
    </pivotField>
  </pivotFields>
  <rowFields count="1">
    <field x="77"/>
  </rowFields>
  <rowItems count="4">
    <i>
      <x v="1"/>
    </i>
    <i>
      <x v="2"/>
    </i>
    <i>
      <x v="5"/>
    </i>
    <i t="grand">
      <x/>
    </i>
  </rowItems>
  <colItems count="1">
    <i/>
  </colItems>
  <dataFields count="1">
    <dataField name="求和项:(2)费用合计" fld="74"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134"/>
  <sheetViews>
    <sheetView topLeftCell="AS112" workbookViewId="0">
      <selection activeCell="BX138" sqref="BX138"/>
    </sheetView>
  </sheetViews>
  <sheetFormatPr defaultColWidth="9" defaultRowHeight="13.5"/>
  <cols>
    <col min="4" max="4" width="18.5" customWidth="1"/>
    <col min="5" max="5" width="31.25" customWidth="1"/>
    <col min="12" max="12" width="9" hidden="1" customWidth="1"/>
    <col min="18" max="18" width="9" hidden="1" customWidth="1"/>
    <col min="28" max="28" width="12.875" customWidth="1"/>
    <col min="30" max="30" width="32" customWidth="1"/>
    <col min="50" max="63" width="9" hidden="1" customWidth="1"/>
    <col min="72" max="73" width="9.375"/>
    <col min="75" max="75" width="10.375"/>
  </cols>
  <sheetData>
    <row r="1" spans="1:78">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row>
    <row r="2" spans="1:78">
      <c r="A2">
        <v>2503</v>
      </c>
      <c r="B2">
        <v>2502</v>
      </c>
      <c r="C2" t="s">
        <v>78</v>
      </c>
      <c r="D2" t="s">
        <v>79</v>
      </c>
      <c r="E2" t="s">
        <v>80</v>
      </c>
      <c r="F2" t="s">
        <v>81</v>
      </c>
      <c r="G2" t="s">
        <v>82</v>
      </c>
      <c r="H2" t="s">
        <v>83</v>
      </c>
      <c r="I2" t="s">
        <v>84</v>
      </c>
      <c r="J2" t="s">
        <v>85</v>
      </c>
      <c r="K2" t="s">
        <v>86</v>
      </c>
      <c r="M2" t="s">
        <v>87</v>
      </c>
      <c r="N2" t="s">
        <v>12</v>
      </c>
      <c r="O2" t="s">
        <v>88</v>
      </c>
      <c r="P2" t="s">
        <v>89</v>
      </c>
      <c r="Q2" t="s">
        <v>90</v>
      </c>
      <c r="R2" t="s">
        <v>91</v>
      </c>
      <c r="S2" t="s">
        <v>92</v>
      </c>
      <c r="T2" t="s">
        <v>93</v>
      </c>
      <c r="U2" t="s">
        <v>94</v>
      </c>
      <c r="V2" t="s">
        <v>95</v>
      </c>
      <c r="W2" t="s">
        <v>96</v>
      </c>
      <c r="X2" t="s">
        <v>97</v>
      </c>
      <c r="Y2" t="s">
        <v>98</v>
      </c>
      <c r="Z2" t="s">
        <v>99</v>
      </c>
      <c r="AA2" t="s">
        <v>100</v>
      </c>
      <c r="AB2" t="s">
        <v>101</v>
      </c>
      <c r="AC2" t="s">
        <v>102</v>
      </c>
      <c r="AD2" t="s">
        <v>103</v>
      </c>
      <c r="AE2" t="s">
        <v>104</v>
      </c>
      <c r="AF2" t="s">
        <v>105</v>
      </c>
      <c r="AG2" t="s">
        <v>106</v>
      </c>
      <c r="AH2" t="s">
        <v>106</v>
      </c>
      <c r="AI2" t="s">
        <v>107</v>
      </c>
      <c r="AJ2" t="s">
        <v>108</v>
      </c>
      <c r="AK2" t="s">
        <v>109</v>
      </c>
      <c r="AL2" t="s">
        <v>110</v>
      </c>
      <c r="AM2" t="s">
        <v>111</v>
      </c>
      <c r="AN2" t="s">
        <v>112</v>
      </c>
      <c r="AO2" t="s">
        <v>113</v>
      </c>
      <c r="AP2" t="s">
        <v>112</v>
      </c>
      <c r="AQ2" t="s">
        <v>110</v>
      </c>
      <c r="AR2" t="s">
        <v>111</v>
      </c>
      <c r="AS2" t="s">
        <v>114</v>
      </c>
      <c r="AT2" t="s">
        <v>115</v>
      </c>
      <c r="AU2" t="s">
        <v>115</v>
      </c>
      <c r="AV2" t="s">
        <v>116</v>
      </c>
      <c r="AW2" t="s">
        <v>117</v>
      </c>
      <c r="AX2" t="s">
        <v>118</v>
      </c>
      <c r="AY2" t="s">
        <v>91</v>
      </c>
      <c r="AZ2" t="s">
        <v>119</v>
      </c>
      <c r="BA2" t="s">
        <v>91</v>
      </c>
      <c r="BB2" t="s">
        <v>91</v>
      </c>
      <c r="BC2" t="s">
        <v>119</v>
      </c>
      <c r="BD2" t="s">
        <v>91</v>
      </c>
      <c r="BE2" t="s">
        <v>91</v>
      </c>
      <c r="BF2" t="s">
        <v>91</v>
      </c>
      <c r="BG2" t="s">
        <v>119</v>
      </c>
      <c r="BH2" t="s">
        <v>91</v>
      </c>
      <c r="BI2" t="s">
        <v>91</v>
      </c>
      <c r="BJ2" t="s">
        <v>91</v>
      </c>
      <c r="BK2" t="s">
        <v>91</v>
      </c>
      <c r="BL2" t="s">
        <v>91</v>
      </c>
      <c r="BM2" t="s">
        <v>120</v>
      </c>
      <c r="BN2" t="s">
        <v>121</v>
      </c>
      <c r="BO2" t="s">
        <v>122</v>
      </c>
      <c r="BP2" t="s">
        <v>123</v>
      </c>
      <c r="BQ2">
        <v>4503.38</v>
      </c>
      <c r="BR2">
        <v>273.42</v>
      </c>
      <c r="BS2">
        <v>0</v>
      </c>
      <c r="BT2">
        <v>720.5408</v>
      </c>
      <c r="BU2">
        <v>495.3718</v>
      </c>
      <c r="BV2">
        <v>0</v>
      </c>
      <c r="BW2">
        <v>5992.7126</v>
      </c>
      <c r="BX2" t="s">
        <v>124</v>
      </c>
      <c r="BY2" t="str">
        <f>VLOOKUP(E:E,出库明细!I:K,3,0)</f>
        <v>塌陷</v>
      </c>
      <c r="BZ2" t="str">
        <f>VLOOKUP(E:E,出库明细!I:L,4,0)</f>
        <v>河北工厂</v>
      </c>
    </row>
    <row r="3" spans="1:78">
      <c r="A3">
        <v>2503</v>
      </c>
      <c r="B3">
        <v>2502</v>
      </c>
      <c r="C3" t="s">
        <v>78</v>
      </c>
      <c r="D3" t="s">
        <v>125</v>
      </c>
      <c r="E3" t="s">
        <v>126</v>
      </c>
      <c r="F3" t="s">
        <v>81</v>
      </c>
      <c r="G3" t="s">
        <v>82</v>
      </c>
      <c r="H3" t="s">
        <v>83</v>
      </c>
      <c r="I3" t="s">
        <v>127</v>
      </c>
      <c r="J3" t="s">
        <v>128</v>
      </c>
      <c r="K3" t="s">
        <v>86</v>
      </c>
      <c r="M3" t="s">
        <v>87</v>
      </c>
      <c r="N3" t="s">
        <v>12</v>
      </c>
      <c r="O3" t="s">
        <v>129</v>
      </c>
      <c r="P3" t="s">
        <v>130</v>
      </c>
      <c r="Q3" t="s">
        <v>131</v>
      </c>
      <c r="R3" t="s">
        <v>91</v>
      </c>
      <c r="S3" t="s">
        <v>96</v>
      </c>
      <c r="T3" t="s">
        <v>93</v>
      </c>
      <c r="U3" t="s">
        <v>94</v>
      </c>
      <c r="V3" t="s">
        <v>95</v>
      </c>
      <c r="W3" t="s">
        <v>96</v>
      </c>
      <c r="X3" t="s">
        <v>132</v>
      </c>
      <c r="Y3" t="s">
        <v>133</v>
      </c>
      <c r="Z3" t="s">
        <v>134</v>
      </c>
      <c r="AA3" t="s">
        <v>135</v>
      </c>
      <c r="AB3" t="s">
        <v>136</v>
      </c>
      <c r="AC3" t="s">
        <v>137</v>
      </c>
      <c r="AD3" t="s">
        <v>138</v>
      </c>
      <c r="AE3" t="s">
        <v>139</v>
      </c>
      <c r="AF3" t="s">
        <v>140</v>
      </c>
      <c r="AG3" t="s">
        <v>141</v>
      </c>
      <c r="AH3" t="s">
        <v>106</v>
      </c>
      <c r="AI3" t="s">
        <v>142</v>
      </c>
      <c r="AJ3" t="s">
        <v>143</v>
      </c>
      <c r="AK3" t="s">
        <v>144</v>
      </c>
      <c r="AL3" t="s">
        <v>145</v>
      </c>
      <c r="AM3" t="s">
        <v>146</v>
      </c>
      <c r="AN3" t="s">
        <v>112</v>
      </c>
      <c r="AO3" t="s">
        <v>113</v>
      </c>
      <c r="AP3" t="s">
        <v>112</v>
      </c>
      <c r="AQ3" t="s">
        <v>110</v>
      </c>
      <c r="AR3" t="s">
        <v>111</v>
      </c>
      <c r="AS3" t="s">
        <v>114</v>
      </c>
      <c r="AT3" t="s">
        <v>147</v>
      </c>
      <c r="AU3" t="s">
        <v>147</v>
      </c>
      <c r="AV3" t="s">
        <v>148</v>
      </c>
      <c r="AW3" t="s">
        <v>91</v>
      </c>
      <c r="AX3" t="s">
        <v>118</v>
      </c>
      <c r="AY3" t="s">
        <v>91</v>
      </c>
      <c r="AZ3" t="s">
        <v>119</v>
      </c>
      <c r="BA3" t="s">
        <v>91</v>
      </c>
      <c r="BB3" t="s">
        <v>91</v>
      </c>
      <c r="BC3" t="s">
        <v>119</v>
      </c>
      <c r="BD3" t="s">
        <v>91</v>
      </c>
      <c r="BE3" t="s">
        <v>91</v>
      </c>
      <c r="BF3" t="s">
        <v>91</v>
      </c>
      <c r="BG3" t="s">
        <v>119</v>
      </c>
      <c r="BH3" t="s">
        <v>91</v>
      </c>
      <c r="BI3" t="s">
        <v>91</v>
      </c>
      <c r="BJ3" t="s">
        <v>91</v>
      </c>
      <c r="BK3" t="s">
        <v>91</v>
      </c>
      <c r="BL3" t="s">
        <v>149</v>
      </c>
      <c r="BM3" t="s">
        <v>150</v>
      </c>
      <c r="BN3" t="s">
        <v>151</v>
      </c>
      <c r="BO3" t="s">
        <v>122</v>
      </c>
      <c r="BP3" t="s">
        <v>152</v>
      </c>
      <c r="BQ3">
        <v>350.75</v>
      </c>
      <c r="BR3">
        <v>135.66</v>
      </c>
      <c r="BS3">
        <v>0</v>
      </c>
      <c r="BT3">
        <v>56.12</v>
      </c>
      <c r="BU3">
        <v>38.5825</v>
      </c>
      <c r="BV3">
        <v>0</v>
      </c>
      <c r="BW3">
        <v>581.1125</v>
      </c>
      <c r="BX3" t="s">
        <v>153</v>
      </c>
      <c r="BY3" t="str">
        <f>VLOOKUP(E:E,出库明细!I:K,3,0)</f>
        <v>漏气</v>
      </c>
      <c r="BZ3" t="str">
        <f>VLOOKUP(E:E,出库明细!I:L,4,0)</f>
        <v>安路普</v>
      </c>
    </row>
    <row r="4" spans="1:78">
      <c r="A4">
        <v>2503</v>
      </c>
      <c r="B4">
        <v>2502</v>
      </c>
      <c r="C4" t="s">
        <v>78</v>
      </c>
      <c r="D4" t="s">
        <v>154</v>
      </c>
      <c r="E4" t="s">
        <v>155</v>
      </c>
      <c r="F4" t="s">
        <v>81</v>
      </c>
      <c r="G4" t="s">
        <v>82</v>
      </c>
      <c r="H4" t="s">
        <v>83</v>
      </c>
      <c r="I4" t="s">
        <v>156</v>
      </c>
      <c r="J4" t="s">
        <v>157</v>
      </c>
      <c r="K4" t="s">
        <v>86</v>
      </c>
      <c r="M4" t="s">
        <v>158</v>
      </c>
      <c r="N4" t="s">
        <v>12</v>
      </c>
      <c r="O4" t="s">
        <v>159</v>
      </c>
      <c r="P4" t="s">
        <v>160</v>
      </c>
      <c r="Q4" t="s">
        <v>161</v>
      </c>
      <c r="R4" t="s">
        <v>91</v>
      </c>
      <c r="S4" t="s">
        <v>92</v>
      </c>
      <c r="T4" t="s">
        <v>93</v>
      </c>
      <c r="U4" t="s">
        <v>94</v>
      </c>
      <c r="V4" t="s">
        <v>162</v>
      </c>
      <c r="W4" t="s">
        <v>96</v>
      </c>
      <c r="X4" t="s">
        <v>97</v>
      </c>
      <c r="Y4" t="s">
        <v>163</v>
      </c>
      <c r="Z4" t="s">
        <v>164</v>
      </c>
      <c r="AA4" t="s">
        <v>165</v>
      </c>
      <c r="AB4" t="s">
        <v>166</v>
      </c>
      <c r="AC4" t="s">
        <v>167</v>
      </c>
      <c r="AD4" t="s">
        <v>168</v>
      </c>
      <c r="AE4" t="s">
        <v>169</v>
      </c>
      <c r="AF4" t="s">
        <v>170</v>
      </c>
      <c r="AG4" t="s">
        <v>171</v>
      </c>
      <c r="AH4" t="s">
        <v>106</v>
      </c>
      <c r="AI4" t="s">
        <v>172</v>
      </c>
      <c r="AJ4" t="s">
        <v>173</v>
      </c>
      <c r="AK4" t="s">
        <v>174</v>
      </c>
      <c r="AL4" t="s">
        <v>175</v>
      </c>
      <c r="AM4" t="s">
        <v>176</v>
      </c>
      <c r="AN4" t="s">
        <v>112</v>
      </c>
      <c r="AO4" t="s">
        <v>113</v>
      </c>
      <c r="AP4" t="s">
        <v>112</v>
      </c>
      <c r="AQ4" t="s">
        <v>175</v>
      </c>
      <c r="AR4" t="s">
        <v>176</v>
      </c>
      <c r="AS4" t="s">
        <v>114</v>
      </c>
      <c r="AT4" t="s">
        <v>115</v>
      </c>
      <c r="AU4" t="s">
        <v>115</v>
      </c>
      <c r="AV4" t="s">
        <v>177</v>
      </c>
      <c r="AW4" t="s">
        <v>178</v>
      </c>
      <c r="AX4" t="s">
        <v>118</v>
      </c>
      <c r="AY4" t="s">
        <v>91</v>
      </c>
      <c r="AZ4" t="s">
        <v>119</v>
      </c>
      <c r="BA4" t="s">
        <v>91</v>
      </c>
      <c r="BB4" t="s">
        <v>91</v>
      </c>
      <c r="BC4" t="s">
        <v>119</v>
      </c>
      <c r="BD4" t="s">
        <v>91</v>
      </c>
      <c r="BE4" t="s">
        <v>91</v>
      </c>
      <c r="BF4" t="s">
        <v>91</v>
      </c>
      <c r="BG4" t="s">
        <v>119</v>
      </c>
      <c r="BH4" t="s">
        <v>91</v>
      </c>
      <c r="BI4" t="s">
        <v>91</v>
      </c>
      <c r="BJ4" t="s">
        <v>91</v>
      </c>
      <c r="BK4" t="s">
        <v>91</v>
      </c>
      <c r="BL4" t="s">
        <v>91</v>
      </c>
      <c r="BM4" t="s">
        <v>179</v>
      </c>
      <c r="BN4" t="s">
        <v>180</v>
      </c>
      <c r="BO4" t="s">
        <v>122</v>
      </c>
      <c r="BP4" t="s">
        <v>181</v>
      </c>
      <c r="BQ4">
        <v>86.45</v>
      </c>
      <c r="BR4">
        <v>247.38</v>
      </c>
      <c r="BS4">
        <v>0</v>
      </c>
      <c r="BT4">
        <v>13.832</v>
      </c>
      <c r="BU4">
        <v>9.5095</v>
      </c>
      <c r="BV4">
        <v>0</v>
      </c>
      <c r="BW4">
        <v>357.1715</v>
      </c>
      <c r="BX4" t="s">
        <v>124</v>
      </c>
      <c r="BY4" t="str">
        <f>VLOOKUP(E:E,出库明细!I:K,3,0)</f>
        <v>气囊破</v>
      </c>
      <c r="BZ4" t="str">
        <f>VLOOKUP(E:E,出库明细!I:L,4,0)</f>
        <v>安路普</v>
      </c>
    </row>
    <row r="5" spans="1:78">
      <c r="A5">
        <v>2503</v>
      </c>
      <c r="B5">
        <v>2502</v>
      </c>
      <c r="C5" t="s">
        <v>78</v>
      </c>
      <c r="D5" t="s">
        <v>182</v>
      </c>
      <c r="E5" t="s">
        <v>183</v>
      </c>
      <c r="F5" t="s">
        <v>81</v>
      </c>
      <c r="G5" t="s">
        <v>82</v>
      </c>
      <c r="H5" t="s">
        <v>83</v>
      </c>
      <c r="I5" t="s">
        <v>184</v>
      </c>
      <c r="J5" t="s">
        <v>185</v>
      </c>
      <c r="K5" t="s">
        <v>86</v>
      </c>
      <c r="M5" t="s">
        <v>87</v>
      </c>
      <c r="N5" t="s">
        <v>12</v>
      </c>
      <c r="O5" t="s">
        <v>186</v>
      </c>
      <c r="P5" t="s">
        <v>187</v>
      </c>
      <c r="Q5" t="s">
        <v>188</v>
      </c>
      <c r="R5" t="s">
        <v>91</v>
      </c>
      <c r="S5" t="s">
        <v>96</v>
      </c>
      <c r="T5" t="s">
        <v>189</v>
      </c>
      <c r="U5" t="s">
        <v>94</v>
      </c>
      <c r="V5" t="s">
        <v>95</v>
      </c>
      <c r="W5" t="s">
        <v>96</v>
      </c>
      <c r="X5" t="s">
        <v>190</v>
      </c>
      <c r="Y5" t="s">
        <v>163</v>
      </c>
      <c r="Z5" t="s">
        <v>191</v>
      </c>
      <c r="AA5" t="s">
        <v>192</v>
      </c>
      <c r="AB5" t="s">
        <v>193</v>
      </c>
      <c r="AC5" t="s">
        <v>194</v>
      </c>
      <c r="AD5" t="s">
        <v>195</v>
      </c>
      <c r="AE5" t="s">
        <v>196</v>
      </c>
      <c r="AF5" t="s">
        <v>197</v>
      </c>
      <c r="AG5" t="s">
        <v>106</v>
      </c>
      <c r="AH5" t="s">
        <v>106</v>
      </c>
      <c r="AI5" t="s">
        <v>198</v>
      </c>
      <c r="AJ5" t="s">
        <v>199</v>
      </c>
      <c r="AK5" t="s">
        <v>200</v>
      </c>
      <c r="AL5" t="s">
        <v>201</v>
      </c>
      <c r="AM5" t="s">
        <v>202</v>
      </c>
      <c r="AN5" t="s">
        <v>112</v>
      </c>
      <c r="AO5" t="s">
        <v>113</v>
      </c>
      <c r="AP5" t="s">
        <v>112</v>
      </c>
      <c r="AQ5" t="s">
        <v>203</v>
      </c>
      <c r="AR5" t="s">
        <v>111</v>
      </c>
      <c r="AS5" t="s">
        <v>114</v>
      </c>
      <c r="AT5" t="s">
        <v>204</v>
      </c>
      <c r="AU5" t="s">
        <v>204</v>
      </c>
      <c r="AV5" t="s">
        <v>205</v>
      </c>
      <c r="AW5" t="s">
        <v>206</v>
      </c>
      <c r="AX5" t="s">
        <v>118</v>
      </c>
      <c r="AY5" t="s">
        <v>91</v>
      </c>
      <c r="AZ5" t="s">
        <v>119</v>
      </c>
      <c r="BA5" t="s">
        <v>91</v>
      </c>
      <c r="BB5" t="s">
        <v>91</v>
      </c>
      <c r="BC5" t="s">
        <v>119</v>
      </c>
      <c r="BD5" t="s">
        <v>91</v>
      </c>
      <c r="BE5" t="s">
        <v>91</v>
      </c>
      <c r="BF5" t="s">
        <v>91</v>
      </c>
      <c r="BG5" t="s">
        <v>119</v>
      </c>
      <c r="BH5" t="s">
        <v>91</v>
      </c>
      <c r="BI5" t="s">
        <v>91</v>
      </c>
      <c r="BJ5" t="s">
        <v>91</v>
      </c>
      <c r="BK5" t="s">
        <v>91</v>
      </c>
      <c r="BL5" t="s">
        <v>91</v>
      </c>
      <c r="BM5" t="s">
        <v>207</v>
      </c>
      <c r="BN5" t="s">
        <v>208</v>
      </c>
      <c r="BO5" t="s">
        <v>122</v>
      </c>
      <c r="BP5" t="s">
        <v>209</v>
      </c>
      <c r="BQ5">
        <v>237.8</v>
      </c>
      <c r="BR5">
        <v>273.42</v>
      </c>
      <c r="BS5">
        <v>0</v>
      </c>
      <c r="BT5">
        <v>38.048</v>
      </c>
      <c r="BU5">
        <v>26.158</v>
      </c>
      <c r="BV5">
        <v>0</v>
      </c>
      <c r="BW5">
        <v>575.426</v>
      </c>
      <c r="BX5" t="s">
        <v>124</v>
      </c>
      <c r="BY5">
        <f>VLOOKUP(E:E,出库明细!I:K,3,0)</f>
        <v>0</v>
      </c>
      <c r="BZ5" t="str">
        <f>VLOOKUP(E:E,出库明细!I:L,4,0)</f>
        <v>河北工厂</v>
      </c>
    </row>
    <row r="6" spans="1:78">
      <c r="A6">
        <v>2503</v>
      </c>
      <c r="B6">
        <v>2502</v>
      </c>
      <c r="C6" t="s">
        <v>78</v>
      </c>
      <c r="D6" t="s">
        <v>182</v>
      </c>
      <c r="E6" t="s">
        <v>210</v>
      </c>
      <c r="F6" t="s">
        <v>81</v>
      </c>
      <c r="G6" t="s">
        <v>82</v>
      </c>
      <c r="H6" t="s">
        <v>83</v>
      </c>
      <c r="I6" t="s">
        <v>211</v>
      </c>
      <c r="J6" t="s">
        <v>212</v>
      </c>
      <c r="K6" t="s">
        <v>86</v>
      </c>
      <c r="M6" t="s">
        <v>213</v>
      </c>
      <c r="N6" t="s">
        <v>12</v>
      </c>
      <c r="O6" t="s">
        <v>88</v>
      </c>
      <c r="P6" t="s">
        <v>214</v>
      </c>
      <c r="Q6" t="s">
        <v>215</v>
      </c>
      <c r="R6" t="s">
        <v>91</v>
      </c>
      <c r="S6" t="s">
        <v>92</v>
      </c>
      <c r="T6" t="s">
        <v>93</v>
      </c>
      <c r="U6" t="s">
        <v>94</v>
      </c>
      <c r="V6" t="s">
        <v>216</v>
      </c>
      <c r="W6" t="s">
        <v>96</v>
      </c>
      <c r="X6" t="s">
        <v>217</v>
      </c>
      <c r="Y6" t="s">
        <v>218</v>
      </c>
      <c r="Z6" t="s">
        <v>219</v>
      </c>
      <c r="AA6" t="s">
        <v>220</v>
      </c>
      <c r="AB6" t="s">
        <v>221</v>
      </c>
      <c r="AC6" t="s">
        <v>222</v>
      </c>
      <c r="AD6" t="s">
        <v>223</v>
      </c>
      <c r="AE6" t="s">
        <v>224</v>
      </c>
      <c r="AF6" t="s">
        <v>225</v>
      </c>
      <c r="AG6" t="s">
        <v>226</v>
      </c>
      <c r="AH6" t="s">
        <v>106</v>
      </c>
      <c r="AI6" t="s">
        <v>227</v>
      </c>
      <c r="AJ6" t="s">
        <v>228</v>
      </c>
      <c r="AK6" t="s">
        <v>229</v>
      </c>
      <c r="AL6" t="s">
        <v>230</v>
      </c>
      <c r="AM6" t="s">
        <v>231</v>
      </c>
      <c r="AN6" t="s">
        <v>112</v>
      </c>
      <c r="AO6" t="s">
        <v>113</v>
      </c>
      <c r="AP6" t="s">
        <v>112</v>
      </c>
      <c r="AQ6" t="s">
        <v>230</v>
      </c>
      <c r="AR6" t="s">
        <v>231</v>
      </c>
      <c r="AS6" t="s">
        <v>114</v>
      </c>
      <c r="AT6" t="s">
        <v>115</v>
      </c>
      <c r="AU6" t="s">
        <v>115</v>
      </c>
      <c r="AV6" t="s">
        <v>232</v>
      </c>
      <c r="AW6" t="s">
        <v>233</v>
      </c>
      <c r="AX6" t="s">
        <v>118</v>
      </c>
      <c r="AY6" t="s">
        <v>91</v>
      </c>
      <c r="AZ6" t="s">
        <v>119</v>
      </c>
      <c r="BA6" t="s">
        <v>91</v>
      </c>
      <c r="BB6" t="s">
        <v>91</v>
      </c>
      <c r="BC6" t="s">
        <v>119</v>
      </c>
      <c r="BD6" t="s">
        <v>91</v>
      </c>
      <c r="BE6" t="s">
        <v>91</v>
      </c>
      <c r="BF6" t="s">
        <v>91</v>
      </c>
      <c r="BG6" t="s">
        <v>119</v>
      </c>
      <c r="BH6" t="s">
        <v>91</v>
      </c>
      <c r="BI6" t="s">
        <v>91</v>
      </c>
      <c r="BJ6" t="s">
        <v>91</v>
      </c>
      <c r="BK6" t="s">
        <v>91</v>
      </c>
      <c r="BL6" t="s">
        <v>234</v>
      </c>
      <c r="BM6" t="s">
        <v>207</v>
      </c>
      <c r="BN6" t="s">
        <v>235</v>
      </c>
      <c r="BO6" t="s">
        <v>122</v>
      </c>
      <c r="BP6" t="s">
        <v>236</v>
      </c>
      <c r="BQ6">
        <v>1404.48</v>
      </c>
      <c r="BR6">
        <v>255.78</v>
      </c>
      <c r="BS6">
        <v>0</v>
      </c>
      <c r="BT6">
        <v>224.7168</v>
      </c>
      <c r="BU6">
        <v>154.4928</v>
      </c>
      <c r="BV6">
        <v>0</v>
      </c>
      <c r="BW6">
        <v>2039.4696</v>
      </c>
      <c r="BX6" t="s">
        <v>153</v>
      </c>
      <c r="BY6" t="str">
        <f>VLOOKUP(E:E,出库明细!I:K,3,0)</f>
        <v>升降拉线断</v>
      </c>
      <c r="BZ6" t="str">
        <f>VLOOKUP(E:E,出库明细!I:L,4,0)</f>
        <v>安路普</v>
      </c>
    </row>
    <row r="7" spans="1:78">
      <c r="A7">
        <v>2503</v>
      </c>
      <c r="B7">
        <v>2502</v>
      </c>
      <c r="C7" t="s">
        <v>78</v>
      </c>
      <c r="D7" t="s">
        <v>237</v>
      </c>
      <c r="E7" t="s">
        <v>238</v>
      </c>
      <c r="F7" t="s">
        <v>81</v>
      </c>
      <c r="G7" t="s">
        <v>82</v>
      </c>
      <c r="H7" t="s">
        <v>83</v>
      </c>
      <c r="I7" t="s">
        <v>239</v>
      </c>
      <c r="J7" t="s">
        <v>240</v>
      </c>
      <c r="K7" t="s">
        <v>86</v>
      </c>
      <c r="M7" t="s">
        <v>158</v>
      </c>
      <c r="N7" t="s">
        <v>12</v>
      </c>
      <c r="O7" t="s">
        <v>241</v>
      </c>
      <c r="P7" t="s">
        <v>242</v>
      </c>
      <c r="Q7" t="s">
        <v>243</v>
      </c>
      <c r="R7" t="s">
        <v>91</v>
      </c>
      <c r="S7" t="s">
        <v>96</v>
      </c>
      <c r="T7" t="s">
        <v>93</v>
      </c>
      <c r="U7" t="s">
        <v>94</v>
      </c>
      <c r="V7" t="s">
        <v>162</v>
      </c>
      <c r="W7" t="s">
        <v>96</v>
      </c>
      <c r="X7" t="s">
        <v>244</v>
      </c>
      <c r="Y7" t="s">
        <v>245</v>
      </c>
      <c r="Z7" t="s">
        <v>246</v>
      </c>
      <c r="AA7" t="s">
        <v>247</v>
      </c>
      <c r="AB7" t="s">
        <v>248</v>
      </c>
      <c r="AC7" t="s">
        <v>249</v>
      </c>
      <c r="AD7" t="s">
        <v>250</v>
      </c>
      <c r="AE7" t="s">
        <v>96</v>
      </c>
      <c r="AF7" t="s">
        <v>251</v>
      </c>
      <c r="AG7" t="s">
        <v>252</v>
      </c>
      <c r="AH7" t="s">
        <v>226</v>
      </c>
      <c r="AI7" t="s">
        <v>253</v>
      </c>
      <c r="AJ7" t="s">
        <v>254</v>
      </c>
      <c r="AK7" t="s">
        <v>255</v>
      </c>
      <c r="AL7" t="s">
        <v>256</v>
      </c>
      <c r="AM7" t="s">
        <v>257</v>
      </c>
      <c r="AN7" t="s">
        <v>112</v>
      </c>
      <c r="AO7" t="s">
        <v>113</v>
      </c>
      <c r="AP7" t="s">
        <v>112</v>
      </c>
      <c r="AQ7" t="s">
        <v>256</v>
      </c>
      <c r="AR7" t="s">
        <v>257</v>
      </c>
      <c r="AS7" t="s">
        <v>114</v>
      </c>
      <c r="AT7" t="s">
        <v>115</v>
      </c>
      <c r="AU7" t="s">
        <v>115</v>
      </c>
      <c r="AV7" t="s">
        <v>116</v>
      </c>
      <c r="AW7" t="s">
        <v>91</v>
      </c>
      <c r="AX7" t="s">
        <v>118</v>
      </c>
      <c r="AY7" t="s">
        <v>91</v>
      </c>
      <c r="AZ7" t="s">
        <v>119</v>
      </c>
      <c r="BA7" t="s">
        <v>91</v>
      </c>
      <c r="BB7" t="s">
        <v>91</v>
      </c>
      <c r="BC7" t="s">
        <v>119</v>
      </c>
      <c r="BD7" t="s">
        <v>91</v>
      </c>
      <c r="BE7" t="s">
        <v>91</v>
      </c>
      <c r="BF7" t="s">
        <v>91</v>
      </c>
      <c r="BG7" t="s">
        <v>119</v>
      </c>
      <c r="BH7" t="s">
        <v>91</v>
      </c>
      <c r="BI7" t="s">
        <v>91</v>
      </c>
      <c r="BJ7" t="s">
        <v>91</v>
      </c>
      <c r="BK7" t="s">
        <v>91</v>
      </c>
      <c r="BL7" t="s">
        <v>258</v>
      </c>
      <c r="BM7" t="s">
        <v>259</v>
      </c>
      <c r="BN7" t="s">
        <v>260</v>
      </c>
      <c r="BO7" t="s">
        <v>122</v>
      </c>
      <c r="BP7" t="s">
        <v>261</v>
      </c>
      <c r="BQ7">
        <v>0</v>
      </c>
      <c r="BR7">
        <v>149.94</v>
      </c>
      <c r="BS7">
        <v>0</v>
      </c>
      <c r="BT7">
        <v>0</v>
      </c>
      <c r="BU7">
        <v>0</v>
      </c>
      <c r="BV7">
        <v>0</v>
      </c>
      <c r="BW7">
        <v>149.94</v>
      </c>
      <c r="BX7" t="s">
        <v>124</v>
      </c>
      <c r="BY7" t="s">
        <v>262</v>
      </c>
      <c r="BZ7" t="s">
        <v>263</v>
      </c>
    </row>
    <row r="8" spans="1:78">
      <c r="A8">
        <v>2503</v>
      </c>
      <c r="B8">
        <v>2502</v>
      </c>
      <c r="C8" t="s">
        <v>78</v>
      </c>
      <c r="D8" t="s">
        <v>264</v>
      </c>
      <c r="E8" t="s">
        <v>265</v>
      </c>
      <c r="F8" t="s">
        <v>81</v>
      </c>
      <c r="G8" t="s">
        <v>82</v>
      </c>
      <c r="H8" t="s">
        <v>83</v>
      </c>
      <c r="I8" t="s">
        <v>266</v>
      </c>
      <c r="J8" t="s">
        <v>267</v>
      </c>
      <c r="K8" t="s">
        <v>86</v>
      </c>
      <c r="M8" t="s">
        <v>268</v>
      </c>
      <c r="N8" t="s">
        <v>12</v>
      </c>
      <c r="O8" t="s">
        <v>269</v>
      </c>
      <c r="P8" t="s">
        <v>270</v>
      </c>
      <c r="Q8" t="s">
        <v>271</v>
      </c>
      <c r="R8" t="s">
        <v>91</v>
      </c>
      <c r="S8" t="s">
        <v>96</v>
      </c>
      <c r="T8" t="s">
        <v>272</v>
      </c>
      <c r="U8" t="s">
        <v>273</v>
      </c>
      <c r="V8" t="s">
        <v>216</v>
      </c>
      <c r="W8" t="s">
        <v>96</v>
      </c>
      <c r="X8" t="s">
        <v>274</v>
      </c>
      <c r="Y8" t="s">
        <v>133</v>
      </c>
      <c r="Z8" t="s">
        <v>275</v>
      </c>
      <c r="AA8" t="s">
        <v>276</v>
      </c>
      <c r="AB8" t="s">
        <v>277</v>
      </c>
      <c r="AC8" t="s">
        <v>278</v>
      </c>
      <c r="AD8" t="s">
        <v>279</v>
      </c>
      <c r="AE8" t="s">
        <v>280</v>
      </c>
      <c r="AF8" t="s">
        <v>281</v>
      </c>
      <c r="AG8" t="s">
        <v>226</v>
      </c>
      <c r="AH8" t="s">
        <v>226</v>
      </c>
      <c r="AI8" t="s">
        <v>282</v>
      </c>
      <c r="AJ8" t="s">
        <v>283</v>
      </c>
      <c r="AK8" t="s">
        <v>284</v>
      </c>
      <c r="AL8" t="s">
        <v>285</v>
      </c>
      <c r="AM8" t="s">
        <v>286</v>
      </c>
      <c r="AN8" t="s">
        <v>112</v>
      </c>
      <c r="AO8" t="s">
        <v>113</v>
      </c>
      <c r="AP8" t="s">
        <v>112</v>
      </c>
      <c r="AQ8" t="s">
        <v>285</v>
      </c>
      <c r="AR8" t="s">
        <v>286</v>
      </c>
      <c r="AS8" t="s">
        <v>114</v>
      </c>
      <c r="AT8" t="s">
        <v>204</v>
      </c>
      <c r="AU8" t="s">
        <v>204</v>
      </c>
      <c r="AV8" t="s">
        <v>177</v>
      </c>
      <c r="AW8" t="s">
        <v>91</v>
      </c>
      <c r="AX8" t="s">
        <v>118</v>
      </c>
      <c r="AY8" t="s">
        <v>91</v>
      </c>
      <c r="AZ8" t="s">
        <v>119</v>
      </c>
      <c r="BA8" t="s">
        <v>91</v>
      </c>
      <c r="BB8" t="s">
        <v>91</v>
      </c>
      <c r="BC8" t="s">
        <v>119</v>
      </c>
      <c r="BD8" t="s">
        <v>91</v>
      </c>
      <c r="BE8" t="s">
        <v>91</v>
      </c>
      <c r="BF8" t="s">
        <v>91</v>
      </c>
      <c r="BG8" t="s">
        <v>119</v>
      </c>
      <c r="BH8" t="s">
        <v>91</v>
      </c>
      <c r="BI8" t="s">
        <v>91</v>
      </c>
      <c r="BJ8" t="s">
        <v>91</v>
      </c>
      <c r="BK8" t="s">
        <v>91</v>
      </c>
      <c r="BL8" t="s">
        <v>91</v>
      </c>
      <c r="BM8" t="s">
        <v>150</v>
      </c>
      <c r="BN8" t="s">
        <v>151</v>
      </c>
      <c r="BO8" t="s">
        <v>122</v>
      </c>
      <c r="BP8" t="s">
        <v>209</v>
      </c>
      <c r="BQ8">
        <v>396.34</v>
      </c>
      <c r="BR8">
        <v>149.94</v>
      </c>
      <c r="BS8">
        <v>0</v>
      </c>
      <c r="BT8">
        <v>63.4144</v>
      </c>
      <c r="BU8">
        <v>43.5974</v>
      </c>
      <c r="BV8">
        <v>0</v>
      </c>
      <c r="BW8">
        <v>653.2918</v>
      </c>
      <c r="BX8" t="s">
        <v>153</v>
      </c>
      <c r="BY8" t="str">
        <f>VLOOKUP(E:E,出库明细!I:K,3,0)</f>
        <v>漏气</v>
      </c>
      <c r="BZ8" t="str">
        <f>VLOOKUP(E:E,出库明细!I:L,4,0)</f>
        <v>安路普</v>
      </c>
    </row>
    <row r="9" spans="1:78">
      <c r="A9">
        <v>2503</v>
      </c>
      <c r="B9">
        <v>2502</v>
      </c>
      <c r="C9" t="s">
        <v>78</v>
      </c>
      <c r="D9" t="s">
        <v>125</v>
      </c>
      <c r="E9" t="s">
        <v>287</v>
      </c>
      <c r="F9" t="s">
        <v>81</v>
      </c>
      <c r="G9" t="s">
        <v>82</v>
      </c>
      <c r="H9" t="s">
        <v>83</v>
      </c>
      <c r="I9" t="s">
        <v>288</v>
      </c>
      <c r="J9" t="s">
        <v>289</v>
      </c>
      <c r="K9" t="s">
        <v>86</v>
      </c>
      <c r="M9" t="s">
        <v>87</v>
      </c>
      <c r="N9" t="s">
        <v>12</v>
      </c>
      <c r="O9" t="s">
        <v>290</v>
      </c>
      <c r="P9" t="s">
        <v>291</v>
      </c>
      <c r="Q9" t="s">
        <v>292</v>
      </c>
      <c r="R9" t="s">
        <v>91</v>
      </c>
      <c r="S9" t="s">
        <v>96</v>
      </c>
      <c r="T9" t="s">
        <v>93</v>
      </c>
      <c r="U9" t="s">
        <v>94</v>
      </c>
      <c r="V9" t="s">
        <v>95</v>
      </c>
      <c r="W9" t="s">
        <v>96</v>
      </c>
      <c r="X9" t="s">
        <v>132</v>
      </c>
      <c r="Y9" t="s">
        <v>293</v>
      </c>
      <c r="Z9" t="s">
        <v>294</v>
      </c>
      <c r="AA9" t="s">
        <v>295</v>
      </c>
      <c r="AB9" t="s">
        <v>296</v>
      </c>
      <c r="AC9" t="s">
        <v>297</v>
      </c>
      <c r="AD9" t="s">
        <v>298</v>
      </c>
      <c r="AE9" t="s">
        <v>299</v>
      </c>
      <c r="AF9" t="s">
        <v>300</v>
      </c>
      <c r="AG9" t="s">
        <v>301</v>
      </c>
      <c r="AH9" t="s">
        <v>226</v>
      </c>
      <c r="AI9" t="s">
        <v>302</v>
      </c>
      <c r="AJ9" t="s">
        <v>303</v>
      </c>
      <c r="AK9" t="s">
        <v>304</v>
      </c>
      <c r="AL9" t="s">
        <v>305</v>
      </c>
      <c r="AM9" t="s">
        <v>231</v>
      </c>
      <c r="AN9" t="s">
        <v>112</v>
      </c>
      <c r="AO9" t="s">
        <v>113</v>
      </c>
      <c r="AP9" t="s">
        <v>112</v>
      </c>
      <c r="AQ9" t="s">
        <v>305</v>
      </c>
      <c r="AR9" t="s">
        <v>231</v>
      </c>
      <c r="AS9" t="s">
        <v>114</v>
      </c>
      <c r="AT9" t="s">
        <v>306</v>
      </c>
      <c r="AU9" t="s">
        <v>306</v>
      </c>
      <c r="AV9" t="s">
        <v>307</v>
      </c>
      <c r="AW9" t="s">
        <v>308</v>
      </c>
      <c r="AX9" t="s">
        <v>118</v>
      </c>
      <c r="AY9" t="s">
        <v>91</v>
      </c>
      <c r="AZ9" t="s">
        <v>119</v>
      </c>
      <c r="BA9" t="s">
        <v>91</v>
      </c>
      <c r="BB9" t="s">
        <v>91</v>
      </c>
      <c r="BC9" t="s">
        <v>119</v>
      </c>
      <c r="BD9" t="s">
        <v>91</v>
      </c>
      <c r="BE9" t="s">
        <v>91</v>
      </c>
      <c r="BF9" t="s">
        <v>91</v>
      </c>
      <c r="BG9" t="s">
        <v>119</v>
      </c>
      <c r="BH9" t="s">
        <v>91</v>
      </c>
      <c r="BI9" t="s">
        <v>91</v>
      </c>
      <c r="BJ9" t="s">
        <v>91</v>
      </c>
      <c r="BK9" t="s">
        <v>91</v>
      </c>
      <c r="BL9" t="s">
        <v>91</v>
      </c>
      <c r="BM9" t="s">
        <v>309</v>
      </c>
      <c r="BN9" t="s">
        <v>310</v>
      </c>
      <c r="BO9" t="s">
        <v>122</v>
      </c>
      <c r="BP9" t="s">
        <v>311</v>
      </c>
      <c r="BQ9">
        <v>1178.65</v>
      </c>
      <c r="BR9">
        <v>255.78</v>
      </c>
      <c r="BS9">
        <v>0</v>
      </c>
      <c r="BT9">
        <v>188.584</v>
      </c>
      <c r="BU9">
        <v>129.6515</v>
      </c>
      <c r="BV9">
        <v>0</v>
      </c>
      <c r="BW9">
        <v>1752.6655</v>
      </c>
      <c r="BX9" t="s">
        <v>153</v>
      </c>
      <c r="BY9" t="str">
        <f>VLOOKUP(E:E,出库明细!I:K,3,0)</f>
        <v>气囊破</v>
      </c>
      <c r="BZ9" t="str">
        <f>VLOOKUP(E:E,出库明细!I:L,4,0)</f>
        <v>安路普</v>
      </c>
    </row>
    <row r="10" spans="1:78">
      <c r="A10">
        <v>2503</v>
      </c>
      <c r="B10">
        <v>2502</v>
      </c>
      <c r="C10" t="s">
        <v>78</v>
      </c>
      <c r="D10" t="s">
        <v>182</v>
      </c>
      <c r="E10" t="s">
        <v>312</v>
      </c>
      <c r="F10" t="s">
        <v>81</v>
      </c>
      <c r="G10" t="s">
        <v>313</v>
      </c>
      <c r="H10" t="s">
        <v>83</v>
      </c>
      <c r="I10" t="s">
        <v>314</v>
      </c>
      <c r="J10" t="s">
        <v>315</v>
      </c>
      <c r="K10" t="s">
        <v>86</v>
      </c>
      <c r="M10" t="s">
        <v>316</v>
      </c>
      <c r="N10" t="s">
        <v>12</v>
      </c>
      <c r="O10" t="s">
        <v>317</v>
      </c>
      <c r="P10" t="s">
        <v>318</v>
      </c>
      <c r="Q10" t="s">
        <v>319</v>
      </c>
      <c r="R10" t="s">
        <v>91</v>
      </c>
      <c r="S10" t="s">
        <v>96</v>
      </c>
      <c r="T10" t="s">
        <v>272</v>
      </c>
      <c r="U10" t="s">
        <v>320</v>
      </c>
      <c r="V10" t="s">
        <v>95</v>
      </c>
      <c r="W10" t="s">
        <v>96</v>
      </c>
      <c r="X10" t="s">
        <v>321</v>
      </c>
      <c r="Y10" t="s">
        <v>322</v>
      </c>
      <c r="Z10" t="s">
        <v>323</v>
      </c>
      <c r="AA10" t="s">
        <v>220</v>
      </c>
      <c r="AB10" t="s">
        <v>324</v>
      </c>
      <c r="AC10" t="s">
        <v>325</v>
      </c>
      <c r="AD10" t="s">
        <v>326</v>
      </c>
      <c r="AE10" t="s">
        <v>327</v>
      </c>
      <c r="AF10" t="s">
        <v>328</v>
      </c>
      <c r="AG10" t="s">
        <v>226</v>
      </c>
      <c r="AH10" t="s">
        <v>226</v>
      </c>
      <c r="AI10" t="s">
        <v>302</v>
      </c>
      <c r="AJ10" t="s">
        <v>329</v>
      </c>
      <c r="AK10" t="s">
        <v>304</v>
      </c>
      <c r="AL10" t="s">
        <v>330</v>
      </c>
      <c r="AM10" t="s">
        <v>331</v>
      </c>
      <c r="AN10" t="s">
        <v>112</v>
      </c>
      <c r="AO10" t="s">
        <v>113</v>
      </c>
      <c r="AP10" t="s">
        <v>112</v>
      </c>
      <c r="AQ10" t="s">
        <v>330</v>
      </c>
      <c r="AR10" t="s">
        <v>331</v>
      </c>
      <c r="AS10" t="s">
        <v>114</v>
      </c>
      <c r="AT10" t="s">
        <v>115</v>
      </c>
      <c r="AU10" t="s">
        <v>115</v>
      </c>
      <c r="AV10" t="s">
        <v>232</v>
      </c>
      <c r="AW10" t="s">
        <v>91</v>
      </c>
      <c r="AX10" t="s">
        <v>118</v>
      </c>
      <c r="AY10" t="s">
        <v>91</v>
      </c>
      <c r="AZ10" t="s">
        <v>119</v>
      </c>
      <c r="BA10" t="s">
        <v>91</v>
      </c>
      <c r="BB10" t="s">
        <v>91</v>
      </c>
      <c r="BC10" t="s">
        <v>119</v>
      </c>
      <c r="BD10" t="s">
        <v>91</v>
      </c>
      <c r="BE10" t="s">
        <v>91</v>
      </c>
      <c r="BF10" t="s">
        <v>91</v>
      </c>
      <c r="BG10" t="s">
        <v>332</v>
      </c>
      <c r="BH10" t="s">
        <v>333</v>
      </c>
      <c r="BI10" t="s">
        <v>91</v>
      </c>
      <c r="BJ10" t="s">
        <v>91</v>
      </c>
      <c r="BK10" t="s">
        <v>91</v>
      </c>
      <c r="BL10" t="s">
        <v>91</v>
      </c>
      <c r="BM10" t="s">
        <v>334</v>
      </c>
      <c r="BN10" t="s">
        <v>335</v>
      </c>
      <c r="BO10" t="s">
        <v>122</v>
      </c>
      <c r="BP10" t="s">
        <v>336</v>
      </c>
      <c r="BQ10">
        <v>0</v>
      </c>
      <c r="BR10">
        <v>149.94</v>
      </c>
      <c r="BS10">
        <v>438</v>
      </c>
      <c r="BT10">
        <v>0</v>
      </c>
      <c r="BU10">
        <v>0</v>
      </c>
      <c r="BV10">
        <v>0</v>
      </c>
      <c r="BW10">
        <v>587.94</v>
      </c>
      <c r="BX10" t="s">
        <v>153</v>
      </c>
      <c r="BY10" t="s">
        <v>262</v>
      </c>
      <c r="BZ10" t="s">
        <v>263</v>
      </c>
    </row>
    <row r="11" spans="1:78">
      <c r="A11">
        <v>2503</v>
      </c>
      <c r="B11">
        <v>2502</v>
      </c>
      <c r="C11" t="s">
        <v>78</v>
      </c>
      <c r="D11" t="s">
        <v>237</v>
      </c>
      <c r="E11" t="s">
        <v>337</v>
      </c>
      <c r="F11" t="s">
        <v>81</v>
      </c>
      <c r="G11" t="s">
        <v>82</v>
      </c>
      <c r="H11" t="s">
        <v>83</v>
      </c>
      <c r="I11" t="s">
        <v>338</v>
      </c>
      <c r="J11" t="s">
        <v>339</v>
      </c>
      <c r="K11" t="s">
        <v>86</v>
      </c>
      <c r="M11" t="s">
        <v>87</v>
      </c>
      <c r="N11" t="s">
        <v>12</v>
      </c>
      <c r="O11" t="s">
        <v>340</v>
      </c>
      <c r="P11" t="s">
        <v>341</v>
      </c>
      <c r="Q11" t="s">
        <v>342</v>
      </c>
      <c r="R11" t="s">
        <v>91</v>
      </c>
      <c r="S11" t="s">
        <v>96</v>
      </c>
      <c r="T11" t="s">
        <v>93</v>
      </c>
      <c r="U11" t="s">
        <v>94</v>
      </c>
      <c r="V11" t="s">
        <v>95</v>
      </c>
      <c r="W11" t="s">
        <v>96</v>
      </c>
      <c r="X11" t="s">
        <v>343</v>
      </c>
      <c r="Y11" t="s">
        <v>344</v>
      </c>
      <c r="Z11" t="s">
        <v>345</v>
      </c>
      <c r="AA11" t="s">
        <v>247</v>
      </c>
      <c r="AB11" t="s">
        <v>346</v>
      </c>
      <c r="AC11" t="s">
        <v>347</v>
      </c>
      <c r="AD11" t="s">
        <v>348</v>
      </c>
      <c r="AE11" t="s">
        <v>349</v>
      </c>
      <c r="AF11" t="s">
        <v>350</v>
      </c>
      <c r="AG11" t="s">
        <v>226</v>
      </c>
      <c r="AH11" t="s">
        <v>226</v>
      </c>
      <c r="AI11" t="s">
        <v>351</v>
      </c>
      <c r="AJ11" t="s">
        <v>352</v>
      </c>
      <c r="AK11" t="s">
        <v>353</v>
      </c>
      <c r="AL11" t="s">
        <v>175</v>
      </c>
      <c r="AM11" t="s">
        <v>176</v>
      </c>
      <c r="AN11" t="s">
        <v>112</v>
      </c>
      <c r="AO11" t="s">
        <v>113</v>
      </c>
      <c r="AP11" t="s">
        <v>112</v>
      </c>
      <c r="AQ11" t="s">
        <v>175</v>
      </c>
      <c r="AR11" t="s">
        <v>176</v>
      </c>
      <c r="AS11" t="s">
        <v>114</v>
      </c>
      <c r="AT11" t="s">
        <v>115</v>
      </c>
      <c r="AU11" t="s">
        <v>115</v>
      </c>
      <c r="AV11" t="s">
        <v>116</v>
      </c>
      <c r="AW11" t="s">
        <v>91</v>
      </c>
      <c r="AX11" t="s">
        <v>118</v>
      </c>
      <c r="AY11" t="s">
        <v>91</v>
      </c>
      <c r="AZ11" t="s">
        <v>119</v>
      </c>
      <c r="BA11" t="s">
        <v>91</v>
      </c>
      <c r="BB11" t="s">
        <v>91</v>
      </c>
      <c r="BC11" t="s">
        <v>119</v>
      </c>
      <c r="BD11" t="s">
        <v>91</v>
      </c>
      <c r="BE11" t="s">
        <v>91</v>
      </c>
      <c r="BF11" t="s">
        <v>91</v>
      </c>
      <c r="BG11" t="s">
        <v>119</v>
      </c>
      <c r="BH11" t="s">
        <v>91</v>
      </c>
      <c r="BI11" t="s">
        <v>91</v>
      </c>
      <c r="BJ11" t="s">
        <v>91</v>
      </c>
      <c r="BK11" t="s">
        <v>91</v>
      </c>
      <c r="BL11" t="s">
        <v>91</v>
      </c>
      <c r="BM11" t="s">
        <v>354</v>
      </c>
      <c r="BN11" t="s">
        <v>355</v>
      </c>
      <c r="BO11" t="s">
        <v>122</v>
      </c>
      <c r="BP11" t="s">
        <v>356</v>
      </c>
      <c r="BQ11">
        <v>109.85</v>
      </c>
      <c r="BR11">
        <v>308.14</v>
      </c>
      <c r="BS11">
        <v>0</v>
      </c>
      <c r="BT11">
        <v>17.576</v>
      </c>
      <c r="BU11">
        <v>12.0835</v>
      </c>
      <c r="BV11">
        <v>0</v>
      </c>
      <c r="BW11">
        <v>447.6495</v>
      </c>
      <c r="BX11" t="s">
        <v>124</v>
      </c>
      <c r="BY11" t="str">
        <f>VLOOKUP(E:E,出库明细!I:K,3,0)</f>
        <v>气囊破</v>
      </c>
      <c r="BZ11" t="str">
        <f>VLOOKUP(E:E,出库明细!I:L,4,0)</f>
        <v>安路普</v>
      </c>
    </row>
    <row r="12" spans="1:78">
      <c r="A12">
        <v>2503</v>
      </c>
      <c r="B12">
        <v>2502</v>
      </c>
      <c r="C12" t="s">
        <v>78</v>
      </c>
      <c r="D12" t="s">
        <v>125</v>
      </c>
      <c r="E12" t="s">
        <v>357</v>
      </c>
      <c r="F12" t="s">
        <v>81</v>
      </c>
      <c r="G12" t="s">
        <v>82</v>
      </c>
      <c r="H12" t="s">
        <v>83</v>
      </c>
      <c r="I12" t="s">
        <v>358</v>
      </c>
      <c r="J12" t="s">
        <v>359</v>
      </c>
      <c r="K12" t="s">
        <v>86</v>
      </c>
      <c r="M12" t="s">
        <v>87</v>
      </c>
      <c r="N12" t="s">
        <v>12</v>
      </c>
      <c r="O12" t="s">
        <v>360</v>
      </c>
      <c r="P12" t="s">
        <v>361</v>
      </c>
      <c r="Q12" t="s">
        <v>362</v>
      </c>
      <c r="R12" t="s">
        <v>91</v>
      </c>
      <c r="S12" t="s">
        <v>96</v>
      </c>
      <c r="T12" t="s">
        <v>93</v>
      </c>
      <c r="U12" t="s">
        <v>94</v>
      </c>
      <c r="V12" t="s">
        <v>95</v>
      </c>
      <c r="W12" t="s">
        <v>96</v>
      </c>
      <c r="X12" t="s">
        <v>97</v>
      </c>
      <c r="Y12" t="s">
        <v>98</v>
      </c>
      <c r="Z12" t="s">
        <v>363</v>
      </c>
      <c r="AA12" t="s">
        <v>135</v>
      </c>
      <c r="AB12" t="s">
        <v>364</v>
      </c>
      <c r="AC12" t="s">
        <v>365</v>
      </c>
      <c r="AD12" t="s">
        <v>366</v>
      </c>
      <c r="AE12" t="s">
        <v>367</v>
      </c>
      <c r="AF12" t="s">
        <v>368</v>
      </c>
      <c r="AG12" t="s">
        <v>301</v>
      </c>
      <c r="AH12" t="s">
        <v>226</v>
      </c>
      <c r="AI12" t="s">
        <v>282</v>
      </c>
      <c r="AJ12" t="s">
        <v>369</v>
      </c>
      <c r="AK12" t="s">
        <v>284</v>
      </c>
      <c r="AL12" t="s">
        <v>175</v>
      </c>
      <c r="AM12" t="s">
        <v>176</v>
      </c>
      <c r="AN12" t="s">
        <v>112</v>
      </c>
      <c r="AO12" t="s">
        <v>113</v>
      </c>
      <c r="AP12" t="s">
        <v>112</v>
      </c>
      <c r="AQ12" t="s">
        <v>175</v>
      </c>
      <c r="AR12" t="s">
        <v>176</v>
      </c>
      <c r="AS12" t="s">
        <v>114</v>
      </c>
      <c r="AT12" t="s">
        <v>204</v>
      </c>
      <c r="AU12" t="s">
        <v>204</v>
      </c>
      <c r="AV12" t="s">
        <v>370</v>
      </c>
      <c r="AW12" t="s">
        <v>371</v>
      </c>
      <c r="AX12" t="s">
        <v>118</v>
      </c>
      <c r="AY12" t="s">
        <v>91</v>
      </c>
      <c r="AZ12" t="s">
        <v>119</v>
      </c>
      <c r="BA12" t="s">
        <v>91</v>
      </c>
      <c r="BB12" t="s">
        <v>91</v>
      </c>
      <c r="BC12" t="s">
        <v>119</v>
      </c>
      <c r="BD12" t="s">
        <v>91</v>
      </c>
      <c r="BE12" t="s">
        <v>91</v>
      </c>
      <c r="BF12" t="s">
        <v>91</v>
      </c>
      <c r="BG12" t="s">
        <v>119</v>
      </c>
      <c r="BH12" t="s">
        <v>91</v>
      </c>
      <c r="BI12" t="s">
        <v>91</v>
      </c>
      <c r="BJ12" t="s">
        <v>91</v>
      </c>
      <c r="BK12" t="s">
        <v>91</v>
      </c>
      <c r="BL12" t="s">
        <v>91</v>
      </c>
      <c r="BM12" t="s">
        <v>354</v>
      </c>
      <c r="BN12" t="s">
        <v>355</v>
      </c>
      <c r="BO12" t="s">
        <v>122</v>
      </c>
      <c r="BP12" t="s">
        <v>372</v>
      </c>
      <c r="BQ12">
        <v>365.75</v>
      </c>
      <c r="BR12">
        <v>247.38</v>
      </c>
      <c r="BS12">
        <v>0</v>
      </c>
      <c r="BT12">
        <v>58.52</v>
      </c>
      <c r="BU12">
        <v>40.2325</v>
      </c>
      <c r="BV12">
        <v>0</v>
      </c>
      <c r="BW12">
        <v>711.8825</v>
      </c>
      <c r="BX12" t="s">
        <v>124</v>
      </c>
      <c r="BY12">
        <f>VLOOKUP(E:E,出库明细!I:K,3,0)</f>
        <v>0</v>
      </c>
      <c r="BZ12" t="str">
        <f>VLOOKUP(E:E,出库明细!I:L,4,0)</f>
        <v>河北工厂</v>
      </c>
    </row>
    <row r="13" spans="1:78">
      <c r="A13">
        <v>2503</v>
      </c>
      <c r="B13">
        <v>2502</v>
      </c>
      <c r="C13" t="s">
        <v>78</v>
      </c>
      <c r="D13" t="s">
        <v>373</v>
      </c>
      <c r="E13" t="s">
        <v>374</v>
      </c>
      <c r="F13" t="s">
        <v>81</v>
      </c>
      <c r="G13" t="s">
        <v>313</v>
      </c>
      <c r="H13" t="s">
        <v>83</v>
      </c>
      <c r="I13" t="s">
        <v>375</v>
      </c>
      <c r="J13" t="s">
        <v>376</v>
      </c>
      <c r="K13" t="s">
        <v>86</v>
      </c>
      <c r="M13" t="s">
        <v>377</v>
      </c>
      <c r="N13" t="s">
        <v>12</v>
      </c>
      <c r="O13" t="s">
        <v>378</v>
      </c>
      <c r="P13" t="s">
        <v>379</v>
      </c>
      <c r="Q13" t="s">
        <v>380</v>
      </c>
      <c r="R13" t="s">
        <v>91</v>
      </c>
      <c r="S13" t="s">
        <v>96</v>
      </c>
      <c r="T13" t="s">
        <v>272</v>
      </c>
      <c r="U13" t="s">
        <v>381</v>
      </c>
      <c r="V13" t="s">
        <v>95</v>
      </c>
      <c r="W13" t="s">
        <v>96</v>
      </c>
      <c r="X13" t="s">
        <v>382</v>
      </c>
      <c r="Y13" t="s">
        <v>293</v>
      </c>
      <c r="Z13" t="s">
        <v>383</v>
      </c>
      <c r="AA13" t="s">
        <v>384</v>
      </c>
      <c r="AB13" t="s">
        <v>385</v>
      </c>
      <c r="AC13" t="s">
        <v>386</v>
      </c>
      <c r="AD13" t="s">
        <v>387</v>
      </c>
      <c r="AE13" t="s">
        <v>388</v>
      </c>
      <c r="AF13" t="s">
        <v>389</v>
      </c>
      <c r="AG13" t="s">
        <v>141</v>
      </c>
      <c r="AH13" t="s">
        <v>226</v>
      </c>
      <c r="AI13" t="s">
        <v>282</v>
      </c>
      <c r="AJ13" t="s">
        <v>390</v>
      </c>
      <c r="AK13" t="s">
        <v>284</v>
      </c>
      <c r="AL13" t="s">
        <v>285</v>
      </c>
      <c r="AM13" t="s">
        <v>286</v>
      </c>
      <c r="AN13" t="s">
        <v>112</v>
      </c>
      <c r="AO13" t="s">
        <v>113</v>
      </c>
      <c r="AP13" t="s">
        <v>112</v>
      </c>
      <c r="AQ13" t="s">
        <v>285</v>
      </c>
      <c r="AR13" t="s">
        <v>286</v>
      </c>
      <c r="AS13" t="s">
        <v>114</v>
      </c>
      <c r="AT13" t="s">
        <v>115</v>
      </c>
      <c r="AU13" t="s">
        <v>115</v>
      </c>
      <c r="AV13" t="s">
        <v>116</v>
      </c>
      <c r="AW13" t="s">
        <v>91</v>
      </c>
      <c r="AX13" t="s">
        <v>118</v>
      </c>
      <c r="AY13" t="s">
        <v>91</v>
      </c>
      <c r="AZ13" t="s">
        <v>119</v>
      </c>
      <c r="BA13" t="s">
        <v>91</v>
      </c>
      <c r="BB13" t="s">
        <v>91</v>
      </c>
      <c r="BC13" t="s">
        <v>119</v>
      </c>
      <c r="BD13" t="s">
        <v>91</v>
      </c>
      <c r="BE13" t="s">
        <v>91</v>
      </c>
      <c r="BF13" t="s">
        <v>91</v>
      </c>
      <c r="BG13" t="s">
        <v>332</v>
      </c>
      <c r="BH13" t="s">
        <v>391</v>
      </c>
      <c r="BI13" t="s">
        <v>91</v>
      </c>
      <c r="BJ13" t="s">
        <v>91</v>
      </c>
      <c r="BK13" t="s">
        <v>91</v>
      </c>
      <c r="BL13" t="s">
        <v>91</v>
      </c>
      <c r="BM13" t="s">
        <v>392</v>
      </c>
      <c r="BN13" t="s">
        <v>393</v>
      </c>
      <c r="BO13" t="s">
        <v>122</v>
      </c>
      <c r="BP13" t="s">
        <v>394</v>
      </c>
      <c r="BQ13">
        <v>396.34</v>
      </c>
      <c r="BR13">
        <v>135.66</v>
      </c>
      <c r="BS13">
        <v>257</v>
      </c>
      <c r="BT13">
        <v>63.4144</v>
      </c>
      <c r="BU13">
        <v>43.5974</v>
      </c>
      <c r="BV13">
        <v>0</v>
      </c>
      <c r="BW13">
        <v>896.0118</v>
      </c>
      <c r="BX13" t="s">
        <v>153</v>
      </c>
      <c r="BY13" t="str">
        <f>VLOOKUP(E:E,出库明细!I:K,3,0)</f>
        <v>漏气</v>
      </c>
      <c r="BZ13" t="str">
        <f>VLOOKUP(E:E,出库明细!I:L,4,0)</f>
        <v>安路普</v>
      </c>
    </row>
    <row r="14" spans="1:78">
      <c r="A14">
        <v>2503</v>
      </c>
      <c r="B14">
        <v>2502</v>
      </c>
      <c r="C14" t="s">
        <v>78</v>
      </c>
      <c r="D14" t="s">
        <v>264</v>
      </c>
      <c r="E14" t="s">
        <v>395</v>
      </c>
      <c r="F14" t="s">
        <v>81</v>
      </c>
      <c r="G14" t="s">
        <v>82</v>
      </c>
      <c r="H14" t="s">
        <v>83</v>
      </c>
      <c r="I14" t="s">
        <v>396</v>
      </c>
      <c r="J14" t="s">
        <v>397</v>
      </c>
      <c r="K14" t="s">
        <v>86</v>
      </c>
      <c r="M14" t="s">
        <v>87</v>
      </c>
      <c r="N14" t="s">
        <v>12</v>
      </c>
      <c r="O14" t="s">
        <v>398</v>
      </c>
      <c r="P14" t="s">
        <v>399</v>
      </c>
      <c r="Q14" t="s">
        <v>400</v>
      </c>
      <c r="R14" t="s">
        <v>91</v>
      </c>
      <c r="S14" t="s">
        <v>96</v>
      </c>
      <c r="T14" t="s">
        <v>93</v>
      </c>
      <c r="U14" t="s">
        <v>94</v>
      </c>
      <c r="V14" t="s">
        <v>95</v>
      </c>
      <c r="W14" t="s">
        <v>96</v>
      </c>
      <c r="X14" t="s">
        <v>97</v>
      </c>
      <c r="Y14" t="s">
        <v>98</v>
      </c>
      <c r="Z14" t="s">
        <v>401</v>
      </c>
      <c r="AA14" t="s">
        <v>402</v>
      </c>
      <c r="AB14" t="s">
        <v>403</v>
      </c>
      <c r="AC14" t="s">
        <v>404</v>
      </c>
      <c r="AD14" t="s">
        <v>405</v>
      </c>
      <c r="AE14" t="s">
        <v>406</v>
      </c>
      <c r="AF14" t="s">
        <v>407</v>
      </c>
      <c r="AG14" t="s">
        <v>141</v>
      </c>
      <c r="AH14" t="s">
        <v>226</v>
      </c>
      <c r="AI14" t="s">
        <v>351</v>
      </c>
      <c r="AJ14" t="s">
        <v>408</v>
      </c>
      <c r="AK14" t="s">
        <v>353</v>
      </c>
      <c r="AL14" t="s">
        <v>175</v>
      </c>
      <c r="AM14" t="s">
        <v>176</v>
      </c>
      <c r="AN14" t="s">
        <v>112</v>
      </c>
      <c r="AO14" t="s">
        <v>113</v>
      </c>
      <c r="AP14" t="s">
        <v>112</v>
      </c>
      <c r="AQ14" t="s">
        <v>110</v>
      </c>
      <c r="AR14" t="s">
        <v>111</v>
      </c>
      <c r="AS14" t="s">
        <v>114</v>
      </c>
      <c r="AT14" t="s">
        <v>204</v>
      </c>
      <c r="AU14" t="s">
        <v>204</v>
      </c>
      <c r="AV14" t="s">
        <v>177</v>
      </c>
      <c r="AW14" t="s">
        <v>91</v>
      </c>
      <c r="AX14" t="s">
        <v>118</v>
      </c>
      <c r="AY14" t="s">
        <v>91</v>
      </c>
      <c r="AZ14" t="s">
        <v>119</v>
      </c>
      <c r="BA14" t="s">
        <v>91</v>
      </c>
      <c r="BB14" t="s">
        <v>91</v>
      </c>
      <c r="BC14" t="s">
        <v>119</v>
      </c>
      <c r="BD14" t="s">
        <v>91</v>
      </c>
      <c r="BE14" t="s">
        <v>91</v>
      </c>
      <c r="BF14" t="s">
        <v>91</v>
      </c>
      <c r="BG14" t="s">
        <v>119</v>
      </c>
      <c r="BH14" t="s">
        <v>91</v>
      </c>
      <c r="BI14" t="s">
        <v>91</v>
      </c>
      <c r="BJ14" t="s">
        <v>91</v>
      </c>
      <c r="BK14" t="s">
        <v>91</v>
      </c>
      <c r="BL14" t="s">
        <v>91</v>
      </c>
      <c r="BM14" t="s">
        <v>354</v>
      </c>
      <c r="BN14" t="s">
        <v>355</v>
      </c>
      <c r="BO14" t="s">
        <v>122</v>
      </c>
      <c r="BP14" t="s">
        <v>409</v>
      </c>
      <c r="BQ14">
        <v>86.45</v>
      </c>
      <c r="BR14">
        <v>273.42</v>
      </c>
      <c r="BS14">
        <v>0</v>
      </c>
      <c r="BT14">
        <v>13.832</v>
      </c>
      <c r="BU14">
        <v>9.5095</v>
      </c>
      <c r="BV14">
        <v>0</v>
      </c>
      <c r="BW14">
        <v>383.2115</v>
      </c>
      <c r="BX14" t="s">
        <v>124</v>
      </c>
      <c r="BY14" t="str">
        <f>VLOOKUP(E:E,出库明细!I:K,3,0)</f>
        <v>气囊破</v>
      </c>
      <c r="BZ14" t="str">
        <f>VLOOKUP(E:E,出库明细!I:L,4,0)</f>
        <v>安路普</v>
      </c>
    </row>
    <row r="15" spans="1:78">
      <c r="A15">
        <v>2503</v>
      </c>
      <c r="B15">
        <v>2502</v>
      </c>
      <c r="C15" t="s">
        <v>78</v>
      </c>
      <c r="D15" t="s">
        <v>125</v>
      </c>
      <c r="E15" t="s">
        <v>410</v>
      </c>
      <c r="F15" t="s">
        <v>81</v>
      </c>
      <c r="G15" t="s">
        <v>82</v>
      </c>
      <c r="H15" t="s">
        <v>83</v>
      </c>
      <c r="I15" t="s">
        <v>411</v>
      </c>
      <c r="J15" t="s">
        <v>412</v>
      </c>
      <c r="K15" t="s">
        <v>86</v>
      </c>
      <c r="M15" t="s">
        <v>158</v>
      </c>
      <c r="N15" t="s">
        <v>12</v>
      </c>
      <c r="O15" t="s">
        <v>413</v>
      </c>
      <c r="P15" t="s">
        <v>414</v>
      </c>
      <c r="Q15" t="s">
        <v>415</v>
      </c>
      <c r="R15" t="s">
        <v>91</v>
      </c>
      <c r="S15" t="s">
        <v>92</v>
      </c>
      <c r="T15" t="s">
        <v>93</v>
      </c>
      <c r="U15" t="s">
        <v>94</v>
      </c>
      <c r="V15" t="s">
        <v>162</v>
      </c>
      <c r="W15" t="s">
        <v>96</v>
      </c>
      <c r="X15" t="s">
        <v>97</v>
      </c>
      <c r="Y15" t="s">
        <v>163</v>
      </c>
      <c r="Z15" t="s">
        <v>416</v>
      </c>
      <c r="AA15" t="s">
        <v>135</v>
      </c>
      <c r="AB15" t="s">
        <v>417</v>
      </c>
      <c r="AC15" t="s">
        <v>418</v>
      </c>
      <c r="AD15" t="s">
        <v>419</v>
      </c>
      <c r="AE15" t="s">
        <v>420</v>
      </c>
      <c r="AF15" t="s">
        <v>421</v>
      </c>
      <c r="AG15" t="s">
        <v>422</v>
      </c>
      <c r="AH15" t="s">
        <v>226</v>
      </c>
      <c r="AI15" t="s">
        <v>227</v>
      </c>
      <c r="AJ15" t="s">
        <v>423</v>
      </c>
      <c r="AK15" t="s">
        <v>229</v>
      </c>
      <c r="AL15" t="s">
        <v>424</v>
      </c>
      <c r="AM15" t="s">
        <v>231</v>
      </c>
      <c r="AN15" t="s">
        <v>112</v>
      </c>
      <c r="AO15" t="s">
        <v>113</v>
      </c>
      <c r="AP15" t="s">
        <v>112</v>
      </c>
      <c r="AQ15" t="s">
        <v>424</v>
      </c>
      <c r="AR15" t="s">
        <v>231</v>
      </c>
      <c r="AS15" t="s">
        <v>114</v>
      </c>
      <c r="AT15" t="s">
        <v>204</v>
      </c>
      <c r="AU15" t="s">
        <v>204</v>
      </c>
      <c r="AV15" t="s">
        <v>370</v>
      </c>
      <c r="AW15" t="s">
        <v>425</v>
      </c>
      <c r="AX15" t="s">
        <v>118</v>
      </c>
      <c r="AY15" t="s">
        <v>91</v>
      </c>
      <c r="AZ15" t="s">
        <v>119</v>
      </c>
      <c r="BA15" t="s">
        <v>91</v>
      </c>
      <c r="BB15" t="s">
        <v>91</v>
      </c>
      <c r="BC15" t="s">
        <v>119</v>
      </c>
      <c r="BD15" t="s">
        <v>91</v>
      </c>
      <c r="BE15" t="s">
        <v>91</v>
      </c>
      <c r="BF15" t="s">
        <v>91</v>
      </c>
      <c r="BG15" t="s">
        <v>119</v>
      </c>
      <c r="BH15" t="s">
        <v>91</v>
      </c>
      <c r="BI15" t="s">
        <v>91</v>
      </c>
      <c r="BJ15" t="s">
        <v>91</v>
      </c>
      <c r="BK15" t="s">
        <v>91</v>
      </c>
      <c r="BL15" t="s">
        <v>426</v>
      </c>
      <c r="BM15" t="s">
        <v>427</v>
      </c>
      <c r="BN15" t="s">
        <v>428</v>
      </c>
      <c r="BO15" t="s">
        <v>122</v>
      </c>
      <c r="BP15" t="s">
        <v>429</v>
      </c>
      <c r="BQ15">
        <v>1471.91</v>
      </c>
      <c r="BR15">
        <v>231.42</v>
      </c>
      <c r="BS15">
        <v>0</v>
      </c>
      <c r="BT15">
        <v>235.5056</v>
      </c>
      <c r="BU15">
        <v>161.9101</v>
      </c>
      <c r="BV15">
        <v>0</v>
      </c>
      <c r="BW15">
        <v>2100.7457</v>
      </c>
      <c r="BX15" t="s">
        <v>124</v>
      </c>
      <c r="BY15" t="str">
        <f>VLOOKUP(E:E,出库明细!I:K,3,0)</f>
        <v>松旷</v>
      </c>
      <c r="BZ15" t="str">
        <f>VLOOKUP(E:E,出库明细!I:L,4,0)</f>
        <v>河北工厂</v>
      </c>
    </row>
    <row r="16" spans="1:78">
      <c r="A16">
        <v>2503</v>
      </c>
      <c r="B16">
        <v>2502</v>
      </c>
      <c r="C16" t="s">
        <v>78</v>
      </c>
      <c r="D16" t="s">
        <v>125</v>
      </c>
      <c r="E16" t="s">
        <v>430</v>
      </c>
      <c r="F16" t="s">
        <v>81</v>
      </c>
      <c r="G16" t="s">
        <v>82</v>
      </c>
      <c r="H16" t="s">
        <v>83</v>
      </c>
      <c r="I16" t="s">
        <v>431</v>
      </c>
      <c r="J16" t="s">
        <v>432</v>
      </c>
      <c r="K16" t="s">
        <v>86</v>
      </c>
      <c r="M16" t="s">
        <v>87</v>
      </c>
      <c r="N16" t="s">
        <v>12</v>
      </c>
      <c r="O16" t="s">
        <v>433</v>
      </c>
      <c r="P16" t="s">
        <v>434</v>
      </c>
      <c r="Q16" t="s">
        <v>435</v>
      </c>
      <c r="R16" t="s">
        <v>91</v>
      </c>
      <c r="S16" t="s">
        <v>96</v>
      </c>
      <c r="T16" t="s">
        <v>93</v>
      </c>
      <c r="U16" t="s">
        <v>94</v>
      </c>
      <c r="V16" t="s">
        <v>95</v>
      </c>
      <c r="W16" t="s">
        <v>96</v>
      </c>
      <c r="X16" t="s">
        <v>97</v>
      </c>
      <c r="Y16" t="s">
        <v>163</v>
      </c>
      <c r="Z16" t="s">
        <v>436</v>
      </c>
      <c r="AA16" t="s">
        <v>295</v>
      </c>
      <c r="AB16" t="s">
        <v>437</v>
      </c>
      <c r="AC16" t="s">
        <v>438</v>
      </c>
      <c r="AD16" t="s">
        <v>439</v>
      </c>
      <c r="AE16" t="s">
        <v>440</v>
      </c>
      <c r="AF16" t="s">
        <v>441</v>
      </c>
      <c r="AG16" t="s">
        <v>141</v>
      </c>
      <c r="AH16" t="s">
        <v>226</v>
      </c>
      <c r="AI16" t="s">
        <v>282</v>
      </c>
      <c r="AJ16" t="s">
        <v>442</v>
      </c>
      <c r="AK16" t="s">
        <v>284</v>
      </c>
      <c r="AL16" t="s">
        <v>110</v>
      </c>
      <c r="AM16" t="s">
        <v>111</v>
      </c>
      <c r="AN16" t="s">
        <v>112</v>
      </c>
      <c r="AO16" t="s">
        <v>113</v>
      </c>
      <c r="AP16" t="s">
        <v>112</v>
      </c>
      <c r="AQ16" t="s">
        <v>110</v>
      </c>
      <c r="AR16" t="s">
        <v>111</v>
      </c>
      <c r="AS16" t="s">
        <v>114</v>
      </c>
      <c r="AT16" t="s">
        <v>204</v>
      </c>
      <c r="AU16" t="s">
        <v>204</v>
      </c>
      <c r="AV16" t="s">
        <v>307</v>
      </c>
      <c r="AW16" t="s">
        <v>91</v>
      </c>
      <c r="AX16" t="s">
        <v>118</v>
      </c>
      <c r="AY16" t="s">
        <v>91</v>
      </c>
      <c r="AZ16" t="s">
        <v>119</v>
      </c>
      <c r="BA16" t="s">
        <v>91</v>
      </c>
      <c r="BB16" t="s">
        <v>91</v>
      </c>
      <c r="BC16" t="s">
        <v>119</v>
      </c>
      <c r="BD16" t="s">
        <v>91</v>
      </c>
      <c r="BE16" t="s">
        <v>91</v>
      </c>
      <c r="BF16" t="s">
        <v>91</v>
      </c>
      <c r="BG16" t="s">
        <v>119</v>
      </c>
      <c r="BH16" t="s">
        <v>91</v>
      </c>
      <c r="BI16" t="s">
        <v>91</v>
      </c>
      <c r="BJ16" t="s">
        <v>91</v>
      </c>
      <c r="BK16" t="s">
        <v>91</v>
      </c>
      <c r="BL16" t="s">
        <v>91</v>
      </c>
      <c r="BM16" t="s">
        <v>354</v>
      </c>
      <c r="BN16" t="s">
        <v>443</v>
      </c>
      <c r="BO16" t="s">
        <v>122</v>
      </c>
      <c r="BP16" t="s">
        <v>444</v>
      </c>
      <c r="BQ16">
        <v>0</v>
      </c>
      <c r="BR16">
        <v>183.54</v>
      </c>
      <c r="BS16">
        <v>0</v>
      </c>
      <c r="BT16">
        <v>0</v>
      </c>
      <c r="BU16">
        <v>0</v>
      </c>
      <c r="BV16">
        <v>0</v>
      </c>
      <c r="BW16">
        <v>183.54</v>
      </c>
      <c r="BX16" t="s">
        <v>124</v>
      </c>
      <c r="BY16" t="s">
        <v>262</v>
      </c>
      <c r="BZ16" t="s">
        <v>263</v>
      </c>
    </row>
    <row r="17" s="21" customFormat="1" spans="1:78">
      <c r="A17" s="21">
        <v>2503</v>
      </c>
      <c r="B17" s="21">
        <v>2502</v>
      </c>
      <c r="C17" s="22" t="s">
        <v>78</v>
      </c>
      <c r="D17" s="22" t="s">
        <v>154</v>
      </c>
      <c r="E17" s="22" t="s">
        <v>445</v>
      </c>
      <c r="F17" s="22" t="s">
        <v>81</v>
      </c>
      <c r="G17" s="22" t="s">
        <v>82</v>
      </c>
      <c r="H17" s="22" t="s">
        <v>83</v>
      </c>
      <c r="I17" s="22" t="s">
        <v>446</v>
      </c>
      <c r="J17" s="22" t="s">
        <v>447</v>
      </c>
      <c r="K17" s="22" t="s">
        <v>86</v>
      </c>
      <c r="M17" s="22" t="s">
        <v>87</v>
      </c>
      <c r="N17" s="22" t="s">
        <v>12</v>
      </c>
      <c r="O17" s="22" t="s">
        <v>448</v>
      </c>
      <c r="P17" s="22" t="s">
        <v>449</v>
      </c>
      <c r="Q17" s="22" t="s">
        <v>450</v>
      </c>
      <c r="R17" s="22" t="s">
        <v>91</v>
      </c>
      <c r="S17" s="22" t="s">
        <v>96</v>
      </c>
      <c r="T17" s="22" t="s">
        <v>93</v>
      </c>
      <c r="U17" s="22" t="s">
        <v>94</v>
      </c>
      <c r="V17" s="22" t="s">
        <v>95</v>
      </c>
      <c r="W17" s="22" t="s">
        <v>96</v>
      </c>
      <c r="X17" s="22" t="s">
        <v>97</v>
      </c>
      <c r="Y17" s="22" t="s">
        <v>98</v>
      </c>
      <c r="Z17" s="22" t="s">
        <v>451</v>
      </c>
      <c r="AA17" s="22" t="s">
        <v>165</v>
      </c>
      <c r="AB17" s="22" t="s">
        <v>452</v>
      </c>
      <c r="AC17" s="22" t="s">
        <v>453</v>
      </c>
      <c r="AD17" s="22" t="s">
        <v>454</v>
      </c>
      <c r="AE17" s="22" t="s">
        <v>455</v>
      </c>
      <c r="AF17" s="22" t="s">
        <v>456</v>
      </c>
      <c r="AG17" s="22" t="s">
        <v>141</v>
      </c>
      <c r="AH17" s="22" t="s">
        <v>141</v>
      </c>
      <c r="AI17" s="22" t="s">
        <v>227</v>
      </c>
      <c r="AJ17" s="22" t="s">
        <v>457</v>
      </c>
      <c r="AK17" s="22" t="s">
        <v>229</v>
      </c>
      <c r="AL17" s="22" t="s">
        <v>424</v>
      </c>
      <c r="AM17" s="22" t="s">
        <v>231</v>
      </c>
      <c r="AN17" s="22" t="s">
        <v>112</v>
      </c>
      <c r="AO17" s="22" t="s">
        <v>113</v>
      </c>
      <c r="AP17" s="22" t="s">
        <v>112</v>
      </c>
      <c r="AQ17" s="22" t="s">
        <v>424</v>
      </c>
      <c r="AR17" s="22" t="s">
        <v>231</v>
      </c>
      <c r="AS17" s="22" t="s">
        <v>114</v>
      </c>
      <c r="AT17" s="22" t="s">
        <v>115</v>
      </c>
      <c r="AU17" s="22" t="s">
        <v>115</v>
      </c>
      <c r="AV17" s="22" t="s">
        <v>177</v>
      </c>
      <c r="AW17" s="22" t="s">
        <v>91</v>
      </c>
      <c r="AX17" s="22" t="s">
        <v>118</v>
      </c>
      <c r="AY17" s="22" t="s">
        <v>91</v>
      </c>
      <c r="AZ17" s="22" t="s">
        <v>119</v>
      </c>
      <c r="BA17" s="22" t="s">
        <v>91</v>
      </c>
      <c r="BB17" s="22" t="s">
        <v>91</v>
      </c>
      <c r="BC17" s="22" t="s">
        <v>119</v>
      </c>
      <c r="BD17" s="22" t="s">
        <v>91</v>
      </c>
      <c r="BE17" s="22" t="s">
        <v>91</v>
      </c>
      <c r="BF17" s="22" t="s">
        <v>91</v>
      </c>
      <c r="BG17" s="22" t="s">
        <v>119</v>
      </c>
      <c r="BH17" s="22" t="s">
        <v>91</v>
      </c>
      <c r="BI17" s="22" t="s">
        <v>91</v>
      </c>
      <c r="BJ17" s="22" t="s">
        <v>91</v>
      </c>
      <c r="BK17" s="22" t="s">
        <v>91</v>
      </c>
      <c r="BL17" s="22" t="s">
        <v>91</v>
      </c>
      <c r="BM17" s="22" t="s">
        <v>354</v>
      </c>
      <c r="BN17" s="22" t="s">
        <v>355</v>
      </c>
      <c r="BO17" s="22" t="s">
        <v>122</v>
      </c>
      <c r="BP17" s="22" t="s">
        <v>458</v>
      </c>
      <c r="BQ17" s="21">
        <v>1471.91</v>
      </c>
      <c r="BR17" s="21">
        <v>231.42</v>
      </c>
      <c r="BS17" s="21">
        <v>0</v>
      </c>
      <c r="BT17" s="21">
        <v>235.5056</v>
      </c>
      <c r="BU17" s="21">
        <v>161.9101</v>
      </c>
      <c r="BV17" s="21">
        <v>0</v>
      </c>
      <c r="BW17" s="21">
        <v>2100.7457</v>
      </c>
      <c r="BX17" s="22" t="s">
        <v>124</v>
      </c>
      <c r="BY17" s="21">
        <f>VLOOKUP(E:E,出库明细!I:K,3,0)</f>
        <v>0</v>
      </c>
      <c r="BZ17" s="22" t="s">
        <v>459</v>
      </c>
    </row>
    <row r="18" spans="1:78">
      <c r="A18">
        <v>2503</v>
      </c>
      <c r="B18">
        <v>2502</v>
      </c>
      <c r="C18" t="s">
        <v>78</v>
      </c>
      <c r="D18" t="s">
        <v>373</v>
      </c>
      <c r="E18" t="s">
        <v>460</v>
      </c>
      <c r="F18" t="s">
        <v>81</v>
      </c>
      <c r="G18" t="s">
        <v>82</v>
      </c>
      <c r="H18" t="s">
        <v>83</v>
      </c>
      <c r="I18" t="s">
        <v>461</v>
      </c>
      <c r="J18" t="s">
        <v>462</v>
      </c>
      <c r="K18" t="s">
        <v>86</v>
      </c>
      <c r="M18" t="s">
        <v>213</v>
      </c>
      <c r="N18" t="s">
        <v>12</v>
      </c>
      <c r="O18" t="s">
        <v>463</v>
      </c>
      <c r="P18" t="s">
        <v>464</v>
      </c>
      <c r="Q18" t="s">
        <v>465</v>
      </c>
      <c r="R18" t="s">
        <v>91</v>
      </c>
      <c r="S18" t="s">
        <v>96</v>
      </c>
      <c r="T18" t="s">
        <v>93</v>
      </c>
      <c r="U18" t="s">
        <v>94</v>
      </c>
      <c r="V18" t="s">
        <v>216</v>
      </c>
      <c r="W18" t="s">
        <v>96</v>
      </c>
      <c r="X18" t="s">
        <v>217</v>
      </c>
      <c r="Y18" t="s">
        <v>218</v>
      </c>
      <c r="Z18" t="s">
        <v>466</v>
      </c>
      <c r="AA18" t="s">
        <v>384</v>
      </c>
      <c r="AB18" t="s">
        <v>385</v>
      </c>
      <c r="AC18" t="s">
        <v>386</v>
      </c>
      <c r="AD18" t="s">
        <v>387</v>
      </c>
      <c r="AE18" t="s">
        <v>467</v>
      </c>
      <c r="AF18" t="s">
        <v>468</v>
      </c>
      <c r="AG18" t="s">
        <v>252</v>
      </c>
      <c r="AH18" t="s">
        <v>141</v>
      </c>
      <c r="AI18" t="s">
        <v>282</v>
      </c>
      <c r="AJ18" t="s">
        <v>469</v>
      </c>
      <c r="AK18" t="s">
        <v>284</v>
      </c>
      <c r="AL18" t="s">
        <v>285</v>
      </c>
      <c r="AM18" t="s">
        <v>286</v>
      </c>
      <c r="AN18" t="s">
        <v>112</v>
      </c>
      <c r="AO18" t="s">
        <v>113</v>
      </c>
      <c r="AP18" t="s">
        <v>112</v>
      </c>
      <c r="AQ18" t="s">
        <v>285</v>
      </c>
      <c r="AR18" t="s">
        <v>286</v>
      </c>
      <c r="AS18" t="s">
        <v>114</v>
      </c>
      <c r="AT18" t="s">
        <v>106</v>
      </c>
      <c r="AU18" t="s">
        <v>106</v>
      </c>
      <c r="AV18" t="s">
        <v>205</v>
      </c>
      <c r="AW18" t="s">
        <v>91</v>
      </c>
      <c r="AX18" t="s">
        <v>118</v>
      </c>
      <c r="AY18" t="s">
        <v>91</v>
      </c>
      <c r="AZ18" t="s">
        <v>119</v>
      </c>
      <c r="BA18" t="s">
        <v>91</v>
      </c>
      <c r="BB18" t="s">
        <v>91</v>
      </c>
      <c r="BC18" t="s">
        <v>119</v>
      </c>
      <c r="BD18" t="s">
        <v>91</v>
      </c>
      <c r="BE18" t="s">
        <v>91</v>
      </c>
      <c r="BF18" t="s">
        <v>91</v>
      </c>
      <c r="BG18" t="s">
        <v>119</v>
      </c>
      <c r="BH18" t="s">
        <v>91</v>
      </c>
      <c r="BI18" t="s">
        <v>91</v>
      </c>
      <c r="BJ18" t="s">
        <v>91</v>
      </c>
      <c r="BK18" t="s">
        <v>91</v>
      </c>
      <c r="BL18" t="s">
        <v>91</v>
      </c>
      <c r="BM18" t="s">
        <v>150</v>
      </c>
      <c r="BN18" t="s">
        <v>151</v>
      </c>
      <c r="BO18" t="s">
        <v>122</v>
      </c>
      <c r="BP18" t="s">
        <v>394</v>
      </c>
      <c r="BQ18">
        <v>396.34</v>
      </c>
      <c r="BR18">
        <v>135.66</v>
      </c>
      <c r="BS18">
        <v>0</v>
      </c>
      <c r="BT18">
        <v>63.4144</v>
      </c>
      <c r="BU18">
        <v>43.5974</v>
      </c>
      <c r="BV18">
        <v>0</v>
      </c>
      <c r="BW18">
        <v>639.0118</v>
      </c>
      <c r="BX18" t="s">
        <v>153</v>
      </c>
      <c r="BY18" t="str">
        <f>VLOOKUP(E:E,出库明细!I:K,3,0)</f>
        <v>漏气</v>
      </c>
      <c r="BZ18" t="str">
        <f>VLOOKUP(E:E,出库明细!I:L,4,0)</f>
        <v>安路普</v>
      </c>
    </row>
    <row r="19" spans="1:78">
      <c r="A19">
        <v>2503</v>
      </c>
      <c r="B19">
        <v>2502</v>
      </c>
      <c r="C19" t="s">
        <v>78</v>
      </c>
      <c r="D19" t="s">
        <v>154</v>
      </c>
      <c r="E19" t="s">
        <v>470</v>
      </c>
      <c r="F19" t="s">
        <v>81</v>
      </c>
      <c r="G19" t="s">
        <v>82</v>
      </c>
      <c r="H19" t="s">
        <v>83</v>
      </c>
      <c r="I19" t="s">
        <v>471</v>
      </c>
      <c r="J19" t="s">
        <v>472</v>
      </c>
      <c r="K19" t="s">
        <v>86</v>
      </c>
      <c r="M19" t="s">
        <v>87</v>
      </c>
      <c r="N19" t="s">
        <v>12</v>
      </c>
      <c r="O19" t="s">
        <v>473</v>
      </c>
      <c r="P19" t="s">
        <v>474</v>
      </c>
      <c r="Q19" t="s">
        <v>475</v>
      </c>
      <c r="R19" t="s">
        <v>91</v>
      </c>
      <c r="S19" t="s">
        <v>92</v>
      </c>
      <c r="T19" t="s">
        <v>93</v>
      </c>
      <c r="U19" t="s">
        <v>94</v>
      </c>
      <c r="V19" t="s">
        <v>95</v>
      </c>
      <c r="W19" t="s">
        <v>96</v>
      </c>
      <c r="X19" t="s">
        <v>97</v>
      </c>
      <c r="Y19" t="s">
        <v>98</v>
      </c>
      <c r="Z19" t="s">
        <v>476</v>
      </c>
      <c r="AA19" t="s">
        <v>165</v>
      </c>
      <c r="AB19" t="s">
        <v>452</v>
      </c>
      <c r="AC19" t="s">
        <v>453</v>
      </c>
      <c r="AD19" t="s">
        <v>454</v>
      </c>
      <c r="AE19" t="s">
        <v>477</v>
      </c>
      <c r="AF19" t="s">
        <v>407</v>
      </c>
      <c r="AG19" t="s">
        <v>478</v>
      </c>
      <c r="AH19" t="s">
        <v>141</v>
      </c>
      <c r="AI19" t="s">
        <v>172</v>
      </c>
      <c r="AJ19" t="s">
        <v>479</v>
      </c>
      <c r="AK19" t="s">
        <v>174</v>
      </c>
      <c r="AL19" t="s">
        <v>175</v>
      </c>
      <c r="AM19" t="s">
        <v>176</v>
      </c>
      <c r="AN19" t="s">
        <v>112</v>
      </c>
      <c r="AO19" t="s">
        <v>113</v>
      </c>
      <c r="AP19" t="s">
        <v>112</v>
      </c>
      <c r="AQ19" t="s">
        <v>175</v>
      </c>
      <c r="AR19" t="s">
        <v>176</v>
      </c>
      <c r="AS19" t="s">
        <v>114</v>
      </c>
      <c r="AT19" t="s">
        <v>115</v>
      </c>
      <c r="AU19" t="s">
        <v>115</v>
      </c>
      <c r="AV19" t="s">
        <v>177</v>
      </c>
      <c r="AW19" t="s">
        <v>91</v>
      </c>
      <c r="AX19" t="s">
        <v>118</v>
      </c>
      <c r="AY19" t="s">
        <v>91</v>
      </c>
      <c r="AZ19" t="s">
        <v>119</v>
      </c>
      <c r="BA19" t="s">
        <v>91</v>
      </c>
      <c r="BB19" t="s">
        <v>91</v>
      </c>
      <c r="BC19" t="s">
        <v>119</v>
      </c>
      <c r="BD19" t="s">
        <v>91</v>
      </c>
      <c r="BE19" t="s">
        <v>91</v>
      </c>
      <c r="BF19" t="s">
        <v>91</v>
      </c>
      <c r="BG19" t="s">
        <v>119</v>
      </c>
      <c r="BH19" t="s">
        <v>91</v>
      </c>
      <c r="BI19" t="s">
        <v>91</v>
      </c>
      <c r="BJ19" t="s">
        <v>91</v>
      </c>
      <c r="BK19" t="s">
        <v>91</v>
      </c>
      <c r="BL19" t="s">
        <v>91</v>
      </c>
      <c r="BM19" t="s">
        <v>354</v>
      </c>
      <c r="BN19" t="s">
        <v>355</v>
      </c>
      <c r="BO19" t="s">
        <v>122</v>
      </c>
      <c r="BP19" t="s">
        <v>458</v>
      </c>
      <c r="BQ19">
        <v>86.45</v>
      </c>
      <c r="BR19">
        <v>247.38</v>
      </c>
      <c r="BS19">
        <v>0</v>
      </c>
      <c r="BT19">
        <v>13.832</v>
      </c>
      <c r="BU19">
        <v>9.5095</v>
      </c>
      <c r="BV19">
        <v>0</v>
      </c>
      <c r="BW19">
        <v>357.1715</v>
      </c>
      <c r="BX19" t="s">
        <v>124</v>
      </c>
      <c r="BY19" t="str">
        <f>VLOOKUP(E:E,出库明细!I:K,3,0)</f>
        <v>气囊破</v>
      </c>
      <c r="BZ19" t="str">
        <f>VLOOKUP(E:E,出库明细!I:L,4,0)</f>
        <v>安路普</v>
      </c>
    </row>
    <row r="20" spans="1:78">
      <c r="A20">
        <v>2503</v>
      </c>
      <c r="B20">
        <v>2502</v>
      </c>
      <c r="C20" t="s">
        <v>78</v>
      </c>
      <c r="D20" t="s">
        <v>480</v>
      </c>
      <c r="E20" t="s">
        <v>481</v>
      </c>
      <c r="F20" t="s">
        <v>81</v>
      </c>
      <c r="G20" t="s">
        <v>313</v>
      </c>
      <c r="H20" t="s">
        <v>83</v>
      </c>
      <c r="I20" t="s">
        <v>482</v>
      </c>
      <c r="J20" t="s">
        <v>483</v>
      </c>
      <c r="K20" t="s">
        <v>86</v>
      </c>
      <c r="M20" t="s">
        <v>213</v>
      </c>
      <c r="N20" t="s">
        <v>12</v>
      </c>
      <c r="O20" t="s">
        <v>484</v>
      </c>
      <c r="P20" t="s">
        <v>485</v>
      </c>
      <c r="Q20" t="s">
        <v>486</v>
      </c>
      <c r="R20" t="s">
        <v>91</v>
      </c>
      <c r="S20" t="s">
        <v>96</v>
      </c>
      <c r="T20" t="s">
        <v>93</v>
      </c>
      <c r="U20" t="s">
        <v>94</v>
      </c>
      <c r="V20" t="s">
        <v>216</v>
      </c>
      <c r="W20" t="s">
        <v>96</v>
      </c>
      <c r="X20" t="s">
        <v>91</v>
      </c>
      <c r="Y20" t="s">
        <v>218</v>
      </c>
      <c r="Z20" t="s">
        <v>487</v>
      </c>
      <c r="AA20" t="s">
        <v>488</v>
      </c>
      <c r="AB20" t="s">
        <v>489</v>
      </c>
      <c r="AC20" t="s">
        <v>490</v>
      </c>
      <c r="AD20" t="s">
        <v>491</v>
      </c>
      <c r="AE20" t="s">
        <v>492</v>
      </c>
      <c r="AF20" t="s">
        <v>493</v>
      </c>
      <c r="AG20" t="s">
        <v>252</v>
      </c>
      <c r="AH20" t="s">
        <v>141</v>
      </c>
      <c r="AI20" t="s">
        <v>282</v>
      </c>
      <c r="AJ20" t="s">
        <v>494</v>
      </c>
      <c r="AK20" t="s">
        <v>284</v>
      </c>
      <c r="AL20" t="s">
        <v>285</v>
      </c>
      <c r="AM20" t="s">
        <v>286</v>
      </c>
      <c r="AN20" t="s">
        <v>112</v>
      </c>
      <c r="AO20" t="s">
        <v>113</v>
      </c>
      <c r="AP20" t="s">
        <v>112</v>
      </c>
      <c r="AQ20" t="s">
        <v>285</v>
      </c>
      <c r="AR20" t="s">
        <v>286</v>
      </c>
      <c r="AS20" t="s">
        <v>114</v>
      </c>
      <c r="AT20" t="s">
        <v>106</v>
      </c>
      <c r="AU20" t="s">
        <v>106</v>
      </c>
      <c r="AV20" t="s">
        <v>177</v>
      </c>
      <c r="AW20" t="s">
        <v>91</v>
      </c>
      <c r="AX20" t="s">
        <v>118</v>
      </c>
      <c r="AY20" t="s">
        <v>91</v>
      </c>
      <c r="AZ20" t="s">
        <v>119</v>
      </c>
      <c r="BA20" t="s">
        <v>91</v>
      </c>
      <c r="BB20" t="s">
        <v>91</v>
      </c>
      <c r="BC20" t="s">
        <v>119</v>
      </c>
      <c r="BD20" t="s">
        <v>91</v>
      </c>
      <c r="BE20" t="s">
        <v>91</v>
      </c>
      <c r="BF20" t="s">
        <v>91</v>
      </c>
      <c r="BG20" t="s">
        <v>495</v>
      </c>
      <c r="BH20" t="s">
        <v>494</v>
      </c>
      <c r="BI20" t="s">
        <v>91</v>
      </c>
      <c r="BJ20" t="s">
        <v>91</v>
      </c>
      <c r="BK20" t="s">
        <v>91</v>
      </c>
      <c r="BL20" t="s">
        <v>496</v>
      </c>
      <c r="BM20" t="s">
        <v>120</v>
      </c>
      <c r="BN20" t="s">
        <v>151</v>
      </c>
      <c r="BO20" t="s">
        <v>122</v>
      </c>
      <c r="BP20" t="s">
        <v>497</v>
      </c>
      <c r="BQ20">
        <v>396.34</v>
      </c>
      <c r="BR20">
        <v>149.94</v>
      </c>
      <c r="BS20">
        <v>971</v>
      </c>
      <c r="BT20">
        <v>63.4144</v>
      </c>
      <c r="BU20">
        <v>43.5974</v>
      </c>
      <c r="BV20">
        <v>0</v>
      </c>
      <c r="BW20">
        <v>1624.2918</v>
      </c>
      <c r="BX20" t="s">
        <v>153</v>
      </c>
      <c r="BY20" t="str">
        <f>VLOOKUP(E:E,出库明细!I:K,3,0)</f>
        <v>漏气</v>
      </c>
      <c r="BZ20" t="str">
        <f>VLOOKUP(E:E,出库明细!I:L,4,0)</f>
        <v>安路普</v>
      </c>
    </row>
    <row r="21" spans="1:78">
      <c r="A21">
        <v>2503</v>
      </c>
      <c r="B21">
        <v>2502</v>
      </c>
      <c r="C21" t="s">
        <v>78</v>
      </c>
      <c r="D21" t="s">
        <v>125</v>
      </c>
      <c r="E21" t="s">
        <v>498</v>
      </c>
      <c r="F21" t="s">
        <v>81</v>
      </c>
      <c r="G21" t="s">
        <v>82</v>
      </c>
      <c r="H21" t="s">
        <v>83</v>
      </c>
      <c r="I21" t="s">
        <v>499</v>
      </c>
      <c r="J21" t="s">
        <v>500</v>
      </c>
      <c r="K21" t="s">
        <v>86</v>
      </c>
      <c r="M21" t="s">
        <v>87</v>
      </c>
      <c r="N21" t="s">
        <v>12</v>
      </c>
      <c r="O21" t="s">
        <v>501</v>
      </c>
      <c r="P21" t="s">
        <v>502</v>
      </c>
      <c r="Q21" t="s">
        <v>503</v>
      </c>
      <c r="R21" t="s">
        <v>91</v>
      </c>
      <c r="S21" t="s">
        <v>96</v>
      </c>
      <c r="T21" t="s">
        <v>93</v>
      </c>
      <c r="U21" t="s">
        <v>94</v>
      </c>
      <c r="V21" t="s">
        <v>95</v>
      </c>
      <c r="W21" t="s">
        <v>96</v>
      </c>
      <c r="X21" t="s">
        <v>504</v>
      </c>
      <c r="Y21" t="s">
        <v>344</v>
      </c>
      <c r="Z21" t="s">
        <v>505</v>
      </c>
      <c r="AA21" t="s">
        <v>135</v>
      </c>
      <c r="AB21" t="s">
        <v>506</v>
      </c>
      <c r="AC21" t="s">
        <v>507</v>
      </c>
      <c r="AD21" t="s">
        <v>508</v>
      </c>
      <c r="AE21" t="s">
        <v>509</v>
      </c>
      <c r="AF21" t="s">
        <v>510</v>
      </c>
      <c r="AG21" t="s">
        <v>171</v>
      </c>
      <c r="AH21" t="s">
        <v>141</v>
      </c>
      <c r="AI21" t="s">
        <v>511</v>
      </c>
      <c r="AJ21" t="s">
        <v>512</v>
      </c>
      <c r="AK21" t="s">
        <v>513</v>
      </c>
      <c r="AL21" t="s">
        <v>514</v>
      </c>
      <c r="AM21" t="s">
        <v>515</v>
      </c>
      <c r="AN21" t="s">
        <v>112</v>
      </c>
      <c r="AO21" t="s">
        <v>113</v>
      </c>
      <c r="AP21" t="s">
        <v>112</v>
      </c>
      <c r="AQ21" t="s">
        <v>514</v>
      </c>
      <c r="AR21" t="s">
        <v>515</v>
      </c>
      <c r="AS21" t="s">
        <v>114</v>
      </c>
      <c r="AT21" t="s">
        <v>106</v>
      </c>
      <c r="AU21" t="s">
        <v>106</v>
      </c>
      <c r="AV21" t="s">
        <v>148</v>
      </c>
      <c r="AW21" t="s">
        <v>91</v>
      </c>
      <c r="AX21" t="s">
        <v>118</v>
      </c>
      <c r="AY21" t="s">
        <v>91</v>
      </c>
      <c r="AZ21" t="s">
        <v>119</v>
      </c>
      <c r="BA21" t="s">
        <v>91</v>
      </c>
      <c r="BB21" t="s">
        <v>91</v>
      </c>
      <c r="BC21" t="s">
        <v>119</v>
      </c>
      <c r="BD21" t="s">
        <v>91</v>
      </c>
      <c r="BE21" t="s">
        <v>91</v>
      </c>
      <c r="BF21" t="s">
        <v>91</v>
      </c>
      <c r="BG21" t="s">
        <v>119</v>
      </c>
      <c r="BH21" t="s">
        <v>91</v>
      </c>
      <c r="BI21" t="s">
        <v>91</v>
      </c>
      <c r="BJ21" t="s">
        <v>91</v>
      </c>
      <c r="BK21" t="s">
        <v>91</v>
      </c>
      <c r="BL21" t="s">
        <v>91</v>
      </c>
      <c r="BM21" t="s">
        <v>309</v>
      </c>
      <c r="BN21" t="s">
        <v>355</v>
      </c>
      <c r="BO21" t="s">
        <v>122</v>
      </c>
      <c r="BP21" t="s">
        <v>516</v>
      </c>
      <c r="BQ21">
        <v>398.43</v>
      </c>
      <c r="BR21">
        <v>111.72</v>
      </c>
      <c r="BS21">
        <v>0</v>
      </c>
      <c r="BT21">
        <v>63.7488</v>
      </c>
      <c r="BU21">
        <v>43.8273</v>
      </c>
      <c r="BV21">
        <v>0</v>
      </c>
      <c r="BW21">
        <v>617.7261</v>
      </c>
      <c r="BX21" t="s">
        <v>124</v>
      </c>
      <c r="BY21" t="str">
        <f>VLOOKUP(E:E,出库明细!I:K,3,0)</f>
        <v>塌陷</v>
      </c>
      <c r="BZ21" t="str">
        <f>VLOOKUP(E:E,出库明细!I:L,4,0)</f>
        <v>河北工厂</v>
      </c>
    </row>
    <row r="22" spans="1:78">
      <c r="A22">
        <v>2503</v>
      </c>
      <c r="B22">
        <v>2502</v>
      </c>
      <c r="C22" t="s">
        <v>78</v>
      </c>
      <c r="D22" t="s">
        <v>125</v>
      </c>
      <c r="E22" t="s">
        <v>517</v>
      </c>
      <c r="F22" t="s">
        <v>81</v>
      </c>
      <c r="G22" t="s">
        <v>82</v>
      </c>
      <c r="H22" t="s">
        <v>83</v>
      </c>
      <c r="I22" t="s">
        <v>518</v>
      </c>
      <c r="J22" t="s">
        <v>519</v>
      </c>
      <c r="K22" t="s">
        <v>86</v>
      </c>
      <c r="M22" t="s">
        <v>87</v>
      </c>
      <c r="N22" t="s">
        <v>12</v>
      </c>
      <c r="O22" t="s">
        <v>520</v>
      </c>
      <c r="P22" t="s">
        <v>521</v>
      </c>
      <c r="Q22" t="s">
        <v>522</v>
      </c>
      <c r="R22" t="s">
        <v>91</v>
      </c>
      <c r="S22" t="s">
        <v>96</v>
      </c>
      <c r="T22" t="s">
        <v>93</v>
      </c>
      <c r="U22" t="s">
        <v>94</v>
      </c>
      <c r="V22" t="s">
        <v>95</v>
      </c>
      <c r="W22" t="s">
        <v>96</v>
      </c>
      <c r="X22" t="s">
        <v>504</v>
      </c>
      <c r="Y22" t="s">
        <v>344</v>
      </c>
      <c r="Z22" t="s">
        <v>523</v>
      </c>
      <c r="AA22" t="s">
        <v>295</v>
      </c>
      <c r="AB22" t="s">
        <v>524</v>
      </c>
      <c r="AC22" t="s">
        <v>525</v>
      </c>
      <c r="AD22" t="s">
        <v>526</v>
      </c>
      <c r="AE22" t="s">
        <v>527</v>
      </c>
      <c r="AF22" t="s">
        <v>510</v>
      </c>
      <c r="AG22" t="s">
        <v>252</v>
      </c>
      <c r="AH22" t="s">
        <v>141</v>
      </c>
      <c r="AI22" t="s">
        <v>351</v>
      </c>
      <c r="AJ22" t="s">
        <v>528</v>
      </c>
      <c r="AK22" t="s">
        <v>353</v>
      </c>
      <c r="AL22" t="s">
        <v>175</v>
      </c>
      <c r="AM22" t="s">
        <v>176</v>
      </c>
      <c r="AN22" t="s">
        <v>112</v>
      </c>
      <c r="AO22" t="s">
        <v>113</v>
      </c>
      <c r="AP22" t="s">
        <v>112</v>
      </c>
      <c r="AQ22" t="s">
        <v>175</v>
      </c>
      <c r="AR22" t="s">
        <v>176</v>
      </c>
      <c r="AS22" t="s">
        <v>114</v>
      </c>
      <c r="AT22" t="s">
        <v>306</v>
      </c>
      <c r="AU22" t="s">
        <v>306</v>
      </c>
      <c r="AV22" t="s">
        <v>307</v>
      </c>
      <c r="AW22" t="s">
        <v>529</v>
      </c>
      <c r="AX22" t="s">
        <v>118</v>
      </c>
      <c r="AY22" t="s">
        <v>91</v>
      </c>
      <c r="AZ22" t="s">
        <v>119</v>
      </c>
      <c r="BA22" t="s">
        <v>91</v>
      </c>
      <c r="BB22" t="s">
        <v>91</v>
      </c>
      <c r="BC22" t="s">
        <v>119</v>
      </c>
      <c r="BD22" t="s">
        <v>91</v>
      </c>
      <c r="BE22" t="s">
        <v>91</v>
      </c>
      <c r="BF22" t="s">
        <v>91</v>
      </c>
      <c r="BG22" t="s">
        <v>119</v>
      </c>
      <c r="BH22" t="s">
        <v>91</v>
      </c>
      <c r="BI22" t="s">
        <v>91</v>
      </c>
      <c r="BJ22" t="s">
        <v>91</v>
      </c>
      <c r="BK22" t="s">
        <v>91</v>
      </c>
      <c r="BL22" t="s">
        <v>91</v>
      </c>
      <c r="BM22" t="s">
        <v>309</v>
      </c>
      <c r="BN22" t="s">
        <v>355</v>
      </c>
      <c r="BO22" t="s">
        <v>122</v>
      </c>
      <c r="BP22" t="s">
        <v>530</v>
      </c>
      <c r="BQ22">
        <v>86.45</v>
      </c>
      <c r="BR22">
        <v>247.38</v>
      </c>
      <c r="BS22">
        <v>0</v>
      </c>
      <c r="BT22">
        <v>13.832</v>
      </c>
      <c r="BU22">
        <v>9.5095</v>
      </c>
      <c r="BV22">
        <v>0</v>
      </c>
      <c r="BW22">
        <v>357.1715</v>
      </c>
      <c r="BX22" t="s">
        <v>124</v>
      </c>
      <c r="BY22" t="str">
        <f>VLOOKUP(E:E,出库明细!I:K,3,0)</f>
        <v>气囊破</v>
      </c>
      <c r="BZ22" t="str">
        <f>VLOOKUP(E:E,出库明细!I:L,4,0)</f>
        <v>安路普</v>
      </c>
    </row>
    <row r="23" spans="1:78">
      <c r="A23">
        <v>2503</v>
      </c>
      <c r="B23">
        <v>2502</v>
      </c>
      <c r="C23" t="s">
        <v>78</v>
      </c>
      <c r="D23" t="s">
        <v>531</v>
      </c>
      <c r="E23" t="s">
        <v>532</v>
      </c>
      <c r="F23" t="s">
        <v>81</v>
      </c>
      <c r="G23" t="s">
        <v>82</v>
      </c>
      <c r="H23" t="s">
        <v>83</v>
      </c>
      <c r="I23" t="s">
        <v>533</v>
      </c>
      <c r="J23" t="s">
        <v>534</v>
      </c>
      <c r="K23" t="s">
        <v>86</v>
      </c>
      <c r="M23" t="s">
        <v>213</v>
      </c>
      <c r="N23" t="s">
        <v>12</v>
      </c>
      <c r="O23" t="s">
        <v>535</v>
      </c>
      <c r="P23" t="s">
        <v>536</v>
      </c>
      <c r="Q23" t="s">
        <v>537</v>
      </c>
      <c r="R23" t="s">
        <v>91</v>
      </c>
      <c r="S23" t="s">
        <v>96</v>
      </c>
      <c r="T23" t="s">
        <v>93</v>
      </c>
      <c r="U23" t="s">
        <v>94</v>
      </c>
      <c r="V23" t="s">
        <v>216</v>
      </c>
      <c r="W23" t="s">
        <v>96</v>
      </c>
      <c r="X23" t="s">
        <v>538</v>
      </c>
      <c r="Y23" t="s">
        <v>133</v>
      </c>
      <c r="Z23" t="s">
        <v>539</v>
      </c>
      <c r="AA23" t="s">
        <v>540</v>
      </c>
      <c r="AB23" t="s">
        <v>541</v>
      </c>
      <c r="AC23" t="s">
        <v>542</v>
      </c>
      <c r="AD23" t="s">
        <v>543</v>
      </c>
      <c r="AE23" t="s">
        <v>544</v>
      </c>
      <c r="AF23" t="s">
        <v>545</v>
      </c>
      <c r="AG23" t="s">
        <v>301</v>
      </c>
      <c r="AH23" t="s">
        <v>252</v>
      </c>
      <c r="AI23" t="s">
        <v>546</v>
      </c>
      <c r="AJ23" t="s">
        <v>547</v>
      </c>
      <c r="AK23" t="s">
        <v>548</v>
      </c>
      <c r="AL23" t="s">
        <v>549</v>
      </c>
      <c r="AM23" t="s">
        <v>550</v>
      </c>
      <c r="AN23" t="s">
        <v>112</v>
      </c>
      <c r="AO23" t="s">
        <v>113</v>
      </c>
      <c r="AP23" t="s">
        <v>112</v>
      </c>
      <c r="AQ23" t="s">
        <v>551</v>
      </c>
      <c r="AR23" t="s">
        <v>111</v>
      </c>
      <c r="AS23" t="s">
        <v>114</v>
      </c>
      <c r="AT23" t="s">
        <v>226</v>
      </c>
      <c r="AU23" t="s">
        <v>226</v>
      </c>
      <c r="AV23" t="s">
        <v>370</v>
      </c>
      <c r="AW23" t="s">
        <v>91</v>
      </c>
      <c r="AX23" t="s">
        <v>118</v>
      </c>
      <c r="AY23" t="s">
        <v>91</v>
      </c>
      <c r="AZ23" t="s">
        <v>119</v>
      </c>
      <c r="BA23" t="s">
        <v>91</v>
      </c>
      <c r="BB23" t="s">
        <v>91</v>
      </c>
      <c r="BC23" t="s">
        <v>119</v>
      </c>
      <c r="BD23" t="s">
        <v>91</v>
      </c>
      <c r="BE23" t="s">
        <v>91</v>
      </c>
      <c r="BF23" t="s">
        <v>91</v>
      </c>
      <c r="BG23" t="s">
        <v>119</v>
      </c>
      <c r="BH23" t="s">
        <v>91</v>
      </c>
      <c r="BI23" t="s">
        <v>91</v>
      </c>
      <c r="BJ23" t="s">
        <v>91</v>
      </c>
      <c r="BK23" t="s">
        <v>91</v>
      </c>
      <c r="BL23" t="s">
        <v>552</v>
      </c>
      <c r="BM23" t="s">
        <v>120</v>
      </c>
      <c r="BN23" t="s">
        <v>151</v>
      </c>
      <c r="BO23" t="s">
        <v>122</v>
      </c>
      <c r="BP23" t="s">
        <v>553</v>
      </c>
      <c r="BQ23">
        <v>0</v>
      </c>
      <c r="BR23">
        <v>273.42</v>
      </c>
      <c r="BS23">
        <v>0</v>
      </c>
      <c r="BT23">
        <v>0</v>
      </c>
      <c r="BU23">
        <v>0</v>
      </c>
      <c r="BV23">
        <v>0</v>
      </c>
      <c r="BW23">
        <v>273.42</v>
      </c>
      <c r="BX23" t="s">
        <v>153</v>
      </c>
      <c r="BY23" t="s">
        <v>262</v>
      </c>
      <c r="BZ23" t="s">
        <v>263</v>
      </c>
    </row>
    <row r="24" spans="1:78">
      <c r="A24">
        <v>2503</v>
      </c>
      <c r="B24">
        <v>2502</v>
      </c>
      <c r="C24" t="s">
        <v>78</v>
      </c>
      <c r="D24" t="s">
        <v>154</v>
      </c>
      <c r="E24" t="s">
        <v>554</v>
      </c>
      <c r="F24" t="s">
        <v>81</v>
      </c>
      <c r="G24" t="s">
        <v>82</v>
      </c>
      <c r="H24" t="s">
        <v>83</v>
      </c>
      <c r="I24" t="s">
        <v>555</v>
      </c>
      <c r="J24" t="s">
        <v>556</v>
      </c>
      <c r="K24" t="s">
        <v>86</v>
      </c>
      <c r="M24" t="s">
        <v>87</v>
      </c>
      <c r="N24" t="s">
        <v>12</v>
      </c>
      <c r="O24" t="s">
        <v>557</v>
      </c>
      <c r="P24" t="s">
        <v>558</v>
      </c>
      <c r="Q24" t="s">
        <v>559</v>
      </c>
      <c r="R24" t="s">
        <v>91</v>
      </c>
      <c r="S24" t="s">
        <v>92</v>
      </c>
      <c r="T24" t="s">
        <v>93</v>
      </c>
      <c r="U24" t="s">
        <v>94</v>
      </c>
      <c r="V24" t="s">
        <v>95</v>
      </c>
      <c r="W24" t="s">
        <v>96</v>
      </c>
      <c r="X24" t="s">
        <v>97</v>
      </c>
      <c r="Y24" t="s">
        <v>98</v>
      </c>
      <c r="Z24" t="s">
        <v>560</v>
      </c>
      <c r="AA24" t="s">
        <v>165</v>
      </c>
      <c r="AB24" t="s">
        <v>561</v>
      </c>
      <c r="AC24" t="s">
        <v>562</v>
      </c>
      <c r="AD24" t="s">
        <v>563</v>
      </c>
      <c r="AE24" t="s">
        <v>564</v>
      </c>
      <c r="AF24" t="s">
        <v>407</v>
      </c>
      <c r="AG24" t="s">
        <v>252</v>
      </c>
      <c r="AH24" t="s">
        <v>252</v>
      </c>
      <c r="AI24" t="s">
        <v>565</v>
      </c>
      <c r="AJ24" t="s">
        <v>566</v>
      </c>
      <c r="AK24" t="s">
        <v>567</v>
      </c>
      <c r="AL24" t="s">
        <v>305</v>
      </c>
      <c r="AM24" t="s">
        <v>231</v>
      </c>
      <c r="AN24" t="s">
        <v>112</v>
      </c>
      <c r="AO24" t="s">
        <v>113</v>
      </c>
      <c r="AP24" t="s">
        <v>112</v>
      </c>
      <c r="AQ24" t="s">
        <v>305</v>
      </c>
      <c r="AR24" t="s">
        <v>231</v>
      </c>
      <c r="AS24" t="s">
        <v>114</v>
      </c>
      <c r="AT24" t="s">
        <v>115</v>
      </c>
      <c r="AU24" t="s">
        <v>115</v>
      </c>
      <c r="AV24" t="s">
        <v>177</v>
      </c>
      <c r="AW24" t="s">
        <v>91</v>
      </c>
      <c r="AX24" t="s">
        <v>118</v>
      </c>
      <c r="AY24" t="s">
        <v>91</v>
      </c>
      <c r="AZ24" t="s">
        <v>119</v>
      </c>
      <c r="BA24" t="s">
        <v>91</v>
      </c>
      <c r="BB24" t="s">
        <v>91</v>
      </c>
      <c r="BC24" t="s">
        <v>119</v>
      </c>
      <c r="BD24" t="s">
        <v>91</v>
      </c>
      <c r="BE24" t="s">
        <v>91</v>
      </c>
      <c r="BF24" t="s">
        <v>91</v>
      </c>
      <c r="BG24" t="s">
        <v>119</v>
      </c>
      <c r="BH24" t="s">
        <v>91</v>
      </c>
      <c r="BI24" t="s">
        <v>91</v>
      </c>
      <c r="BJ24" t="s">
        <v>91</v>
      </c>
      <c r="BK24" t="s">
        <v>91</v>
      </c>
      <c r="BL24" t="s">
        <v>91</v>
      </c>
      <c r="BM24" t="s">
        <v>354</v>
      </c>
      <c r="BN24" t="s">
        <v>355</v>
      </c>
      <c r="BO24" t="s">
        <v>122</v>
      </c>
      <c r="BP24" t="s">
        <v>568</v>
      </c>
      <c r="BQ24">
        <v>1178.65</v>
      </c>
      <c r="BR24">
        <v>231.42</v>
      </c>
      <c r="BS24">
        <v>0</v>
      </c>
      <c r="BT24">
        <v>188.584</v>
      </c>
      <c r="BU24">
        <v>129.6515</v>
      </c>
      <c r="BV24">
        <v>0</v>
      </c>
      <c r="BW24">
        <v>1728.3055</v>
      </c>
      <c r="BX24" t="s">
        <v>124</v>
      </c>
      <c r="BY24" t="str">
        <f>VLOOKUP(E:E,出库明细!I:K,3,0)</f>
        <v>拉线断</v>
      </c>
      <c r="BZ24" t="str">
        <f>VLOOKUP(E:E,出库明细!I:L,4,0)</f>
        <v>安路普</v>
      </c>
    </row>
    <row r="25" spans="1:78">
      <c r="A25">
        <v>2503</v>
      </c>
      <c r="B25">
        <v>2502</v>
      </c>
      <c r="C25" t="s">
        <v>78</v>
      </c>
      <c r="D25" t="s">
        <v>373</v>
      </c>
      <c r="E25" t="s">
        <v>569</v>
      </c>
      <c r="F25" t="s">
        <v>81</v>
      </c>
      <c r="G25" t="s">
        <v>82</v>
      </c>
      <c r="H25" t="s">
        <v>83</v>
      </c>
      <c r="I25" t="s">
        <v>570</v>
      </c>
      <c r="J25" t="s">
        <v>571</v>
      </c>
      <c r="K25" t="s">
        <v>86</v>
      </c>
      <c r="M25" t="s">
        <v>213</v>
      </c>
      <c r="N25" t="s">
        <v>12</v>
      </c>
      <c r="O25" t="s">
        <v>572</v>
      </c>
      <c r="P25" t="s">
        <v>242</v>
      </c>
      <c r="Q25" t="s">
        <v>573</v>
      </c>
      <c r="R25" t="s">
        <v>91</v>
      </c>
      <c r="S25" t="s">
        <v>96</v>
      </c>
      <c r="T25" t="s">
        <v>93</v>
      </c>
      <c r="U25" t="s">
        <v>94</v>
      </c>
      <c r="V25" t="s">
        <v>216</v>
      </c>
      <c r="W25" t="s">
        <v>96</v>
      </c>
      <c r="X25" t="s">
        <v>217</v>
      </c>
      <c r="Y25" t="s">
        <v>218</v>
      </c>
      <c r="Z25" t="s">
        <v>574</v>
      </c>
      <c r="AA25" t="s">
        <v>384</v>
      </c>
      <c r="AB25" t="s">
        <v>385</v>
      </c>
      <c r="AC25" t="s">
        <v>386</v>
      </c>
      <c r="AD25" t="s">
        <v>387</v>
      </c>
      <c r="AE25" t="s">
        <v>575</v>
      </c>
      <c r="AF25" t="s">
        <v>468</v>
      </c>
      <c r="AG25" t="s">
        <v>252</v>
      </c>
      <c r="AH25" t="s">
        <v>252</v>
      </c>
      <c r="AI25" t="s">
        <v>282</v>
      </c>
      <c r="AJ25" t="s">
        <v>576</v>
      </c>
      <c r="AK25" t="s">
        <v>284</v>
      </c>
      <c r="AL25" t="s">
        <v>285</v>
      </c>
      <c r="AM25" t="s">
        <v>286</v>
      </c>
      <c r="AN25" t="s">
        <v>112</v>
      </c>
      <c r="AO25" t="s">
        <v>113</v>
      </c>
      <c r="AP25" t="s">
        <v>112</v>
      </c>
      <c r="AQ25" t="s">
        <v>285</v>
      </c>
      <c r="AR25" t="s">
        <v>286</v>
      </c>
      <c r="AS25" t="s">
        <v>114</v>
      </c>
      <c r="AT25" t="s">
        <v>226</v>
      </c>
      <c r="AU25" t="s">
        <v>226</v>
      </c>
      <c r="AV25" t="s">
        <v>205</v>
      </c>
      <c r="AW25" t="s">
        <v>91</v>
      </c>
      <c r="AX25" t="s">
        <v>118</v>
      </c>
      <c r="AY25" t="s">
        <v>91</v>
      </c>
      <c r="AZ25" t="s">
        <v>119</v>
      </c>
      <c r="BA25" t="s">
        <v>91</v>
      </c>
      <c r="BB25" t="s">
        <v>91</v>
      </c>
      <c r="BC25" t="s">
        <v>119</v>
      </c>
      <c r="BD25" t="s">
        <v>91</v>
      </c>
      <c r="BE25" t="s">
        <v>91</v>
      </c>
      <c r="BF25" t="s">
        <v>91</v>
      </c>
      <c r="BG25" t="s">
        <v>119</v>
      </c>
      <c r="BH25" t="s">
        <v>91</v>
      </c>
      <c r="BI25" t="s">
        <v>91</v>
      </c>
      <c r="BJ25" t="s">
        <v>91</v>
      </c>
      <c r="BK25" t="s">
        <v>91</v>
      </c>
      <c r="BL25" t="s">
        <v>91</v>
      </c>
      <c r="BM25" t="s">
        <v>150</v>
      </c>
      <c r="BN25" t="s">
        <v>151</v>
      </c>
      <c r="BO25" t="s">
        <v>122</v>
      </c>
      <c r="BP25" t="s">
        <v>394</v>
      </c>
      <c r="BQ25">
        <v>396.34</v>
      </c>
      <c r="BR25">
        <v>135.66</v>
      </c>
      <c r="BS25">
        <v>0</v>
      </c>
      <c r="BT25">
        <v>63.4144</v>
      </c>
      <c r="BU25">
        <v>43.5974</v>
      </c>
      <c r="BV25">
        <v>0</v>
      </c>
      <c r="BW25">
        <v>639.0118</v>
      </c>
      <c r="BX25" t="s">
        <v>153</v>
      </c>
      <c r="BY25" t="str">
        <f>VLOOKUP(E:E,出库明细!I:K,3,0)</f>
        <v>漏气</v>
      </c>
      <c r="BZ25" t="str">
        <f>VLOOKUP(E:E,出库明细!I:L,4,0)</f>
        <v>安路普</v>
      </c>
    </row>
    <row r="26" spans="1:78">
      <c r="A26">
        <v>2503</v>
      </c>
      <c r="B26">
        <v>2502</v>
      </c>
      <c r="C26" t="s">
        <v>78</v>
      </c>
      <c r="D26" t="s">
        <v>237</v>
      </c>
      <c r="E26" t="s">
        <v>577</v>
      </c>
      <c r="F26" t="s">
        <v>81</v>
      </c>
      <c r="G26" t="s">
        <v>82</v>
      </c>
      <c r="H26" t="s">
        <v>83</v>
      </c>
      <c r="I26" t="s">
        <v>578</v>
      </c>
      <c r="J26" t="s">
        <v>579</v>
      </c>
      <c r="K26" t="s">
        <v>86</v>
      </c>
      <c r="M26" t="s">
        <v>158</v>
      </c>
      <c r="N26" t="s">
        <v>12</v>
      </c>
      <c r="O26" t="s">
        <v>580</v>
      </c>
      <c r="P26" t="s">
        <v>242</v>
      </c>
      <c r="Q26" t="s">
        <v>581</v>
      </c>
      <c r="R26" t="s">
        <v>91</v>
      </c>
      <c r="S26" t="s">
        <v>96</v>
      </c>
      <c r="T26" t="s">
        <v>93</v>
      </c>
      <c r="U26" t="s">
        <v>94</v>
      </c>
      <c r="V26" t="s">
        <v>162</v>
      </c>
      <c r="W26" t="s">
        <v>96</v>
      </c>
      <c r="X26" t="s">
        <v>244</v>
      </c>
      <c r="Y26" t="s">
        <v>245</v>
      </c>
      <c r="Z26" t="s">
        <v>582</v>
      </c>
      <c r="AA26" t="s">
        <v>247</v>
      </c>
      <c r="AB26" t="s">
        <v>583</v>
      </c>
      <c r="AC26" t="s">
        <v>584</v>
      </c>
      <c r="AD26" t="s">
        <v>585</v>
      </c>
      <c r="AE26" t="s">
        <v>586</v>
      </c>
      <c r="AF26" t="s">
        <v>251</v>
      </c>
      <c r="AG26" t="s">
        <v>587</v>
      </c>
      <c r="AH26" t="s">
        <v>252</v>
      </c>
      <c r="AI26" t="s">
        <v>227</v>
      </c>
      <c r="AJ26" t="s">
        <v>588</v>
      </c>
      <c r="AK26" t="s">
        <v>229</v>
      </c>
      <c r="AL26" t="s">
        <v>589</v>
      </c>
      <c r="AM26" t="s">
        <v>231</v>
      </c>
      <c r="AN26" t="s">
        <v>112</v>
      </c>
      <c r="AO26" t="s">
        <v>113</v>
      </c>
      <c r="AP26" t="s">
        <v>112</v>
      </c>
      <c r="AQ26" t="s">
        <v>589</v>
      </c>
      <c r="AR26" t="s">
        <v>231</v>
      </c>
      <c r="AS26" t="s">
        <v>114</v>
      </c>
      <c r="AT26" t="s">
        <v>226</v>
      </c>
      <c r="AU26" t="s">
        <v>226</v>
      </c>
      <c r="AV26" t="s">
        <v>205</v>
      </c>
      <c r="AW26" t="s">
        <v>91</v>
      </c>
      <c r="AX26" t="s">
        <v>118</v>
      </c>
      <c r="AY26" t="s">
        <v>91</v>
      </c>
      <c r="AZ26" t="s">
        <v>119</v>
      </c>
      <c r="BA26" t="s">
        <v>91</v>
      </c>
      <c r="BB26" t="s">
        <v>91</v>
      </c>
      <c r="BC26" t="s">
        <v>119</v>
      </c>
      <c r="BD26" t="s">
        <v>91</v>
      </c>
      <c r="BE26" t="s">
        <v>91</v>
      </c>
      <c r="BF26" t="s">
        <v>91</v>
      </c>
      <c r="BG26" t="s">
        <v>119</v>
      </c>
      <c r="BH26" t="s">
        <v>91</v>
      </c>
      <c r="BI26" t="s">
        <v>91</v>
      </c>
      <c r="BJ26" t="s">
        <v>91</v>
      </c>
      <c r="BK26" t="s">
        <v>91</v>
      </c>
      <c r="BL26" t="s">
        <v>91</v>
      </c>
      <c r="BM26" t="s">
        <v>259</v>
      </c>
      <c r="BN26" t="s">
        <v>260</v>
      </c>
      <c r="BO26" t="s">
        <v>122</v>
      </c>
      <c r="BP26" t="s">
        <v>590</v>
      </c>
      <c r="BQ26">
        <v>1316.7</v>
      </c>
      <c r="BR26">
        <v>255.78</v>
      </c>
      <c r="BS26">
        <v>0</v>
      </c>
      <c r="BT26">
        <v>210.672</v>
      </c>
      <c r="BU26">
        <v>144.837</v>
      </c>
      <c r="BV26">
        <v>0</v>
      </c>
      <c r="BW26">
        <v>1927.989</v>
      </c>
      <c r="BX26" t="s">
        <v>124</v>
      </c>
      <c r="BY26" t="str">
        <f>VLOOKUP(E:E,出库明细!I:K,3,0)</f>
        <v>绞架螺栓脱落</v>
      </c>
      <c r="BZ26" t="str">
        <f>VLOOKUP(E:E,出库明细!I:L,4,0)</f>
        <v>河北工厂</v>
      </c>
    </row>
    <row r="27" spans="1:78">
      <c r="A27">
        <v>2503</v>
      </c>
      <c r="B27">
        <v>2502</v>
      </c>
      <c r="C27" t="s">
        <v>78</v>
      </c>
      <c r="D27" t="s">
        <v>154</v>
      </c>
      <c r="E27" t="s">
        <v>591</v>
      </c>
      <c r="F27" t="s">
        <v>81</v>
      </c>
      <c r="G27" t="s">
        <v>82</v>
      </c>
      <c r="H27" t="s">
        <v>83</v>
      </c>
      <c r="I27" t="s">
        <v>592</v>
      </c>
      <c r="J27" t="s">
        <v>593</v>
      </c>
      <c r="K27" t="s">
        <v>86</v>
      </c>
      <c r="M27" t="s">
        <v>87</v>
      </c>
      <c r="N27" t="s">
        <v>12</v>
      </c>
      <c r="O27" t="s">
        <v>594</v>
      </c>
      <c r="P27" t="s">
        <v>595</v>
      </c>
      <c r="Q27" t="s">
        <v>596</v>
      </c>
      <c r="R27" t="s">
        <v>91</v>
      </c>
      <c r="S27" t="s">
        <v>96</v>
      </c>
      <c r="T27" t="s">
        <v>93</v>
      </c>
      <c r="U27" t="s">
        <v>94</v>
      </c>
      <c r="V27" t="s">
        <v>95</v>
      </c>
      <c r="W27" t="s">
        <v>96</v>
      </c>
      <c r="X27" t="s">
        <v>597</v>
      </c>
      <c r="Y27" t="s">
        <v>293</v>
      </c>
      <c r="Z27" t="s">
        <v>598</v>
      </c>
      <c r="AA27" t="s">
        <v>165</v>
      </c>
      <c r="AB27" t="s">
        <v>599</v>
      </c>
      <c r="AC27" t="s">
        <v>600</v>
      </c>
      <c r="AD27" t="s">
        <v>601</v>
      </c>
      <c r="AE27" t="s">
        <v>96</v>
      </c>
      <c r="AF27" t="s">
        <v>602</v>
      </c>
      <c r="AG27" t="s">
        <v>478</v>
      </c>
      <c r="AH27" t="s">
        <v>252</v>
      </c>
      <c r="AI27" t="s">
        <v>142</v>
      </c>
      <c r="AJ27" t="s">
        <v>603</v>
      </c>
      <c r="AK27" t="s">
        <v>144</v>
      </c>
      <c r="AL27" t="s">
        <v>330</v>
      </c>
      <c r="AM27" t="s">
        <v>331</v>
      </c>
      <c r="AN27" t="s">
        <v>112</v>
      </c>
      <c r="AO27" t="s">
        <v>113</v>
      </c>
      <c r="AP27" t="s">
        <v>112</v>
      </c>
      <c r="AQ27" t="s">
        <v>330</v>
      </c>
      <c r="AR27" t="s">
        <v>331</v>
      </c>
      <c r="AS27" t="s">
        <v>114</v>
      </c>
      <c r="AT27" t="s">
        <v>115</v>
      </c>
      <c r="AU27" t="s">
        <v>115</v>
      </c>
      <c r="AV27" t="s">
        <v>177</v>
      </c>
      <c r="AW27" t="s">
        <v>91</v>
      </c>
      <c r="AX27" t="s">
        <v>118</v>
      </c>
      <c r="AY27" t="s">
        <v>91</v>
      </c>
      <c r="AZ27" t="s">
        <v>119</v>
      </c>
      <c r="BA27" t="s">
        <v>91</v>
      </c>
      <c r="BB27" t="s">
        <v>91</v>
      </c>
      <c r="BC27" t="s">
        <v>119</v>
      </c>
      <c r="BD27" t="s">
        <v>91</v>
      </c>
      <c r="BE27" t="s">
        <v>91</v>
      </c>
      <c r="BF27" t="s">
        <v>91</v>
      </c>
      <c r="BG27" t="s">
        <v>119</v>
      </c>
      <c r="BH27" t="s">
        <v>91</v>
      </c>
      <c r="BI27" t="s">
        <v>91</v>
      </c>
      <c r="BJ27" t="s">
        <v>91</v>
      </c>
      <c r="BK27" t="s">
        <v>91</v>
      </c>
      <c r="BL27" t="s">
        <v>91</v>
      </c>
      <c r="BM27" t="s">
        <v>604</v>
      </c>
      <c r="BN27" t="s">
        <v>151</v>
      </c>
      <c r="BO27" t="s">
        <v>122</v>
      </c>
      <c r="BP27" t="s">
        <v>605</v>
      </c>
      <c r="BQ27">
        <v>194.18</v>
      </c>
      <c r="BR27">
        <v>135.66</v>
      </c>
      <c r="BS27">
        <v>0</v>
      </c>
      <c r="BT27">
        <v>31.0688</v>
      </c>
      <c r="BU27">
        <v>21.3598</v>
      </c>
      <c r="BV27">
        <v>0</v>
      </c>
      <c r="BW27">
        <v>382.2686</v>
      </c>
      <c r="BX27" t="s">
        <v>153</v>
      </c>
      <c r="BY27" t="str">
        <f>VLOOKUP(E:E,出库明细!I:K,3,0)</f>
        <v>漏气</v>
      </c>
      <c r="BZ27" t="str">
        <f>VLOOKUP(E:E,出库明细!I:L,4,0)</f>
        <v>安路普</v>
      </c>
    </row>
    <row r="28" spans="1:78">
      <c r="A28">
        <v>2503</v>
      </c>
      <c r="B28">
        <v>2502</v>
      </c>
      <c r="C28" t="s">
        <v>78</v>
      </c>
      <c r="D28" t="s">
        <v>606</v>
      </c>
      <c r="E28" t="s">
        <v>607</v>
      </c>
      <c r="F28" t="s">
        <v>81</v>
      </c>
      <c r="G28" t="s">
        <v>82</v>
      </c>
      <c r="H28" t="s">
        <v>83</v>
      </c>
      <c r="I28" t="s">
        <v>608</v>
      </c>
      <c r="J28" t="s">
        <v>609</v>
      </c>
      <c r="K28" t="s">
        <v>86</v>
      </c>
      <c r="M28" t="s">
        <v>87</v>
      </c>
      <c r="N28" t="s">
        <v>12</v>
      </c>
      <c r="O28" t="s">
        <v>610</v>
      </c>
      <c r="P28" t="s">
        <v>611</v>
      </c>
      <c r="Q28" t="s">
        <v>612</v>
      </c>
      <c r="R28" t="s">
        <v>91</v>
      </c>
      <c r="S28" t="s">
        <v>96</v>
      </c>
      <c r="T28" t="s">
        <v>93</v>
      </c>
      <c r="U28" t="s">
        <v>94</v>
      </c>
      <c r="V28" t="s">
        <v>95</v>
      </c>
      <c r="W28" t="s">
        <v>96</v>
      </c>
      <c r="X28" t="s">
        <v>132</v>
      </c>
      <c r="Y28" t="s">
        <v>613</v>
      </c>
      <c r="Z28" t="s">
        <v>614</v>
      </c>
      <c r="AA28" t="s">
        <v>615</v>
      </c>
      <c r="AB28" t="s">
        <v>616</v>
      </c>
      <c r="AC28" t="s">
        <v>617</v>
      </c>
      <c r="AD28" t="s">
        <v>618</v>
      </c>
      <c r="AE28" t="s">
        <v>619</v>
      </c>
      <c r="AF28" t="s">
        <v>620</v>
      </c>
      <c r="AG28" t="s">
        <v>301</v>
      </c>
      <c r="AH28" t="s">
        <v>252</v>
      </c>
      <c r="AI28" t="s">
        <v>302</v>
      </c>
      <c r="AJ28" t="s">
        <v>621</v>
      </c>
      <c r="AK28" t="s">
        <v>304</v>
      </c>
      <c r="AL28" t="s">
        <v>622</v>
      </c>
      <c r="AM28" t="s">
        <v>623</v>
      </c>
      <c r="AN28" t="s">
        <v>112</v>
      </c>
      <c r="AO28" t="s">
        <v>113</v>
      </c>
      <c r="AP28" t="s">
        <v>112</v>
      </c>
      <c r="AQ28" t="s">
        <v>624</v>
      </c>
      <c r="AR28" t="s">
        <v>111</v>
      </c>
      <c r="AS28" t="s">
        <v>114</v>
      </c>
      <c r="AT28" t="s">
        <v>106</v>
      </c>
      <c r="AU28" t="s">
        <v>106</v>
      </c>
      <c r="AV28" t="s">
        <v>370</v>
      </c>
      <c r="AW28" t="s">
        <v>91</v>
      </c>
      <c r="AX28" t="s">
        <v>118</v>
      </c>
      <c r="AY28" t="s">
        <v>91</v>
      </c>
      <c r="AZ28" t="s">
        <v>119</v>
      </c>
      <c r="BA28" t="s">
        <v>91</v>
      </c>
      <c r="BB28" t="s">
        <v>91</v>
      </c>
      <c r="BC28" t="s">
        <v>119</v>
      </c>
      <c r="BD28" t="s">
        <v>91</v>
      </c>
      <c r="BE28" t="s">
        <v>91</v>
      </c>
      <c r="BF28" t="s">
        <v>91</v>
      </c>
      <c r="BG28" t="s">
        <v>119</v>
      </c>
      <c r="BH28" t="s">
        <v>91</v>
      </c>
      <c r="BI28" t="s">
        <v>91</v>
      </c>
      <c r="BJ28" t="s">
        <v>91</v>
      </c>
      <c r="BK28" t="s">
        <v>91</v>
      </c>
      <c r="BL28" t="s">
        <v>91</v>
      </c>
      <c r="BM28" t="s">
        <v>150</v>
      </c>
      <c r="BN28" t="s">
        <v>151</v>
      </c>
      <c r="BO28" t="s">
        <v>122</v>
      </c>
      <c r="BP28" t="s">
        <v>625</v>
      </c>
      <c r="BQ28">
        <v>578.62</v>
      </c>
      <c r="BR28">
        <v>247.38</v>
      </c>
      <c r="BS28">
        <v>0</v>
      </c>
      <c r="BT28">
        <v>92.5792</v>
      </c>
      <c r="BU28">
        <v>63.6482</v>
      </c>
      <c r="BV28">
        <v>0</v>
      </c>
      <c r="BW28">
        <v>982.2274</v>
      </c>
      <c r="BX28" t="s">
        <v>153</v>
      </c>
      <c r="BY28" t="str">
        <f>VLOOKUP(E:E,出库明细!I:K,3,0)</f>
        <v>漏气</v>
      </c>
      <c r="BZ28" t="str">
        <f>VLOOKUP(E:E,出库明细!I:L,4,0)</f>
        <v>安路普</v>
      </c>
    </row>
    <row r="29" spans="1:78">
      <c r="A29">
        <v>2503</v>
      </c>
      <c r="B29">
        <v>2502</v>
      </c>
      <c r="C29" t="s">
        <v>78</v>
      </c>
      <c r="D29" t="s">
        <v>154</v>
      </c>
      <c r="E29" t="s">
        <v>626</v>
      </c>
      <c r="F29" t="s">
        <v>81</v>
      </c>
      <c r="G29" t="s">
        <v>82</v>
      </c>
      <c r="H29" t="s">
        <v>83</v>
      </c>
      <c r="I29" t="s">
        <v>627</v>
      </c>
      <c r="J29" t="s">
        <v>628</v>
      </c>
      <c r="K29" t="s">
        <v>86</v>
      </c>
      <c r="M29" t="s">
        <v>87</v>
      </c>
      <c r="N29" t="s">
        <v>12</v>
      </c>
      <c r="O29" t="s">
        <v>629</v>
      </c>
      <c r="P29" t="s">
        <v>630</v>
      </c>
      <c r="Q29" t="s">
        <v>631</v>
      </c>
      <c r="R29" t="s">
        <v>91</v>
      </c>
      <c r="S29" t="s">
        <v>92</v>
      </c>
      <c r="T29" t="s">
        <v>93</v>
      </c>
      <c r="U29" t="s">
        <v>94</v>
      </c>
      <c r="V29" t="s">
        <v>95</v>
      </c>
      <c r="W29" t="s">
        <v>96</v>
      </c>
      <c r="X29" t="s">
        <v>97</v>
      </c>
      <c r="Y29" t="s">
        <v>98</v>
      </c>
      <c r="Z29" t="s">
        <v>632</v>
      </c>
      <c r="AA29" t="s">
        <v>165</v>
      </c>
      <c r="AB29" t="s">
        <v>452</v>
      </c>
      <c r="AC29" t="s">
        <v>453</v>
      </c>
      <c r="AD29" t="s">
        <v>454</v>
      </c>
      <c r="AE29" t="s">
        <v>633</v>
      </c>
      <c r="AF29" t="s">
        <v>634</v>
      </c>
      <c r="AG29" t="s">
        <v>635</v>
      </c>
      <c r="AH29" t="s">
        <v>478</v>
      </c>
      <c r="AI29" t="s">
        <v>565</v>
      </c>
      <c r="AJ29" t="s">
        <v>636</v>
      </c>
      <c r="AK29" t="s">
        <v>567</v>
      </c>
      <c r="AL29" t="s">
        <v>424</v>
      </c>
      <c r="AM29" t="s">
        <v>231</v>
      </c>
      <c r="AN29" t="s">
        <v>112</v>
      </c>
      <c r="AO29" t="s">
        <v>113</v>
      </c>
      <c r="AP29" t="s">
        <v>112</v>
      </c>
      <c r="AQ29" t="s">
        <v>424</v>
      </c>
      <c r="AR29" t="s">
        <v>231</v>
      </c>
      <c r="AS29" t="s">
        <v>114</v>
      </c>
      <c r="AT29" t="s">
        <v>115</v>
      </c>
      <c r="AU29" t="s">
        <v>115</v>
      </c>
      <c r="AV29" t="s">
        <v>177</v>
      </c>
      <c r="AW29" t="s">
        <v>91</v>
      </c>
      <c r="AX29" t="s">
        <v>118</v>
      </c>
      <c r="AY29" t="s">
        <v>91</v>
      </c>
      <c r="AZ29" t="s">
        <v>119</v>
      </c>
      <c r="BA29" t="s">
        <v>91</v>
      </c>
      <c r="BB29" t="s">
        <v>91</v>
      </c>
      <c r="BC29" t="s">
        <v>119</v>
      </c>
      <c r="BD29" t="s">
        <v>91</v>
      </c>
      <c r="BE29" t="s">
        <v>91</v>
      </c>
      <c r="BF29" t="s">
        <v>91</v>
      </c>
      <c r="BG29" t="s">
        <v>119</v>
      </c>
      <c r="BH29" t="s">
        <v>91</v>
      </c>
      <c r="BI29" t="s">
        <v>91</v>
      </c>
      <c r="BJ29" t="s">
        <v>91</v>
      </c>
      <c r="BK29" t="s">
        <v>91</v>
      </c>
      <c r="BL29" t="s">
        <v>91</v>
      </c>
      <c r="BM29" t="s">
        <v>120</v>
      </c>
      <c r="BN29" t="s">
        <v>310</v>
      </c>
      <c r="BO29" t="s">
        <v>122</v>
      </c>
      <c r="BP29" t="s">
        <v>458</v>
      </c>
      <c r="BQ29">
        <v>1471.91</v>
      </c>
      <c r="BR29">
        <v>231.42</v>
      </c>
      <c r="BS29">
        <v>0</v>
      </c>
      <c r="BT29">
        <v>235.5056</v>
      </c>
      <c r="BU29">
        <v>161.9101</v>
      </c>
      <c r="BV29">
        <v>0</v>
      </c>
      <c r="BW29">
        <v>2100.7457</v>
      </c>
      <c r="BX29" t="s">
        <v>124</v>
      </c>
      <c r="BY29" t="str">
        <f>VLOOKUP(E:E,出库明细!I:K,3,0)</f>
        <v>气阀杆弯 </v>
      </c>
      <c r="BZ29" t="str">
        <f>VLOOKUP(E:E,出库明细!I:L,4,0)</f>
        <v>河北工厂</v>
      </c>
    </row>
    <row r="30" spans="1:78">
      <c r="A30">
        <v>2503</v>
      </c>
      <c r="B30">
        <v>2502</v>
      </c>
      <c r="C30" t="s">
        <v>78</v>
      </c>
      <c r="D30" t="s">
        <v>125</v>
      </c>
      <c r="E30" t="s">
        <v>637</v>
      </c>
      <c r="F30" t="s">
        <v>81</v>
      </c>
      <c r="G30" t="s">
        <v>82</v>
      </c>
      <c r="H30" t="s">
        <v>83</v>
      </c>
      <c r="I30" t="s">
        <v>638</v>
      </c>
      <c r="J30" t="s">
        <v>639</v>
      </c>
      <c r="K30" t="s">
        <v>86</v>
      </c>
      <c r="M30" t="s">
        <v>87</v>
      </c>
      <c r="N30" t="s">
        <v>12</v>
      </c>
      <c r="O30" t="s">
        <v>640</v>
      </c>
      <c r="P30" t="s">
        <v>641</v>
      </c>
      <c r="Q30" t="s">
        <v>642</v>
      </c>
      <c r="R30" t="s">
        <v>91</v>
      </c>
      <c r="S30" t="s">
        <v>92</v>
      </c>
      <c r="T30" t="s">
        <v>93</v>
      </c>
      <c r="U30" t="s">
        <v>94</v>
      </c>
      <c r="V30" t="s">
        <v>95</v>
      </c>
      <c r="W30" t="s">
        <v>96</v>
      </c>
      <c r="X30" t="s">
        <v>97</v>
      </c>
      <c r="Y30" t="s">
        <v>98</v>
      </c>
      <c r="Z30" t="s">
        <v>643</v>
      </c>
      <c r="AA30" t="s">
        <v>135</v>
      </c>
      <c r="AB30" t="s">
        <v>136</v>
      </c>
      <c r="AC30" t="s">
        <v>137</v>
      </c>
      <c r="AD30" t="s">
        <v>138</v>
      </c>
      <c r="AE30" t="s">
        <v>644</v>
      </c>
      <c r="AF30" t="s">
        <v>645</v>
      </c>
      <c r="AG30" t="s">
        <v>478</v>
      </c>
      <c r="AH30" t="s">
        <v>478</v>
      </c>
      <c r="AI30" t="s">
        <v>351</v>
      </c>
      <c r="AJ30" t="s">
        <v>646</v>
      </c>
      <c r="AK30" t="s">
        <v>353</v>
      </c>
      <c r="AL30" t="s">
        <v>175</v>
      </c>
      <c r="AM30" t="s">
        <v>176</v>
      </c>
      <c r="AN30" t="s">
        <v>112</v>
      </c>
      <c r="AO30" t="s">
        <v>113</v>
      </c>
      <c r="AP30" t="s">
        <v>112</v>
      </c>
      <c r="AQ30" t="s">
        <v>110</v>
      </c>
      <c r="AR30" t="s">
        <v>111</v>
      </c>
      <c r="AS30" t="s">
        <v>114</v>
      </c>
      <c r="AT30" t="s">
        <v>141</v>
      </c>
      <c r="AU30" t="s">
        <v>141</v>
      </c>
      <c r="AV30" t="s">
        <v>148</v>
      </c>
      <c r="AW30" t="s">
        <v>91</v>
      </c>
      <c r="AX30" t="s">
        <v>118</v>
      </c>
      <c r="AY30" t="s">
        <v>91</v>
      </c>
      <c r="AZ30" t="s">
        <v>119</v>
      </c>
      <c r="BA30" t="s">
        <v>91</v>
      </c>
      <c r="BB30" t="s">
        <v>91</v>
      </c>
      <c r="BC30" t="s">
        <v>119</v>
      </c>
      <c r="BD30" t="s">
        <v>91</v>
      </c>
      <c r="BE30" t="s">
        <v>91</v>
      </c>
      <c r="BF30" t="s">
        <v>91</v>
      </c>
      <c r="BG30" t="s">
        <v>119</v>
      </c>
      <c r="BH30" t="s">
        <v>91</v>
      </c>
      <c r="BI30" t="s">
        <v>91</v>
      </c>
      <c r="BJ30" t="s">
        <v>91</v>
      </c>
      <c r="BK30" t="s">
        <v>91</v>
      </c>
      <c r="BL30" t="s">
        <v>91</v>
      </c>
      <c r="BM30" t="s">
        <v>150</v>
      </c>
      <c r="BN30" t="s">
        <v>310</v>
      </c>
      <c r="BO30" t="s">
        <v>122</v>
      </c>
      <c r="BP30" t="s">
        <v>152</v>
      </c>
      <c r="BQ30">
        <v>86.45</v>
      </c>
      <c r="BR30">
        <v>247.38</v>
      </c>
      <c r="BS30">
        <v>0</v>
      </c>
      <c r="BT30">
        <v>13.832</v>
      </c>
      <c r="BU30">
        <v>9.5095</v>
      </c>
      <c r="BV30">
        <v>0</v>
      </c>
      <c r="BW30">
        <v>357.1715</v>
      </c>
      <c r="BX30" t="s">
        <v>124</v>
      </c>
      <c r="BY30" t="str">
        <f>VLOOKUP(E:E,出库明细!I:K,3,0)</f>
        <v>气囊破</v>
      </c>
      <c r="BZ30" t="str">
        <f>VLOOKUP(E:E,出库明细!I:L,4,0)</f>
        <v>安路普</v>
      </c>
    </row>
    <row r="31" spans="1:78">
      <c r="A31">
        <v>2503</v>
      </c>
      <c r="B31">
        <v>2502</v>
      </c>
      <c r="C31" t="s">
        <v>78</v>
      </c>
      <c r="D31" t="s">
        <v>647</v>
      </c>
      <c r="E31" t="s">
        <v>648</v>
      </c>
      <c r="F31" t="s">
        <v>81</v>
      </c>
      <c r="G31" t="s">
        <v>82</v>
      </c>
      <c r="H31" t="s">
        <v>83</v>
      </c>
      <c r="I31" t="s">
        <v>649</v>
      </c>
      <c r="J31" t="s">
        <v>650</v>
      </c>
      <c r="K31" t="s">
        <v>86</v>
      </c>
      <c r="M31" t="s">
        <v>213</v>
      </c>
      <c r="N31" t="s">
        <v>12</v>
      </c>
      <c r="O31" t="s">
        <v>651</v>
      </c>
      <c r="P31" t="s">
        <v>414</v>
      </c>
      <c r="Q31" t="s">
        <v>652</v>
      </c>
      <c r="R31" t="s">
        <v>91</v>
      </c>
      <c r="S31" t="s">
        <v>92</v>
      </c>
      <c r="T31" t="s">
        <v>189</v>
      </c>
      <c r="U31" t="s">
        <v>94</v>
      </c>
      <c r="V31" t="s">
        <v>216</v>
      </c>
      <c r="W31" t="s">
        <v>96</v>
      </c>
      <c r="X31" t="s">
        <v>653</v>
      </c>
      <c r="Y31" t="s">
        <v>133</v>
      </c>
      <c r="Z31" t="s">
        <v>654</v>
      </c>
      <c r="AA31" t="s">
        <v>655</v>
      </c>
      <c r="AB31" t="s">
        <v>656</v>
      </c>
      <c r="AC31" t="s">
        <v>657</v>
      </c>
      <c r="AD31" t="s">
        <v>658</v>
      </c>
      <c r="AE31" t="s">
        <v>659</v>
      </c>
      <c r="AF31" t="s">
        <v>660</v>
      </c>
      <c r="AG31" t="s">
        <v>478</v>
      </c>
      <c r="AH31" t="s">
        <v>478</v>
      </c>
      <c r="AI31" t="s">
        <v>282</v>
      </c>
      <c r="AJ31" t="s">
        <v>661</v>
      </c>
      <c r="AK31" t="s">
        <v>284</v>
      </c>
      <c r="AL31" t="s">
        <v>285</v>
      </c>
      <c r="AM31" t="s">
        <v>286</v>
      </c>
      <c r="AN31" t="s">
        <v>112</v>
      </c>
      <c r="AO31" t="s">
        <v>113</v>
      </c>
      <c r="AP31" t="s">
        <v>112</v>
      </c>
      <c r="AQ31" t="s">
        <v>285</v>
      </c>
      <c r="AR31" t="s">
        <v>286</v>
      </c>
      <c r="AS31" t="s">
        <v>114</v>
      </c>
      <c r="AT31" t="s">
        <v>141</v>
      </c>
      <c r="AU31" t="s">
        <v>141</v>
      </c>
      <c r="AV31" t="s">
        <v>148</v>
      </c>
      <c r="AW31" t="s">
        <v>91</v>
      </c>
      <c r="AX31" t="s">
        <v>118</v>
      </c>
      <c r="AY31" t="s">
        <v>91</v>
      </c>
      <c r="AZ31" t="s">
        <v>119</v>
      </c>
      <c r="BA31" t="s">
        <v>91</v>
      </c>
      <c r="BB31" t="s">
        <v>91</v>
      </c>
      <c r="BC31" t="s">
        <v>119</v>
      </c>
      <c r="BD31" t="s">
        <v>91</v>
      </c>
      <c r="BE31" t="s">
        <v>91</v>
      </c>
      <c r="BF31" t="s">
        <v>91</v>
      </c>
      <c r="BG31" t="s">
        <v>119</v>
      </c>
      <c r="BH31" t="s">
        <v>91</v>
      </c>
      <c r="BI31" t="s">
        <v>91</v>
      </c>
      <c r="BJ31" t="s">
        <v>91</v>
      </c>
      <c r="BK31" t="s">
        <v>91</v>
      </c>
      <c r="BL31" t="s">
        <v>91</v>
      </c>
      <c r="BM31" t="s">
        <v>150</v>
      </c>
      <c r="BN31" t="s">
        <v>662</v>
      </c>
      <c r="BO31" t="s">
        <v>122</v>
      </c>
      <c r="BP31" t="s">
        <v>663</v>
      </c>
      <c r="BQ31">
        <v>396.34</v>
      </c>
      <c r="BR31">
        <v>273.42</v>
      </c>
      <c r="BS31">
        <v>0</v>
      </c>
      <c r="BT31">
        <v>63.4144</v>
      </c>
      <c r="BU31">
        <v>43.5974</v>
      </c>
      <c r="BV31">
        <v>0</v>
      </c>
      <c r="BW31">
        <v>776.7718</v>
      </c>
      <c r="BX31" t="s">
        <v>153</v>
      </c>
      <c r="BY31" t="str">
        <f>VLOOKUP(E:E,出库明细!I:K,3,0)</f>
        <v>漏气</v>
      </c>
      <c r="BZ31" t="str">
        <f>VLOOKUP(E:E,出库明细!I:L,4,0)</f>
        <v>安路普</v>
      </c>
    </row>
    <row r="32" spans="1:78">
      <c r="A32">
        <v>2503</v>
      </c>
      <c r="B32">
        <v>2502</v>
      </c>
      <c r="C32" t="s">
        <v>78</v>
      </c>
      <c r="D32" t="s">
        <v>154</v>
      </c>
      <c r="E32" t="s">
        <v>664</v>
      </c>
      <c r="F32" t="s">
        <v>81</v>
      </c>
      <c r="G32" t="s">
        <v>82</v>
      </c>
      <c r="H32" t="s">
        <v>83</v>
      </c>
      <c r="I32" t="s">
        <v>665</v>
      </c>
      <c r="J32" t="s">
        <v>666</v>
      </c>
      <c r="K32" t="s">
        <v>86</v>
      </c>
      <c r="M32" t="s">
        <v>667</v>
      </c>
      <c r="N32" t="s">
        <v>12</v>
      </c>
      <c r="O32" t="s">
        <v>580</v>
      </c>
      <c r="P32" t="s">
        <v>668</v>
      </c>
      <c r="Q32" t="s">
        <v>669</v>
      </c>
      <c r="R32" t="s">
        <v>91</v>
      </c>
      <c r="S32" t="s">
        <v>96</v>
      </c>
      <c r="T32" t="s">
        <v>93</v>
      </c>
      <c r="U32" t="s">
        <v>94</v>
      </c>
      <c r="V32" t="s">
        <v>670</v>
      </c>
      <c r="W32" t="s">
        <v>96</v>
      </c>
      <c r="X32" t="s">
        <v>671</v>
      </c>
      <c r="Y32" t="s">
        <v>672</v>
      </c>
      <c r="Z32" t="s">
        <v>673</v>
      </c>
      <c r="AA32" t="s">
        <v>674</v>
      </c>
      <c r="AB32" t="s">
        <v>675</v>
      </c>
      <c r="AC32" t="s">
        <v>676</v>
      </c>
      <c r="AD32" t="s">
        <v>677</v>
      </c>
      <c r="AE32" t="s">
        <v>678</v>
      </c>
      <c r="AF32" t="s">
        <v>679</v>
      </c>
      <c r="AG32" t="s">
        <v>478</v>
      </c>
      <c r="AH32" t="s">
        <v>478</v>
      </c>
      <c r="AI32" t="s">
        <v>227</v>
      </c>
      <c r="AJ32" t="s">
        <v>680</v>
      </c>
      <c r="AK32" t="s">
        <v>229</v>
      </c>
      <c r="AL32" t="s">
        <v>681</v>
      </c>
      <c r="AM32" t="s">
        <v>231</v>
      </c>
      <c r="AN32" t="s">
        <v>112</v>
      </c>
      <c r="AO32" t="s">
        <v>113</v>
      </c>
      <c r="AP32" t="s">
        <v>112</v>
      </c>
      <c r="AQ32" t="s">
        <v>681</v>
      </c>
      <c r="AR32" t="s">
        <v>231</v>
      </c>
      <c r="AS32" t="s">
        <v>114</v>
      </c>
      <c r="AT32" t="s">
        <v>306</v>
      </c>
      <c r="AU32" t="s">
        <v>306</v>
      </c>
      <c r="AV32" t="s">
        <v>177</v>
      </c>
      <c r="AW32" t="s">
        <v>682</v>
      </c>
      <c r="AX32" t="s">
        <v>118</v>
      </c>
      <c r="AY32" t="s">
        <v>91</v>
      </c>
      <c r="AZ32" t="s">
        <v>119</v>
      </c>
      <c r="BA32" t="s">
        <v>91</v>
      </c>
      <c r="BB32" t="s">
        <v>91</v>
      </c>
      <c r="BC32" t="s">
        <v>119</v>
      </c>
      <c r="BD32" t="s">
        <v>91</v>
      </c>
      <c r="BE32" t="s">
        <v>91</v>
      </c>
      <c r="BF32" t="s">
        <v>91</v>
      </c>
      <c r="BG32" t="s">
        <v>119</v>
      </c>
      <c r="BH32" t="s">
        <v>91</v>
      </c>
      <c r="BI32" t="s">
        <v>91</v>
      </c>
      <c r="BJ32" t="s">
        <v>91</v>
      </c>
      <c r="BK32" t="s">
        <v>91</v>
      </c>
      <c r="BL32" t="s">
        <v>91</v>
      </c>
      <c r="BM32" t="s">
        <v>683</v>
      </c>
      <c r="BN32" t="s">
        <v>684</v>
      </c>
      <c r="BO32" t="s">
        <v>122</v>
      </c>
      <c r="BP32" t="s">
        <v>685</v>
      </c>
      <c r="BQ32">
        <v>1468.96</v>
      </c>
      <c r="BR32">
        <v>183.54</v>
      </c>
      <c r="BS32">
        <v>0</v>
      </c>
      <c r="BT32">
        <v>235.0336</v>
      </c>
      <c r="BU32">
        <v>161.5856</v>
      </c>
      <c r="BV32">
        <v>0</v>
      </c>
      <c r="BW32">
        <v>2049.1192</v>
      </c>
      <c r="BX32" t="s">
        <v>686</v>
      </c>
      <c r="BY32" t="str">
        <f>VLOOKUP(E:E,出库明细!I:K,3,0)</f>
        <v>松旷</v>
      </c>
      <c r="BZ32" t="str">
        <f>VLOOKUP(E:E,出库明细!I:L,4,0)</f>
        <v>河北工厂</v>
      </c>
    </row>
    <row r="33" spans="1:78">
      <c r="A33">
        <v>2503</v>
      </c>
      <c r="B33">
        <v>2502</v>
      </c>
      <c r="C33" t="s">
        <v>78</v>
      </c>
      <c r="D33" t="s">
        <v>264</v>
      </c>
      <c r="E33" t="s">
        <v>687</v>
      </c>
      <c r="F33" t="s">
        <v>81</v>
      </c>
      <c r="G33" t="s">
        <v>82</v>
      </c>
      <c r="H33" t="s">
        <v>83</v>
      </c>
      <c r="I33" t="s">
        <v>396</v>
      </c>
      <c r="J33" t="s">
        <v>397</v>
      </c>
      <c r="K33" t="s">
        <v>86</v>
      </c>
      <c r="M33" t="s">
        <v>87</v>
      </c>
      <c r="N33" t="s">
        <v>12</v>
      </c>
      <c r="O33" t="s">
        <v>398</v>
      </c>
      <c r="P33" t="s">
        <v>399</v>
      </c>
      <c r="Q33" t="s">
        <v>688</v>
      </c>
      <c r="R33" t="s">
        <v>91</v>
      </c>
      <c r="S33" t="s">
        <v>96</v>
      </c>
      <c r="T33" t="s">
        <v>93</v>
      </c>
      <c r="U33" t="s">
        <v>94</v>
      </c>
      <c r="V33" t="s">
        <v>95</v>
      </c>
      <c r="W33" t="s">
        <v>96</v>
      </c>
      <c r="X33" t="s">
        <v>97</v>
      </c>
      <c r="Y33" t="s">
        <v>98</v>
      </c>
      <c r="Z33" t="s">
        <v>401</v>
      </c>
      <c r="AA33" t="s">
        <v>402</v>
      </c>
      <c r="AB33" t="s">
        <v>403</v>
      </c>
      <c r="AC33" t="s">
        <v>404</v>
      </c>
      <c r="AD33" t="s">
        <v>405</v>
      </c>
      <c r="AE33" t="s">
        <v>96</v>
      </c>
      <c r="AF33" t="s">
        <v>407</v>
      </c>
      <c r="AG33" t="s">
        <v>301</v>
      </c>
      <c r="AH33" t="s">
        <v>478</v>
      </c>
      <c r="AI33" t="s">
        <v>253</v>
      </c>
      <c r="AJ33" t="s">
        <v>689</v>
      </c>
      <c r="AK33" t="s">
        <v>255</v>
      </c>
      <c r="AL33" t="s">
        <v>285</v>
      </c>
      <c r="AM33" t="s">
        <v>286</v>
      </c>
      <c r="AN33" t="s">
        <v>112</v>
      </c>
      <c r="AO33" t="s">
        <v>113</v>
      </c>
      <c r="AP33" t="s">
        <v>112</v>
      </c>
      <c r="AQ33" t="s">
        <v>110</v>
      </c>
      <c r="AR33" t="s">
        <v>111</v>
      </c>
      <c r="AS33" t="s">
        <v>114</v>
      </c>
      <c r="AT33" t="s">
        <v>226</v>
      </c>
      <c r="AU33" t="s">
        <v>226</v>
      </c>
      <c r="AV33" t="s">
        <v>177</v>
      </c>
      <c r="AW33" t="s">
        <v>91</v>
      </c>
      <c r="AX33" t="s">
        <v>118</v>
      </c>
      <c r="AY33" t="s">
        <v>91</v>
      </c>
      <c r="AZ33" t="s">
        <v>119</v>
      </c>
      <c r="BA33" t="s">
        <v>91</v>
      </c>
      <c r="BB33" t="s">
        <v>91</v>
      </c>
      <c r="BC33" t="s">
        <v>119</v>
      </c>
      <c r="BD33" t="s">
        <v>91</v>
      </c>
      <c r="BE33" t="s">
        <v>91</v>
      </c>
      <c r="BF33" t="s">
        <v>91</v>
      </c>
      <c r="BG33" t="s">
        <v>119</v>
      </c>
      <c r="BH33" t="s">
        <v>91</v>
      </c>
      <c r="BI33" t="s">
        <v>91</v>
      </c>
      <c r="BJ33" t="s">
        <v>91</v>
      </c>
      <c r="BK33" t="s">
        <v>91</v>
      </c>
      <c r="BL33" t="s">
        <v>91</v>
      </c>
      <c r="BM33" t="s">
        <v>354</v>
      </c>
      <c r="BN33" t="s">
        <v>355</v>
      </c>
      <c r="BO33" t="s">
        <v>122</v>
      </c>
      <c r="BP33" t="s">
        <v>409</v>
      </c>
      <c r="BQ33">
        <v>396.34</v>
      </c>
      <c r="BR33">
        <v>273.42</v>
      </c>
      <c r="BS33">
        <v>0</v>
      </c>
      <c r="BT33">
        <v>63.4144</v>
      </c>
      <c r="BU33">
        <v>43.5974</v>
      </c>
      <c r="BV33">
        <v>0</v>
      </c>
      <c r="BW33">
        <v>776.7718</v>
      </c>
      <c r="BX33" t="s">
        <v>124</v>
      </c>
      <c r="BY33" t="str">
        <f>VLOOKUP(E:E,出库明细!I:K,3,0)</f>
        <v>漏气</v>
      </c>
      <c r="BZ33" t="str">
        <f>VLOOKUP(E:E,出库明细!I:L,4,0)</f>
        <v>安路普</v>
      </c>
    </row>
    <row r="34" spans="1:78">
      <c r="A34">
        <v>2503</v>
      </c>
      <c r="B34">
        <v>2502</v>
      </c>
      <c r="C34" t="s">
        <v>78</v>
      </c>
      <c r="D34" t="s">
        <v>154</v>
      </c>
      <c r="E34" t="s">
        <v>690</v>
      </c>
      <c r="F34" t="s">
        <v>81</v>
      </c>
      <c r="G34" t="s">
        <v>82</v>
      </c>
      <c r="H34" t="s">
        <v>83</v>
      </c>
      <c r="I34" t="s">
        <v>691</v>
      </c>
      <c r="J34" t="s">
        <v>692</v>
      </c>
      <c r="K34" t="s">
        <v>86</v>
      </c>
      <c r="M34" t="s">
        <v>87</v>
      </c>
      <c r="N34" t="s">
        <v>12</v>
      </c>
      <c r="O34" t="s">
        <v>693</v>
      </c>
      <c r="P34" t="s">
        <v>694</v>
      </c>
      <c r="Q34" t="s">
        <v>695</v>
      </c>
      <c r="R34" t="s">
        <v>91</v>
      </c>
      <c r="S34" t="s">
        <v>92</v>
      </c>
      <c r="T34" t="s">
        <v>93</v>
      </c>
      <c r="U34" t="s">
        <v>94</v>
      </c>
      <c r="V34" t="s">
        <v>95</v>
      </c>
      <c r="W34" t="s">
        <v>96</v>
      </c>
      <c r="X34" t="s">
        <v>597</v>
      </c>
      <c r="Y34" t="s">
        <v>293</v>
      </c>
      <c r="Z34" t="s">
        <v>696</v>
      </c>
      <c r="AA34" t="s">
        <v>165</v>
      </c>
      <c r="AB34" t="s">
        <v>599</v>
      </c>
      <c r="AC34" t="s">
        <v>600</v>
      </c>
      <c r="AD34" t="s">
        <v>601</v>
      </c>
      <c r="AE34" t="s">
        <v>697</v>
      </c>
      <c r="AF34" t="s">
        <v>602</v>
      </c>
      <c r="AG34" t="s">
        <v>301</v>
      </c>
      <c r="AH34" t="s">
        <v>301</v>
      </c>
      <c r="AI34" t="s">
        <v>282</v>
      </c>
      <c r="AJ34" t="s">
        <v>698</v>
      </c>
      <c r="AK34" t="s">
        <v>284</v>
      </c>
      <c r="AL34" t="s">
        <v>624</v>
      </c>
      <c r="AM34" t="s">
        <v>111</v>
      </c>
      <c r="AN34" t="s">
        <v>112</v>
      </c>
      <c r="AO34" t="s">
        <v>113</v>
      </c>
      <c r="AP34" t="s">
        <v>112</v>
      </c>
      <c r="AQ34" t="s">
        <v>624</v>
      </c>
      <c r="AR34" t="s">
        <v>111</v>
      </c>
      <c r="AS34" t="s">
        <v>114</v>
      </c>
      <c r="AT34" t="s">
        <v>141</v>
      </c>
      <c r="AU34" t="s">
        <v>141</v>
      </c>
      <c r="AV34" t="s">
        <v>177</v>
      </c>
      <c r="AW34" t="s">
        <v>91</v>
      </c>
      <c r="AX34" t="s">
        <v>118</v>
      </c>
      <c r="AY34" t="s">
        <v>91</v>
      </c>
      <c r="AZ34" t="s">
        <v>119</v>
      </c>
      <c r="BA34" t="s">
        <v>91</v>
      </c>
      <c r="BB34" t="s">
        <v>91</v>
      </c>
      <c r="BC34" t="s">
        <v>119</v>
      </c>
      <c r="BD34" t="s">
        <v>91</v>
      </c>
      <c r="BE34" t="s">
        <v>91</v>
      </c>
      <c r="BF34" t="s">
        <v>91</v>
      </c>
      <c r="BG34" t="s">
        <v>119</v>
      </c>
      <c r="BH34" t="s">
        <v>91</v>
      </c>
      <c r="BI34" t="s">
        <v>91</v>
      </c>
      <c r="BJ34" t="s">
        <v>91</v>
      </c>
      <c r="BK34" t="s">
        <v>91</v>
      </c>
      <c r="BL34" t="s">
        <v>91</v>
      </c>
      <c r="BM34" t="s">
        <v>604</v>
      </c>
      <c r="BN34" t="s">
        <v>151</v>
      </c>
      <c r="BO34" t="s">
        <v>122</v>
      </c>
      <c r="BP34" t="s">
        <v>605</v>
      </c>
      <c r="BQ34">
        <v>0</v>
      </c>
      <c r="BR34">
        <v>183.54</v>
      </c>
      <c r="BS34">
        <v>0</v>
      </c>
      <c r="BT34">
        <v>0</v>
      </c>
      <c r="BU34">
        <v>0</v>
      </c>
      <c r="BV34">
        <v>0</v>
      </c>
      <c r="BW34">
        <v>183.54</v>
      </c>
      <c r="BX34" t="s">
        <v>153</v>
      </c>
      <c r="BY34" t="s">
        <v>262</v>
      </c>
      <c r="BZ34" t="s">
        <v>263</v>
      </c>
    </row>
    <row r="35" spans="1:78">
      <c r="A35">
        <v>2503</v>
      </c>
      <c r="B35">
        <v>2502</v>
      </c>
      <c r="C35" t="s">
        <v>78</v>
      </c>
      <c r="D35" t="s">
        <v>125</v>
      </c>
      <c r="E35" t="s">
        <v>699</v>
      </c>
      <c r="F35" t="s">
        <v>81</v>
      </c>
      <c r="G35" t="s">
        <v>82</v>
      </c>
      <c r="H35" t="s">
        <v>83</v>
      </c>
      <c r="I35" t="s">
        <v>700</v>
      </c>
      <c r="J35" t="s">
        <v>701</v>
      </c>
      <c r="K35" t="s">
        <v>86</v>
      </c>
      <c r="M35" t="s">
        <v>87</v>
      </c>
      <c r="N35" t="s">
        <v>12</v>
      </c>
      <c r="O35" t="s">
        <v>702</v>
      </c>
      <c r="P35" t="s">
        <v>703</v>
      </c>
      <c r="Q35" t="s">
        <v>704</v>
      </c>
      <c r="R35" t="s">
        <v>91</v>
      </c>
      <c r="S35" t="s">
        <v>96</v>
      </c>
      <c r="T35" t="s">
        <v>93</v>
      </c>
      <c r="U35" t="s">
        <v>94</v>
      </c>
      <c r="V35" t="s">
        <v>95</v>
      </c>
      <c r="W35" t="s">
        <v>96</v>
      </c>
      <c r="X35" t="s">
        <v>705</v>
      </c>
      <c r="Y35" t="s">
        <v>293</v>
      </c>
      <c r="Z35" t="s">
        <v>706</v>
      </c>
      <c r="AA35" t="s">
        <v>295</v>
      </c>
      <c r="AB35" t="s">
        <v>707</v>
      </c>
      <c r="AC35" t="s">
        <v>708</v>
      </c>
      <c r="AD35" t="s">
        <v>709</v>
      </c>
      <c r="AE35" t="s">
        <v>96</v>
      </c>
      <c r="AF35" t="s">
        <v>710</v>
      </c>
      <c r="AG35" t="s">
        <v>711</v>
      </c>
      <c r="AH35" t="s">
        <v>301</v>
      </c>
      <c r="AI35" t="s">
        <v>351</v>
      </c>
      <c r="AJ35" t="s">
        <v>712</v>
      </c>
      <c r="AK35" t="s">
        <v>353</v>
      </c>
      <c r="AL35" t="s">
        <v>175</v>
      </c>
      <c r="AM35" t="s">
        <v>176</v>
      </c>
      <c r="AN35" t="s">
        <v>112</v>
      </c>
      <c r="AO35" t="s">
        <v>113</v>
      </c>
      <c r="AP35" t="s">
        <v>112</v>
      </c>
      <c r="AQ35" t="s">
        <v>175</v>
      </c>
      <c r="AR35" t="s">
        <v>176</v>
      </c>
      <c r="AS35" t="s">
        <v>114</v>
      </c>
      <c r="AT35" t="s">
        <v>226</v>
      </c>
      <c r="AU35" t="s">
        <v>226</v>
      </c>
      <c r="AV35" t="s">
        <v>307</v>
      </c>
      <c r="AW35" t="s">
        <v>91</v>
      </c>
      <c r="AX35" t="s">
        <v>118</v>
      </c>
      <c r="AY35" t="s">
        <v>91</v>
      </c>
      <c r="AZ35" t="s">
        <v>119</v>
      </c>
      <c r="BA35" t="s">
        <v>91</v>
      </c>
      <c r="BB35" t="s">
        <v>91</v>
      </c>
      <c r="BC35" t="s">
        <v>119</v>
      </c>
      <c r="BD35" t="s">
        <v>91</v>
      </c>
      <c r="BE35" t="s">
        <v>91</v>
      </c>
      <c r="BF35" t="s">
        <v>91</v>
      </c>
      <c r="BG35" t="s">
        <v>119</v>
      </c>
      <c r="BH35" t="s">
        <v>91</v>
      </c>
      <c r="BI35" t="s">
        <v>91</v>
      </c>
      <c r="BJ35" t="s">
        <v>91</v>
      </c>
      <c r="BK35" t="s">
        <v>91</v>
      </c>
      <c r="BL35" t="s">
        <v>91</v>
      </c>
      <c r="BM35" t="s">
        <v>150</v>
      </c>
      <c r="BN35" t="s">
        <v>151</v>
      </c>
      <c r="BO35" t="s">
        <v>122</v>
      </c>
      <c r="BP35" t="s">
        <v>713</v>
      </c>
      <c r="BQ35">
        <v>86.45</v>
      </c>
      <c r="BR35">
        <v>247.38</v>
      </c>
      <c r="BS35">
        <v>0</v>
      </c>
      <c r="BT35">
        <v>13.832</v>
      </c>
      <c r="BU35">
        <v>9.5095</v>
      </c>
      <c r="BV35">
        <v>0</v>
      </c>
      <c r="BW35">
        <v>357.1715</v>
      </c>
      <c r="BX35" t="s">
        <v>153</v>
      </c>
      <c r="BY35" t="str">
        <f>VLOOKUP(E:E,出库明细!I:K,3,0)</f>
        <v>气囊破</v>
      </c>
      <c r="BZ35" t="str">
        <f>VLOOKUP(E:E,出库明细!I:L,4,0)</f>
        <v>安路普</v>
      </c>
    </row>
    <row r="36" spans="1:78">
      <c r="A36">
        <v>2503</v>
      </c>
      <c r="B36">
        <v>2502</v>
      </c>
      <c r="C36" t="s">
        <v>78</v>
      </c>
      <c r="D36" t="s">
        <v>125</v>
      </c>
      <c r="E36" t="s">
        <v>714</v>
      </c>
      <c r="F36" t="s">
        <v>81</v>
      </c>
      <c r="G36" t="s">
        <v>82</v>
      </c>
      <c r="H36" t="s">
        <v>83</v>
      </c>
      <c r="I36" t="s">
        <v>700</v>
      </c>
      <c r="J36" t="s">
        <v>701</v>
      </c>
      <c r="K36" t="s">
        <v>86</v>
      </c>
      <c r="M36" t="s">
        <v>87</v>
      </c>
      <c r="N36" t="s">
        <v>12</v>
      </c>
      <c r="O36" t="s">
        <v>702</v>
      </c>
      <c r="P36" t="s">
        <v>703</v>
      </c>
      <c r="Q36" t="s">
        <v>704</v>
      </c>
      <c r="R36" t="s">
        <v>91</v>
      </c>
      <c r="S36" t="s">
        <v>96</v>
      </c>
      <c r="T36" t="s">
        <v>93</v>
      </c>
      <c r="U36" t="s">
        <v>94</v>
      </c>
      <c r="V36" t="s">
        <v>95</v>
      </c>
      <c r="W36" t="s">
        <v>96</v>
      </c>
      <c r="X36" t="s">
        <v>705</v>
      </c>
      <c r="Y36" t="s">
        <v>293</v>
      </c>
      <c r="Z36" t="s">
        <v>706</v>
      </c>
      <c r="AA36" t="s">
        <v>295</v>
      </c>
      <c r="AB36" t="s">
        <v>707</v>
      </c>
      <c r="AC36" t="s">
        <v>708</v>
      </c>
      <c r="AD36" t="s">
        <v>709</v>
      </c>
      <c r="AE36" t="s">
        <v>96</v>
      </c>
      <c r="AF36" t="s">
        <v>710</v>
      </c>
      <c r="AG36" t="s">
        <v>711</v>
      </c>
      <c r="AH36" t="s">
        <v>301</v>
      </c>
      <c r="AI36" t="s">
        <v>715</v>
      </c>
      <c r="AJ36" t="s">
        <v>716</v>
      </c>
      <c r="AK36" t="s">
        <v>717</v>
      </c>
      <c r="AL36" t="s">
        <v>718</v>
      </c>
      <c r="AM36" t="s">
        <v>719</v>
      </c>
      <c r="AN36" t="s">
        <v>112</v>
      </c>
      <c r="AO36" t="s">
        <v>113</v>
      </c>
      <c r="AP36" t="s">
        <v>112</v>
      </c>
      <c r="AQ36" t="s">
        <v>718</v>
      </c>
      <c r="AR36" t="s">
        <v>719</v>
      </c>
      <c r="AS36" t="s">
        <v>114</v>
      </c>
      <c r="AT36" t="s">
        <v>226</v>
      </c>
      <c r="AU36" t="s">
        <v>226</v>
      </c>
      <c r="AV36" t="s">
        <v>307</v>
      </c>
      <c r="AW36" t="s">
        <v>91</v>
      </c>
      <c r="AX36" t="s">
        <v>118</v>
      </c>
      <c r="AY36" t="s">
        <v>91</v>
      </c>
      <c r="AZ36" t="s">
        <v>119</v>
      </c>
      <c r="BA36" t="s">
        <v>91</v>
      </c>
      <c r="BB36" t="s">
        <v>91</v>
      </c>
      <c r="BC36" t="s">
        <v>119</v>
      </c>
      <c r="BD36" t="s">
        <v>91</v>
      </c>
      <c r="BE36" t="s">
        <v>91</v>
      </c>
      <c r="BF36" t="s">
        <v>91</v>
      </c>
      <c r="BG36" t="s">
        <v>119</v>
      </c>
      <c r="BH36" t="s">
        <v>91</v>
      </c>
      <c r="BI36" t="s">
        <v>91</v>
      </c>
      <c r="BJ36" t="s">
        <v>91</v>
      </c>
      <c r="BK36" t="s">
        <v>91</v>
      </c>
      <c r="BL36" t="s">
        <v>91</v>
      </c>
      <c r="BM36" t="s">
        <v>150</v>
      </c>
      <c r="BN36" t="s">
        <v>151</v>
      </c>
      <c r="BO36" t="s">
        <v>122</v>
      </c>
      <c r="BP36" t="s">
        <v>713</v>
      </c>
      <c r="BQ36">
        <v>81.81</v>
      </c>
      <c r="BR36">
        <v>359.1</v>
      </c>
      <c r="BS36">
        <v>0</v>
      </c>
      <c r="BT36">
        <v>13.0896</v>
      </c>
      <c r="BU36">
        <v>8.9991</v>
      </c>
      <c r="BV36">
        <v>0</v>
      </c>
      <c r="BW36">
        <v>462.9987</v>
      </c>
      <c r="BX36" t="s">
        <v>153</v>
      </c>
      <c r="BY36" t="str">
        <f>VLOOKUP(E:E,出库明细!I:K,3,0)</f>
        <v>安全带卡滞</v>
      </c>
      <c r="BZ36" t="str">
        <f>VLOOKUP(E:E,出库明细!I:L,4,0)</f>
        <v>河北工厂</v>
      </c>
    </row>
    <row r="37" spans="1:78">
      <c r="A37">
        <v>2503</v>
      </c>
      <c r="B37">
        <v>2502</v>
      </c>
      <c r="C37" t="s">
        <v>78</v>
      </c>
      <c r="D37" t="s">
        <v>125</v>
      </c>
      <c r="E37" t="s">
        <v>720</v>
      </c>
      <c r="F37" t="s">
        <v>81</v>
      </c>
      <c r="G37" t="s">
        <v>721</v>
      </c>
      <c r="H37" t="s">
        <v>83</v>
      </c>
      <c r="I37" t="s">
        <v>722</v>
      </c>
      <c r="J37" t="s">
        <v>723</v>
      </c>
      <c r="K37" t="s">
        <v>86</v>
      </c>
      <c r="M37" t="s">
        <v>377</v>
      </c>
      <c r="N37" t="s">
        <v>12</v>
      </c>
      <c r="O37" t="s">
        <v>724</v>
      </c>
      <c r="P37" t="s">
        <v>725</v>
      </c>
      <c r="Q37" t="s">
        <v>726</v>
      </c>
      <c r="R37" t="s">
        <v>91</v>
      </c>
      <c r="S37" t="s">
        <v>96</v>
      </c>
      <c r="T37" t="s">
        <v>272</v>
      </c>
      <c r="U37" t="s">
        <v>381</v>
      </c>
      <c r="V37" t="s">
        <v>95</v>
      </c>
      <c r="W37" t="s">
        <v>96</v>
      </c>
      <c r="X37" t="s">
        <v>382</v>
      </c>
      <c r="Y37" t="s">
        <v>727</v>
      </c>
      <c r="Z37" t="s">
        <v>728</v>
      </c>
      <c r="AA37" t="s">
        <v>135</v>
      </c>
      <c r="AB37" t="s">
        <v>729</v>
      </c>
      <c r="AC37" t="s">
        <v>730</v>
      </c>
      <c r="AD37" t="s">
        <v>731</v>
      </c>
      <c r="AE37" t="s">
        <v>367</v>
      </c>
      <c r="AF37" t="s">
        <v>732</v>
      </c>
      <c r="AG37" t="s">
        <v>733</v>
      </c>
      <c r="AH37" t="s">
        <v>301</v>
      </c>
      <c r="AI37" t="s">
        <v>198</v>
      </c>
      <c r="AJ37" t="s">
        <v>734</v>
      </c>
      <c r="AK37" t="s">
        <v>200</v>
      </c>
      <c r="AL37" t="s">
        <v>201</v>
      </c>
      <c r="AM37" t="s">
        <v>202</v>
      </c>
      <c r="AN37" t="s">
        <v>112</v>
      </c>
      <c r="AO37" t="s">
        <v>113</v>
      </c>
      <c r="AP37" t="s">
        <v>112</v>
      </c>
      <c r="AQ37" t="s">
        <v>201</v>
      </c>
      <c r="AR37" t="s">
        <v>202</v>
      </c>
      <c r="AS37" t="s">
        <v>114</v>
      </c>
      <c r="AT37" t="s">
        <v>106</v>
      </c>
      <c r="AU37" t="s">
        <v>106</v>
      </c>
      <c r="AV37" t="s">
        <v>735</v>
      </c>
      <c r="AW37" t="s">
        <v>91</v>
      </c>
      <c r="AX37" t="s">
        <v>118</v>
      </c>
      <c r="AY37" t="s">
        <v>91</v>
      </c>
      <c r="AZ37" t="s">
        <v>119</v>
      </c>
      <c r="BA37" t="s">
        <v>91</v>
      </c>
      <c r="BB37" t="s">
        <v>91</v>
      </c>
      <c r="BC37" t="s">
        <v>119</v>
      </c>
      <c r="BD37" t="s">
        <v>91</v>
      </c>
      <c r="BE37" t="s">
        <v>91</v>
      </c>
      <c r="BF37" t="s">
        <v>91</v>
      </c>
      <c r="BG37" t="s">
        <v>119</v>
      </c>
      <c r="BH37" t="s">
        <v>91</v>
      </c>
      <c r="BI37" t="s">
        <v>91</v>
      </c>
      <c r="BJ37" t="s">
        <v>91</v>
      </c>
      <c r="BK37" t="s">
        <v>91</v>
      </c>
      <c r="BL37" t="s">
        <v>91</v>
      </c>
      <c r="BM37" t="s">
        <v>736</v>
      </c>
      <c r="BN37" t="s">
        <v>393</v>
      </c>
      <c r="BO37" t="s">
        <v>122</v>
      </c>
      <c r="BP37" t="s">
        <v>737</v>
      </c>
      <c r="BQ37">
        <v>237.8</v>
      </c>
      <c r="BR37">
        <v>223.44</v>
      </c>
      <c r="BS37">
        <v>0</v>
      </c>
      <c r="BT37">
        <v>38.048</v>
      </c>
      <c r="BU37">
        <v>26.158</v>
      </c>
      <c r="BV37">
        <v>0</v>
      </c>
      <c r="BW37">
        <v>525.446</v>
      </c>
      <c r="BX37" t="s">
        <v>153</v>
      </c>
      <c r="BY37" t="str">
        <f>VLOOKUP(E:E,出库明细!I:K,3,0)</f>
        <v>开裂</v>
      </c>
      <c r="BZ37" t="str">
        <f>VLOOKUP(E:E,出库明细!I:L,4,0)</f>
        <v>河北工厂</v>
      </c>
    </row>
    <row r="38" spans="1:78">
      <c r="A38">
        <v>2503</v>
      </c>
      <c r="B38">
        <v>2502</v>
      </c>
      <c r="C38" t="s">
        <v>78</v>
      </c>
      <c r="D38" t="s">
        <v>738</v>
      </c>
      <c r="E38" t="s">
        <v>739</v>
      </c>
      <c r="F38" t="s">
        <v>81</v>
      </c>
      <c r="G38" t="s">
        <v>313</v>
      </c>
      <c r="H38" t="s">
        <v>83</v>
      </c>
      <c r="I38" t="s">
        <v>740</v>
      </c>
      <c r="J38" t="s">
        <v>741</v>
      </c>
      <c r="K38" t="s">
        <v>86</v>
      </c>
      <c r="M38" t="s">
        <v>213</v>
      </c>
      <c r="N38" t="s">
        <v>12</v>
      </c>
      <c r="O38" t="s">
        <v>630</v>
      </c>
      <c r="P38" t="s">
        <v>742</v>
      </c>
      <c r="Q38" t="s">
        <v>743</v>
      </c>
      <c r="R38" t="s">
        <v>91</v>
      </c>
      <c r="S38" t="s">
        <v>96</v>
      </c>
      <c r="T38" t="s">
        <v>189</v>
      </c>
      <c r="U38" t="s">
        <v>94</v>
      </c>
      <c r="V38" t="s">
        <v>216</v>
      </c>
      <c r="W38" t="s">
        <v>96</v>
      </c>
      <c r="X38" t="s">
        <v>744</v>
      </c>
      <c r="Y38" t="s">
        <v>293</v>
      </c>
      <c r="Z38" t="s">
        <v>745</v>
      </c>
      <c r="AA38" t="s">
        <v>746</v>
      </c>
      <c r="AB38" t="s">
        <v>747</v>
      </c>
      <c r="AC38" t="s">
        <v>748</v>
      </c>
      <c r="AD38" t="s">
        <v>749</v>
      </c>
      <c r="AE38" t="s">
        <v>96</v>
      </c>
      <c r="AF38" t="s">
        <v>750</v>
      </c>
      <c r="AG38" t="s">
        <v>751</v>
      </c>
      <c r="AH38" t="s">
        <v>301</v>
      </c>
      <c r="AI38" t="s">
        <v>282</v>
      </c>
      <c r="AJ38" t="s">
        <v>752</v>
      </c>
      <c r="AK38" t="s">
        <v>284</v>
      </c>
      <c r="AL38" t="s">
        <v>753</v>
      </c>
      <c r="AM38" t="s">
        <v>754</v>
      </c>
      <c r="AN38" t="s">
        <v>112</v>
      </c>
      <c r="AO38" t="s">
        <v>113</v>
      </c>
      <c r="AP38" t="s">
        <v>112</v>
      </c>
      <c r="AQ38" t="s">
        <v>753</v>
      </c>
      <c r="AR38" t="s">
        <v>754</v>
      </c>
      <c r="AS38" t="s">
        <v>114</v>
      </c>
      <c r="AT38" t="s">
        <v>141</v>
      </c>
      <c r="AU38" t="s">
        <v>141</v>
      </c>
      <c r="AV38" t="s">
        <v>307</v>
      </c>
      <c r="AW38" t="s">
        <v>91</v>
      </c>
      <c r="AX38" t="s">
        <v>118</v>
      </c>
      <c r="AY38" t="s">
        <v>91</v>
      </c>
      <c r="AZ38" t="s">
        <v>119</v>
      </c>
      <c r="BA38" t="s">
        <v>91</v>
      </c>
      <c r="BB38" t="s">
        <v>91</v>
      </c>
      <c r="BC38" t="s">
        <v>119</v>
      </c>
      <c r="BD38" t="s">
        <v>91</v>
      </c>
      <c r="BE38" t="s">
        <v>91</v>
      </c>
      <c r="BF38" t="s">
        <v>91</v>
      </c>
      <c r="BG38" t="s">
        <v>332</v>
      </c>
      <c r="BH38" t="s">
        <v>755</v>
      </c>
      <c r="BI38" t="s">
        <v>91</v>
      </c>
      <c r="BJ38" t="s">
        <v>91</v>
      </c>
      <c r="BK38" t="s">
        <v>91</v>
      </c>
      <c r="BL38" t="s">
        <v>756</v>
      </c>
      <c r="BM38" t="s">
        <v>150</v>
      </c>
      <c r="BN38" t="s">
        <v>662</v>
      </c>
      <c r="BO38" t="s">
        <v>122</v>
      </c>
      <c r="BP38" t="s">
        <v>757</v>
      </c>
      <c r="BQ38">
        <v>66.5</v>
      </c>
      <c r="BR38">
        <v>149.94</v>
      </c>
      <c r="BS38">
        <v>427</v>
      </c>
      <c r="BT38">
        <v>10.64</v>
      </c>
      <c r="BU38">
        <v>7.315</v>
      </c>
      <c r="BV38">
        <v>0</v>
      </c>
      <c r="BW38">
        <v>661.395</v>
      </c>
      <c r="BX38" t="s">
        <v>153</v>
      </c>
      <c r="BY38" t="str">
        <f>VLOOKUP(E:E,出库明细!I:K,3,0)</f>
        <v>漏气</v>
      </c>
      <c r="BZ38" t="str">
        <f>VLOOKUP(E:E,出库明细!I:L,4,0)</f>
        <v>安路普</v>
      </c>
    </row>
    <row r="39" spans="1:78">
      <c r="A39">
        <v>2503</v>
      </c>
      <c r="B39">
        <v>2502</v>
      </c>
      <c r="C39" t="s">
        <v>78</v>
      </c>
      <c r="D39" t="s">
        <v>606</v>
      </c>
      <c r="E39" t="s">
        <v>758</v>
      </c>
      <c r="F39" t="s">
        <v>81</v>
      </c>
      <c r="G39" t="s">
        <v>82</v>
      </c>
      <c r="H39" t="s">
        <v>83</v>
      </c>
      <c r="I39" t="s">
        <v>759</v>
      </c>
      <c r="J39" t="s">
        <v>760</v>
      </c>
      <c r="K39" t="s">
        <v>86</v>
      </c>
      <c r="M39" t="s">
        <v>87</v>
      </c>
      <c r="N39" t="s">
        <v>12</v>
      </c>
      <c r="O39" t="s">
        <v>761</v>
      </c>
      <c r="P39" t="s">
        <v>762</v>
      </c>
      <c r="Q39" t="s">
        <v>763</v>
      </c>
      <c r="R39" t="s">
        <v>91</v>
      </c>
      <c r="S39" t="s">
        <v>92</v>
      </c>
      <c r="T39" t="s">
        <v>93</v>
      </c>
      <c r="U39" t="s">
        <v>94</v>
      </c>
      <c r="V39" t="s">
        <v>95</v>
      </c>
      <c r="W39" t="s">
        <v>96</v>
      </c>
      <c r="X39" t="s">
        <v>97</v>
      </c>
      <c r="Y39" t="s">
        <v>98</v>
      </c>
      <c r="Z39" t="s">
        <v>764</v>
      </c>
      <c r="AA39" t="s">
        <v>615</v>
      </c>
      <c r="AB39" t="s">
        <v>765</v>
      </c>
      <c r="AC39" t="s">
        <v>766</v>
      </c>
      <c r="AD39" t="s">
        <v>767</v>
      </c>
      <c r="AE39" t="s">
        <v>768</v>
      </c>
      <c r="AF39" t="s">
        <v>105</v>
      </c>
      <c r="AG39" t="s">
        <v>635</v>
      </c>
      <c r="AH39" t="s">
        <v>171</v>
      </c>
      <c r="AI39" t="s">
        <v>769</v>
      </c>
      <c r="AJ39" t="s">
        <v>770</v>
      </c>
      <c r="AK39" t="s">
        <v>771</v>
      </c>
      <c r="AL39" t="s">
        <v>772</v>
      </c>
      <c r="AM39" t="s">
        <v>773</v>
      </c>
      <c r="AN39" t="s">
        <v>112</v>
      </c>
      <c r="AO39" t="s">
        <v>113</v>
      </c>
      <c r="AP39" t="s">
        <v>112</v>
      </c>
      <c r="AQ39" t="s">
        <v>772</v>
      </c>
      <c r="AR39" t="s">
        <v>773</v>
      </c>
      <c r="AS39" t="s">
        <v>114</v>
      </c>
      <c r="AT39" t="s">
        <v>252</v>
      </c>
      <c r="AU39" t="s">
        <v>252</v>
      </c>
      <c r="AV39" t="s">
        <v>370</v>
      </c>
      <c r="AW39" t="s">
        <v>774</v>
      </c>
      <c r="AX39" t="s">
        <v>118</v>
      </c>
      <c r="AY39" t="s">
        <v>91</v>
      </c>
      <c r="AZ39" t="s">
        <v>119</v>
      </c>
      <c r="BA39" t="s">
        <v>91</v>
      </c>
      <c r="BB39" t="s">
        <v>91</v>
      </c>
      <c r="BC39" t="s">
        <v>119</v>
      </c>
      <c r="BD39" t="s">
        <v>91</v>
      </c>
      <c r="BE39" t="s">
        <v>91</v>
      </c>
      <c r="BF39" t="s">
        <v>91</v>
      </c>
      <c r="BG39" t="s">
        <v>119</v>
      </c>
      <c r="BH39" t="s">
        <v>91</v>
      </c>
      <c r="BI39" t="s">
        <v>91</v>
      </c>
      <c r="BJ39" t="s">
        <v>91</v>
      </c>
      <c r="BK39" t="s">
        <v>91</v>
      </c>
      <c r="BL39" t="s">
        <v>91</v>
      </c>
      <c r="BM39" t="s">
        <v>120</v>
      </c>
      <c r="BN39" t="s">
        <v>121</v>
      </c>
      <c r="BO39" t="s">
        <v>122</v>
      </c>
      <c r="BP39" t="s">
        <v>775</v>
      </c>
      <c r="BQ39">
        <v>602.09</v>
      </c>
      <c r="BR39">
        <v>71.82</v>
      </c>
      <c r="BS39">
        <v>0</v>
      </c>
      <c r="BT39">
        <v>96.3344</v>
      </c>
      <c r="BU39">
        <v>66.2299</v>
      </c>
      <c r="BV39">
        <v>0</v>
      </c>
      <c r="BW39">
        <v>836.4743</v>
      </c>
      <c r="BX39" t="s">
        <v>124</v>
      </c>
      <c r="BY39">
        <f>VLOOKUP(E:E,出库明细!I:K,3,0)</f>
        <v>0</v>
      </c>
      <c r="BZ39" t="str">
        <f>VLOOKUP(E:E,出库明细!I:L,4,0)</f>
        <v>河北工厂</v>
      </c>
    </row>
    <row r="40" spans="1:78">
      <c r="A40">
        <v>2503</v>
      </c>
      <c r="B40">
        <v>2502</v>
      </c>
      <c r="C40" t="s">
        <v>78</v>
      </c>
      <c r="D40" t="s">
        <v>182</v>
      </c>
      <c r="E40" t="s">
        <v>776</v>
      </c>
      <c r="F40" t="s">
        <v>81</v>
      </c>
      <c r="G40" t="s">
        <v>82</v>
      </c>
      <c r="H40" t="s">
        <v>83</v>
      </c>
      <c r="I40" t="s">
        <v>184</v>
      </c>
      <c r="J40" t="s">
        <v>185</v>
      </c>
      <c r="K40" t="s">
        <v>86</v>
      </c>
      <c r="M40" t="s">
        <v>87</v>
      </c>
      <c r="N40" t="s">
        <v>12</v>
      </c>
      <c r="O40" t="s">
        <v>186</v>
      </c>
      <c r="P40" t="s">
        <v>187</v>
      </c>
      <c r="Q40" t="s">
        <v>777</v>
      </c>
      <c r="R40" t="s">
        <v>91</v>
      </c>
      <c r="S40" t="s">
        <v>96</v>
      </c>
      <c r="T40" t="s">
        <v>189</v>
      </c>
      <c r="U40" t="s">
        <v>94</v>
      </c>
      <c r="V40" t="s">
        <v>95</v>
      </c>
      <c r="W40" t="s">
        <v>96</v>
      </c>
      <c r="X40" t="s">
        <v>190</v>
      </c>
      <c r="Y40" t="s">
        <v>163</v>
      </c>
      <c r="Z40" t="s">
        <v>191</v>
      </c>
      <c r="AA40" t="s">
        <v>192</v>
      </c>
      <c r="AB40" t="s">
        <v>193</v>
      </c>
      <c r="AC40" t="s">
        <v>194</v>
      </c>
      <c r="AD40" t="s">
        <v>195</v>
      </c>
      <c r="AE40" t="s">
        <v>196</v>
      </c>
      <c r="AF40" t="s">
        <v>197</v>
      </c>
      <c r="AG40" t="s">
        <v>751</v>
      </c>
      <c r="AH40" t="s">
        <v>171</v>
      </c>
      <c r="AI40" t="s">
        <v>227</v>
      </c>
      <c r="AJ40" t="s">
        <v>778</v>
      </c>
      <c r="AK40" t="s">
        <v>229</v>
      </c>
      <c r="AL40" t="s">
        <v>330</v>
      </c>
      <c r="AM40" t="s">
        <v>331</v>
      </c>
      <c r="AN40" t="s">
        <v>112</v>
      </c>
      <c r="AO40" t="s">
        <v>113</v>
      </c>
      <c r="AP40" t="s">
        <v>112</v>
      </c>
      <c r="AQ40" t="s">
        <v>330</v>
      </c>
      <c r="AR40" t="s">
        <v>331</v>
      </c>
      <c r="AS40" t="s">
        <v>114</v>
      </c>
      <c r="AT40" t="s">
        <v>478</v>
      </c>
      <c r="AU40" t="s">
        <v>478</v>
      </c>
      <c r="AV40" t="s">
        <v>116</v>
      </c>
      <c r="AW40" t="s">
        <v>91</v>
      </c>
      <c r="AX40" t="s">
        <v>118</v>
      </c>
      <c r="AY40" t="s">
        <v>91</v>
      </c>
      <c r="AZ40" t="s">
        <v>119</v>
      </c>
      <c r="BA40" t="s">
        <v>91</v>
      </c>
      <c r="BB40" t="s">
        <v>91</v>
      </c>
      <c r="BC40" t="s">
        <v>119</v>
      </c>
      <c r="BD40" t="s">
        <v>91</v>
      </c>
      <c r="BE40" t="s">
        <v>91</v>
      </c>
      <c r="BF40" t="s">
        <v>91</v>
      </c>
      <c r="BG40" t="s">
        <v>119</v>
      </c>
      <c r="BH40" t="s">
        <v>91</v>
      </c>
      <c r="BI40" t="s">
        <v>91</v>
      </c>
      <c r="BJ40" t="s">
        <v>91</v>
      </c>
      <c r="BK40" t="s">
        <v>91</v>
      </c>
      <c r="BL40" t="s">
        <v>91</v>
      </c>
      <c r="BM40" t="s">
        <v>207</v>
      </c>
      <c r="BN40" t="s">
        <v>208</v>
      </c>
      <c r="BO40" t="s">
        <v>122</v>
      </c>
      <c r="BP40" t="s">
        <v>209</v>
      </c>
      <c r="BQ40">
        <v>194.18</v>
      </c>
      <c r="BR40">
        <v>273.42</v>
      </c>
      <c r="BS40">
        <v>0</v>
      </c>
      <c r="BT40">
        <v>31.0688</v>
      </c>
      <c r="BU40">
        <v>21.3598</v>
      </c>
      <c r="BV40">
        <v>0</v>
      </c>
      <c r="BW40">
        <v>520.0286</v>
      </c>
      <c r="BX40" t="s">
        <v>124</v>
      </c>
      <c r="BY40" t="str">
        <f>VLOOKUP(E:E,出库明细!I:K,3,0)</f>
        <v>漏气</v>
      </c>
      <c r="BZ40" t="str">
        <f>VLOOKUP(E:E,出库明细!I:L,4,0)</f>
        <v>安路普</v>
      </c>
    </row>
    <row r="41" spans="1:78">
      <c r="A41">
        <v>2503</v>
      </c>
      <c r="B41">
        <v>2502</v>
      </c>
      <c r="C41" t="s">
        <v>78</v>
      </c>
      <c r="D41" t="s">
        <v>606</v>
      </c>
      <c r="E41" t="s">
        <v>779</v>
      </c>
      <c r="F41" t="s">
        <v>81</v>
      </c>
      <c r="G41" t="s">
        <v>82</v>
      </c>
      <c r="H41" t="s">
        <v>83</v>
      </c>
      <c r="I41" t="s">
        <v>780</v>
      </c>
      <c r="J41" t="s">
        <v>781</v>
      </c>
      <c r="K41" t="s">
        <v>86</v>
      </c>
      <c r="M41" t="s">
        <v>87</v>
      </c>
      <c r="N41" t="s">
        <v>12</v>
      </c>
      <c r="O41" t="s">
        <v>782</v>
      </c>
      <c r="P41" t="s">
        <v>413</v>
      </c>
      <c r="Q41" t="s">
        <v>783</v>
      </c>
      <c r="R41" t="s">
        <v>91</v>
      </c>
      <c r="S41" t="s">
        <v>96</v>
      </c>
      <c r="T41" t="s">
        <v>93</v>
      </c>
      <c r="U41" t="s">
        <v>94</v>
      </c>
      <c r="V41" t="s">
        <v>95</v>
      </c>
      <c r="W41" t="s">
        <v>96</v>
      </c>
      <c r="X41" t="s">
        <v>97</v>
      </c>
      <c r="Y41" t="s">
        <v>98</v>
      </c>
      <c r="Z41" t="s">
        <v>784</v>
      </c>
      <c r="AA41" t="s">
        <v>615</v>
      </c>
      <c r="AB41" t="s">
        <v>785</v>
      </c>
      <c r="AC41" t="s">
        <v>786</v>
      </c>
      <c r="AD41" t="s">
        <v>787</v>
      </c>
      <c r="AE41" t="s">
        <v>788</v>
      </c>
      <c r="AF41" t="s">
        <v>645</v>
      </c>
      <c r="AG41" t="s">
        <v>751</v>
      </c>
      <c r="AH41" t="s">
        <v>751</v>
      </c>
      <c r="AI41" t="s">
        <v>789</v>
      </c>
      <c r="AJ41" t="s">
        <v>790</v>
      </c>
      <c r="AK41" t="s">
        <v>791</v>
      </c>
      <c r="AL41" t="s">
        <v>110</v>
      </c>
      <c r="AM41" t="s">
        <v>111</v>
      </c>
      <c r="AN41" t="s">
        <v>112</v>
      </c>
      <c r="AO41" t="s">
        <v>113</v>
      </c>
      <c r="AP41" t="s">
        <v>112</v>
      </c>
      <c r="AQ41" t="s">
        <v>110</v>
      </c>
      <c r="AR41" t="s">
        <v>111</v>
      </c>
      <c r="AS41" t="s">
        <v>114</v>
      </c>
      <c r="AT41" t="s">
        <v>252</v>
      </c>
      <c r="AU41" t="s">
        <v>252</v>
      </c>
      <c r="AV41" t="s">
        <v>370</v>
      </c>
      <c r="AW41" t="s">
        <v>91</v>
      </c>
      <c r="AX41" t="s">
        <v>118</v>
      </c>
      <c r="AY41" t="s">
        <v>91</v>
      </c>
      <c r="AZ41" t="s">
        <v>119</v>
      </c>
      <c r="BA41" t="s">
        <v>91</v>
      </c>
      <c r="BB41" t="s">
        <v>91</v>
      </c>
      <c r="BC41" t="s">
        <v>119</v>
      </c>
      <c r="BD41" t="s">
        <v>91</v>
      </c>
      <c r="BE41" t="s">
        <v>91</v>
      </c>
      <c r="BF41" t="s">
        <v>91</v>
      </c>
      <c r="BG41" t="s">
        <v>119</v>
      </c>
      <c r="BH41" t="s">
        <v>91</v>
      </c>
      <c r="BI41" t="s">
        <v>91</v>
      </c>
      <c r="BJ41" t="s">
        <v>91</v>
      </c>
      <c r="BK41" t="s">
        <v>91</v>
      </c>
      <c r="BL41" t="s">
        <v>792</v>
      </c>
      <c r="BM41" t="s">
        <v>150</v>
      </c>
      <c r="BN41" t="s">
        <v>121</v>
      </c>
      <c r="BO41" t="s">
        <v>122</v>
      </c>
      <c r="BP41" t="s">
        <v>685</v>
      </c>
      <c r="BQ41">
        <v>0</v>
      </c>
      <c r="BR41">
        <v>111.72</v>
      </c>
      <c r="BS41">
        <v>0</v>
      </c>
      <c r="BT41">
        <v>0</v>
      </c>
      <c r="BU41">
        <v>0</v>
      </c>
      <c r="BV41">
        <v>0</v>
      </c>
      <c r="BW41">
        <v>111.72</v>
      </c>
      <c r="BX41" t="s">
        <v>124</v>
      </c>
      <c r="BY41" t="s">
        <v>793</v>
      </c>
      <c r="BZ41" t="s">
        <v>459</v>
      </c>
    </row>
    <row r="42" spans="1:78">
      <c r="A42">
        <v>2503</v>
      </c>
      <c r="B42">
        <v>2502</v>
      </c>
      <c r="C42" t="s">
        <v>78</v>
      </c>
      <c r="D42" t="s">
        <v>606</v>
      </c>
      <c r="E42" t="s">
        <v>794</v>
      </c>
      <c r="F42" t="s">
        <v>81</v>
      </c>
      <c r="G42" t="s">
        <v>82</v>
      </c>
      <c r="H42" t="s">
        <v>83</v>
      </c>
      <c r="I42" t="s">
        <v>780</v>
      </c>
      <c r="J42" t="s">
        <v>781</v>
      </c>
      <c r="K42" t="s">
        <v>86</v>
      </c>
      <c r="M42" t="s">
        <v>87</v>
      </c>
      <c r="N42" t="s">
        <v>12</v>
      </c>
      <c r="O42" t="s">
        <v>782</v>
      </c>
      <c r="P42" t="s">
        <v>413</v>
      </c>
      <c r="Q42" t="s">
        <v>783</v>
      </c>
      <c r="R42" t="s">
        <v>91</v>
      </c>
      <c r="S42" t="s">
        <v>96</v>
      </c>
      <c r="T42" t="s">
        <v>93</v>
      </c>
      <c r="U42" t="s">
        <v>94</v>
      </c>
      <c r="V42" t="s">
        <v>95</v>
      </c>
      <c r="W42" t="s">
        <v>96</v>
      </c>
      <c r="X42" t="s">
        <v>97</v>
      </c>
      <c r="Y42" t="s">
        <v>98</v>
      </c>
      <c r="Z42" t="s">
        <v>784</v>
      </c>
      <c r="AA42" t="s">
        <v>615</v>
      </c>
      <c r="AB42" t="s">
        <v>785</v>
      </c>
      <c r="AC42" t="s">
        <v>786</v>
      </c>
      <c r="AD42" t="s">
        <v>787</v>
      </c>
      <c r="AE42" t="s">
        <v>788</v>
      </c>
      <c r="AF42" t="s">
        <v>645</v>
      </c>
      <c r="AG42" t="s">
        <v>795</v>
      </c>
      <c r="AH42" t="s">
        <v>751</v>
      </c>
      <c r="AI42" t="s">
        <v>282</v>
      </c>
      <c r="AJ42" t="s">
        <v>796</v>
      </c>
      <c r="AK42" t="s">
        <v>284</v>
      </c>
      <c r="AL42" t="s">
        <v>285</v>
      </c>
      <c r="AM42" t="s">
        <v>286</v>
      </c>
      <c r="AN42" t="s">
        <v>112</v>
      </c>
      <c r="AO42" t="s">
        <v>113</v>
      </c>
      <c r="AP42" t="s">
        <v>112</v>
      </c>
      <c r="AQ42" t="s">
        <v>285</v>
      </c>
      <c r="AR42" t="s">
        <v>286</v>
      </c>
      <c r="AS42" t="s">
        <v>114</v>
      </c>
      <c r="AT42" t="s">
        <v>252</v>
      </c>
      <c r="AU42" t="s">
        <v>252</v>
      </c>
      <c r="AV42" t="s">
        <v>370</v>
      </c>
      <c r="AW42" t="s">
        <v>91</v>
      </c>
      <c r="AX42" t="s">
        <v>118</v>
      </c>
      <c r="AY42" t="s">
        <v>91</v>
      </c>
      <c r="AZ42" t="s">
        <v>119</v>
      </c>
      <c r="BA42" t="s">
        <v>91</v>
      </c>
      <c r="BB42" t="s">
        <v>91</v>
      </c>
      <c r="BC42" t="s">
        <v>119</v>
      </c>
      <c r="BD42" t="s">
        <v>91</v>
      </c>
      <c r="BE42" t="s">
        <v>91</v>
      </c>
      <c r="BF42" t="s">
        <v>91</v>
      </c>
      <c r="BG42" t="s">
        <v>119</v>
      </c>
      <c r="BH42" t="s">
        <v>91</v>
      </c>
      <c r="BI42" t="s">
        <v>91</v>
      </c>
      <c r="BJ42" t="s">
        <v>91</v>
      </c>
      <c r="BK42" t="s">
        <v>91</v>
      </c>
      <c r="BL42" t="s">
        <v>91</v>
      </c>
      <c r="BM42" t="s">
        <v>150</v>
      </c>
      <c r="BN42" t="s">
        <v>121</v>
      </c>
      <c r="BO42" t="s">
        <v>122</v>
      </c>
      <c r="BP42" t="s">
        <v>685</v>
      </c>
      <c r="BQ42">
        <v>396.34</v>
      </c>
      <c r="BR42">
        <v>135.66</v>
      </c>
      <c r="BS42">
        <v>0</v>
      </c>
      <c r="BT42">
        <v>63.4144</v>
      </c>
      <c r="BU42">
        <v>43.5974</v>
      </c>
      <c r="BV42">
        <v>0</v>
      </c>
      <c r="BW42">
        <v>639.0118</v>
      </c>
      <c r="BX42" t="s">
        <v>124</v>
      </c>
      <c r="BY42" t="str">
        <f>VLOOKUP(E:E,出库明细!I:K,3,0)</f>
        <v>漏气</v>
      </c>
      <c r="BZ42" t="str">
        <f>VLOOKUP(E:E,出库明细!I:L,4,0)</f>
        <v>安路普</v>
      </c>
    </row>
    <row r="43" spans="1:78">
      <c r="A43">
        <v>2503</v>
      </c>
      <c r="B43">
        <v>2502</v>
      </c>
      <c r="C43" t="s">
        <v>78</v>
      </c>
      <c r="D43" t="s">
        <v>125</v>
      </c>
      <c r="E43" t="s">
        <v>797</v>
      </c>
      <c r="F43" t="s">
        <v>81</v>
      </c>
      <c r="G43" t="s">
        <v>313</v>
      </c>
      <c r="H43" t="s">
        <v>83</v>
      </c>
      <c r="I43" t="s">
        <v>798</v>
      </c>
      <c r="J43" t="s">
        <v>799</v>
      </c>
      <c r="K43" t="s">
        <v>86</v>
      </c>
      <c r="M43" t="s">
        <v>87</v>
      </c>
      <c r="N43" t="s">
        <v>12</v>
      </c>
      <c r="O43" t="s">
        <v>800</v>
      </c>
      <c r="P43" t="s">
        <v>801</v>
      </c>
      <c r="Q43" t="s">
        <v>802</v>
      </c>
      <c r="R43" t="s">
        <v>91</v>
      </c>
      <c r="S43" t="s">
        <v>92</v>
      </c>
      <c r="T43" t="s">
        <v>93</v>
      </c>
      <c r="U43" t="s">
        <v>94</v>
      </c>
      <c r="V43" t="s">
        <v>95</v>
      </c>
      <c r="W43" t="s">
        <v>96</v>
      </c>
      <c r="X43" t="s">
        <v>97</v>
      </c>
      <c r="Y43" t="s">
        <v>98</v>
      </c>
      <c r="Z43" t="s">
        <v>803</v>
      </c>
      <c r="AA43" t="s">
        <v>135</v>
      </c>
      <c r="AB43" t="s">
        <v>804</v>
      </c>
      <c r="AC43" t="s">
        <v>805</v>
      </c>
      <c r="AD43" t="s">
        <v>806</v>
      </c>
      <c r="AE43" t="s">
        <v>807</v>
      </c>
      <c r="AF43" t="s">
        <v>808</v>
      </c>
      <c r="AG43" t="s">
        <v>795</v>
      </c>
      <c r="AH43" t="s">
        <v>751</v>
      </c>
      <c r="AI43" t="s">
        <v>282</v>
      </c>
      <c r="AJ43" t="s">
        <v>809</v>
      </c>
      <c r="AK43" t="s">
        <v>284</v>
      </c>
      <c r="AL43" t="s">
        <v>810</v>
      </c>
      <c r="AM43" t="s">
        <v>811</v>
      </c>
      <c r="AN43" t="s">
        <v>112</v>
      </c>
      <c r="AO43" t="s">
        <v>113</v>
      </c>
      <c r="AP43" t="s">
        <v>112</v>
      </c>
      <c r="AQ43" t="s">
        <v>810</v>
      </c>
      <c r="AR43" t="s">
        <v>811</v>
      </c>
      <c r="AS43" t="s">
        <v>114</v>
      </c>
      <c r="AT43" t="s">
        <v>252</v>
      </c>
      <c r="AU43" t="s">
        <v>252</v>
      </c>
      <c r="AV43" t="s">
        <v>148</v>
      </c>
      <c r="AW43" t="s">
        <v>91</v>
      </c>
      <c r="AX43" t="s">
        <v>118</v>
      </c>
      <c r="AY43" t="s">
        <v>91</v>
      </c>
      <c r="AZ43" t="s">
        <v>119</v>
      </c>
      <c r="BA43" t="s">
        <v>91</v>
      </c>
      <c r="BB43" t="s">
        <v>91</v>
      </c>
      <c r="BC43" t="s">
        <v>119</v>
      </c>
      <c r="BD43" t="s">
        <v>91</v>
      </c>
      <c r="BE43" t="s">
        <v>91</v>
      </c>
      <c r="BF43" t="s">
        <v>91</v>
      </c>
      <c r="BG43" t="s">
        <v>332</v>
      </c>
      <c r="BH43" t="s">
        <v>809</v>
      </c>
      <c r="BI43" t="s">
        <v>91</v>
      </c>
      <c r="BJ43" t="s">
        <v>91</v>
      </c>
      <c r="BK43" t="s">
        <v>91</v>
      </c>
      <c r="BL43" t="s">
        <v>812</v>
      </c>
      <c r="BM43" t="s">
        <v>309</v>
      </c>
      <c r="BN43" t="s">
        <v>355</v>
      </c>
      <c r="BO43" t="s">
        <v>122</v>
      </c>
      <c r="BP43" t="s">
        <v>813</v>
      </c>
      <c r="BQ43">
        <v>512.05</v>
      </c>
      <c r="BR43">
        <v>247.38</v>
      </c>
      <c r="BS43">
        <v>446</v>
      </c>
      <c r="BT43">
        <v>81.928</v>
      </c>
      <c r="BU43">
        <v>56.3255</v>
      </c>
      <c r="BV43">
        <v>0</v>
      </c>
      <c r="BW43">
        <v>1343.6835</v>
      </c>
      <c r="BX43" t="s">
        <v>124</v>
      </c>
      <c r="BY43" t="str">
        <f>VLOOKUP(E:E,出库明细!I:K,3,0)</f>
        <v>漏气</v>
      </c>
      <c r="BZ43" t="str">
        <f>VLOOKUP(E:E,出库明细!I:L,4,0)</f>
        <v>安路普</v>
      </c>
    </row>
    <row r="44" spans="1:78">
      <c r="A44">
        <v>2503</v>
      </c>
      <c r="B44">
        <v>2502</v>
      </c>
      <c r="C44" t="s">
        <v>78</v>
      </c>
      <c r="D44" t="s">
        <v>125</v>
      </c>
      <c r="E44" t="s">
        <v>814</v>
      </c>
      <c r="F44" t="s">
        <v>81</v>
      </c>
      <c r="G44" t="s">
        <v>82</v>
      </c>
      <c r="H44" t="s">
        <v>83</v>
      </c>
      <c r="I44" t="s">
        <v>815</v>
      </c>
      <c r="J44" t="s">
        <v>816</v>
      </c>
      <c r="K44" t="s">
        <v>86</v>
      </c>
      <c r="M44" t="s">
        <v>87</v>
      </c>
      <c r="N44" t="s">
        <v>12</v>
      </c>
      <c r="O44" t="s">
        <v>762</v>
      </c>
      <c r="P44" t="s">
        <v>817</v>
      </c>
      <c r="Q44" t="s">
        <v>818</v>
      </c>
      <c r="R44" t="s">
        <v>91</v>
      </c>
      <c r="S44" t="s">
        <v>92</v>
      </c>
      <c r="T44" t="s">
        <v>93</v>
      </c>
      <c r="U44" t="s">
        <v>94</v>
      </c>
      <c r="V44" t="s">
        <v>95</v>
      </c>
      <c r="W44" t="s">
        <v>96</v>
      </c>
      <c r="X44" t="s">
        <v>97</v>
      </c>
      <c r="Y44" t="s">
        <v>98</v>
      </c>
      <c r="Z44" t="s">
        <v>819</v>
      </c>
      <c r="AA44" t="s">
        <v>135</v>
      </c>
      <c r="AB44" t="s">
        <v>820</v>
      </c>
      <c r="AC44" t="s">
        <v>821</v>
      </c>
      <c r="AD44" t="s">
        <v>822</v>
      </c>
      <c r="AE44" t="s">
        <v>823</v>
      </c>
      <c r="AF44" t="s">
        <v>808</v>
      </c>
      <c r="AG44" t="s">
        <v>795</v>
      </c>
      <c r="AH44" t="s">
        <v>751</v>
      </c>
      <c r="AI44" t="s">
        <v>302</v>
      </c>
      <c r="AJ44" t="s">
        <v>824</v>
      </c>
      <c r="AK44" t="s">
        <v>304</v>
      </c>
      <c r="AL44" t="s">
        <v>285</v>
      </c>
      <c r="AM44" t="s">
        <v>286</v>
      </c>
      <c r="AN44" t="s">
        <v>112</v>
      </c>
      <c r="AO44" t="s">
        <v>113</v>
      </c>
      <c r="AP44" t="s">
        <v>112</v>
      </c>
      <c r="AQ44" t="s">
        <v>285</v>
      </c>
      <c r="AR44" t="s">
        <v>286</v>
      </c>
      <c r="AS44" t="s">
        <v>114</v>
      </c>
      <c r="AT44" t="s">
        <v>478</v>
      </c>
      <c r="AU44" t="s">
        <v>478</v>
      </c>
      <c r="AV44" t="s">
        <v>148</v>
      </c>
      <c r="AW44" t="s">
        <v>91</v>
      </c>
      <c r="AX44" t="s">
        <v>118</v>
      </c>
      <c r="AY44" t="s">
        <v>91</v>
      </c>
      <c r="AZ44" t="s">
        <v>119</v>
      </c>
      <c r="BA44" t="s">
        <v>91</v>
      </c>
      <c r="BB44" t="s">
        <v>91</v>
      </c>
      <c r="BC44" t="s">
        <v>119</v>
      </c>
      <c r="BD44" t="s">
        <v>91</v>
      </c>
      <c r="BE44" t="s">
        <v>91</v>
      </c>
      <c r="BF44" t="s">
        <v>91</v>
      </c>
      <c r="BG44" t="s">
        <v>119</v>
      </c>
      <c r="BH44" t="s">
        <v>91</v>
      </c>
      <c r="BI44" t="s">
        <v>91</v>
      </c>
      <c r="BJ44" t="s">
        <v>91</v>
      </c>
      <c r="BK44" t="s">
        <v>91</v>
      </c>
      <c r="BL44" t="s">
        <v>91</v>
      </c>
      <c r="BM44" t="s">
        <v>309</v>
      </c>
      <c r="BN44" t="s">
        <v>355</v>
      </c>
      <c r="BO44" t="s">
        <v>122</v>
      </c>
      <c r="BP44" t="s">
        <v>757</v>
      </c>
      <c r="BQ44">
        <v>396.34</v>
      </c>
      <c r="BR44">
        <v>247.38</v>
      </c>
      <c r="BS44">
        <v>0</v>
      </c>
      <c r="BT44">
        <v>63.4144</v>
      </c>
      <c r="BU44">
        <v>43.5974</v>
      </c>
      <c r="BV44">
        <v>0</v>
      </c>
      <c r="BW44">
        <v>750.7318</v>
      </c>
      <c r="BX44" t="s">
        <v>124</v>
      </c>
      <c r="BY44" t="str">
        <f>VLOOKUP(E:E,出库明细!I:K,3,0)</f>
        <v>漏气</v>
      </c>
      <c r="BZ44" t="str">
        <f>VLOOKUP(E:E,出库明细!I:L,4,0)</f>
        <v>安路普</v>
      </c>
    </row>
    <row r="45" spans="1:78">
      <c r="A45">
        <v>2503</v>
      </c>
      <c r="B45">
        <v>2502</v>
      </c>
      <c r="C45" t="s">
        <v>78</v>
      </c>
      <c r="D45" t="s">
        <v>182</v>
      </c>
      <c r="E45" t="s">
        <v>825</v>
      </c>
      <c r="F45" t="s">
        <v>81</v>
      </c>
      <c r="G45" t="s">
        <v>82</v>
      </c>
      <c r="H45" t="s">
        <v>83</v>
      </c>
      <c r="I45" t="s">
        <v>826</v>
      </c>
      <c r="J45" t="s">
        <v>827</v>
      </c>
      <c r="K45" t="s">
        <v>86</v>
      </c>
      <c r="M45" t="s">
        <v>268</v>
      </c>
      <c r="N45" t="s">
        <v>12</v>
      </c>
      <c r="O45" t="s">
        <v>828</v>
      </c>
      <c r="P45" t="s">
        <v>130</v>
      </c>
      <c r="Q45" t="s">
        <v>829</v>
      </c>
      <c r="R45" t="s">
        <v>91</v>
      </c>
      <c r="S45" t="s">
        <v>96</v>
      </c>
      <c r="T45" t="s">
        <v>830</v>
      </c>
      <c r="U45" t="s">
        <v>273</v>
      </c>
      <c r="V45" t="s">
        <v>216</v>
      </c>
      <c r="W45" t="s">
        <v>96</v>
      </c>
      <c r="X45" t="s">
        <v>831</v>
      </c>
      <c r="Y45" t="s">
        <v>832</v>
      </c>
      <c r="Z45" t="s">
        <v>833</v>
      </c>
      <c r="AA45" t="s">
        <v>192</v>
      </c>
      <c r="AB45" t="s">
        <v>834</v>
      </c>
      <c r="AC45" t="s">
        <v>835</v>
      </c>
      <c r="AD45" t="s">
        <v>836</v>
      </c>
      <c r="AE45" t="s">
        <v>837</v>
      </c>
      <c r="AF45" t="s">
        <v>838</v>
      </c>
      <c r="AG45" t="s">
        <v>795</v>
      </c>
      <c r="AH45" t="s">
        <v>751</v>
      </c>
      <c r="AI45" t="s">
        <v>839</v>
      </c>
      <c r="AJ45" t="s">
        <v>840</v>
      </c>
      <c r="AK45" t="s">
        <v>841</v>
      </c>
      <c r="AL45" t="s">
        <v>842</v>
      </c>
      <c r="AM45" t="s">
        <v>515</v>
      </c>
      <c r="AN45" t="s">
        <v>112</v>
      </c>
      <c r="AO45" t="s">
        <v>113</v>
      </c>
      <c r="AP45" t="s">
        <v>112</v>
      </c>
      <c r="AQ45" t="s">
        <v>842</v>
      </c>
      <c r="AR45" t="s">
        <v>515</v>
      </c>
      <c r="AS45" t="s">
        <v>114</v>
      </c>
      <c r="AT45" t="s">
        <v>252</v>
      </c>
      <c r="AU45" t="s">
        <v>252</v>
      </c>
      <c r="AV45" t="s">
        <v>205</v>
      </c>
      <c r="AW45" t="s">
        <v>91</v>
      </c>
      <c r="AX45" t="s">
        <v>118</v>
      </c>
      <c r="AY45" t="s">
        <v>91</v>
      </c>
      <c r="AZ45" t="s">
        <v>119</v>
      </c>
      <c r="BA45" t="s">
        <v>91</v>
      </c>
      <c r="BB45" t="s">
        <v>91</v>
      </c>
      <c r="BC45" t="s">
        <v>119</v>
      </c>
      <c r="BD45" t="s">
        <v>91</v>
      </c>
      <c r="BE45" t="s">
        <v>91</v>
      </c>
      <c r="BF45" t="s">
        <v>91</v>
      </c>
      <c r="BG45" t="s">
        <v>119</v>
      </c>
      <c r="BH45" t="s">
        <v>91</v>
      </c>
      <c r="BI45" t="s">
        <v>91</v>
      </c>
      <c r="BJ45" t="s">
        <v>91</v>
      </c>
      <c r="BK45" t="s">
        <v>91</v>
      </c>
      <c r="BL45" t="s">
        <v>91</v>
      </c>
      <c r="BM45" t="s">
        <v>843</v>
      </c>
      <c r="BN45" t="s">
        <v>844</v>
      </c>
      <c r="BO45" t="s">
        <v>122</v>
      </c>
      <c r="BP45" t="s">
        <v>845</v>
      </c>
      <c r="BQ45">
        <v>139.65</v>
      </c>
      <c r="BR45">
        <v>123.48</v>
      </c>
      <c r="BS45">
        <v>0</v>
      </c>
      <c r="BT45">
        <v>22.344</v>
      </c>
      <c r="BU45">
        <v>15.3615</v>
      </c>
      <c r="BV45">
        <v>0</v>
      </c>
      <c r="BW45">
        <v>300.8355</v>
      </c>
      <c r="BX45" t="s">
        <v>153</v>
      </c>
      <c r="BY45" t="str">
        <f>VLOOKUP(E:E,出库明细!I:K,3,0)</f>
        <v>塌陷</v>
      </c>
      <c r="BZ45" t="str">
        <f>VLOOKUP(E:E,出库明细!I:L,4,0)</f>
        <v>河北工厂</v>
      </c>
    </row>
    <row r="46" spans="1:78">
      <c r="A46">
        <v>2503</v>
      </c>
      <c r="B46">
        <v>2502</v>
      </c>
      <c r="C46" t="s">
        <v>78</v>
      </c>
      <c r="D46" t="s">
        <v>647</v>
      </c>
      <c r="E46" t="s">
        <v>846</v>
      </c>
      <c r="F46" t="s">
        <v>81</v>
      </c>
      <c r="G46" t="s">
        <v>82</v>
      </c>
      <c r="H46" t="s">
        <v>83</v>
      </c>
      <c r="I46" t="s">
        <v>847</v>
      </c>
      <c r="J46" t="s">
        <v>848</v>
      </c>
      <c r="K46" t="s">
        <v>86</v>
      </c>
      <c r="M46" t="s">
        <v>87</v>
      </c>
      <c r="N46" t="s">
        <v>12</v>
      </c>
      <c r="O46" t="s">
        <v>849</v>
      </c>
      <c r="P46" t="s">
        <v>703</v>
      </c>
      <c r="Q46" t="s">
        <v>850</v>
      </c>
      <c r="R46" t="s">
        <v>91</v>
      </c>
      <c r="S46" t="s">
        <v>96</v>
      </c>
      <c r="T46" t="s">
        <v>93</v>
      </c>
      <c r="U46" t="s">
        <v>94</v>
      </c>
      <c r="V46" t="s">
        <v>95</v>
      </c>
      <c r="W46" t="s">
        <v>96</v>
      </c>
      <c r="X46" t="s">
        <v>851</v>
      </c>
      <c r="Y46" t="s">
        <v>163</v>
      </c>
      <c r="Z46" t="s">
        <v>852</v>
      </c>
      <c r="AA46" t="s">
        <v>853</v>
      </c>
      <c r="AB46" t="s">
        <v>854</v>
      </c>
      <c r="AC46" t="s">
        <v>855</v>
      </c>
      <c r="AD46" t="s">
        <v>856</v>
      </c>
      <c r="AE46" t="s">
        <v>96</v>
      </c>
      <c r="AF46" t="s">
        <v>857</v>
      </c>
      <c r="AG46" t="s">
        <v>795</v>
      </c>
      <c r="AH46" t="s">
        <v>751</v>
      </c>
      <c r="AI46" t="s">
        <v>302</v>
      </c>
      <c r="AJ46" t="s">
        <v>858</v>
      </c>
      <c r="AK46" t="s">
        <v>304</v>
      </c>
      <c r="AL46" t="s">
        <v>810</v>
      </c>
      <c r="AM46" t="s">
        <v>811</v>
      </c>
      <c r="AN46" t="s">
        <v>112</v>
      </c>
      <c r="AO46" t="s">
        <v>113</v>
      </c>
      <c r="AP46" t="s">
        <v>112</v>
      </c>
      <c r="AQ46" t="s">
        <v>810</v>
      </c>
      <c r="AR46" t="s">
        <v>811</v>
      </c>
      <c r="AS46" t="s">
        <v>114</v>
      </c>
      <c r="AT46" t="s">
        <v>478</v>
      </c>
      <c r="AU46" t="s">
        <v>478</v>
      </c>
      <c r="AV46" t="s">
        <v>232</v>
      </c>
      <c r="AW46" t="s">
        <v>91</v>
      </c>
      <c r="AX46" t="s">
        <v>118</v>
      </c>
      <c r="AY46" t="s">
        <v>91</v>
      </c>
      <c r="AZ46" t="s">
        <v>119</v>
      </c>
      <c r="BA46" t="s">
        <v>91</v>
      </c>
      <c r="BB46" t="s">
        <v>91</v>
      </c>
      <c r="BC46" t="s">
        <v>119</v>
      </c>
      <c r="BD46" t="s">
        <v>91</v>
      </c>
      <c r="BE46" t="s">
        <v>91</v>
      </c>
      <c r="BF46" t="s">
        <v>91</v>
      </c>
      <c r="BG46" t="s">
        <v>119</v>
      </c>
      <c r="BH46" t="s">
        <v>91</v>
      </c>
      <c r="BI46" t="s">
        <v>91</v>
      </c>
      <c r="BJ46" t="s">
        <v>91</v>
      </c>
      <c r="BK46" t="s">
        <v>91</v>
      </c>
      <c r="BL46" t="s">
        <v>91</v>
      </c>
      <c r="BM46" t="s">
        <v>859</v>
      </c>
      <c r="BN46" t="s">
        <v>151</v>
      </c>
      <c r="BO46" t="s">
        <v>122</v>
      </c>
      <c r="BP46" t="s">
        <v>860</v>
      </c>
      <c r="BQ46">
        <v>512.05</v>
      </c>
      <c r="BR46">
        <v>273.42</v>
      </c>
      <c r="BS46">
        <v>0</v>
      </c>
      <c r="BT46">
        <v>81.928</v>
      </c>
      <c r="BU46">
        <v>56.3255</v>
      </c>
      <c r="BV46">
        <v>0</v>
      </c>
      <c r="BW46">
        <v>923.7235</v>
      </c>
      <c r="BX46" t="s">
        <v>124</v>
      </c>
      <c r="BY46" t="str">
        <f>VLOOKUP(E:E,出库明细!I:K,3,0)</f>
        <v>漏气</v>
      </c>
      <c r="BZ46" t="str">
        <f>VLOOKUP(E:E,出库明细!I:L,4,0)</f>
        <v>安路普</v>
      </c>
    </row>
    <row r="47" spans="1:78">
      <c r="A47">
        <v>2503</v>
      </c>
      <c r="B47">
        <v>2502</v>
      </c>
      <c r="C47" t="s">
        <v>78</v>
      </c>
      <c r="D47" t="s">
        <v>125</v>
      </c>
      <c r="E47" t="s">
        <v>861</v>
      </c>
      <c r="F47" t="s">
        <v>81</v>
      </c>
      <c r="G47" t="s">
        <v>313</v>
      </c>
      <c r="H47" t="s">
        <v>83</v>
      </c>
      <c r="I47" t="s">
        <v>862</v>
      </c>
      <c r="J47" t="s">
        <v>863</v>
      </c>
      <c r="K47" t="s">
        <v>86</v>
      </c>
      <c r="M47" t="s">
        <v>87</v>
      </c>
      <c r="N47" t="s">
        <v>12</v>
      </c>
      <c r="O47" t="s">
        <v>640</v>
      </c>
      <c r="P47" t="s">
        <v>864</v>
      </c>
      <c r="Q47" t="s">
        <v>865</v>
      </c>
      <c r="R47" t="s">
        <v>91</v>
      </c>
      <c r="S47" t="s">
        <v>96</v>
      </c>
      <c r="T47" t="s">
        <v>93</v>
      </c>
      <c r="U47" t="s">
        <v>94</v>
      </c>
      <c r="V47" t="s">
        <v>95</v>
      </c>
      <c r="W47" t="s">
        <v>96</v>
      </c>
      <c r="X47" t="s">
        <v>97</v>
      </c>
      <c r="Y47" t="s">
        <v>98</v>
      </c>
      <c r="Z47" t="s">
        <v>866</v>
      </c>
      <c r="AA47" t="s">
        <v>135</v>
      </c>
      <c r="AB47" t="s">
        <v>867</v>
      </c>
      <c r="AC47" t="s">
        <v>868</v>
      </c>
      <c r="AD47" t="s">
        <v>869</v>
      </c>
      <c r="AE47" t="s">
        <v>870</v>
      </c>
      <c r="AF47" t="s">
        <v>645</v>
      </c>
      <c r="AG47" t="s">
        <v>795</v>
      </c>
      <c r="AH47" t="s">
        <v>795</v>
      </c>
      <c r="AI47" t="s">
        <v>351</v>
      </c>
      <c r="AJ47" t="s">
        <v>871</v>
      </c>
      <c r="AK47" t="s">
        <v>353</v>
      </c>
      <c r="AL47" t="s">
        <v>175</v>
      </c>
      <c r="AM47" t="s">
        <v>176</v>
      </c>
      <c r="AN47" t="s">
        <v>112</v>
      </c>
      <c r="AO47" t="s">
        <v>113</v>
      </c>
      <c r="AP47" t="s">
        <v>112</v>
      </c>
      <c r="AQ47" t="s">
        <v>175</v>
      </c>
      <c r="AR47" t="s">
        <v>176</v>
      </c>
      <c r="AS47" t="s">
        <v>114</v>
      </c>
      <c r="AT47" t="s">
        <v>171</v>
      </c>
      <c r="AU47" t="s">
        <v>171</v>
      </c>
      <c r="AV47" t="s">
        <v>148</v>
      </c>
      <c r="AW47" t="s">
        <v>91</v>
      </c>
      <c r="AX47" t="s">
        <v>118</v>
      </c>
      <c r="AY47" t="s">
        <v>91</v>
      </c>
      <c r="AZ47" t="s">
        <v>119</v>
      </c>
      <c r="BA47" t="s">
        <v>91</v>
      </c>
      <c r="BB47" t="s">
        <v>91</v>
      </c>
      <c r="BC47" t="s">
        <v>119</v>
      </c>
      <c r="BD47" t="s">
        <v>91</v>
      </c>
      <c r="BE47" t="s">
        <v>91</v>
      </c>
      <c r="BF47" t="s">
        <v>91</v>
      </c>
      <c r="BG47" t="s">
        <v>332</v>
      </c>
      <c r="BH47" t="s">
        <v>872</v>
      </c>
      <c r="BI47" t="s">
        <v>91</v>
      </c>
      <c r="BJ47" t="s">
        <v>91</v>
      </c>
      <c r="BK47" t="s">
        <v>91</v>
      </c>
      <c r="BL47" t="s">
        <v>873</v>
      </c>
      <c r="BM47" t="s">
        <v>150</v>
      </c>
      <c r="BN47" t="s">
        <v>310</v>
      </c>
      <c r="BO47" t="s">
        <v>122</v>
      </c>
      <c r="BP47" t="s">
        <v>874</v>
      </c>
      <c r="BQ47">
        <v>86.45</v>
      </c>
      <c r="BR47">
        <v>247.38</v>
      </c>
      <c r="BS47">
        <v>318</v>
      </c>
      <c r="BT47">
        <v>13.832</v>
      </c>
      <c r="BU47">
        <v>9.5095</v>
      </c>
      <c r="BV47">
        <v>0</v>
      </c>
      <c r="BW47">
        <v>675.1715</v>
      </c>
      <c r="BX47" t="s">
        <v>124</v>
      </c>
      <c r="BY47" t="str">
        <f>VLOOKUP(E:E,出库明细!I:K,3,0)</f>
        <v>气囊破</v>
      </c>
      <c r="BZ47" t="str">
        <f>VLOOKUP(E:E,出库明细!I:L,4,0)</f>
        <v>安路普</v>
      </c>
    </row>
    <row r="48" spans="1:78">
      <c r="A48">
        <v>2503</v>
      </c>
      <c r="B48">
        <v>2502</v>
      </c>
      <c r="C48" t="s">
        <v>78</v>
      </c>
      <c r="D48" t="s">
        <v>738</v>
      </c>
      <c r="E48" t="s">
        <v>875</v>
      </c>
      <c r="F48" t="s">
        <v>81</v>
      </c>
      <c r="G48" t="s">
        <v>82</v>
      </c>
      <c r="H48" t="s">
        <v>83</v>
      </c>
      <c r="I48" t="s">
        <v>876</v>
      </c>
      <c r="J48" t="s">
        <v>877</v>
      </c>
      <c r="K48" t="s">
        <v>86</v>
      </c>
      <c r="M48" t="s">
        <v>213</v>
      </c>
      <c r="N48" t="s">
        <v>12</v>
      </c>
      <c r="O48" t="s">
        <v>878</v>
      </c>
      <c r="P48" t="s">
        <v>484</v>
      </c>
      <c r="Q48" t="s">
        <v>879</v>
      </c>
      <c r="R48" t="s">
        <v>91</v>
      </c>
      <c r="S48" t="s">
        <v>96</v>
      </c>
      <c r="T48" t="s">
        <v>93</v>
      </c>
      <c r="U48" t="s">
        <v>94</v>
      </c>
      <c r="V48" t="s">
        <v>216</v>
      </c>
      <c r="W48" t="s">
        <v>96</v>
      </c>
      <c r="X48" t="s">
        <v>217</v>
      </c>
      <c r="Y48" t="s">
        <v>218</v>
      </c>
      <c r="Z48" t="s">
        <v>880</v>
      </c>
      <c r="AA48" t="s">
        <v>881</v>
      </c>
      <c r="AB48" t="s">
        <v>882</v>
      </c>
      <c r="AC48" t="s">
        <v>883</v>
      </c>
      <c r="AD48" t="s">
        <v>884</v>
      </c>
      <c r="AE48" t="s">
        <v>885</v>
      </c>
      <c r="AF48" t="s">
        <v>886</v>
      </c>
      <c r="AG48" t="s">
        <v>887</v>
      </c>
      <c r="AH48" t="s">
        <v>795</v>
      </c>
      <c r="AI48" t="s">
        <v>282</v>
      </c>
      <c r="AJ48" t="s">
        <v>888</v>
      </c>
      <c r="AK48" t="s">
        <v>284</v>
      </c>
      <c r="AL48" t="s">
        <v>285</v>
      </c>
      <c r="AM48" t="s">
        <v>286</v>
      </c>
      <c r="AN48" t="s">
        <v>112</v>
      </c>
      <c r="AO48" t="s">
        <v>113</v>
      </c>
      <c r="AP48" t="s">
        <v>112</v>
      </c>
      <c r="AQ48" t="s">
        <v>551</v>
      </c>
      <c r="AR48" t="s">
        <v>111</v>
      </c>
      <c r="AS48" t="s">
        <v>114</v>
      </c>
      <c r="AT48" t="s">
        <v>106</v>
      </c>
      <c r="AU48" t="s">
        <v>106</v>
      </c>
      <c r="AV48" t="s">
        <v>116</v>
      </c>
      <c r="AW48" t="s">
        <v>91</v>
      </c>
      <c r="AX48" t="s">
        <v>118</v>
      </c>
      <c r="AY48" t="s">
        <v>91</v>
      </c>
      <c r="AZ48" t="s">
        <v>119</v>
      </c>
      <c r="BA48" t="s">
        <v>91</v>
      </c>
      <c r="BB48" t="s">
        <v>91</v>
      </c>
      <c r="BC48" t="s">
        <v>119</v>
      </c>
      <c r="BD48" t="s">
        <v>91</v>
      </c>
      <c r="BE48" t="s">
        <v>91</v>
      </c>
      <c r="BF48" t="s">
        <v>91</v>
      </c>
      <c r="BG48" t="s">
        <v>119</v>
      </c>
      <c r="BH48" t="s">
        <v>91</v>
      </c>
      <c r="BI48" t="s">
        <v>91</v>
      </c>
      <c r="BJ48" t="s">
        <v>91</v>
      </c>
      <c r="BK48" t="s">
        <v>91</v>
      </c>
      <c r="BL48" t="s">
        <v>91</v>
      </c>
      <c r="BM48" t="s">
        <v>207</v>
      </c>
      <c r="BN48" t="s">
        <v>889</v>
      </c>
      <c r="BO48" t="s">
        <v>122</v>
      </c>
      <c r="BP48" t="s">
        <v>890</v>
      </c>
      <c r="BQ48">
        <v>396.34</v>
      </c>
      <c r="BR48">
        <v>149.94</v>
      </c>
      <c r="BS48">
        <v>0</v>
      </c>
      <c r="BT48">
        <v>63.4144</v>
      </c>
      <c r="BU48">
        <v>43.5974</v>
      </c>
      <c r="BV48">
        <v>0</v>
      </c>
      <c r="BW48">
        <v>653.2918</v>
      </c>
      <c r="BX48" t="s">
        <v>153</v>
      </c>
      <c r="BY48" t="str">
        <f>VLOOKUP(E:E,出库明细!I:K,3,0)</f>
        <v>漏气</v>
      </c>
      <c r="BZ48" t="str">
        <f>VLOOKUP(E:E,出库明细!I:L,4,0)</f>
        <v>安路普</v>
      </c>
    </row>
    <row r="49" spans="1:78">
      <c r="A49">
        <v>2503</v>
      </c>
      <c r="B49">
        <v>2502</v>
      </c>
      <c r="C49" t="s">
        <v>78</v>
      </c>
      <c r="D49" t="s">
        <v>647</v>
      </c>
      <c r="E49" t="s">
        <v>891</v>
      </c>
      <c r="F49" t="s">
        <v>81</v>
      </c>
      <c r="G49" t="s">
        <v>82</v>
      </c>
      <c r="H49" t="s">
        <v>83</v>
      </c>
      <c r="I49" t="s">
        <v>892</v>
      </c>
      <c r="J49" t="s">
        <v>893</v>
      </c>
      <c r="K49" t="s">
        <v>86</v>
      </c>
      <c r="M49" t="s">
        <v>87</v>
      </c>
      <c r="N49" t="s">
        <v>12</v>
      </c>
      <c r="O49" t="s">
        <v>894</v>
      </c>
      <c r="P49" t="s">
        <v>895</v>
      </c>
      <c r="Q49" t="s">
        <v>896</v>
      </c>
      <c r="R49" t="s">
        <v>91</v>
      </c>
      <c r="S49" t="s">
        <v>96</v>
      </c>
      <c r="T49" t="s">
        <v>93</v>
      </c>
      <c r="U49" t="s">
        <v>94</v>
      </c>
      <c r="V49" t="s">
        <v>95</v>
      </c>
      <c r="W49" t="s">
        <v>96</v>
      </c>
      <c r="X49" t="s">
        <v>597</v>
      </c>
      <c r="Y49" t="s">
        <v>293</v>
      </c>
      <c r="Z49" t="s">
        <v>897</v>
      </c>
      <c r="AA49" t="s">
        <v>655</v>
      </c>
      <c r="AB49" t="s">
        <v>898</v>
      </c>
      <c r="AC49" t="s">
        <v>899</v>
      </c>
      <c r="AD49" t="s">
        <v>900</v>
      </c>
      <c r="AE49" t="s">
        <v>901</v>
      </c>
      <c r="AF49" t="s">
        <v>902</v>
      </c>
      <c r="AG49" t="s">
        <v>795</v>
      </c>
      <c r="AH49" t="s">
        <v>795</v>
      </c>
      <c r="AI49" t="s">
        <v>172</v>
      </c>
      <c r="AJ49" t="s">
        <v>903</v>
      </c>
      <c r="AK49" t="s">
        <v>174</v>
      </c>
      <c r="AL49" t="s">
        <v>175</v>
      </c>
      <c r="AM49" t="s">
        <v>176</v>
      </c>
      <c r="AN49" t="s">
        <v>112</v>
      </c>
      <c r="AO49" t="s">
        <v>113</v>
      </c>
      <c r="AP49" t="s">
        <v>112</v>
      </c>
      <c r="AQ49" t="s">
        <v>904</v>
      </c>
      <c r="AR49" t="s">
        <v>111</v>
      </c>
      <c r="AS49" t="s">
        <v>114</v>
      </c>
      <c r="AT49" t="s">
        <v>171</v>
      </c>
      <c r="AU49" t="s">
        <v>171</v>
      </c>
      <c r="AV49" t="s">
        <v>148</v>
      </c>
      <c r="AW49" t="s">
        <v>91</v>
      </c>
      <c r="AX49" t="s">
        <v>118</v>
      </c>
      <c r="AY49" t="s">
        <v>91</v>
      </c>
      <c r="AZ49" t="s">
        <v>119</v>
      </c>
      <c r="BA49" t="s">
        <v>91</v>
      </c>
      <c r="BB49" t="s">
        <v>91</v>
      </c>
      <c r="BC49" t="s">
        <v>119</v>
      </c>
      <c r="BD49" t="s">
        <v>91</v>
      </c>
      <c r="BE49" t="s">
        <v>91</v>
      </c>
      <c r="BF49" t="s">
        <v>91</v>
      </c>
      <c r="BG49" t="s">
        <v>119</v>
      </c>
      <c r="BH49" t="s">
        <v>91</v>
      </c>
      <c r="BI49" t="s">
        <v>91</v>
      </c>
      <c r="BJ49" t="s">
        <v>91</v>
      </c>
      <c r="BK49" t="s">
        <v>91</v>
      </c>
      <c r="BL49" t="s">
        <v>91</v>
      </c>
      <c r="BM49" t="s">
        <v>150</v>
      </c>
      <c r="BN49" t="s">
        <v>310</v>
      </c>
      <c r="BO49" t="s">
        <v>122</v>
      </c>
      <c r="BP49" t="s">
        <v>905</v>
      </c>
      <c r="BQ49">
        <v>86.45</v>
      </c>
      <c r="BR49">
        <v>273.42</v>
      </c>
      <c r="BS49">
        <v>0</v>
      </c>
      <c r="BT49">
        <v>13.832</v>
      </c>
      <c r="BU49">
        <v>9.5095</v>
      </c>
      <c r="BV49">
        <v>0</v>
      </c>
      <c r="BW49">
        <v>383.2115</v>
      </c>
      <c r="BX49" t="s">
        <v>153</v>
      </c>
      <c r="BY49" t="str">
        <f>VLOOKUP(E:E,出库明细!I:K,3,0)</f>
        <v>气囊破</v>
      </c>
      <c r="BZ49" t="str">
        <f>VLOOKUP(E:E,出库明细!I:L,4,0)</f>
        <v>安路普</v>
      </c>
    </row>
    <row r="50" spans="1:78">
      <c r="A50">
        <v>2503</v>
      </c>
      <c r="B50">
        <v>2502</v>
      </c>
      <c r="C50" t="s">
        <v>78</v>
      </c>
      <c r="D50" t="s">
        <v>125</v>
      </c>
      <c r="E50" t="s">
        <v>906</v>
      </c>
      <c r="F50" t="s">
        <v>81</v>
      </c>
      <c r="G50" t="s">
        <v>82</v>
      </c>
      <c r="H50" t="s">
        <v>83</v>
      </c>
      <c r="I50" t="s">
        <v>907</v>
      </c>
      <c r="J50" t="s">
        <v>908</v>
      </c>
      <c r="K50" t="s">
        <v>86</v>
      </c>
      <c r="M50" t="s">
        <v>268</v>
      </c>
      <c r="N50" t="s">
        <v>12</v>
      </c>
      <c r="O50" t="s">
        <v>909</v>
      </c>
      <c r="P50" t="s">
        <v>910</v>
      </c>
      <c r="Q50" t="s">
        <v>911</v>
      </c>
      <c r="R50" t="s">
        <v>91</v>
      </c>
      <c r="S50" t="s">
        <v>96</v>
      </c>
      <c r="T50" t="s">
        <v>830</v>
      </c>
      <c r="U50" t="s">
        <v>273</v>
      </c>
      <c r="V50" t="s">
        <v>216</v>
      </c>
      <c r="W50" t="s">
        <v>96</v>
      </c>
      <c r="X50" t="s">
        <v>831</v>
      </c>
      <c r="Y50" t="s">
        <v>832</v>
      </c>
      <c r="Z50" t="s">
        <v>912</v>
      </c>
      <c r="AA50" t="s">
        <v>135</v>
      </c>
      <c r="AB50" t="s">
        <v>913</v>
      </c>
      <c r="AC50" t="s">
        <v>914</v>
      </c>
      <c r="AD50" t="s">
        <v>915</v>
      </c>
      <c r="AE50" t="s">
        <v>96</v>
      </c>
      <c r="AF50" t="s">
        <v>838</v>
      </c>
      <c r="AG50" t="s">
        <v>916</v>
      </c>
      <c r="AH50" t="s">
        <v>795</v>
      </c>
      <c r="AI50" t="s">
        <v>302</v>
      </c>
      <c r="AJ50" t="s">
        <v>917</v>
      </c>
      <c r="AK50" t="s">
        <v>304</v>
      </c>
      <c r="AL50" t="s">
        <v>285</v>
      </c>
      <c r="AM50" t="s">
        <v>286</v>
      </c>
      <c r="AN50" t="s">
        <v>112</v>
      </c>
      <c r="AO50" t="s">
        <v>113</v>
      </c>
      <c r="AP50" t="s">
        <v>112</v>
      </c>
      <c r="AQ50" t="s">
        <v>285</v>
      </c>
      <c r="AR50" t="s">
        <v>286</v>
      </c>
      <c r="AS50" t="s">
        <v>114</v>
      </c>
      <c r="AT50" t="s">
        <v>171</v>
      </c>
      <c r="AU50" t="s">
        <v>171</v>
      </c>
      <c r="AV50" t="s">
        <v>148</v>
      </c>
      <c r="AW50" t="s">
        <v>91</v>
      </c>
      <c r="AX50" t="s">
        <v>118</v>
      </c>
      <c r="AY50" t="s">
        <v>91</v>
      </c>
      <c r="AZ50" t="s">
        <v>119</v>
      </c>
      <c r="BA50" t="s">
        <v>91</v>
      </c>
      <c r="BB50" t="s">
        <v>91</v>
      </c>
      <c r="BC50" t="s">
        <v>119</v>
      </c>
      <c r="BD50" t="s">
        <v>91</v>
      </c>
      <c r="BE50" t="s">
        <v>91</v>
      </c>
      <c r="BF50" t="s">
        <v>91</v>
      </c>
      <c r="BG50" t="s">
        <v>119</v>
      </c>
      <c r="BH50" t="s">
        <v>91</v>
      </c>
      <c r="BI50" t="s">
        <v>91</v>
      </c>
      <c r="BJ50" t="s">
        <v>91</v>
      </c>
      <c r="BK50" t="s">
        <v>91</v>
      </c>
      <c r="BL50" t="s">
        <v>91</v>
      </c>
      <c r="BM50" t="s">
        <v>843</v>
      </c>
      <c r="BN50" t="s">
        <v>844</v>
      </c>
      <c r="BO50" t="s">
        <v>122</v>
      </c>
      <c r="BP50" t="s">
        <v>918</v>
      </c>
      <c r="BQ50">
        <v>396.34</v>
      </c>
      <c r="BR50">
        <v>111.72</v>
      </c>
      <c r="BS50">
        <v>0</v>
      </c>
      <c r="BT50">
        <v>63.4144</v>
      </c>
      <c r="BU50">
        <v>43.5974</v>
      </c>
      <c r="BV50">
        <v>0</v>
      </c>
      <c r="BW50">
        <v>615.0718</v>
      </c>
      <c r="BX50" t="s">
        <v>153</v>
      </c>
      <c r="BY50" t="str">
        <f>VLOOKUP(E:E,出库明细!I:K,3,0)</f>
        <v>漏气</v>
      </c>
      <c r="BZ50" t="str">
        <f>VLOOKUP(E:E,出库明细!I:L,4,0)</f>
        <v>安路普</v>
      </c>
    </row>
    <row r="51" spans="1:78">
      <c r="A51">
        <v>2503</v>
      </c>
      <c r="B51">
        <v>2502</v>
      </c>
      <c r="C51" t="s">
        <v>78</v>
      </c>
      <c r="D51" t="s">
        <v>182</v>
      </c>
      <c r="E51" t="s">
        <v>919</v>
      </c>
      <c r="F51" t="s">
        <v>81</v>
      </c>
      <c r="G51" t="s">
        <v>82</v>
      </c>
      <c r="H51" t="s">
        <v>83</v>
      </c>
      <c r="I51" t="s">
        <v>920</v>
      </c>
      <c r="J51" t="s">
        <v>921</v>
      </c>
      <c r="K51" t="s">
        <v>86</v>
      </c>
      <c r="M51" t="s">
        <v>87</v>
      </c>
      <c r="N51" t="s">
        <v>12</v>
      </c>
      <c r="O51" t="s">
        <v>922</v>
      </c>
      <c r="P51" t="s">
        <v>923</v>
      </c>
      <c r="Q51" t="s">
        <v>924</v>
      </c>
      <c r="R51" t="s">
        <v>91</v>
      </c>
      <c r="S51" t="s">
        <v>96</v>
      </c>
      <c r="T51" t="s">
        <v>93</v>
      </c>
      <c r="U51" t="s">
        <v>94</v>
      </c>
      <c r="V51" t="s">
        <v>95</v>
      </c>
      <c r="W51" t="s">
        <v>96</v>
      </c>
      <c r="X51" t="s">
        <v>705</v>
      </c>
      <c r="Y51" t="s">
        <v>925</v>
      </c>
      <c r="Z51" t="s">
        <v>926</v>
      </c>
      <c r="AA51" t="s">
        <v>192</v>
      </c>
      <c r="AB51" t="s">
        <v>927</v>
      </c>
      <c r="AC51" t="s">
        <v>928</v>
      </c>
      <c r="AD51" t="s">
        <v>929</v>
      </c>
      <c r="AE51" t="s">
        <v>930</v>
      </c>
      <c r="AF51" t="s">
        <v>931</v>
      </c>
      <c r="AG51" t="s">
        <v>932</v>
      </c>
      <c r="AH51" t="s">
        <v>795</v>
      </c>
      <c r="AI51" t="s">
        <v>302</v>
      </c>
      <c r="AJ51" t="s">
        <v>933</v>
      </c>
      <c r="AK51" t="s">
        <v>304</v>
      </c>
      <c r="AL51" t="s">
        <v>622</v>
      </c>
      <c r="AM51" t="s">
        <v>623</v>
      </c>
      <c r="AN51" t="s">
        <v>112</v>
      </c>
      <c r="AO51" t="s">
        <v>113</v>
      </c>
      <c r="AP51" t="s">
        <v>112</v>
      </c>
      <c r="AQ51" t="s">
        <v>203</v>
      </c>
      <c r="AR51" t="s">
        <v>111</v>
      </c>
      <c r="AS51" t="s">
        <v>114</v>
      </c>
      <c r="AT51" t="s">
        <v>171</v>
      </c>
      <c r="AU51" t="s">
        <v>171</v>
      </c>
      <c r="AV51" t="s">
        <v>205</v>
      </c>
      <c r="AW51" t="s">
        <v>91</v>
      </c>
      <c r="AX51" t="s">
        <v>118</v>
      </c>
      <c r="AY51" t="s">
        <v>91</v>
      </c>
      <c r="AZ51" t="s">
        <v>119</v>
      </c>
      <c r="BA51" t="s">
        <v>91</v>
      </c>
      <c r="BB51" t="s">
        <v>91</v>
      </c>
      <c r="BC51" t="s">
        <v>119</v>
      </c>
      <c r="BD51" t="s">
        <v>91</v>
      </c>
      <c r="BE51" t="s">
        <v>91</v>
      </c>
      <c r="BF51" t="s">
        <v>91</v>
      </c>
      <c r="BG51" t="s">
        <v>119</v>
      </c>
      <c r="BH51" t="s">
        <v>91</v>
      </c>
      <c r="BI51" t="s">
        <v>91</v>
      </c>
      <c r="BJ51" t="s">
        <v>91</v>
      </c>
      <c r="BK51" t="s">
        <v>91</v>
      </c>
      <c r="BL51" t="s">
        <v>91</v>
      </c>
      <c r="BM51" t="s">
        <v>309</v>
      </c>
      <c r="BN51" t="s">
        <v>844</v>
      </c>
      <c r="BO51" t="s">
        <v>122</v>
      </c>
      <c r="BP51" t="s">
        <v>934</v>
      </c>
      <c r="BQ51">
        <v>578.62</v>
      </c>
      <c r="BR51">
        <v>273.42</v>
      </c>
      <c r="BS51">
        <v>0</v>
      </c>
      <c r="BT51">
        <v>92.5792</v>
      </c>
      <c r="BU51">
        <v>63.6482</v>
      </c>
      <c r="BV51">
        <v>0</v>
      </c>
      <c r="BW51">
        <v>1008.2674</v>
      </c>
      <c r="BX51" t="s">
        <v>153</v>
      </c>
      <c r="BY51" t="str">
        <f>VLOOKUP(E:E,出库明细!I:K,3,0)</f>
        <v>漏气</v>
      </c>
      <c r="BZ51" t="str">
        <f>VLOOKUP(E:E,出库明细!I:L,4,0)</f>
        <v>安路普</v>
      </c>
    </row>
    <row r="52" spans="1:78">
      <c r="A52">
        <v>2503</v>
      </c>
      <c r="B52">
        <v>2502</v>
      </c>
      <c r="C52" t="s">
        <v>78</v>
      </c>
      <c r="D52" t="s">
        <v>935</v>
      </c>
      <c r="E52" t="s">
        <v>936</v>
      </c>
      <c r="F52" t="s">
        <v>81</v>
      </c>
      <c r="G52" t="s">
        <v>82</v>
      </c>
      <c r="H52" t="s">
        <v>83</v>
      </c>
      <c r="I52" t="s">
        <v>937</v>
      </c>
      <c r="J52" t="s">
        <v>938</v>
      </c>
      <c r="K52" t="s">
        <v>86</v>
      </c>
      <c r="M52" t="s">
        <v>87</v>
      </c>
      <c r="N52" t="s">
        <v>12</v>
      </c>
      <c r="O52" t="s">
        <v>939</v>
      </c>
      <c r="P52" t="s">
        <v>940</v>
      </c>
      <c r="Q52" t="s">
        <v>941</v>
      </c>
      <c r="R52" t="s">
        <v>91</v>
      </c>
      <c r="S52" t="s">
        <v>92</v>
      </c>
      <c r="T52" t="s">
        <v>93</v>
      </c>
      <c r="U52" t="s">
        <v>94</v>
      </c>
      <c r="V52" t="s">
        <v>95</v>
      </c>
      <c r="W52" t="s">
        <v>96</v>
      </c>
      <c r="X52" t="s">
        <v>91</v>
      </c>
      <c r="Y52" t="s">
        <v>98</v>
      </c>
      <c r="Z52" t="s">
        <v>942</v>
      </c>
      <c r="AA52" t="s">
        <v>943</v>
      </c>
      <c r="AB52" t="s">
        <v>944</v>
      </c>
      <c r="AC52" t="s">
        <v>945</v>
      </c>
      <c r="AD52" t="s">
        <v>946</v>
      </c>
      <c r="AE52" t="s">
        <v>947</v>
      </c>
      <c r="AF52" t="s">
        <v>368</v>
      </c>
      <c r="AG52" t="s">
        <v>422</v>
      </c>
      <c r="AH52" t="s">
        <v>948</v>
      </c>
      <c r="AI52" t="s">
        <v>351</v>
      </c>
      <c r="AJ52" t="s">
        <v>949</v>
      </c>
      <c r="AK52" t="s">
        <v>353</v>
      </c>
      <c r="AL52" t="s">
        <v>175</v>
      </c>
      <c r="AM52" t="s">
        <v>176</v>
      </c>
      <c r="AN52" t="s">
        <v>112</v>
      </c>
      <c r="AO52" t="s">
        <v>113</v>
      </c>
      <c r="AP52" t="s">
        <v>112</v>
      </c>
      <c r="AQ52" t="s">
        <v>175</v>
      </c>
      <c r="AR52" t="s">
        <v>176</v>
      </c>
      <c r="AS52" t="s">
        <v>114</v>
      </c>
      <c r="AT52" t="s">
        <v>751</v>
      </c>
      <c r="AU52" t="s">
        <v>751</v>
      </c>
      <c r="AV52" t="s">
        <v>116</v>
      </c>
      <c r="AW52" t="s">
        <v>91</v>
      </c>
      <c r="AX52" t="s">
        <v>118</v>
      </c>
      <c r="AY52" t="s">
        <v>91</v>
      </c>
      <c r="AZ52" t="s">
        <v>119</v>
      </c>
      <c r="BA52" t="s">
        <v>91</v>
      </c>
      <c r="BB52" t="s">
        <v>91</v>
      </c>
      <c r="BC52" t="s">
        <v>119</v>
      </c>
      <c r="BD52" t="s">
        <v>91</v>
      </c>
      <c r="BE52" t="s">
        <v>91</v>
      </c>
      <c r="BF52" t="s">
        <v>91</v>
      </c>
      <c r="BG52" t="s">
        <v>119</v>
      </c>
      <c r="BH52" t="s">
        <v>91</v>
      </c>
      <c r="BI52" t="s">
        <v>91</v>
      </c>
      <c r="BJ52" t="s">
        <v>91</v>
      </c>
      <c r="BK52" t="s">
        <v>91</v>
      </c>
      <c r="BL52" t="s">
        <v>91</v>
      </c>
      <c r="BM52" t="s">
        <v>354</v>
      </c>
      <c r="BN52" t="s">
        <v>355</v>
      </c>
      <c r="BO52" t="s">
        <v>122</v>
      </c>
      <c r="BP52" t="s">
        <v>950</v>
      </c>
      <c r="BQ52">
        <v>86.45</v>
      </c>
      <c r="BR52">
        <v>247.38</v>
      </c>
      <c r="BS52">
        <v>0</v>
      </c>
      <c r="BT52">
        <v>13.832</v>
      </c>
      <c r="BU52">
        <v>9.5095</v>
      </c>
      <c r="BV52">
        <v>0</v>
      </c>
      <c r="BW52">
        <v>357.1715</v>
      </c>
      <c r="BX52" t="s">
        <v>124</v>
      </c>
      <c r="BY52" t="str">
        <f>VLOOKUP(E:E,出库明细!I:K,3,0)</f>
        <v>气囊破</v>
      </c>
      <c r="BZ52" t="str">
        <f>VLOOKUP(E:E,出库明细!I:L,4,0)</f>
        <v>安路普</v>
      </c>
    </row>
    <row r="53" spans="1:78">
      <c r="A53">
        <v>2503</v>
      </c>
      <c r="B53">
        <v>2502</v>
      </c>
      <c r="C53" t="s">
        <v>78</v>
      </c>
      <c r="D53" t="s">
        <v>125</v>
      </c>
      <c r="E53" t="s">
        <v>951</v>
      </c>
      <c r="F53" t="s">
        <v>81</v>
      </c>
      <c r="G53" t="s">
        <v>82</v>
      </c>
      <c r="H53" t="s">
        <v>83</v>
      </c>
      <c r="I53" t="s">
        <v>952</v>
      </c>
      <c r="J53" t="s">
        <v>953</v>
      </c>
      <c r="K53" t="s">
        <v>86</v>
      </c>
      <c r="M53" t="s">
        <v>87</v>
      </c>
      <c r="N53" t="s">
        <v>12</v>
      </c>
      <c r="O53" t="s">
        <v>954</v>
      </c>
      <c r="P53" t="s">
        <v>955</v>
      </c>
      <c r="Q53" t="s">
        <v>956</v>
      </c>
      <c r="R53" t="s">
        <v>91</v>
      </c>
      <c r="S53" t="s">
        <v>96</v>
      </c>
      <c r="T53" t="s">
        <v>93</v>
      </c>
      <c r="U53" t="s">
        <v>94</v>
      </c>
      <c r="V53" t="s">
        <v>95</v>
      </c>
      <c r="W53" t="s">
        <v>96</v>
      </c>
      <c r="X53" t="s">
        <v>91</v>
      </c>
      <c r="Y53" t="s">
        <v>163</v>
      </c>
      <c r="Z53" t="s">
        <v>957</v>
      </c>
      <c r="AA53" t="s">
        <v>135</v>
      </c>
      <c r="AB53" t="s">
        <v>958</v>
      </c>
      <c r="AC53" t="s">
        <v>959</v>
      </c>
      <c r="AD53" t="s">
        <v>960</v>
      </c>
      <c r="AE53" t="s">
        <v>961</v>
      </c>
      <c r="AF53" t="s">
        <v>441</v>
      </c>
      <c r="AG53" t="s">
        <v>711</v>
      </c>
      <c r="AH53" t="s">
        <v>948</v>
      </c>
      <c r="AI53" t="s">
        <v>511</v>
      </c>
      <c r="AJ53" t="s">
        <v>962</v>
      </c>
      <c r="AK53" t="s">
        <v>513</v>
      </c>
      <c r="AL53" t="s">
        <v>514</v>
      </c>
      <c r="AM53" t="s">
        <v>515</v>
      </c>
      <c r="AN53" t="s">
        <v>112</v>
      </c>
      <c r="AO53" t="s">
        <v>113</v>
      </c>
      <c r="AP53" t="s">
        <v>112</v>
      </c>
      <c r="AQ53" t="s">
        <v>514</v>
      </c>
      <c r="AR53" t="s">
        <v>515</v>
      </c>
      <c r="AS53" t="s">
        <v>114</v>
      </c>
      <c r="AT53" t="s">
        <v>478</v>
      </c>
      <c r="AU53" t="s">
        <v>478</v>
      </c>
      <c r="AV53" t="s">
        <v>735</v>
      </c>
      <c r="AW53" t="s">
        <v>91</v>
      </c>
      <c r="AX53" t="s">
        <v>118</v>
      </c>
      <c r="AY53" t="s">
        <v>91</v>
      </c>
      <c r="AZ53" t="s">
        <v>119</v>
      </c>
      <c r="BA53" t="s">
        <v>91</v>
      </c>
      <c r="BB53" t="s">
        <v>91</v>
      </c>
      <c r="BC53" t="s">
        <v>119</v>
      </c>
      <c r="BD53" t="s">
        <v>91</v>
      </c>
      <c r="BE53" t="s">
        <v>91</v>
      </c>
      <c r="BF53" t="s">
        <v>91</v>
      </c>
      <c r="BG53" t="s">
        <v>119</v>
      </c>
      <c r="BH53" t="s">
        <v>91</v>
      </c>
      <c r="BI53" t="s">
        <v>91</v>
      </c>
      <c r="BJ53" t="s">
        <v>91</v>
      </c>
      <c r="BK53" t="s">
        <v>91</v>
      </c>
      <c r="BL53" t="s">
        <v>91</v>
      </c>
      <c r="BM53" t="s">
        <v>354</v>
      </c>
      <c r="BN53" t="s">
        <v>844</v>
      </c>
      <c r="BO53" t="s">
        <v>122</v>
      </c>
      <c r="BP53" t="s">
        <v>963</v>
      </c>
      <c r="BQ53">
        <v>398.43</v>
      </c>
      <c r="BR53">
        <v>111.72</v>
      </c>
      <c r="BS53">
        <v>0</v>
      </c>
      <c r="BT53">
        <v>63.7488</v>
      </c>
      <c r="BU53">
        <v>43.8273</v>
      </c>
      <c r="BV53">
        <v>0</v>
      </c>
      <c r="BW53">
        <v>617.7261</v>
      </c>
      <c r="BX53" t="s">
        <v>124</v>
      </c>
      <c r="BY53" t="str">
        <f>VLOOKUP(E:E,出库明细!I:K,3,0)</f>
        <v>开线</v>
      </c>
      <c r="BZ53" t="str">
        <f>VLOOKUP(E:E,出库明细!I:L,4,0)</f>
        <v>河北工厂</v>
      </c>
    </row>
    <row r="54" spans="1:78">
      <c r="A54">
        <v>2503</v>
      </c>
      <c r="B54">
        <v>2502</v>
      </c>
      <c r="C54" t="s">
        <v>78</v>
      </c>
      <c r="D54" t="s">
        <v>125</v>
      </c>
      <c r="E54" t="s">
        <v>964</v>
      </c>
      <c r="F54" t="s">
        <v>81</v>
      </c>
      <c r="G54" t="s">
        <v>82</v>
      </c>
      <c r="H54" t="s">
        <v>83</v>
      </c>
      <c r="I54" t="s">
        <v>965</v>
      </c>
      <c r="J54" t="s">
        <v>966</v>
      </c>
      <c r="K54" t="s">
        <v>86</v>
      </c>
      <c r="M54" t="s">
        <v>87</v>
      </c>
      <c r="N54" t="s">
        <v>12</v>
      </c>
      <c r="O54" t="s">
        <v>967</v>
      </c>
      <c r="P54" t="s">
        <v>968</v>
      </c>
      <c r="Q54" t="s">
        <v>969</v>
      </c>
      <c r="R54" t="s">
        <v>91</v>
      </c>
      <c r="S54" t="s">
        <v>96</v>
      </c>
      <c r="T54" t="s">
        <v>93</v>
      </c>
      <c r="U54" t="s">
        <v>94</v>
      </c>
      <c r="V54" t="s">
        <v>95</v>
      </c>
      <c r="W54" t="s">
        <v>96</v>
      </c>
      <c r="X54" t="s">
        <v>851</v>
      </c>
      <c r="Y54" t="s">
        <v>344</v>
      </c>
      <c r="Z54" t="s">
        <v>970</v>
      </c>
      <c r="AA54" t="s">
        <v>295</v>
      </c>
      <c r="AB54" t="s">
        <v>971</v>
      </c>
      <c r="AC54" t="s">
        <v>972</v>
      </c>
      <c r="AD54" t="s">
        <v>973</v>
      </c>
      <c r="AE54" t="s">
        <v>974</v>
      </c>
      <c r="AF54" t="s">
        <v>975</v>
      </c>
      <c r="AG54" t="s">
        <v>422</v>
      </c>
      <c r="AH54" t="s">
        <v>948</v>
      </c>
      <c r="AI54" t="s">
        <v>511</v>
      </c>
      <c r="AJ54" t="s">
        <v>976</v>
      </c>
      <c r="AK54" t="s">
        <v>513</v>
      </c>
      <c r="AL54" t="s">
        <v>514</v>
      </c>
      <c r="AM54" t="s">
        <v>515</v>
      </c>
      <c r="AN54" t="s">
        <v>112</v>
      </c>
      <c r="AO54" t="s">
        <v>113</v>
      </c>
      <c r="AP54" t="s">
        <v>112</v>
      </c>
      <c r="AQ54" t="s">
        <v>514</v>
      </c>
      <c r="AR54" t="s">
        <v>515</v>
      </c>
      <c r="AS54" t="s">
        <v>114</v>
      </c>
      <c r="AT54" t="s">
        <v>751</v>
      </c>
      <c r="AU54" t="s">
        <v>751</v>
      </c>
      <c r="AV54" t="s">
        <v>307</v>
      </c>
      <c r="AW54" t="s">
        <v>91</v>
      </c>
      <c r="AX54" t="s">
        <v>118</v>
      </c>
      <c r="AY54" t="s">
        <v>91</v>
      </c>
      <c r="AZ54" t="s">
        <v>119</v>
      </c>
      <c r="BA54" t="s">
        <v>91</v>
      </c>
      <c r="BB54" t="s">
        <v>91</v>
      </c>
      <c r="BC54" t="s">
        <v>119</v>
      </c>
      <c r="BD54" t="s">
        <v>91</v>
      </c>
      <c r="BE54" t="s">
        <v>91</v>
      </c>
      <c r="BF54" t="s">
        <v>91</v>
      </c>
      <c r="BG54" t="s">
        <v>119</v>
      </c>
      <c r="BH54" t="s">
        <v>91</v>
      </c>
      <c r="BI54" t="s">
        <v>91</v>
      </c>
      <c r="BJ54" t="s">
        <v>91</v>
      </c>
      <c r="BK54" t="s">
        <v>91</v>
      </c>
      <c r="BL54" t="s">
        <v>91</v>
      </c>
      <c r="BM54" t="s">
        <v>354</v>
      </c>
      <c r="BN54" t="s">
        <v>844</v>
      </c>
      <c r="BO54" t="s">
        <v>122</v>
      </c>
      <c r="BP54" t="s">
        <v>977</v>
      </c>
      <c r="BQ54">
        <v>398.43</v>
      </c>
      <c r="BR54">
        <v>111.72</v>
      </c>
      <c r="BS54">
        <v>0</v>
      </c>
      <c r="BT54">
        <v>63.7488</v>
      </c>
      <c r="BU54">
        <v>43.8273</v>
      </c>
      <c r="BV54">
        <v>0</v>
      </c>
      <c r="BW54">
        <v>617.7261</v>
      </c>
      <c r="BX54" t="s">
        <v>124</v>
      </c>
      <c r="BY54" t="str">
        <f>VLOOKUP(E:E,出库明细!I:K,3,0)</f>
        <v>塌陷</v>
      </c>
      <c r="BZ54" t="str">
        <f>VLOOKUP(E:E,出库明细!I:L,4,0)</f>
        <v>河北工厂</v>
      </c>
    </row>
    <row r="55" spans="1:78">
      <c r="A55">
        <v>2503</v>
      </c>
      <c r="B55">
        <v>2502</v>
      </c>
      <c r="C55" t="s">
        <v>78</v>
      </c>
      <c r="D55" t="s">
        <v>125</v>
      </c>
      <c r="E55" t="s">
        <v>978</v>
      </c>
      <c r="F55" t="s">
        <v>81</v>
      </c>
      <c r="G55" t="s">
        <v>82</v>
      </c>
      <c r="H55" t="s">
        <v>83</v>
      </c>
      <c r="I55" t="s">
        <v>979</v>
      </c>
      <c r="J55" t="s">
        <v>980</v>
      </c>
      <c r="K55" t="s">
        <v>86</v>
      </c>
      <c r="M55" t="s">
        <v>87</v>
      </c>
      <c r="N55" t="s">
        <v>12</v>
      </c>
      <c r="O55" t="s">
        <v>981</v>
      </c>
      <c r="P55" t="s">
        <v>982</v>
      </c>
      <c r="Q55" t="s">
        <v>983</v>
      </c>
      <c r="R55" t="s">
        <v>91</v>
      </c>
      <c r="S55" t="s">
        <v>96</v>
      </c>
      <c r="T55" t="s">
        <v>93</v>
      </c>
      <c r="U55" t="s">
        <v>94</v>
      </c>
      <c r="V55" t="s">
        <v>95</v>
      </c>
      <c r="W55" t="s">
        <v>96</v>
      </c>
      <c r="X55" t="s">
        <v>97</v>
      </c>
      <c r="Y55" t="s">
        <v>98</v>
      </c>
      <c r="Z55" t="s">
        <v>984</v>
      </c>
      <c r="AA55" t="s">
        <v>135</v>
      </c>
      <c r="AB55" t="s">
        <v>820</v>
      </c>
      <c r="AC55" t="s">
        <v>821</v>
      </c>
      <c r="AD55" t="s">
        <v>822</v>
      </c>
      <c r="AE55" t="s">
        <v>985</v>
      </c>
      <c r="AF55" t="s">
        <v>368</v>
      </c>
      <c r="AG55" t="s">
        <v>422</v>
      </c>
      <c r="AH55" t="s">
        <v>948</v>
      </c>
      <c r="AI55" t="s">
        <v>172</v>
      </c>
      <c r="AJ55" t="s">
        <v>986</v>
      </c>
      <c r="AK55" t="s">
        <v>174</v>
      </c>
      <c r="AL55" t="s">
        <v>175</v>
      </c>
      <c r="AM55" t="s">
        <v>176</v>
      </c>
      <c r="AN55" t="s">
        <v>112</v>
      </c>
      <c r="AO55" t="s">
        <v>113</v>
      </c>
      <c r="AP55" t="s">
        <v>112</v>
      </c>
      <c r="AQ55" t="s">
        <v>175</v>
      </c>
      <c r="AR55" t="s">
        <v>176</v>
      </c>
      <c r="AS55" t="s">
        <v>114</v>
      </c>
      <c r="AT55" t="s">
        <v>252</v>
      </c>
      <c r="AU55" t="s">
        <v>252</v>
      </c>
      <c r="AV55" t="s">
        <v>735</v>
      </c>
      <c r="AW55" t="s">
        <v>91</v>
      </c>
      <c r="AX55" t="s">
        <v>118</v>
      </c>
      <c r="AY55" t="s">
        <v>91</v>
      </c>
      <c r="AZ55" t="s">
        <v>119</v>
      </c>
      <c r="BA55" t="s">
        <v>91</v>
      </c>
      <c r="BB55" t="s">
        <v>91</v>
      </c>
      <c r="BC55" t="s">
        <v>119</v>
      </c>
      <c r="BD55" t="s">
        <v>91</v>
      </c>
      <c r="BE55" t="s">
        <v>91</v>
      </c>
      <c r="BF55" t="s">
        <v>91</v>
      </c>
      <c r="BG55" t="s">
        <v>119</v>
      </c>
      <c r="BH55" t="s">
        <v>91</v>
      </c>
      <c r="BI55" t="s">
        <v>91</v>
      </c>
      <c r="BJ55" t="s">
        <v>91</v>
      </c>
      <c r="BK55" t="s">
        <v>91</v>
      </c>
      <c r="BL55" t="s">
        <v>91</v>
      </c>
      <c r="BM55" t="s">
        <v>354</v>
      </c>
      <c r="BN55" t="s">
        <v>355</v>
      </c>
      <c r="BO55" t="s">
        <v>122</v>
      </c>
      <c r="BP55" t="s">
        <v>757</v>
      </c>
      <c r="BQ55">
        <v>86.45</v>
      </c>
      <c r="BR55">
        <v>247.38</v>
      </c>
      <c r="BS55">
        <v>0</v>
      </c>
      <c r="BT55">
        <v>13.832</v>
      </c>
      <c r="BU55">
        <v>9.5095</v>
      </c>
      <c r="BV55">
        <v>0</v>
      </c>
      <c r="BW55">
        <v>357.1715</v>
      </c>
      <c r="BX55" t="s">
        <v>124</v>
      </c>
      <c r="BY55" t="str">
        <f>VLOOKUP(E:E,出库明细!I:K,3,0)</f>
        <v>气囊破</v>
      </c>
      <c r="BZ55" t="str">
        <f>VLOOKUP(E:E,出库明细!I:L,4,0)</f>
        <v>安路普</v>
      </c>
    </row>
    <row r="56" spans="1:78">
      <c r="A56">
        <v>2503</v>
      </c>
      <c r="B56">
        <v>2502</v>
      </c>
      <c r="C56" t="s">
        <v>78</v>
      </c>
      <c r="D56" t="s">
        <v>264</v>
      </c>
      <c r="E56" t="s">
        <v>987</v>
      </c>
      <c r="F56" t="s">
        <v>81</v>
      </c>
      <c r="G56" t="s">
        <v>82</v>
      </c>
      <c r="H56" t="s">
        <v>83</v>
      </c>
      <c r="I56" t="s">
        <v>988</v>
      </c>
      <c r="J56" t="s">
        <v>989</v>
      </c>
      <c r="K56" t="s">
        <v>86</v>
      </c>
      <c r="M56" t="s">
        <v>87</v>
      </c>
      <c r="N56" t="s">
        <v>12</v>
      </c>
      <c r="O56" t="s">
        <v>990</v>
      </c>
      <c r="P56" t="s">
        <v>991</v>
      </c>
      <c r="Q56" t="s">
        <v>992</v>
      </c>
      <c r="R56" t="s">
        <v>91</v>
      </c>
      <c r="S56" t="s">
        <v>96</v>
      </c>
      <c r="T56" t="s">
        <v>93</v>
      </c>
      <c r="U56" t="s">
        <v>94</v>
      </c>
      <c r="V56" t="s">
        <v>95</v>
      </c>
      <c r="W56" t="s">
        <v>96</v>
      </c>
      <c r="X56" t="s">
        <v>993</v>
      </c>
      <c r="Y56" t="s">
        <v>133</v>
      </c>
      <c r="Z56" t="s">
        <v>994</v>
      </c>
      <c r="AA56" t="s">
        <v>402</v>
      </c>
      <c r="AB56" t="s">
        <v>995</v>
      </c>
      <c r="AC56" t="s">
        <v>996</v>
      </c>
      <c r="AD56" t="s">
        <v>997</v>
      </c>
      <c r="AE56" t="s">
        <v>96</v>
      </c>
      <c r="AF56" t="s">
        <v>998</v>
      </c>
      <c r="AG56" t="s">
        <v>422</v>
      </c>
      <c r="AH56" t="s">
        <v>422</v>
      </c>
      <c r="AI56" t="s">
        <v>999</v>
      </c>
      <c r="AJ56" t="s">
        <v>1000</v>
      </c>
      <c r="AK56" t="s">
        <v>1001</v>
      </c>
      <c r="AL56" t="s">
        <v>203</v>
      </c>
      <c r="AM56" t="s">
        <v>111</v>
      </c>
      <c r="AN56" t="s">
        <v>112</v>
      </c>
      <c r="AO56" t="s">
        <v>113</v>
      </c>
      <c r="AP56" t="s">
        <v>112</v>
      </c>
      <c r="AQ56" t="s">
        <v>203</v>
      </c>
      <c r="AR56" t="s">
        <v>111</v>
      </c>
      <c r="AS56" t="s">
        <v>114</v>
      </c>
      <c r="AT56" t="s">
        <v>795</v>
      </c>
      <c r="AU56" t="s">
        <v>795</v>
      </c>
      <c r="AV56" t="s">
        <v>177</v>
      </c>
      <c r="AW56" t="s">
        <v>91</v>
      </c>
      <c r="AX56" t="s">
        <v>118</v>
      </c>
      <c r="AY56" t="s">
        <v>91</v>
      </c>
      <c r="AZ56" t="s">
        <v>119</v>
      </c>
      <c r="BA56" t="s">
        <v>91</v>
      </c>
      <c r="BB56" t="s">
        <v>91</v>
      </c>
      <c r="BC56" t="s">
        <v>119</v>
      </c>
      <c r="BD56" t="s">
        <v>91</v>
      </c>
      <c r="BE56" t="s">
        <v>91</v>
      </c>
      <c r="BF56" t="s">
        <v>91</v>
      </c>
      <c r="BG56" t="s">
        <v>119</v>
      </c>
      <c r="BH56" t="s">
        <v>91</v>
      </c>
      <c r="BI56" t="s">
        <v>91</v>
      </c>
      <c r="BJ56" t="s">
        <v>91</v>
      </c>
      <c r="BK56" t="s">
        <v>91</v>
      </c>
      <c r="BL56" t="s">
        <v>91</v>
      </c>
      <c r="BM56" t="s">
        <v>392</v>
      </c>
      <c r="BN56" t="s">
        <v>260</v>
      </c>
      <c r="BO56" t="s">
        <v>122</v>
      </c>
      <c r="BP56" t="s">
        <v>1002</v>
      </c>
      <c r="BQ56">
        <v>0</v>
      </c>
      <c r="BR56">
        <v>123.48</v>
      </c>
      <c r="BS56">
        <v>0</v>
      </c>
      <c r="BT56">
        <v>0</v>
      </c>
      <c r="BU56">
        <v>0</v>
      </c>
      <c r="BV56">
        <v>0</v>
      </c>
      <c r="BW56">
        <v>123.48</v>
      </c>
      <c r="BX56" t="s">
        <v>153</v>
      </c>
      <c r="BY56" t="s">
        <v>1003</v>
      </c>
      <c r="BZ56" t="s">
        <v>459</v>
      </c>
    </row>
    <row r="57" spans="1:78">
      <c r="A57">
        <v>2503</v>
      </c>
      <c r="B57">
        <v>2502</v>
      </c>
      <c r="C57" t="s">
        <v>78</v>
      </c>
      <c r="D57" t="s">
        <v>125</v>
      </c>
      <c r="E57" t="s">
        <v>1004</v>
      </c>
      <c r="F57" t="s">
        <v>81</v>
      </c>
      <c r="G57" t="s">
        <v>82</v>
      </c>
      <c r="H57" t="s">
        <v>83</v>
      </c>
      <c r="I57" t="s">
        <v>1005</v>
      </c>
      <c r="J57" t="s">
        <v>1006</v>
      </c>
      <c r="K57" t="s">
        <v>86</v>
      </c>
      <c r="M57" t="s">
        <v>87</v>
      </c>
      <c r="N57" t="s">
        <v>12</v>
      </c>
      <c r="O57" t="s">
        <v>1007</v>
      </c>
      <c r="P57" t="s">
        <v>595</v>
      </c>
      <c r="Q57" t="s">
        <v>1008</v>
      </c>
      <c r="R57" t="s">
        <v>91</v>
      </c>
      <c r="S57" t="s">
        <v>92</v>
      </c>
      <c r="T57" t="s">
        <v>93</v>
      </c>
      <c r="U57" t="s">
        <v>94</v>
      </c>
      <c r="V57" t="s">
        <v>95</v>
      </c>
      <c r="W57" t="s">
        <v>96</v>
      </c>
      <c r="X57" t="s">
        <v>97</v>
      </c>
      <c r="Y57" t="s">
        <v>98</v>
      </c>
      <c r="Z57" t="s">
        <v>1009</v>
      </c>
      <c r="AA57" t="s">
        <v>135</v>
      </c>
      <c r="AB57" t="s">
        <v>1010</v>
      </c>
      <c r="AC57" t="s">
        <v>1011</v>
      </c>
      <c r="AD57" t="s">
        <v>1012</v>
      </c>
      <c r="AE57" t="s">
        <v>139</v>
      </c>
      <c r="AF57" t="s">
        <v>105</v>
      </c>
      <c r="AG57" t="s">
        <v>635</v>
      </c>
      <c r="AH57" t="s">
        <v>422</v>
      </c>
      <c r="AI57" t="s">
        <v>351</v>
      </c>
      <c r="AJ57" t="s">
        <v>1013</v>
      </c>
      <c r="AK57" t="s">
        <v>353</v>
      </c>
      <c r="AL57" t="s">
        <v>175</v>
      </c>
      <c r="AM57" t="s">
        <v>176</v>
      </c>
      <c r="AN57" t="s">
        <v>112</v>
      </c>
      <c r="AO57" t="s">
        <v>113</v>
      </c>
      <c r="AP57" t="s">
        <v>112</v>
      </c>
      <c r="AQ57" t="s">
        <v>175</v>
      </c>
      <c r="AR57" t="s">
        <v>176</v>
      </c>
      <c r="AS57" t="s">
        <v>114</v>
      </c>
      <c r="AT57" t="s">
        <v>751</v>
      </c>
      <c r="AU57" t="s">
        <v>751</v>
      </c>
      <c r="AV57" t="s">
        <v>148</v>
      </c>
      <c r="AW57" t="s">
        <v>91</v>
      </c>
      <c r="AX57" t="s">
        <v>118</v>
      </c>
      <c r="AY57" t="s">
        <v>91</v>
      </c>
      <c r="AZ57" t="s">
        <v>119</v>
      </c>
      <c r="BA57" t="s">
        <v>91</v>
      </c>
      <c r="BB57" t="s">
        <v>91</v>
      </c>
      <c r="BC57" t="s">
        <v>119</v>
      </c>
      <c r="BD57" t="s">
        <v>91</v>
      </c>
      <c r="BE57" t="s">
        <v>91</v>
      </c>
      <c r="BF57" t="s">
        <v>91</v>
      </c>
      <c r="BG57" t="s">
        <v>119</v>
      </c>
      <c r="BH57" t="s">
        <v>91</v>
      </c>
      <c r="BI57" t="s">
        <v>91</v>
      </c>
      <c r="BJ57" t="s">
        <v>91</v>
      </c>
      <c r="BK57" t="s">
        <v>91</v>
      </c>
      <c r="BL57" t="s">
        <v>91</v>
      </c>
      <c r="BM57" t="s">
        <v>120</v>
      </c>
      <c r="BN57" t="s">
        <v>310</v>
      </c>
      <c r="BO57" t="s">
        <v>122</v>
      </c>
      <c r="BP57" t="s">
        <v>1014</v>
      </c>
      <c r="BQ57">
        <v>86.45</v>
      </c>
      <c r="BR57">
        <v>247.38</v>
      </c>
      <c r="BS57">
        <v>0</v>
      </c>
      <c r="BT57">
        <v>13.832</v>
      </c>
      <c r="BU57">
        <v>9.5095</v>
      </c>
      <c r="BV57">
        <v>0</v>
      </c>
      <c r="BW57">
        <v>357.1715</v>
      </c>
      <c r="BX57" t="s">
        <v>124</v>
      </c>
      <c r="BY57" t="str">
        <f>VLOOKUP(E:E,出库明细!I:K,3,0)</f>
        <v>气囊破</v>
      </c>
      <c r="BZ57" t="str">
        <f>VLOOKUP(E:E,出库明细!I:L,4,0)</f>
        <v>安路普</v>
      </c>
    </row>
    <row r="58" spans="1:78">
      <c r="A58">
        <v>2503</v>
      </c>
      <c r="B58">
        <v>2502</v>
      </c>
      <c r="C58" t="s">
        <v>78</v>
      </c>
      <c r="D58" t="s">
        <v>125</v>
      </c>
      <c r="E58" t="s">
        <v>1015</v>
      </c>
      <c r="F58" t="s">
        <v>81</v>
      </c>
      <c r="G58" t="s">
        <v>82</v>
      </c>
      <c r="H58" t="s">
        <v>83</v>
      </c>
      <c r="I58" t="s">
        <v>1016</v>
      </c>
      <c r="J58" t="s">
        <v>1017</v>
      </c>
      <c r="K58" t="s">
        <v>86</v>
      </c>
      <c r="M58" t="s">
        <v>1018</v>
      </c>
      <c r="N58" t="s">
        <v>12</v>
      </c>
      <c r="O58" t="s">
        <v>1019</v>
      </c>
      <c r="P58" t="s">
        <v>1020</v>
      </c>
      <c r="Q58" t="s">
        <v>1021</v>
      </c>
      <c r="R58" t="s">
        <v>91</v>
      </c>
      <c r="S58" t="s">
        <v>96</v>
      </c>
      <c r="T58" t="s">
        <v>272</v>
      </c>
      <c r="U58" t="s">
        <v>381</v>
      </c>
      <c r="V58" t="s">
        <v>1022</v>
      </c>
      <c r="W58" t="s">
        <v>96</v>
      </c>
      <c r="X58" t="s">
        <v>1023</v>
      </c>
      <c r="Y58" t="s">
        <v>672</v>
      </c>
      <c r="Z58" t="s">
        <v>1024</v>
      </c>
      <c r="AA58" t="s">
        <v>135</v>
      </c>
      <c r="AB58" t="s">
        <v>1025</v>
      </c>
      <c r="AC58" t="s">
        <v>1026</v>
      </c>
      <c r="AD58" t="s">
        <v>1027</v>
      </c>
      <c r="AE58" t="s">
        <v>1028</v>
      </c>
      <c r="AF58" t="s">
        <v>1029</v>
      </c>
      <c r="AG58" t="s">
        <v>916</v>
      </c>
      <c r="AH58" t="s">
        <v>422</v>
      </c>
      <c r="AI58" t="s">
        <v>1030</v>
      </c>
      <c r="AJ58" t="s">
        <v>1031</v>
      </c>
      <c r="AK58" t="s">
        <v>1032</v>
      </c>
      <c r="AL58" t="s">
        <v>285</v>
      </c>
      <c r="AM58" t="s">
        <v>286</v>
      </c>
      <c r="AN58" t="s">
        <v>112</v>
      </c>
      <c r="AO58" t="s">
        <v>113</v>
      </c>
      <c r="AP58" t="s">
        <v>112</v>
      </c>
      <c r="AQ58" t="s">
        <v>285</v>
      </c>
      <c r="AR58" t="s">
        <v>286</v>
      </c>
      <c r="AS58" t="s">
        <v>114</v>
      </c>
      <c r="AT58" t="s">
        <v>751</v>
      </c>
      <c r="AU58" t="s">
        <v>751</v>
      </c>
      <c r="AV58" t="s">
        <v>148</v>
      </c>
      <c r="AW58" t="s">
        <v>91</v>
      </c>
      <c r="AX58" t="s">
        <v>118</v>
      </c>
      <c r="AY58" t="s">
        <v>91</v>
      </c>
      <c r="AZ58" t="s">
        <v>119</v>
      </c>
      <c r="BA58" t="s">
        <v>91</v>
      </c>
      <c r="BB58" t="s">
        <v>91</v>
      </c>
      <c r="BC58" t="s">
        <v>119</v>
      </c>
      <c r="BD58" t="s">
        <v>91</v>
      </c>
      <c r="BE58" t="s">
        <v>91</v>
      </c>
      <c r="BF58" t="s">
        <v>91</v>
      </c>
      <c r="BG58" t="s">
        <v>119</v>
      </c>
      <c r="BH58" t="s">
        <v>91</v>
      </c>
      <c r="BI58" t="s">
        <v>91</v>
      </c>
      <c r="BJ58" t="s">
        <v>91</v>
      </c>
      <c r="BK58" t="s">
        <v>91</v>
      </c>
      <c r="BL58" t="s">
        <v>91</v>
      </c>
      <c r="BM58" t="s">
        <v>1033</v>
      </c>
      <c r="BN58" t="s">
        <v>1034</v>
      </c>
      <c r="BO58" t="s">
        <v>122</v>
      </c>
      <c r="BP58" t="s">
        <v>1035</v>
      </c>
      <c r="BQ58">
        <v>396.34</v>
      </c>
      <c r="BR58">
        <v>135.66</v>
      </c>
      <c r="BS58">
        <v>0</v>
      </c>
      <c r="BT58">
        <v>63.4144</v>
      </c>
      <c r="BU58">
        <v>43.5974</v>
      </c>
      <c r="BV58">
        <v>0</v>
      </c>
      <c r="BW58">
        <v>639.0118</v>
      </c>
      <c r="BX58" t="s">
        <v>686</v>
      </c>
      <c r="BY58" t="str">
        <f>VLOOKUP(E:E,出库明细!I:K,3,0)</f>
        <v>漏气</v>
      </c>
      <c r="BZ58" t="str">
        <f>VLOOKUP(E:E,出库明细!I:L,4,0)</f>
        <v>安路普</v>
      </c>
    </row>
    <row r="59" spans="1:78">
      <c r="A59">
        <v>2503</v>
      </c>
      <c r="B59">
        <v>2502</v>
      </c>
      <c r="C59" t="s">
        <v>78</v>
      </c>
      <c r="D59" t="s">
        <v>125</v>
      </c>
      <c r="E59" t="s">
        <v>1036</v>
      </c>
      <c r="F59" t="s">
        <v>81</v>
      </c>
      <c r="G59" t="s">
        <v>82</v>
      </c>
      <c r="H59" t="s">
        <v>83</v>
      </c>
      <c r="I59" t="s">
        <v>1037</v>
      </c>
      <c r="J59" t="s">
        <v>1038</v>
      </c>
      <c r="K59" t="s">
        <v>86</v>
      </c>
      <c r="M59" t="s">
        <v>1018</v>
      </c>
      <c r="N59" t="s">
        <v>12</v>
      </c>
      <c r="O59" t="s">
        <v>1019</v>
      </c>
      <c r="P59" t="s">
        <v>1020</v>
      </c>
      <c r="Q59" t="s">
        <v>1039</v>
      </c>
      <c r="R59" t="s">
        <v>91</v>
      </c>
      <c r="S59" t="s">
        <v>96</v>
      </c>
      <c r="T59" t="s">
        <v>272</v>
      </c>
      <c r="U59" t="s">
        <v>381</v>
      </c>
      <c r="V59" t="s">
        <v>1022</v>
      </c>
      <c r="W59" t="s">
        <v>96</v>
      </c>
      <c r="X59" t="s">
        <v>1023</v>
      </c>
      <c r="Y59" t="s">
        <v>672</v>
      </c>
      <c r="Z59" t="s">
        <v>1040</v>
      </c>
      <c r="AA59" t="s">
        <v>135</v>
      </c>
      <c r="AB59" t="s">
        <v>1025</v>
      </c>
      <c r="AC59" t="s">
        <v>1026</v>
      </c>
      <c r="AD59" t="s">
        <v>1027</v>
      </c>
      <c r="AE59" t="s">
        <v>1041</v>
      </c>
      <c r="AF59" t="s">
        <v>1029</v>
      </c>
      <c r="AG59" t="s">
        <v>887</v>
      </c>
      <c r="AH59" t="s">
        <v>422</v>
      </c>
      <c r="AI59" t="s">
        <v>1030</v>
      </c>
      <c r="AJ59" t="s">
        <v>1031</v>
      </c>
      <c r="AK59" t="s">
        <v>1032</v>
      </c>
      <c r="AL59" t="s">
        <v>285</v>
      </c>
      <c r="AM59" t="s">
        <v>286</v>
      </c>
      <c r="AN59" t="s">
        <v>112</v>
      </c>
      <c r="AO59" t="s">
        <v>113</v>
      </c>
      <c r="AP59" t="s">
        <v>112</v>
      </c>
      <c r="AQ59" t="s">
        <v>285</v>
      </c>
      <c r="AR59" t="s">
        <v>286</v>
      </c>
      <c r="AS59" t="s">
        <v>114</v>
      </c>
      <c r="AT59" t="s">
        <v>751</v>
      </c>
      <c r="AU59" t="s">
        <v>751</v>
      </c>
      <c r="AV59" t="s">
        <v>148</v>
      </c>
      <c r="AW59" t="s">
        <v>91</v>
      </c>
      <c r="AX59" t="s">
        <v>118</v>
      </c>
      <c r="AY59" t="s">
        <v>91</v>
      </c>
      <c r="AZ59" t="s">
        <v>119</v>
      </c>
      <c r="BA59" t="s">
        <v>91</v>
      </c>
      <c r="BB59" t="s">
        <v>91</v>
      </c>
      <c r="BC59" t="s">
        <v>119</v>
      </c>
      <c r="BD59" t="s">
        <v>91</v>
      </c>
      <c r="BE59" t="s">
        <v>91</v>
      </c>
      <c r="BF59" t="s">
        <v>91</v>
      </c>
      <c r="BG59" t="s">
        <v>119</v>
      </c>
      <c r="BH59" t="s">
        <v>91</v>
      </c>
      <c r="BI59" t="s">
        <v>91</v>
      </c>
      <c r="BJ59" t="s">
        <v>91</v>
      </c>
      <c r="BK59" t="s">
        <v>91</v>
      </c>
      <c r="BL59" t="s">
        <v>91</v>
      </c>
      <c r="BM59" t="s">
        <v>1033</v>
      </c>
      <c r="BN59" t="s">
        <v>1034</v>
      </c>
      <c r="BO59" t="s">
        <v>122</v>
      </c>
      <c r="BP59" t="s">
        <v>1035</v>
      </c>
      <c r="BQ59">
        <v>396.34</v>
      </c>
      <c r="BR59">
        <v>135.66</v>
      </c>
      <c r="BS59">
        <v>0</v>
      </c>
      <c r="BT59">
        <v>63.4144</v>
      </c>
      <c r="BU59">
        <v>43.5974</v>
      </c>
      <c r="BV59">
        <v>0</v>
      </c>
      <c r="BW59">
        <v>639.0118</v>
      </c>
      <c r="BX59" t="s">
        <v>686</v>
      </c>
      <c r="BY59" t="str">
        <f>VLOOKUP(E:E,出库明细!I:K,3,0)</f>
        <v>漏气</v>
      </c>
      <c r="BZ59" t="str">
        <f>VLOOKUP(E:E,出库明细!I:L,4,0)</f>
        <v>安路普</v>
      </c>
    </row>
    <row r="60" spans="1:78">
      <c r="A60">
        <v>2503</v>
      </c>
      <c r="B60">
        <v>2502</v>
      </c>
      <c r="C60" t="s">
        <v>78</v>
      </c>
      <c r="D60" t="s">
        <v>125</v>
      </c>
      <c r="E60" t="s">
        <v>1042</v>
      </c>
      <c r="F60" t="s">
        <v>81</v>
      </c>
      <c r="G60" t="s">
        <v>82</v>
      </c>
      <c r="H60" t="s">
        <v>83</v>
      </c>
      <c r="I60" t="s">
        <v>1043</v>
      </c>
      <c r="J60" t="s">
        <v>1044</v>
      </c>
      <c r="K60" t="s">
        <v>86</v>
      </c>
      <c r="M60" t="s">
        <v>1018</v>
      </c>
      <c r="N60" t="s">
        <v>12</v>
      </c>
      <c r="O60" t="s">
        <v>1019</v>
      </c>
      <c r="P60" t="s">
        <v>1020</v>
      </c>
      <c r="Q60" t="s">
        <v>1045</v>
      </c>
      <c r="R60" t="s">
        <v>91</v>
      </c>
      <c r="S60" t="s">
        <v>96</v>
      </c>
      <c r="T60" t="s">
        <v>272</v>
      </c>
      <c r="U60" t="s">
        <v>381</v>
      </c>
      <c r="V60" t="s">
        <v>1022</v>
      </c>
      <c r="W60" t="s">
        <v>96</v>
      </c>
      <c r="X60" t="s">
        <v>1023</v>
      </c>
      <c r="Y60" t="s">
        <v>672</v>
      </c>
      <c r="Z60" t="s">
        <v>1046</v>
      </c>
      <c r="AA60" t="s">
        <v>135</v>
      </c>
      <c r="AB60" t="s">
        <v>1025</v>
      </c>
      <c r="AC60" t="s">
        <v>1026</v>
      </c>
      <c r="AD60" t="s">
        <v>1027</v>
      </c>
      <c r="AE60" t="s">
        <v>1047</v>
      </c>
      <c r="AF60" t="s">
        <v>1029</v>
      </c>
      <c r="AG60" t="s">
        <v>887</v>
      </c>
      <c r="AH60" t="s">
        <v>422</v>
      </c>
      <c r="AI60" t="s">
        <v>1030</v>
      </c>
      <c r="AJ60" t="s">
        <v>1031</v>
      </c>
      <c r="AK60" t="s">
        <v>1032</v>
      </c>
      <c r="AL60" t="s">
        <v>285</v>
      </c>
      <c r="AM60" t="s">
        <v>286</v>
      </c>
      <c r="AN60" t="s">
        <v>112</v>
      </c>
      <c r="AO60" t="s">
        <v>113</v>
      </c>
      <c r="AP60" t="s">
        <v>112</v>
      </c>
      <c r="AQ60" t="s">
        <v>285</v>
      </c>
      <c r="AR60" t="s">
        <v>286</v>
      </c>
      <c r="AS60" t="s">
        <v>114</v>
      </c>
      <c r="AT60" t="s">
        <v>106</v>
      </c>
      <c r="AU60" t="s">
        <v>106</v>
      </c>
      <c r="AV60" t="s">
        <v>148</v>
      </c>
      <c r="AW60" t="s">
        <v>1048</v>
      </c>
      <c r="AX60" t="s">
        <v>118</v>
      </c>
      <c r="AY60" t="s">
        <v>91</v>
      </c>
      <c r="AZ60" t="s">
        <v>119</v>
      </c>
      <c r="BA60" t="s">
        <v>91</v>
      </c>
      <c r="BB60" t="s">
        <v>91</v>
      </c>
      <c r="BC60" t="s">
        <v>119</v>
      </c>
      <c r="BD60" t="s">
        <v>91</v>
      </c>
      <c r="BE60" t="s">
        <v>91</v>
      </c>
      <c r="BF60" t="s">
        <v>91</v>
      </c>
      <c r="BG60" t="s">
        <v>119</v>
      </c>
      <c r="BH60" t="s">
        <v>91</v>
      </c>
      <c r="BI60" t="s">
        <v>91</v>
      </c>
      <c r="BJ60" t="s">
        <v>91</v>
      </c>
      <c r="BK60" t="s">
        <v>91</v>
      </c>
      <c r="BL60" t="s">
        <v>91</v>
      </c>
      <c r="BM60" t="s">
        <v>1033</v>
      </c>
      <c r="BN60" t="s">
        <v>1034</v>
      </c>
      <c r="BO60" t="s">
        <v>122</v>
      </c>
      <c r="BP60" t="s">
        <v>1035</v>
      </c>
      <c r="BQ60">
        <v>396.34</v>
      </c>
      <c r="BR60">
        <v>135.66</v>
      </c>
      <c r="BS60">
        <v>0</v>
      </c>
      <c r="BT60">
        <v>63.4144</v>
      </c>
      <c r="BU60">
        <v>43.5974</v>
      </c>
      <c r="BV60">
        <v>0</v>
      </c>
      <c r="BW60">
        <v>639.0118</v>
      </c>
      <c r="BX60" t="s">
        <v>686</v>
      </c>
      <c r="BY60" t="str">
        <f>VLOOKUP(E:E,出库明细!I:K,3,0)</f>
        <v>漏气</v>
      </c>
      <c r="BZ60" t="str">
        <f>VLOOKUP(E:E,出库明细!I:L,4,0)</f>
        <v>安路普</v>
      </c>
    </row>
    <row r="61" spans="1:78">
      <c r="A61">
        <v>2503</v>
      </c>
      <c r="B61">
        <v>2502</v>
      </c>
      <c r="C61" t="s">
        <v>78</v>
      </c>
      <c r="D61" t="s">
        <v>125</v>
      </c>
      <c r="E61" t="s">
        <v>1049</v>
      </c>
      <c r="F61" t="s">
        <v>81</v>
      </c>
      <c r="G61" t="s">
        <v>82</v>
      </c>
      <c r="H61" t="s">
        <v>83</v>
      </c>
      <c r="I61" t="s">
        <v>1050</v>
      </c>
      <c r="J61" t="s">
        <v>1051</v>
      </c>
      <c r="K61" t="s">
        <v>86</v>
      </c>
      <c r="M61" t="s">
        <v>1018</v>
      </c>
      <c r="N61" t="s">
        <v>12</v>
      </c>
      <c r="O61" t="s">
        <v>1019</v>
      </c>
      <c r="P61" t="s">
        <v>1020</v>
      </c>
      <c r="Q61" t="s">
        <v>1052</v>
      </c>
      <c r="R61" t="s">
        <v>91</v>
      </c>
      <c r="S61" t="s">
        <v>96</v>
      </c>
      <c r="T61" t="s">
        <v>272</v>
      </c>
      <c r="U61" t="s">
        <v>381</v>
      </c>
      <c r="V61" t="s">
        <v>1022</v>
      </c>
      <c r="W61" t="s">
        <v>96</v>
      </c>
      <c r="X61" t="s">
        <v>1023</v>
      </c>
      <c r="Y61" t="s">
        <v>672</v>
      </c>
      <c r="Z61" t="s">
        <v>1053</v>
      </c>
      <c r="AA61" t="s">
        <v>135</v>
      </c>
      <c r="AB61" t="s">
        <v>1025</v>
      </c>
      <c r="AC61" t="s">
        <v>1026</v>
      </c>
      <c r="AD61" t="s">
        <v>1027</v>
      </c>
      <c r="AE61" t="s">
        <v>1054</v>
      </c>
      <c r="AF61" t="s">
        <v>1029</v>
      </c>
      <c r="AG61" t="s">
        <v>887</v>
      </c>
      <c r="AH61" t="s">
        <v>422</v>
      </c>
      <c r="AI61" t="s">
        <v>1030</v>
      </c>
      <c r="AJ61" t="s">
        <v>1031</v>
      </c>
      <c r="AK61" t="s">
        <v>1032</v>
      </c>
      <c r="AL61" t="s">
        <v>285</v>
      </c>
      <c r="AM61" t="s">
        <v>286</v>
      </c>
      <c r="AN61" t="s">
        <v>112</v>
      </c>
      <c r="AO61" t="s">
        <v>113</v>
      </c>
      <c r="AP61" t="s">
        <v>112</v>
      </c>
      <c r="AQ61" t="s">
        <v>285</v>
      </c>
      <c r="AR61" t="s">
        <v>286</v>
      </c>
      <c r="AS61" t="s">
        <v>114</v>
      </c>
      <c r="AT61" t="s">
        <v>106</v>
      </c>
      <c r="AU61" t="s">
        <v>106</v>
      </c>
      <c r="AV61" t="s">
        <v>148</v>
      </c>
      <c r="AW61" t="s">
        <v>1055</v>
      </c>
      <c r="AX61" t="s">
        <v>118</v>
      </c>
      <c r="AY61" t="s">
        <v>91</v>
      </c>
      <c r="AZ61" t="s">
        <v>119</v>
      </c>
      <c r="BA61" t="s">
        <v>91</v>
      </c>
      <c r="BB61" t="s">
        <v>91</v>
      </c>
      <c r="BC61" t="s">
        <v>119</v>
      </c>
      <c r="BD61" t="s">
        <v>91</v>
      </c>
      <c r="BE61" t="s">
        <v>91</v>
      </c>
      <c r="BF61" t="s">
        <v>91</v>
      </c>
      <c r="BG61" t="s">
        <v>119</v>
      </c>
      <c r="BH61" t="s">
        <v>91</v>
      </c>
      <c r="BI61" t="s">
        <v>91</v>
      </c>
      <c r="BJ61" t="s">
        <v>91</v>
      </c>
      <c r="BK61" t="s">
        <v>91</v>
      </c>
      <c r="BL61" t="s">
        <v>91</v>
      </c>
      <c r="BM61" t="s">
        <v>1033</v>
      </c>
      <c r="BN61" t="s">
        <v>1034</v>
      </c>
      <c r="BO61" t="s">
        <v>122</v>
      </c>
      <c r="BP61" t="s">
        <v>1035</v>
      </c>
      <c r="BQ61">
        <v>396.34</v>
      </c>
      <c r="BR61">
        <v>135.66</v>
      </c>
      <c r="BS61">
        <v>0</v>
      </c>
      <c r="BT61">
        <v>63.4144</v>
      </c>
      <c r="BU61">
        <v>43.5974</v>
      </c>
      <c r="BV61">
        <v>0</v>
      </c>
      <c r="BW61">
        <v>639.0118</v>
      </c>
      <c r="BX61" t="s">
        <v>686</v>
      </c>
      <c r="BY61" t="str">
        <f>VLOOKUP(E:E,出库明细!I:K,3,0)</f>
        <v>漏气</v>
      </c>
      <c r="BZ61" t="str">
        <f>VLOOKUP(E:E,出库明细!I:L,4,0)</f>
        <v>安路普</v>
      </c>
    </row>
    <row r="62" spans="1:78">
      <c r="A62">
        <v>2503</v>
      </c>
      <c r="B62">
        <v>2502</v>
      </c>
      <c r="C62" t="s">
        <v>78</v>
      </c>
      <c r="D62" t="s">
        <v>606</v>
      </c>
      <c r="E62" t="s">
        <v>1056</v>
      </c>
      <c r="F62" t="s">
        <v>81</v>
      </c>
      <c r="G62" t="s">
        <v>82</v>
      </c>
      <c r="H62" t="s">
        <v>83</v>
      </c>
      <c r="I62" t="s">
        <v>1057</v>
      </c>
      <c r="J62" t="s">
        <v>1058</v>
      </c>
      <c r="K62" t="s">
        <v>86</v>
      </c>
      <c r="M62" t="s">
        <v>268</v>
      </c>
      <c r="N62" t="s">
        <v>12</v>
      </c>
      <c r="O62" t="s">
        <v>1059</v>
      </c>
      <c r="P62" t="s">
        <v>1060</v>
      </c>
      <c r="Q62" t="s">
        <v>1061</v>
      </c>
      <c r="R62" t="s">
        <v>91</v>
      </c>
      <c r="S62" t="s">
        <v>96</v>
      </c>
      <c r="T62" t="s">
        <v>830</v>
      </c>
      <c r="U62" t="s">
        <v>273</v>
      </c>
      <c r="V62" t="s">
        <v>216</v>
      </c>
      <c r="W62" t="s">
        <v>96</v>
      </c>
      <c r="X62" t="s">
        <v>1062</v>
      </c>
      <c r="Y62" t="s">
        <v>832</v>
      </c>
      <c r="Z62" t="s">
        <v>1063</v>
      </c>
      <c r="AA62" t="s">
        <v>615</v>
      </c>
      <c r="AB62" t="s">
        <v>1064</v>
      </c>
      <c r="AC62" t="s">
        <v>1065</v>
      </c>
      <c r="AD62" t="s">
        <v>1066</v>
      </c>
      <c r="AE62" t="s">
        <v>1067</v>
      </c>
      <c r="AF62" t="s">
        <v>1068</v>
      </c>
      <c r="AG62" t="s">
        <v>422</v>
      </c>
      <c r="AH62" t="s">
        <v>422</v>
      </c>
      <c r="AI62" t="s">
        <v>302</v>
      </c>
      <c r="AJ62" t="s">
        <v>1069</v>
      </c>
      <c r="AK62" t="s">
        <v>304</v>
      </c>
      <c r="AL62" t="s">
        <v>285</v>
      </c>
      <c r="AM62" t="s">
        <v>286</v>
      </c>
      <c r="AN62" t="s">
        <v>112</v>
      </c>
      <c r="AO62" t="s">
        <v>113</v>
      </c>
      <c r="AP62" t="s">
        <v>112</v>
      </c>
      <c r="AQ62" t="s">
        <v>551</v>
      </c>
      <c r="AR62" t="s">
        <v>111</v>
      </c>
      <c r="AS62" t="s">
        <v>114</v>
      </c>
      <c r="AT62" t="s">
        <v>478</v>
      </c>
      <c r="AU62" t="s">
        <v>478</v>
      </c>
      <c r="AV62" t="s">
        <v>370</v>
      </c>
      <c r="AW62" t="s">
        <v>91</v>
      </c>
      <c r="AX62" t="s">
        <v>118</v>
      </c>
      <c r="AY62" t="s">
        <v>91</v>
      </c>
      <c r="AZ62" t="s">
        <v>119</v>
      </c>
      <c r="BA62" t="s">
        <v>91</v>
      </c>
      <c r="BB62" t="s">
        <v>91</v>
      </c>
      <c r="BC62" t="s">
        <v>119</v>
      </c>
      <c r="BD62" t="s">
        <v>91</v>
      </c>
      <c r="BE62" t="s">
        <v>91</v>
      </c>
      <c r="BF62" t="s">
        <v>91</v>
      </c>
      <c r="BG62" t="s">
        <v>119</v>
      </c>
      <c r="BH62" t="s">
        <v>91</v>
      </c>
      <c r="BI62" t="s">
        <v>91</v>
      </c>
      <c r="BJ62" t="s">
        <v>91</v>
      </c>
      <c r="BK62" t="s">
        <v>91</v>
      </c>
      <c r="BL62" t="s">
        <v>91</v>
      </c>
      <c r="BM62" t="s">
        <v>843</v>
      </c>
      <c r="BN62" t="s">
        <v>844</v>
      </c>
      <c r="BO62" t="s">
        <v>122</v>
      </c>
      <c r="BP62" t="s">
        <v>1070</v>
      </c>
      <c r="BQ62">
        <v>396.34</v>
      </c>
      <c r="BR62">
        <v>247.38</v>
      </c>
      <c r="BS62">
        <v>0</v>
      </c>
      <c r="BT62">
        <v>63.4144</v>
      </c>
      <c r="BU62">
        <v>43.5974</v>
      </c>
      <c r="BV62">
        <v>0</v>
      </c>
      <c r="BW62">
        <v>750.7318</v>
      </c>
      <c r="BX62" t="s">
        <v>153</v>
      </c>
      <c r="BY62" t="str">
        <f>VLOOKUP(E:E,出库明细!I:K,3,0)</f>
        <v>漏气</v>
      </c>
      <c r="BZ62" t="str">
        <f>VLOOKUP(E:E,出库明细!I:L,4,0)</f>
        <v>安路普</v>
      </c>
    </row>
    <row r="63" spans="1:78">
      <c r="A63">
        <v>2503</v>
      </c>
      <c r="B63">
        <v>2502</v>
      </c>
      <c r="C63" t="s">
        <v>78</v>
      </c>
      <c r="D63" t="s">
        <v>264</v>
      </c>
      <c r="E63" t="s">
        <v>1071</v>
      </c>
      <c r="F63" t="s">
        <v>81</v>
      </c>
      <c r="G63" t="s">
        <v>82</v>
      </c>
      <c r="H63" t="s">
        <v>83</v>
      </c>
      <c r="I63" t="s">
        <v>1072</v>
      </c>
      <c r="J63" t="s">
        <v>1073</v>
      </c>
      <c r="K63" t="s">
        <v>86</v>
      </c>
      <c r="M63" t="s">
        <v>87</v>
      </c>
      <c r="N63" t="s">
        <v>12</v>
      </c>
      <c r="O63" t="s">
        <v>1074</v>
      </c>
      <c r="P63" t="s">
        <v>1075</v>
      </c>
      <c r="Q63" t="s">
        <v>1076</v>
      </c>
      <c r="R63" t="s">
        <v>91</v>
      </c>
      <c r="S63" t="s">
        <v>96</v>
      </c>
      <c r="T63" t="s">
        <v>93</v>
      </c>
      <c r="U63" t="s">
        <v>94</v>
      </c>
      <c r="V63" t="s">
        <v>95</v>
      </c>
      <c r="W63" t="s">
        <v>96</v>
      </c>
      <c r="X63" t="s">
        <v>91</v>
      </c>
      <c r="Y63" t="s">
        <v>344</v>
      </c>
      <c r="Z63" t="s">
        <v>1077</v>
      </c>
      <c r="AA63" t="s">
        <v>402</v>
      </c>
      <c r="AB63" t="s">
        <v>995</v>
      </c>
      <c r="AC63" t="s">
        <v>996</v>
      </c>
      <c r="AD63" t="s">
        <v>997</v>
      </c>
      <c r="AE63" t="s">
        <v>1078</v>
      </c>
      <c r="AF63" t="s">
        <v>975</v>
      </c>
      <c r="AG63" t="s">
        <v>711</v>
      </c>
      <c r="AH63" t="s">
        <v>422</v>
      </c>
      <c r="AI63" t="s">
        <v>142</v>
      </c>
      <c r="AJ63" t="s">
        <v>1079</v>
      </c>
      <c r="AK63" t="s">
        <v>144</v>
      </c>
      <c r="AL63" t="s">
        <v>330</v>
      </c>
      <c r="AM63" t="s">
        <v>331</v>
      </c>
      <c r="AN63" t="s">
        <v>112</v>
      </c>
      <c r="AO63" t="s">
        <v>113</v>
      </c>
      <c r="AP63" t="s">
        <v>112</v>
      </c>
      <c r="AQ63" t="s">
        <v>330</v>
      </c>
      <c r="AR63" t="s">
        <v>331</v>
      </c>
      <c r="AS63" t="s">
        <v>114</v>
      </c>
      <c r="AT63" t="s">
        <v>795</v>
      </c>
      <c r="AU63" t="s">
        <v>795</v>
      </c>
      <c r="AV63" t="s">
        <v>177</v>
      </c>
      <c r="AW63" t="s">
        <v>91</v>
      </c>
      <c r="AX63" t="s">
        <v>118</v>
      </c>
      <c r="AY63" t="s">
        <v>91</v>
      </c>
      <c r="AZ63" t="s">
        <v>119</v>
      </c>
      <c r="BA63" t="s">
        <v>91</v>
      </c>
      <c r="BB63" t="s">
        <v>91</v>
      </c>
      <c r="BC63" t="s">
        <v>119</v>
      </c>
      <c r="BD63" t="s">
        <v>91</v>
      </c>
      <c r="BE63" t="s">
        <v>91</v>
      </c>
      <c r="BF63" t="s">
        <v>91</v>
      </c>
      <c r="BG63" t="s">
        <v>119</v>
      </c>
      <c r="BH63" t="s">
        <v>91</v>
      </c>
      <c r="BI63" t="s">
        <v>91</v>
      </c>
      <c r="BJ63" t="s">
        <v>91</v>
      </c>
      <c r="BK63" t="s">
        <v>91</v>
      </c>
      <c r="BL63" t="s">
        <v>91</v>
      </c>
      <c r="BM63" t="s">
        <v>354</v>
      </c>
      <c r="BN63" t="s">
        <v>844</v>
      </c>
      <c r="BO63" t="s">
        <v>122</v>
      </c>
      <c r="BP63" t="s">
        <v>1002</v>
      </c>
      <c r="BQ63">
        <v>194.18</v>
      </c>
      <c r="BR63">
        <v>149.94</v>
      </c>
      <c r="BS63">
        <v>0</v>
      </c>
      <c r="BT63">
        <v>31.0688</v>
      </c>
      <c r="BU63">
        <v>21.3598</v>
      </c>
      <c r="BV63">
        <v>0</v>
      </c>
      <c r="BW63">
        <v>396.5486</v>
      </c>
      <c r="BX63" t="s">
        <v>124</v>
      </c>
      <c r="BY63" t="str">
        <f>VLOOKUP(E:E,出库明细!I:K,3,0)</f>
        <v>漏气</v>
      </c>
      <c r="BZ63" t="str">
        <f>VLOOKUP(E:E,出库明细!I:L,4,0)</f>
        <v>安路普</v>
      </c>
    </row>
    <row r="64" spans="1:78">
      <c r="A64">
        <v>2503</v>
      </c>
      <c r="B64">
        <v>2502</v>
      </c>
      <c r="C64" t="s">
        <v>78</v>
      </c>
      <c r="D64" t="s">
        <v>182</v>
      </c>
      <c r="E64" t="s">
        <v>1080</v>
      </c>
      <c r="F64" t="s">
        <v>81</v>
      </c>
      <c r="G64" t="s">
        <v>82</v>
      </c>
      <c r="H64" t="s">
        <v>83</v>
      </c>
      <c r="I64" t="s">
        <v>1081</v>
      </c>
      <c r="J64" t="s">
        <v>1082</v>
      </c>
      <c r="K64" t="s">
        <v>86</v>
      </c>
      <c r="M64" t="s">
        <v>268</v>
      </c>
      <c r="N64" t="s">
        <v>12</v>
      </c>
      <c r="O64" t="s">
        <v>1083</v>
      </c>
      <c r="P64" t="s">
        <v>1084</v>
      </c>
      <c r="Q64" t="s">
        <v>1085</v>
      </c>
      <c r="R64" t="s">
        <v>91</v>
      </c>
      <c r="S64" t="s">
        <v>96</v>
      </c>
      <c r="T64" t="s">
        <v>272</v>
      </c>
      <c r="U64" t="s">
        <v>273</v>
      </c>
      <c r="V64" t="s">
        <v>216</v>
      </c>
      <c r="W64" t="s">
        <v>96</v>
      </c>
      <c r="X64" t="s">
        <v>91</v>
      </c>
      <c r="Y64" t="s">
        <v>133</v>
      </c>
      <c r="Z64" t="s">
        <v>1086</v>
      </c>
      <c r="AA64" t="s">
        <v>192</v>
      </c>
      <c r="AB64" t="s">
        <v>1087</v>
      </c>
      <c r="AC64" t="s">
        <v>1088</v>
      </c>
      <c r="AD64" t="s">
        <v>1089</v>
      </c>
      <c r="AE64" t="s">
        <v>1090</v>
      </c>
      <c r="AF64" t="s">
        <v>1091</v>
      </c>
      <c r="AG64" t="s">
        <v>1092</v>
      </c>
      <c r="AH64" t="s">
        <v>422</v>
      </c>
      <c r="AI64" t="s">
        <v>999</v>
      </c>
      <c r="AJ64" t="s">
        <v>1093</v>
      </c>
      <c r="AK64" t="s">
        <v>1001</v>
      </c>
      <c r="AL64" t="s">
        <v>285</v>
      </c>
      <c r="AM64" t="s">
        <v>286</v>
      </c>
      <c r="AN64" t="s">
        <v>112</v>
      </c>
      <c r="AO64" t="s">
        <v>113</v>
      </c>
      <c r="AP64" t="s">
        <v>112</v>
      </c>
      <c r="AQ64" t="s">
        <v>285</v>
      </c>
      <c r="AR64" t="s">
        <v>286</v>
      </c>
      <c r="AS64" t="s">
        <v>114</v>
      </c>
      <c r="AT64" t="s">
        <v>795</v>
      </c>
      <c r="AU64" t="s">
        <v>795</v>
      </c>
      <c r="AV64" t="s">
        <v>205</v>
      </c>
      <c r="AW64" t="s">
        <v>91</v>
      </c>
      <c r="AX64" t="s">
        <v>118</v>
      </c>
      <c r="AY64" t="s">
        <v>91</v>
      </c>
      <c r="AZ64" t="s">
        <v>119</v>
      </c>
      <c r="BA64" t="s">
        <v>91</v>
      </c>
      <c r="BB64" t="s">
        <v>91</v>
      </c>
      <c r="BC64" t="s">
        <v>119</v>
      </c>
      <c r="BD64" t="s">
        <v>91</v>
      </c>
      <c r="BE64" t="s">
        <v>91</v>
      </c>
      <c r="BF64" t="s">
        <v>91</v>
      </c>
      <c r="BG64" t="s">
        <v>119</v>
      </c>
      <c r="BH64" t="s">
        <v>91</v>
      </c>
      <c r="BI64" t="s">
        <v>91</v>
      </c>
      <c r="BJ64" t="s">
        <v>91</v>
      </c>
      <c r="BK64" t="s">
        <v>91</v>
      </c>
      <c r="BL64" t="s">
        <v>91</v>
      </c>
      <c r="BM64" t="s">
        <v>150</v>
      </c>
      <c r="BN64" t="s">
        <v>151</v>
      </c>
      <c r="BO64" t="s">
        <v>122</v>
      </c>
      <c r="BP64" t="s">
        <v>1094</v>
      </c>
      <c r="BQ64">
        <v>396.34</v>
      </c>
      <c r="BR64">
        <v>149.94</v>
      </c>
      <c r="BS64">
        <v>0</v>
      </c>
      <c r="BT64">
        <v>63.4144</v>
      </c>
      <c r="BU64">
        <v>43.5974</v>
      </c>
      <c r="BV64">
        <v>0</v>
      </c>
      <c r="BW64">
        <v>653.2918</v>
      </c>
      <c r="BX64" t="s">
        <v>153</v>
      </c>
      <c r="BY64" t="str">
        <f>VLOOKUP(E:E,出库明细!I:K,3,0)</f>
        <v>漏气</v>
      </c>
      <c r="BZ64" t="str">
        <f>VLOOKUP(E:E,出库明细!I:L,4,0)</f>
        <v>安路普</v>
      </c>
    </row>
    <row r="65" spans="1:78">
      <c r="A65">
        <v>2503</v>
      </c>
      <c r="B65">
        <v>2502</v>
      </c>
      <c r="C65" t="s">
        <v>78</v>
      </c>
      <c r="D65" t="s">
        <v>935</v>
      </c>
      <c r="E65" t="s">
        <v>1095</v>
      </c>
      <c r="F65" t="s">
        <v>81</v>
      </c>
      <c r="G65" t="s">
        <v>313</v>
      </c>
      <c r="H65" t="s">
        <v>83</v>
      </c>
      <c r="I65" t="s">
        <v>1096</v>
      </c>
      <c r="J65" t="s">
        <v>1097</v>
      </c>
      <c r="K65" t="s">
        <v>86</v>
      </c>
      <c r="M65" t="s">
        <v>1098</v>
      </c>
      <c r="N65" t="s">
        <v>12</v>
      </c>
      <c r="O65" t="s">
        <v>1099</v>
      </c>
      <c r="P65" t="s">
        <v>1100</v>
      </c>
      <c r="Q65" t="s">
        <v>1101</v>
      </c>
      <c r="R65" t="s">
        <v>91</v>
      </c>
      <c r="S65" t="s">
        <v>96</v>
      </c>
      <c r="T65" t="s">
        <v>93</v>
      </c>
      <c r="U65" t="s">
        <v>381</v>
      </c>
      <c r="V65" t="s">
        <v>1022</v>
      </c>
      <c r="W65" t="s">
        <v>96</v>
      </c>
      <c r="X65" t="s">
        <v>1102</v>
      </c>
      <c r="Y65" t="s">
        <v>1103</v>
      </c>
      <c r="Z65" t="s">
        <v>1104</v>
      </c>
      <c r="AA65" t="s">
        <v>1105</v>
      </c>
      <c r="AB65" t="s">
        <v>1106</v>
      </c>
      <c r="AC65" t="s">
        <v>1107</v>
      </c>
      <c r="AD65" t="s">
        <v>1108</v>
      </c>
      <c r="AE65" t="s">
        <v>1109</v>
      </c>
      <c r="AF65" t="s">
        <v>1110</v>
      </c>
      <c r="AG65" t="s">
        <v>932</v>
      </c>
      <c r="AH65" t="s">
        <v>422</v>
      </c>
      <c r="AI65" t="s">
        <v>282</v>
      </c>
      <c r="AJ65" t="s">
        <v>1111</v>
      </c>
      <c r="AK65" t="s">
        <v>284</v>
      </c>
      <c r="AL65" t="s">
        <v>1112</v>
      </c>
      <c r="AM65" t="s">
        <v>111</v>
      </c>
      <c r="AN65" t="s">
        <v>112</v>
      </c>
      <c r="AO65" t="s">
        <v>113</v>
      </c>
      <c r="AP65" t="s">
        <v>112</v>
      </c>
      <c r="AQ65" t="s">
        <v>1112</v>
      </c>
      <c r="AR65" t="s">
        <v>111</v>
      </c>
      <c r="AS65" t="s">
        <v>114</v>
      </c>
      <c r="AT65" t="s">
        <v>795</v>
      </c>
      <c r="AU65" t="s">
        <v>795</v>
      </c>
      <c r="AV65" t="s">
        <v>116</v>
      </c>
      <c r="AW65" t="s">
        <v>1113</v>
      </c>
      <c r="AX65" t="s">
        <v>118</v>
      </c>
      <c r="AY65" t="s">
        <v>91</v>
      </c>
      <c r="AZ65" t="s">
        <v>119</v>
      </c>
      <c r="BA65" t="s">
        <v>91</v>
      </c>
      <c r="BB65" t="s">
        <v>91</v>
      </c>
      <c r="BC65" t="s">
        <v>119</v>
      </c>
      <c r="BD65" t="s">
        <v>1114</v>
      </c>
      <c r="BE65" t="s">
        <v>1115</v>
      </c>
      <c r="BF65" t="s">
        <v>1116</v>
      </c>
      <c r="BG65" t="s">
        <v>332</v>
      </c>
      <c r="BH65" t="s">
        <v>1117</v>
      </c>
      <c r="BI65" t="s">
        <v>91</v>
      </c>
      <c r="BJ65" t="s">
        <v>91</v>
      </c>
      <c r="BK65" t="s">
        <v>91</v>
      </c>
      <c r="BL65" t="s">
        <v>1118</v>
      </c>
      <c r="BM65" t="s">
        <v>1119</v>
      </c>
      <c r="BN65" t="s">
        <v>1120</v>
      </c>
      <c r="BO65" t="s">
        <v>122</v>
      </c>
      <c r="BP65" t="s">
        <v>1121</v>
      </c>
      <c r="BQ65">
        <v>0</v>
      </c>
      <c r="BR65">
        <v>111.72</v>
      </c>
      <c r="BS65">
        <v>1335</v>
      </c>
      <c r="BT65">
        <v>0</v>
      </c>
      <c r="BU65">
        <v>0</v>
      </c>
      <c r="BV65">
        <v>0</v>
      </c>
      <c r="BW65">
        <v>1446.72</v>
      </c>
      <c r="BX65" t="s">
        <v>153</v>
      </c>
      <c r="BY65" t="s">
        <v>262</v>
      </c>
      <c r="BZ65" t="s">
        <v>263</v>
      </c>
    </row>
    <row r="66" spans="1:78">
      <c r="A66">
        <v>2503</v>
      </c>
      <c r="B66">
        <v>2502</v>
      </c>
      <c r="C66" t="s">
        <v>78</v>
      </c>
      <c r="D66" t="s">
        <v>154</v>
      </c>
      <c r="E66" t="s">
        <v>1122</v>
      </c>
      <c r="F66" t="s">
        <v>81</v>
      </c>
      <c r="G66" t="s">
        <v>82</v>
      </c>
      <c r="H66" t="s">
        <v>83</v>
      </c>
      <c r="I66" t="s">
        <v>1123</v>
      </c>
      <c r="J66" t="s">
        <v>1124</v>
      </c>
      <c r="K66" t="s">
        <v>86</v>
      </c>
      <c r="M66" t="s">
        <v>87</v>
      </c>
      <c r="N66" t="s">
        <v>12</v>
      </c>
      <c r="O66" t="s">
        <v>1125</v>
      </c>
      <c r="P66" t="s">
        <v>595</v>
      </c>
      <c r="Q66" t="s">
        <v>1126</v>
      </c>
      <c r="R66" t="s">
        <v>91</v>
      </c>
      <c r="S66" t="s">
        <v>92</v>
      </c>
      <c r="T66" t="s">
        <v>93</v>
      </c>
      <c r="U66" t="s">
        <v>94</v>
      </c>
      <c r="V66" t="s">
        <v>95</v>
      </c>
      <c r="W66" t="s">
        <v>96</v>
      </c>
      <c r="X66" t="s">
        <v>597</v>
      </c>
      <c r="Y66" t="s">
        <v>293</v>
      </c>
      <c r="Z66" t="s">
        <v>1127</v>
      </c>
      <c r="AA66" t="s">
        <v>165</v>
      </c>
      <c r="AB66" t="s">
        <v>599</v>
      </c>
      <c r="AC66" t="s">
        <v>600</v>
      </c>
      <c r="AD66" t="s">
        <v>601</v>
      </c>
      <c r="AE66" t="s">
        <v>1128</v>
      </c>
      <c r="AF66" t="s">
        <v>602</v>
      </c>
      <c r="AG66" t="s">
        <v>916</v>
      </c>
      <c r="AH66" t="s">
        <v>635</v>
      </c>
      <c r="AI66" t="s">
        <v>282</v>
      </c>
      <c r="AJ66" t="s">
        <v>698</v>
      </c>
      <c r="AK66" t="s">
        <v>284</v>
      </c>
      <c r="AL66" t="s">
        <v>624</v>
      </c>
      <c r="AM66" t="s">
        <v>111</v>
      </c>
      <c r="AN66" t="s">
        <v>112</v>
      </c>
      <c r="AO66" t="s">
        <v>113</v>
      </c>
      <c r="AP66" t="s">
        <v>112</v>
      </c>
      <c r="AQ66" t="s">
        <v>624</v>
      </c>
      <c r="AR66" t="s">
        <v>111</v>
      </c>
      <c r="AS66" t="s">
        <v>114</v>
      </c>
      <c r="AT66" t="s">
        <v>948</v>
      </c>
      <c r="AU66" t="s">
        <v>948</v>
      </c>
      <c r="AV66" t="s">
        <v>177</v>
      </c>
      <c r="AW66" t="s">
        <v>91</v>
      </c>
      <c r="AX66" t="s">
        <v>118</v>
      </c>
      <c r="AY66" t="s">
        <v>91</v>
      </c>
      <c r="AZ66" t="s">
        <v>119</v>
      </c>
      <c r="BA66" t="s">
        <v>91</v>
      </c>
      <c r="BB66" t="s">
        <v>91</v>
      </c>
      <c r="BC66" t="s">
        <v>119</v>
      </c>
      <c r="BD66" t="s">
        <v>91</v>
      </c>
      <c r="BE66" t="s">
        <v>91</v>
      </c>
      <c r="BF66" t="s">
        <v>91</v>
      </c>
      <c r="BG66" t="s">
        <v>119</v>
      </c>
      <c r="BH66" t="s">
        <v>91</v>
      </c>
      <c r="BI66" t="s">
        <v>91</v>
      </c>
      <c r="BJ66" t="s">
        <v>91</v>
      </c>
      <c r="BK66" t="s">
        <v>91</v>
      </c>
      <c r="BL66" t="s">
        <v>91</v>
      </c>
      <c r="BM66" t="s">
        <v>604</v>
      </c>
      <c r="BN66" t="s">
        <v>151</v>
      </c>
      <c r="BO66" t="s">
        <v>122</v>
      </c>
      <c r="BP66" t="s">
        <v>605</v>
      </c>
      <c r="BQ66">
        <v>0</v>
      </c>
      <c r="BR66">
        <v>183.54</v>
      </c>
      <c r="BS66">
        <v>0</v>
      </c>
      <c r="BT66">
        <v>0</v>
      </c>
      <c r="BU66">
        <v>0</v>
      </c>
      <c r="BV66">
        <v>0</v>
      </c>
      <c r="BW66">
        <v>183.54</v>
      </c>
      <c r="BX66" t="s">
        <v>153</v>
      </c>
      <c r="BY66" t="s">
        <v>262</v>
      </c>
      <c r="BZ66" t="s">
        <v>263</v>
      </c>
    </row>
    <row r="67" spans="1:78">
      <c r="A67">
        <v>2503</v>
      </c>
      <c r="B67">
        <v>2502</v>
      </c>
      <c r="C67" t="s">
        <v>78</v>
      </c>
      <c r="D67" t="s">
        <v>935</v>
      </c>
      <c r="E67" t="s">
        <v>1129</v>
      </c>
      <c r="F67" t="s">
        <v>81</v>
      </c>
      <c r="G67" t="s">
        <v>82</v>
      </c>
      <c r="H67" t="s">
        <v>83</v>
      </c>
      <c r="I67" t="s">
        <v>1130</v>
      </c>
      <c r="J67" t="s">
        <v>1131</v>
      </c>
      <c r="K67" t="s">
        <v>86</v>
      </c>
      <c r="M67" t="s">
        <v>87</v>
      </c>
      <c r="N67" t="s">
        <v>12</v>
      </c>
      <c r="O67" t="s">
        <v>1132</v>
      </c>
      <c r="P67" t="s">
        <v>1133</v>
      </c>
      <c r="Q67" t="s">
        <v>1134</v>
      </c>
      <c r="R67" t="s">
        <v>91</v>
      </c>
      <c r="S67" t="s">
        <v>96</v>
      </c>
      <c r="T67" t="s">
        <v>93</v>
      </c>
      <c r="U67" t="s">
        <v>94</v>
      </c>
      <c r="V67" t="s">
        <v>95</v>
      </c>
      <c r="W67" t="s">
        <v>96</v>
      </c>
      <c r="X67" t="s">
        <v>91</v>
      </c>
      <c r="Y67" t="s">
        <v>245</v>
      </c>
      <c r="Z67" t="s">
        <v>1135</v>
      </c>
      <c r="AA67" t="s">
        <v>943</v>
      </c>
      <c r="AB67" t="s">
        <v>1136</v>
      </c>
      <c r="AC67" t="s">
        <v>1137</v>
      </c>
      <c r="AD67" t="s">
        <v>1138</v>
      </c>
      <c r="AE67" t="s">
        <v>1139</v>
      </c>
      <c r="AF67" t="s">
        <v>1140</v>
      </c>
      <c r="AG67" t="s">
        <v>916</v>
      </c>
      <c r="AH67" t="s">
        <v>635</v>
      </c>
      <c r="AI67" t="s">
        <v>769</v>
      </c>
      <c r="AJ67" t="s">
        <v>1141</v>
      </c>
      <c r="AK67" t="s">
        <v>771</v>
      </c>
      <c r="AL67" t="s">
        <v>1142</v>
      </c>
      <c r="AM67" t="s">
        <v>1143</v>
      </c>
      <c r="AN67" t="s">
        <v>112</v>
      </c>
      <c r="AO67" t="s">
        <v>113</v>
      </c>
      <c r="AP67" t="s">
        <v>112</v>
      </c>
      <c r="AQ67" t="s">
        <v>1142</v>
      </c>
      <c r="AR67" t="s">
        <v>1143</v>
      </c>
      <c r="AS67" t="s">
        <v>114</v>
      </c>
      <c r="AT67" t="s">
        <v>948</v>
      </c>
      <c r="AU67" t="s">
        <v>948</v>
      </c>
      <c r="AV67" t="s">
        <v>116</v>
      </c>
      <c r="AW67" t="s">
        <v>91</v>
      </c>
      <c r="AX67" t="s">
        <v>118</v>
      </c>
      <c r="AY67" t="s">
        <v>91</v>
      </c>
      <c r="AZ67" t="s">
        <v>119</v>
      </c>
      <c r="BA67" t="s">
        <v>91</v>
      </c>
      <c r="BB67" t="s">
        <v>91</v>
      </c>
      <c r="BC67" t="s">
        <v>119</v>
      </c>
      <c r="BD67" t="s">
        <v>91</v>
      </c>
      <c r="BE67" t="s">
        <v>91</v>
      </c>
      <c r="BF67" t="s">
        <v>91</v>
      </c>
      <c r="BG67" t="s">
        <v>119</v>
      </c>
      <c r="BH67" t="s">
        <v>91</v>
      </c>
      <c r="BI67" t="s">
        <v>91</v>
      </c>
      <c r="BJ67" t="s">
        <v>91</v>
      </c>
      <c r="BK67" t="s">
        <v>91</v>
      </c>
      <c r="BL67" t="s">
        <v>91</v>
      </c>
      <c r="BM67" t="s">
        <v>859</v>
      </c>
      <c r="BN67" t="s">
        <v>151</v>
      </c>
      <c r="BO67" t="s">
        <v>122</v>
      </c>
      <c r="BP67" t="s">
        <v>1144</v>
      </c>
      <c r="BQ67">
        <v>33.25</v>
      </c>
      <c r="BR67">
        <v>47.88</v>
      </c>
      <c r="BS67">
        <v>0</v>
      </c>
      <c r="BT67">
        <v>5.32</v>
      </c>
      <c r="BU67">
        <v>3.6575</v>
      </c>
      <c r="BV67">
        <v>0</v>
      </c>
      <c r="BW67">
        <v>90.1075</v>
      </c>
      <c r="BX67" t="s">
        <v>124</v>
      </c>
      <c r="BY67" t="str">
        <f>VLOOKUP(E:E,出库明细!I:K,3,0)</f>
        <v>气弹簧失效</v>
      </c>
      <c r="BZ67" t="str">
        <f>VLOOKUP(E:E,出库明细!I:L,4,0)</f>
        <v>河北工厂</v>
      </c>
    </row>
    <row r="68" spans="1:78">
      <c r="A68">
        <v>2503</v>
      </c>
      <c r="B68">
        <v>2502</v>
      </c>
      <c r="C68" t="s">
        <v>78</v>
      </c>
      <c r="D68" t="s">
        <v>935</v>
      </c>
      <c r="E68" t="s">
        <v>1145</v>
      </c>
      <c r="F68" t="s">
        <v>81</v>
      </c>
      <c r="G68" t="s">
        <v>82</v>
      </c>
      <c r="H68" t="s">
        <v>83</v>
      </c>
      <c r="I68" t="s">
        <v>1130</v>
      </c>
      <c r="J68" t="s">
        <v>1131</v>
      </c>
      <c r="K68" t="s">
        <v>86</v>
      </c>
      <c r="M68" t="s">
        <v>87</v>
      </c>
      <c r="N68" t="s">
        <v>12</v>
      </c>
      <c r="O68" t="s">
        <v>1132</v>
      </c>
      <c r="P68" t="s">
        <v>1133</v>
      </c>
      <c r="Q68" t="s">
        <v>1134</v>
      </c>
      <c r="R68" t="s">
        <v>91</v>
      </c>
      <c r="S68" t="s">
        <v>96</v>
      </c>
      <c r="T68" t="s">
        <v>93</v>
      </c>
      <c r="U68" t="s">
        <v>94</v>
      </c>
      <c r="V68" t="s">
        <v>95</v>
      </c>
      <c r="W68" t="s">
        <v>96</v>
      </c>
      <c r="X68" t="s">
        <v>91</v>
      </c>
      <c r="Y68" t="s">
        <v>245</v>
      </c>
      <c r="Z68" t="s">
        <v>1135</v>
      </c>
      <c r="AA68" t="s">
        <v>943</v>
      </c>
      <c r="AB68" t="s">
        <v>1136</v>
      </c>
      <c r="AC68" t="s">
        <v>1137</v>
      </c>
      <c r="AD68" t="s">
        <v>1138</v>
      </c>
      <c r="AE68" t="s">
        <v>1139</v>
      </c>
      <c r="AF68" t="s">
        <v>1140</v>
      </c>
      <c r="AG68" t="s">
        <v>916</v>
      </c>
      <c r="AH68" t="s">
        <v>635</v>
      </c>
      <c r="AI68" t="s">
        <v>1146</v>
      </c>
      <c r="AJ68" t="s">
        <v>1141</v>
      </c>
      <c r="AK68" t="s">
        <v>1147</v>
      </c>
      <c r="AL68" t="s">
        <v>1142</v>
      </c>
      <c r="AM68" t="s">
        <v>1143</v>
      </c>
      <c r="AN68" t="s">
        <v>112</v>
      </c>
      <c r="AO68" t="s">
        <v>113</v>
      </c>
      <c r="AP68" t="s">
        <v>112</v>
      </c>
      <c r="AQ68" t="s">
        <v>1142</v>
      </c>
      <c r="AR68" t="s">
        <v>1143</v>
      </c>
      <c r="AS68" t="s">
        <v>114</v>
      </c>
      <c r="AT68" t="s">
        <v>948</v>
      </c>
      <c r="AU68" t="s">
        <v>948</v>
      </c>
      <c r="AV68" t="s">
        <v>116</v>
      </c>
      <c r="AW68" t="s">
        <v>1148</v>
      </c>
      <c r="AX68" t="s">
        <v>118</v>
      </c>
      <c r="AY68" t="s">
        <v>91</v>
      </c>
      <c r="AZ68" t="s">
        <v>119</v>
      </c>
      <c r="BA68" t="s">
        <v>91</v>
      </c>
      <c r="BB68" t="s">
        <v>91</v>
      </c>
      <c r="BC68" t="s">
        <v>119</v>
      </c>
      <c r="BD68" t="s">
        <v>91</v>
      </c>
      <c r="BE68" t="s">
        <v>91</v>
      </c>
      <c r="BF68" t="s">
        <v>91</v>
      </c>
      <c r="BG68" t="s">
        <v>119</v>
      </c>
      <c r="BH68" t="s">
        <v>91</v>
      </c>
      <c r="BI68" t="s">
        <v>91</v>
      </c>
      <c r="BJ68" t="s">
        <v>91</v>
      </c>
      <c r="BK68" t="s">
        <v>91</v>
      </c>
      <c r="BL68" t="s">
        <v>91</v>
      </c>
      <c r="BM68" t="s">
        <v>859</v>
      </c>
      <c r="BN68" t="s">
        <v>151</v>
      </c>
      <c r="BO68" t="s">
        <v>122</v>
      </c>
      <c r="BP68" t="s">
        <v>1144</v>
      </c>
      <c r="BQ68">
        <v>33.25</v>
      </c>
      <c r="BR68">
        <v>47.88</v>
      </c>
      <c r="BS68">
        <v>0</v>
      </c>
      <c r="BT68">
        <v>5.32</v>
      </c>
      <c r="BU68">
        <v>3.6575</v>
      </c>
      <c r="BV68">
        <v>0</v>
      </c>
      <c r="BW68">
        <v>90.1075</v>
      </c>
      <c r="BX68" t="s">
        <v>124</v>
      </c>
      <c r="BY68" t="str">
        <f>VLOOKUP(E:E,出库明细!I:K,3,0)</f>
        <v>气弹簧失效</v>
      </c>
      <c r="BZ68" t="str">
        <f>VLOOKUP(E:E,出库明细!I:L,4,0)</f>
        <v>河北工厂</v>
      </c>
    </row>
    <row r="69" spans="1:78">
      <c r="A69">
        <v>2503</v>
      </c>
      <c r="B69">
        <v>2502</v>
      </c>
      <c r="C69" t="s">
        <v>78</v>
      </c>
      <c r="D69" t="s">
        <v>125</v>
      </c>
      <c r="E69" t="s">
        <v>1149</v>
      </c>
      <c r="F69" t="s">
        <v>81</v>
      </c>
      <c r="G69" t="s">
        <v>82</v>
      </c>
      <c r="H69" t="s">
        <v>83</v>
      </c>
      <c r="I69" t="s">
        <v>1150</v>
      </c>
      <c r="J69" t="s">
        <v>1151</v>
      </c>
      <c r="K69" t="s">
        <v>86</v>
      </c>
      <c r="M69" t="s">
        <v>87</v>
      </c>
      <c r="N69" t="s">
        <v>12</v>
      </c>
      <c r="O69" t="s">
        <v>1152</v>
      </c>
      <c r="P69" t="s">
        <v>1153</v>
      </c>
      <c r="Q69" t="s">
        <v>1154</v>
      </c>
      <c r="R69" t="s">
        <v>91</v>
      </c>
      <c r="S69" t="s">
        <v>96</v>
      </c>
      <c r="T69" t="s">
        <v>93</v>
      </c>
      <c r="U69" t="s">
        <v>94</v>
      </c>
      <c r="V69" t="s">
        <v>95</v>
      </c>
      <c r="W69" t="s">
        <v>96</v>
      </c>
      <c r="X69" t="s">
        <v>132</v>
      </c>
      <c r="Y69" t="s">
        <v>613</v>
      </c>
      <c r="Z69" t="s">
        <v>1155</v>
      </c>
      <c r="AA69" t="s">
        <v>135</v>
      </c>
      <c r="AB69" t="s">
        <v>1156</v>
      </c>
      <c r="AC69" t="s">
        <v>1157</v>
      </c>
      <c r="AD69" t="s">
        <v>1158</v>
      </c>
      <c r="AE69" t="s">
        <v>1159</v>
      </c>
      <c r="AF69" t="s">
        <v>1160</v>
      </c>
      <c r="AG69" t="s">
        <v>635</v>
      </c>
      <c r="AH69" t="s">
        <v>635</v>
      </c>
      <c r="AI69" t="s">
        <v>142</v>
      </c>
      <c r="AJ69" t="s">
        <v>1161</v>
      </c>
      <c r="AK69" t="s">
        <v>144</v>
      </c>
      <c r="AL69" t="s">
        <v>330</v>
      </c>
      <c r="AM69" t="s">
        <v>331</v>
      </c>
      <c r="AN69" t="s">
        <v>112</v>
      </c>
      <c r="AO69" t="s">
        <v>113</v>
      </c>
      <c r="AP69" t="s">
        <v>112</v>
      </c>
      <c r="AQ69" t="s">
        <v>330</v>
      </c>
      <c r="AR69" t="s">
        <v>331</v>
      </c>
      <c r="AS69" t="s">
        <v>114</v>
      </c>
      <c r="AT69" t="s">
        <v>252</v>
      </c>
      <c r="AU69" t="s">
        <v>252</v>
      </c>
      <c r="AV69" t="s">
        <v>148</v>
      </c>
      <c r="AW69" t="s">
        <v>91</v>
      </c>
      <c r="AX69" t="s">
        <v>118</v>
      </c>
      <c r="AY69" t="s">
        <v>91</v>
      </c>
      <c r="AZ69" t="s">
        <v>119</v>
      </c>
      <c r="BA69" t="s">
        <v>91</v>
      </c>
      <c r="BB69" t="s">
        <v>91</v>
      </c>
      <c r="BC69" t="s">
        <v>119</v>
      </c>
      <c r="BD69" t="s">
        <v>91</v>
      </c>
      <c r="BE69" t="s">
        <v>91</v>
      </c>
      <c r="BF69" t="s">
        <v>91</v>
      </c>
      <c r="BG69" t="s">
        <v>119</v>
      </c>
      <c r="BH69" t="s">
        <v>91</v>
      </c>
      <c r="BI69" t="s">
        <v>91</v>
      </c>
      <c r="BJ69" t="s">
        <v>91</v>
      </c>
      <c r="BK69" t="s">
        <v>91</v>
      </c>
      <c r="BL69" t="s">
        <v>1162</v>
      </c>
      <c r="BM69" t="s">
        <v>604</v>
      </c>
      <c r="BN69" t="s">
        <v>151</v>
      </c>
      <c r="BO69" t="s">
        <v>122</v>
      </c>
      <c r="BP69" t="s">
        <v>1163</v>
      </c>
      <c r="BQ69">
        <v>194.18</v>
      </c>
      <c r="BR69">
        <v>135.66</v>
      </c>
      <c r="BS69">
        <v>0</v>
      </c>
      <c r="BT69">
        <v>31.0688</v>
      </c>
      <c r="BU69">
        <v>21.3598</v>
      </c>
      <c r="BV69">
        <v>0</v>
      </c>
      <c r="BW69">
        <v>382.2686</v>
      </c>
      <c r="BX69" t="s">
        <v>153</v>
      </c>
      <c r="BY69" t="str">
        <f>VLOOKUP(E:E,出库明细!I:K,3,0)</f>
        <v>漏气</v>
      </c>
      <c r="BZ69" t="str">
        <f>VLOOKUP(E:E,出库明细!I:L,4,0)</f>
        <v>安路普</v>
      </c>
    </row>
    <row r="70" spans="1:78">
      <c r="A70">
        <v>2503</v>
      </c>
      <c r="B70">
        <v>2502</v>
      </c>
      <c r="C70" t="s">
        <v>78</v>
      </c>
      <c r="D70" t="s">
        <v>182</v>
      </c>
      <c r="E70" t="s">
        <v>1164</v>
      </c>
      <c r="F70" t="s">
        <v>81</v>
      </c>
      <c r="G70" t="s">
        <v>82</v>
      </c>
      <c r="H70" t="s">
        <v>83</v>
      </c>
      <c r="I70" t="s">
        <v>1165</v>
      </c>
      <c r="J70" t="s">
        <v>1166</v>
      </c>
      <c r="K70" t="s">
        <v>86</v>
      </c>
      <c r="M70" t="s">
        <v>87</v>
      </c>
      <c r="N70" t="s">
        <v>12</v>
      </c>
      <c r="O70" t="s">
        <v>1167</v>
      </c>
      <c r="P70" t="s">
        <v>968</v>
      </c>
      <c r="Q70" t="s">
        <v>1168</v>
      </c>
      <c r="R70" t="s">
        <v>91</v>
      </c>
      <c r="S70" t="s">
        <v>96</v>
      </c>
      <c r="T70" t="s">
        <v>189</v>
      </c>
      <c r="U70" t="s">
        <v>94</v>
      </c>
      <c r="V70" t="s">
        <v>95</v>
      </c>
      <c r="W70" t="s">
        <v>96</v>
      </c>
      <c r="X70" t="s">
        <v>91</v>
      </c>
      <c r="Y70" t="s">
        <v>1169</v>
      </c>
      <c r="Z70" t="s">
        <v>1170</v>
      </c>
      <c r="AA70" t="s">
        <v>220</v>
      </c>
      <c r="AB70" t="s">
        <v>1171</v>
      </c>
      <c r="AC70" t="s">
        <v>1172</v>
      </c>
      <c r="AD70" t="s">
        <v>1173</v>
      </c>
      <c r="AE70" t="s">
        <v>1174</v>
      </c>
      <c r="AF70" t="s">
        <v>1175</v>
      </c>
      <c r="AG70" t="s">
        <v>916</v>
      </c>
      <c r="AH70" t="s">
        <v>635</v>
      </c>
      <c r="AI70" t="s">
        <v>302</v>
      </c>
      <c r="AJ70" t="s">
        <v>1176</v>
      </c>
      <c r="AK70" t="s">
        <v>304</v>
      </c>
      <c r="AL70" t="s">
        <v>203</v>
      </c>
      <c r="AM70" t="s">
        <v>111</v>
      </c>
      <c r="AN70" t="s">
        <v>112</v>
      </c>
      <c r="AO70" t="s">
        <v>113</v>
      </c>
      <c r="AP70" t="s">
        <v>112</v>
      </c>
      <c r="AQ70" t="s">
        <v>203</v>
      </c>
      <c r="AR70" t="s">
        <v>111</v>
      </c>
      <c r="AS70" t="s">
        <v>114</v>
      </c>
      <c r="AT70" t="s">
        <v>948</v>
      </c>
      <c r="AU70" t="s">
        <v>948</v>
      </c>
      <c r="AV70" t="s">
        <v>232</v>
      </c>
      <c r="AW70" t="s">
        <v>91</v>
      </c>
      <c r="AX70" t="s">
        <v>118</v>
      </c>
      <c r="AY70" t="s">
        <v>91</v>
      </c>
      <c r="AZ70" t="s">
        <v>119</v>
      </c>
      <c r="BA70" t="s">
        <v>91</v>
      </c>
      <c r="BB70" t="s">
        <v>91</v>
      </c>
      <c r="BC70" t="s">
        <v>119</v>
      </c>
      <c r="BD70" t="s">
        <v>91</v>
      </c>
      <c r="BE70" t="s">
        <v>91</v>
      </c>
      <c r="BF70" t="s">
        <v>91</v>
      </c>
      <c r="BG70" t="s">
        <v>119</v>
      </c>
      <c r="BH70" t="s">
        <v>91</v>
      </c>
      <c r="BI70" t="s">
        <v>91</v>
      </c>
      <c r="BJ70" t="s">
        <v>91</v>
      </c>
      <c r="BK70" t="s">
        <v>91</v>
      </c>
      <c r="BL70" t="s">
        <v>91</v>
      </c>
      <c r="BM70" t="s">
        <v>309</v>
      </c>
      <c r="BN70" t="s">
        <v>844</v>
      </c>
      <c r="BO70" t="s">
        <v>122</v>
      </c>
      <c r="BP70" t="s">
        <v>1177</v>
      </c>
      <c r="BQ70">
        <v>0</v>
      </c>
      <c r="BR70">
        <v>149.94</v>
      </c>
      <c r="BS70">
        <v>0</v>
      </c>
      <c r="BT70">
        <v>0</v>
      </c>
      <c r="BU70">
        <v>0</v>
      </c>
      <c r="BV70">
        <v>0</v>
      </c>
      <c r="BW70">
        <v>149.94</v>
      </c>
      <c r="BX70" t="s">
        <v>153</v>
      </c>
      <c r="BY70" t="s">
        <v>262</v>
      </c>
      <c r="BZ70" t="s">
        <v>263</v>
      </c>
    </row>
    <row r="71" spans="1:78">
      <c r="A71">
        <v>2503</v>
      </c>
      <c r="B71">
        <v>2502</v>
      </c>
      <c r="C71" t="s">
        <v>78</v>
      </c>
      <c r="D71" t="s">
        <v>125</v>
      </c>
      <c r="E71" t="s">
        <v>1178</v>
      </c>
      <c r="F71" t="s">
        <v>81</v>
      </c>
      <c r="G71" t="s">
        <v>82</v>
      </c>
      <c r="H71" t="s">
        <v>83</v>
      </c>
      <c r="I71" t="s">
        <v>1179</v>
      </c>
      <c r="J71" t="s">
        <v>1180</v>
      </c>
      <c r="K71" t="s">
        <v>86</v>
      </c>
      <c r="M71" t="s">
        <v>1018</v>
      </c>
      <c r="N71" t="s">
        <v>12</v>
      </c>
      <c r="O71" t="s">
        <v>1181</v>
      </c>
      <c r="P71" t="s">
        <v>361</v>
      </c>
      <c r="Q71" t="s">
        <v>1182</v>
      </c>
      <c r="R71" t="s">
        <v>91</v>
      </c>
      <c r="S71" t="s">
        <v>96</v>
      </c>
      <c r="T71" t="s">
        <v>272</v>
      </c>
      <c r="U71" t="s">
        <v>381</v>
      </c>
      <c r="V71" t="s">
        <v>1022</v>
      </c>
      <c r="W71" t="s">
        <v>96</v>
      </c>
      <c r="X71" t="s">
        <v>1183</v>
      </c>
      <c r="Y71" t="s">
        <v>672</v>
      </c>
      <c r="Z71" t="s">
        <v>1184</v>
      </c>
      <c r="AA71" t="s">
        <v>135</v>
      </c>
      <c r="AB71" t="s">
        <v>820</v>
      </c>
      <c r="AC71" t="s">
        <v>821</v>
      </c>
      <c r="AD71" t="s">
        <v>822</v>
      </c>
      <c r="AE71" t="s">
        <v>139</v>
      </c>
      <c r="AF71" t="s">
        <v>1185</v>
      </c>
      <c r="AG71" t="s">
        <v>916</v>
      </c>
      <c r="AH71" t="s">
        <v>635</v>
      </c>
      <c r="AI71" t="s">
        <v>282</v>
      </c>
      <c r="AJ71" t="s">
        <v>1186</v>
      </c>
      <c r="AK71" t="s">
        <v>284</v>
      </c>
      <c r="AL71" t="s">
        <v>285</v>
      </c>
      <c r="AM71" t="s">
        <v>286</v>
      </c>
      <c r="AN71" t="s">
        <v>112</v>
      </c>
      <c r="AO71" t="s">
        <v>113</v>
      </c>
      <c r="AP71" t="s">
        <v>112</v>
      </c>
      <c r="AQ71" t="s">
        <v>285</v>
      </c>
      <c r="AR71" t="s">
        <v>286</v>
      </c>
      <c r="AS71" t="s">
        <v>114</v>
      </c>
      <c r="AT71" t="s">
        <v>252</v>
      </c>
      <c r="AU71" t="s">
        <v>252</v>
      </c>
      <c r="AV71" t="s">
        <v>148</v>
      </c>
      <c r="AW71" t="s">
        <v>91</v>
      </c>
      <c r="AX71" t="s">
        <v>118</v>
      </c>
      <c r="AY71" t="s">
        <v>91</v>
      </c>
      <c r="AZ71" t="s">
        <v>119</v>
      </c>
      <c r="BA71" t="s">
        <v>91</v>
      </c>
      <c r="BB71" t="s">
        <v>91</v>
      </c>
      <c r="BC71" t="s">
        <v>119</v>
      </c>
      <c r="BD71" t="s">
        <v>91</v>
      </c>
      <c r="BE71" t="s">
        <v>91</v>
      </c>
      <c r="BF71" t="s">
        <v>91</v>
      </c>
      <c r="BG71" t="s">
        <v>119</v>
      </c>
      <c r="BH71" t="s">
        <v>91</v>
      </c>
      <c r="BI71" t="s">
        <v>91</v>
      </c>
      <c r="BJ71" t="s">
        <v>91</v>
      </c>
      <c r="BK71" t="s">
        <v>91</v>
      </c>
      <c r="BL71" t="s">
        <v>91</v>
      </c>
      <c r="BM71" t="s">
        <v>1033</v>
      </c>
      <c r="BN71" t="s">
        <v>1034</v>
      </c>
      <c r="BO71" t="s">
        <v>122</v>
      </c>
      <c r="BP71" t="s">
        <v>757</v>
      </c>
      <c r="BQ71">
        <v>396.34</v>
      </c>
      <c r="BR71">
        <v>135.66</v>
      </c>
      <c r="BS71">
        <v>0</v>
      </c>
      <c r="BT71">
        <v>63.4144</v>
      </c>
      <c r="BU71">
        <v>43.5974</v>
      </c>
      <c r="BV71">
        <v>0</v>
      </c>
      <c r="BW71">
        <v>639.0118</v>
      </c>
      <c r="BX71" t="s">
        <v>686</v>
      </c>
      <c r="BY71" t="str">
        <f>VLOOKUP(E:E,出库明细!I:K,3,0)</f>
        <v>漏气</v>
      </c>
      <c r="BZ71" t="str">
        <f>VLOOKUP(E:E,出库明细!I:L,4,0)</f>
        <v>安路普</v>
      </c>
    </row>
    <row r="72" spans="1:78">
      <c r="A72">
        <v>2503</v>
      </c>
      <c r="B72">
        <v>2502</v>
      </c>
      <c r="C72" t="s">
        <v>78</v>
      </c>
      <c r="D72" t="s">
        <v>125</v>
      </c>
      <c r="E72" t="s">
        <v>1187</v>
      </c>
      <c r="F72" t="s">
        <v>81</v>
      </c>
      <c r="G72" t="s">
        <v>82</v>
      </c>
      <c r="H72" t="s">
        <v>83</v>
      </c>
      <c r="I72" t="s">
        <v>1188</v>
      </c>
      <c r="J72" t="s">
        <v>1189</v>
      </c>
      <c r="K72" t="s">
        <v>86</v>
      </c>
      <c r="M72" t="s">
        <v>213</v>
      </c>
      <c r="N72" t="s">
        <v>12</v>
      </c>
      <c r="O72" t="s">
        <v>1190</v>
      </c>
      <c r="P72" t="s">
        <v>1191</v>
      </c>
      <c r="Q72" t="s">
        <v>1192</v>
      </c>
      <c r="R72" t="s">
        <v>91</v>
      </c>
      <c r="S72" t="s">
        <v>96</v>
      </c>
      <c r="T72" t="s">
        <v>93</v>
      </c>
      <c r="U72" t="s">
        <v>94</v>
      </c>
      <c r="V72" t="s">
        <v>216</v>
      </c>
      <c r="W72" t="s">
        <v>96</v>
      </c>
      <c r="X72" t="s">
        <v>91</v>
      </c>
      <c r="Y72" t="s">
        <v>218</v>
      </c>
      <c r="Z72" t="s">
        <v>1193</v>
      </c>
      <c r="AA72" t="s">
        <v>135</v>
      </c>
      <c r="AB72" t="s">
        <v>1194</v>
      </c>
      <c r="AC72" t="s">
        <v>1195</v>
      </c>
      <c r="AD72" t="s">
        <v>1196</v>
      </c>
      <c r="AE72" t="s">
        <v>1197</v>
      </c>
      <c r="AF72" t="s">
        <v>468</v>
      </c>
      <c r="AG72" t="s">
        <v>932</v>
      </c>
      <c r="AH72" t="s">
        <v>635</v>
      </c>
      <c r="AI72" t="s">
        <v>1030</v>
      </c>
      <c r="AJ72" t="s">
        <v>1198</v>
      </c>
      <c r="AK72" t="s">
        <v>1032</v>
      </c>
      <c r="AL72" t="s">
        <v>285</v>
      </c>
      <c r="AM72" t="s">
        <v>286</v>
      </c>
      <c r="AN72" t="s">
        <v>112</v>
      </c>
      <c r="AO72" t="s">
        <v>113</v>
      </c>
      <c r="AP72" t="s">
        <v>112</v>
      </c>
      <c r="AQ72" t="s">
        <v>285</v>
      </c>
      <c r="AR72" t="s">
        <v>286</v>
      </c>
      <c r="AS72" t="s">
        <v>114</v>
      </c>
      <c r="AT72" t="s">
        <v>106</v>
      </c>
      <c r="AU72" t="s">
        <v>106</v>
      </c>
      <c r="AV72" t="s">
        <v>148</v>
      </c>
      <c r="AW72" t="s">
        <v>1199</v>
      </c>
      <c r="AX72" t="s">
        <v>118</v>
      </c>
      <c r="AY72" t="s">
        <v>91</v>
      </c>
      <c r="AZ72" t="s">
        <v>119</v>
      </c>
      <c r="BA72" t="s">
        <v>91</v>
      </c>
      <c r="BB72" t="s">
        <v>91</v>
      </c>
      <c r="BC72" t="s">
        <v>119</v>
      </c>
      <c r="BD72" t="s">
        <v>91</v>
      </c>
      <c r="BE72" t="s">
        <v>91</v>
      </c>
      <c r="BF72" t="s">
        <v>91</v>
      </c>
      <c r="BG72" t="s">
        <v>119</v>
      </c>
      <c r="BH72" t="s">
        <v>91</v>
      </c>
      <c r="BI72" t="s">
        <v>91</v>
      </c>
      <c r="BJ72" t="s">
        <v>91</v>
      </c>
      <c r="BK72" t="s">
        <v>91</v>
      </c>
      <c r="BL72" t="s">
        <v>91</v>
      </c>
      <c r="BM72" t="s">
        <v>150</v>
      </c>
      <c r="BN72" t="s">
        <v>235</v>
      </c>
      <c r="BO72" t="s">
        <v>122</v>
      </c>
      <c r="BP72" t="s">
        <v>1200</v>
      </c>
      <c r="BQ72">
        <v>396.34</v>
      </c>
      <c r="BR72">
        <v>135.66</v>
      </c>
      <c r="BS72">
        <v>0</v>
      </c>
      <c r="BT72">
        <v>63.4144</v>
      </c>
      <c r="BU72">
        <v>43.5974</v>
      </c>
      <c r="BV72">
        <v>0</v>
      </c>
      <c r="BW72">
        <v>639.0118</v>
      </c>
      <c r="BX72" t="s">
        <v>153</v>
      </c>
      <c r="BY72" t="str">
        <f>VLOOKUP(E:E,出库明细!I:K,3,0)</f>
        <v>漏气</v>
      </c>
      <c r="BZ72" t="str">
        <f>VLOOKUP(E:E,出库明细!I:L,4,0)</f>
        <v>安路普</v>
      </c>
    </row>
    <row r="73" spans="1:78">
      <c r="A73">
        <v>2503</v>
      </c>
      <c r="B73">
        <v>2502</v>
      </c>
      <c r="C73" t="s">
        <v>78</v>
      </c>
      <c r="D73" t="s">
        <v>606</v>
      </c>
      <c r="E73" t="s">
        <v>1201</v>
      </c>
      <c r="F73" t="s">
        <v>81</v>
      </c>
      <c r="G73" t="s">
        <v>313</v>
      </c>
      <c r="H73" t="s">
        <v>83</v>
      </c>
      <c r="I73" t="s">
        <v>1202</v>
      </c>
      <c r="J73" t="s">
        <v>1203</v>
      </c>
      <c r="K73" t="s">
        <v>86</v>
      </c>
      <c r="M73" t="s">
        <v>87</v>
      </c>
      <c r="N73" t="s">
        <v>12</v>
      </c>
      <c r="O73" t="s">
        <v>1133</v>
      </c>
      <c r="P73" t="s">
        <v>1204</v>
      </c>
      <c r="Q73" t="s">
        <v>1205</v>
      </c>
      <c r="R73" t="s">
        <v>91</v>
      </c>
      <c r="S73" t="s">
        <v>96</v>
      </c>
      <c r="T73" t="s">
        <v>93</v>
      </c>
      <c r="U73" t="s">
        <v>94</v>
      </c>
      <c r="V73" t="s">
        <v>95</v>
      </c>
      <c r="W73" t="s">
        <v>96</v>
      </c>
      <c r="X73" t="s">
        <v>343</v>
      </c>
      <c r="Y73" t="s">
        <v>1206</v>
      </c>
      <c r="Z73" t="s">
        <v>1207</v>
      </c>
      <c r="AA73" t="s">
        <v>615</v>
      </c>
      <c r="AB73" t="s">
        <v>1064</v>
      </c>
      <c r="AC73" t="s">
        <v>1065</v>
      </c>
      <c r="AD73" t="s">
        <v>1066</v>
      </c>
      <c r="AE73" t="s">
        <v>1208</v>
      </c>
      <c r="AF73" t="s">
        <v>1209</v>
      </c>
      <c r="AG73" t="s">
        <v>887</v>
      </c>
      <c r="AH73" t="s">
        <v>635</v>
      </c>
      <c r="AI73" t="s">
        <v>511</v>
      </c>
      <c r="AJ73" t="s">
        <v>1210</v>
      </c>
      <c r="AK73" t="s">
        <v>513</v>
      </c>
      <c r="AL73" t="s">
        <v>1211</v>
      </c>
      <c r="AM73" t="s">
        <v>1212</v>
      </c>
      <c r="AN73" t="s">
        <v>112</v>
      </c>
      <c r="AO73" t="s">
        <v>113</v>
      </c>
      <c r="AP73" t="s">
        <v>112</v>
      </c>
      <c r="AQ73" t="s">
        <v>203</v>
      </c>
      <c r="AR73" t="s">
        <v>111</v>
      </c>
      <c r="AS73" t="s">
        <v>114</v>
      </c>
      <c r="AT73" t="s">
        <v>795</v>
      </c>
      <c r="AU73" t="s">
        <v>795</v>
      </c>
      <c r="AV73" t="s">
        <v>370</v>
      </c>
      <c r="AW73" t="s">
        <v>1213</v>
      </c>
      <c r="AX73" t="s">
        <v>118</v>
      </c>
      <c r="AY73" t="s">
        <v>91</v>
      </c>
      <c r="AZ73" t="s">
        <v>119</v>
      </c>
      <c r="BA73" t="s">
        <v>91</v>
      </c>
      <c r="BB73" t="s">
        <v>91</v>
      </c>
      <c r="BC73" t="s">
        <v>119</v>
      </c>
      <c r="BD73" t="s">
        <v>91</v>
      </c>
      <c r="BE73" t="s">
        <v>91</v>
      </c>
      <c r="BF73" t="s">
        <v>91</v>
      </c>
      <c r="BG73" t="s">
        <v>332</v>
      </c>
      <c r="BH73" t="s">
        <v>1210</v>
      </c>
      <c r="BI73" t="s">
        <v>91</v>
      </c>
      <c r="BJ73" t="s">
        <v>91</v>
      </c>
      <c r="BK73" t="s">
        <v>91</v>
      </c>
      <c r="BL73" t="s">
        <v>1214</v>
      </c>
      <c r="BM73" t="s">
        <v>354</v>
      </c>
      <c r="BN73" t="s">
        <v>844</v>
      </c>
      <c r="BO73" t="s">
        <v>122</v>
      </c>
      <c r="BP73" t="s">
        <v>1070</v>
      </c>
      <c r="BQ73">
        <v>126.35</v>
      </c>
      <c r="BR73">
        <v>111.72</v>
      </c>
      <c r="BS73">
        <v>285</v>
      </c>
      <c r="BT73">
        <v>20.216</v>
      </c>
      <c r="BU73">
        <v>13.8985</v>
      </c>
      <c r="BV73">
        <v>0</v>
      </c>
      <c r="BW73">
        <v>557.1845</v>
      </c>
      <c r="BX73" t="s">
        <v>124</v>
      </c>
      <c r="BY73" t="str">
        <f>VLOOKUP(E:E,出库明细!I:K,3,0)</f>
        <v>塌陷</v>
      </c>
      <c r="BZ73" t="str">
        <f>VLOOKUP(E:E,出库明细!I:L,4,0)</f>
        <v>河北工厂</v>
      </c>
    </row>
    <row r="74" spans="1:78">
      <c r="A74">
        <v>2503</v>
      </c>
      <c r="B74">
        <v>2502</v>
      </c>
      <c r="C74" t="s">
        <v>78</v>
      </c>
      <c r="D74" t="s">
        <v>182</v>
      </c>
      <c r="E74" t="s">
        <v>1215</v>
      </c>
      <c r="F74" t="s">
        <v>81</v>
      </c>
      <c r="G74" t="s">
        <v>313</v>
      </c>
      <c r="H74" t="s">
        <v>83</v>
      </c>
      <c r="I74" t="s">
        <v>1216</v>
      </c>
      <c r="J74" t="s">
        <v>1217</v>
      </c>
      <c r="K74" t="s">
        <v>86</v>
      </c>
      <c r="M74" t="s">
        <v>213</v>
      </c>
      <c r="N74" t="s">
        <v>12</v>
      </c>
      <c r="O74" t="s">
        <v>895</v>
      </c>
      <c r="P74" t="s">
        <v>1218</v>
      </c>
      <c r="Q74" t="s">
        <v>1219</v>
      </c>
      <c r="R74" t="s">
        <v>91</v>
      </c>
      <c r="S74" t="s">
        <v>96</v>
      </c>
      <c r="T74" t="s">
        <v>93</v>
      </c>
      <c r="U74" t="s">
        <v>94</v>
      </c>
      <c r="V74" t="s">
        <v>216</v>
      </c>
      <c r="W74" t="s">
        <v>96</v>
      </c>
      <c r="X74" t="s">
        <v>217</v>
      </c>
      <c r="Y74" t="s">
        <v>218</v>
      </c>
      <c r="Z74" t="s">
        <v>1220</v>
      </c>
      <c r="AA74" t="s">
        <v>192</v>
      </c>
      <c r="AB74" t="s">
        <v>1221</v>
      </c>
      <c r="AC74" t="s">
        <v>1222</v>
      </c>
      <c r="AD74" t="s">
        <v>1223</v>
      </c>
      <c r="AE74" t="s">
        <v>96</v>
      </c>
      <c r="AF74" t="s">
        <v>468</v>
      </c>
      <c r="AG74" t="s">
        <v>916</v>
      </c>
      <c r="AH74" t="s">
        <v>635</v>
      </c>
      <c r="AI74" t="s">
        <v>227</v>
      </c>
      <c r="AJ74" t="s">
        <v>1224</v>
      </c>
      <c r="AK74" t="s">
        <v>229</v>
      </c>
      <c r="AL74" t="s">
        <v>230</v>
      </c>
      <c r="AM74" t="s">
        <v>231</v>
      </c>
      <c r="AN74" t="s">
        <v>112</v>
      </c>
      <c r="AO74" t="s">
        <v>113</v>
      </c>
      <c r="AP74" t="s">
        <v>112</v>
      </c>
      <c r="AQ74" t="s">
        <v>230</v>
      </c>
      <c r="AR74" t="s">
        <v>231</v>
      </c>
      <c r="AS74" t="s">
        <v>114</v>
      </c>
      <c r="AT74" t="s">
        <v>948</v>
      </c>
      <c r="AU74" t="s">
        <v>948</v>
      </c>
      <c r="AV74" t="s">
        <v>205</v>
      </c>
      <c r="AW74" t="s">
        <v>91</v>
      </c>
      <c r="AX74" t="s">
        <v>118</v>
      </c>
      <c r="AY74" t="s">
        <v>91</v>
      </c>
      <c r="AZ74" t="s">
        <v>119</v>
      </c>
      <c r="BA74" t="s">
        <v>91</v>
      </c>
      <c r="BB74" t="s">
        <v>91</v>
      </c>
      <c r="BC74" t="s">
        <v>119</v>
      </c>
      <c r="BD74" t="s">
        <v>91</v>
      </c>
      <c r="BE74" t="s">
        <v>91</v>
      </c>
      <c r="BF74" t="s">
        <v>91</v>
      </c>
      <c r="BG74" t="s">
        <v>332</v>
      </c>
      <c r="BH74" t="s">
        <v>1225</v>
      </c>
      <c r="BI74" t="s">
        <v>91</v>
      </c>
      <c r="BJ74" t="s">
        <v>91</v>
      </c>
      <c r="BK74" t="s">
        <v>91</v>
      </c>
      <c r="BL74" t="s">
        <v>91</v>
      </c>
      <c r="BM74" t="s">
        <v>150</v>
      </c>
      <c r="BN74" t="s">
        <v>151</v>
      </c>
      <c r="BO74" t="s">
        <v>122</v>
      </c>
      <c r="BP74" t="s">
        <v>1226</v>
      </c>
      <c r="BQ74">
        <v>0</v>
      </c>
      <c r="BR74">
        <v>149.94</v>
      </c>
      <c r="BS74">
        <v>173</v>
      </c>
      <c r="BT74">
        <v>0</v>
      </c>
      <c r="BU74">
        <v>0</v>
      </c>
      <c r="BV74">
        <v>0</v>
      </c>
      <c r="BW74">
        <v>322.94</v>
      </c>
      <c r="BX74" t="s">
        <v>153</v>
      </c>
      <c r="BY74" t="s">
        <v>1227</v>
      </c>
      <c r="BZ74" t="s">
        <v>263</v>
      </c>
    </row>
    <row r="75" spans="1:78">
      <c r="A75">
        <v>2503</v>
      </c>
      <c r="B75">
        <v>2502</v>
      </c>
      <c r="C75" t="s">
        <v>78</v>
      </c>
      <c r="D75" t="s">
        <v>125</v>
      </c>
      <c r="E75" t="s">
        <v>1228</v>
      </c>
      <c r="F75" t="s">
        <v>81</v>
      </c>
      <c r="G75" t="s">
        <v>82</v>
      </c>
      <c r="H75" t="s">
        <v>83</v>
      </c>
      <c r="I75" t="s">
        <v>1229</v>
      </c>
      <c r="J75" t="s">
        <v>1230</v>
      </c>
      <c r="K75" t="s">
        <v>86</v>
      </c>
      <c r="M75" t="s">
        <v>87</v>
      </c>
      <c r="N75" t="s">
        <v>12</v>
      </c>
      <c r="O75" t="s">
        <v>828</v>
      </c>
      <c r="P75" t="s">
        <v>1231</v>
      </c>
      <c r="Q75" t="s">
        <v>1232</v>
      </c>
      <c r="R75" t="s">
        <v>91</v>
      </c>
      <c r="S75" t="s">
        <v>96</v>
      </c>
      <c r="T75" t="s">
        <v>93</v>
      </c>
      <c r="U75" t="s">
        <v>94</v>
      </c>
      <c r="V75" t="s">
        <v>95</v>
      </c>
      <c r="W75" t="s">
        <v>96</v>
      </c>
      <c r="X75" t="s">
        <v>97</v>
      </c>
      <c r="Y75" t="s">
        <v>163</v>
      </c>
      <c r="Z75" t="s">
        <v>1233</v>
      </c>
      <c r="AA75" t="s">
        <v>135</v>
      </c>
      <c r="AB75" t="s">
        <v>1234</v>
      </c>
      <c r="AC75" t="s">
        <v>1235</v>
      </c>
      <c r="AD75" t="s">
        <v>1236</v>
      </c>
      <c r="AE75" t="s">
        <v>367</v>
      </c>
      <c r="AF75" t="s">
        <v>441</v>
      </c>
      <c r="AG75" t="s">
        <v>916</v>
      </c>
      <c r="AH75" t="s">
        <v>916</v>
      </c>
      <c r="AI75" t="s">
        <v>1237</v>
      </c>
      <c r="AJ75" t="s">
        <v>1238</v>
      </c>
      <c r="AK75" t="s">
        <v>1239</v>
      </c>
      <c r="AL75" t="s">
        <v>203</v>
      </c>
      <c r="AM75" t="s">
        <v>111</v>
      </c>
      <c r="AN75" t="s">
        <v>112</v>
      </c>
      <c r="AO75" t="s">
        <v>113</v>
      </c>
      <c r="AP75" t="s">
        <v>112</v>
      </c>
      <c r="AQ75" t="s">
        <v>203</v>
      </c>
      <c r="AR75" t="s">
        <v>111</v>
      </c>
      <c r="AS75" t="s">
        <v>114</v>
      </c>
      <c r="AT75" t="s">
        <v>422</v>
      </c>
      <c r="AU75" t="s">
        <v>422</v>
      </c>
      <c r="AV75" t="s">
        <v>148</v>
      </c>
      <c r="AW75" t="s">
        <v>91</v>
      </c>
      <c r="AX75" t="s">
        <v>118</v>
      </c>
      <c r="AY75" t="s">
        <v>91</v>
      </c>
      <c r="AZ75" t="s">
        <v>119</v>
      </c>
      <c r="BA75" t="s">
        <v>91</v>
      </c>
      <c r="BB75" t="s">
        <v>91</v>
      </c>
      <c r="BC75" t="s">
        <v>119</v>
      </c>
      <c r="BD75" t="s">
        <v>91</v>
      </c>
      <c r="BE75" t="s">
        <v>91</v>
      </c>
      <c r="BF75" t="s">
        <v>91</v>
      </c>
      <c r="BG75" t="s">
        <v>119</v>
      </c>
      <c r="BH75" t="s">
        <v>91</v>
      </c>
      <c r="BI75" t="s">
        <v>91</v>
      </c>
      <c r="BJ75" t="s">
        <v>91</v>
      </c>
      <c r="BK75" t="s">
        <v>91</v>
      </c>
      <c r="BL75" t="s">
        <v>91</v>
      </c>
      <c r="BM75" t="s">
        <v>354</v>
      </c>
      <c r="BN75" t="s">
        <v>844</v>
      </c>
      <c r="BO75" t="s">
        <v>122</v>
      </c>
      <c r="BP75" t="s">
        <v>1240</v>
      </c>
      <c r="BQ75">
        <v>2577.87</v>
      </c>
      <c r="BR75">
        <v>183.54</v>
      </c>
      <c r="BS75">
        <v>0</v>
      </c>
      <c r="BT75">
        <v>412.4592</v>
      </c>
      <c r="BU75">
        <v>283.5657</v>
      </c>
      <c r="BV75">
        <v>0</v>
      </c>
      <c r="BW75">
        <v>3457.4349</v>
      </c>
      <c r="BX75" t="s">
        <v>124</v>
      </c>
      <c r="BY75" t="str">
        <f>VLOOKUP(E:E,出库明细!I:K,3,0)</f>
        <v>人为 开焊</v>
      </c>
      <c r="BZ75" t="str">
        <f>VLOOKUP(E:E,出库明细!I:L,4,0)</f>
        <v>河北工厂</v>
      </c>
    </row>
    <row r="76" spans="1:78">
      <c r="A76">
        <v>2503</v>
      </c>
      <c r="B76">
        <v>2502</v>
      </c>
      <c r="C76" t="s">
        <v>78</v>
      </c>
      <c r="D76" t="s">
        <v>154</v>
      </c>
      <c r="E76" t="s">
        <v>1241</v>
      </c>
      <c r="F76" t="s">
        <v>81</v>
      </c>
      <c r="G76" t="s">
        <v>82</v>
      </c>
      <c r="H76" t="s">
        <v>83</v>
      </c>
      <c r="I76" t="s">
        <v>1242</v>
      </c>
      <c r="J76" t="s">
        <v>1243</v>
      </c>
      <c r="K76" t="s">
        <v>86</v>
      </c>
      <c r="M76" t="s">
        <v>87</v>
      </c>
      <c r="N76" t="s">
        <v>12</v>
      </c>
      <c r="O76" t="s">
        <v>1125</v>
      </c>
      <c r="P76" t="s">
        <v>595</v>
      </c>
      <c r="Q76" t="s">
        <v>1244</v>
      </c>
      <c r="R76" t="s">
        <v>91</v>
      </c>
      <c r="S76" t="s">
        <v>92</v>
      </c>
      <c r="T76" t="s">
        <v>93</v>
      </c>
      <c r="U76" t="s">
        <v>94</v>
      </c>
      <c r="V76" t="s">
        <v>95</v>
      </c>
      <c r="W76" t="s">
        <v>96</v>
      </c>
      <c r="X76" t="s">
        <v>597</v>
      </c>
      <c r="Y76" t="s">
        <v>293</v>
      </c>
      <c r="Z76" t="s">
        <v>1245</v>
      </c>
      <c r="AA76" t="s">
        <v>165</v>
      </c>
      <c r="AB76" t="s">
        <v>599</v>
      </c>
      <c r="AC76" t="s">
        <v>600</v>
      </c>
      <c r="AD76" t="s">
        <v>601</v>
      </c>
      <c r="AE76" t="s">
        <v>1128</v>
      </c>
      <c r="AF76" t="s">
        <v>602</v>
      </c>
      <c r="AG76" t="s">
        <v>887</v>
      </c>
      <c r="AH76" t="s">
        <v>916</v>
      </c>
      <c r="AI76" t="s">
        <v>282</v>
      </c>
      <c r="AJ76" t="s">
        <v>698</v>
      </c>
      <c r="AK76" t="s">
        <v>284</v>
      </c>
      <c r="AL76" t="s">
        <v>624</v>
      </c>
      <c r="AM76" t="s">
        <v>111</v>
      </c>
      <c r="AN76" t="s">
        <v>112</v>
      </c>
      <c r="AO76" t="s">
        <v>113</v>
      </c>
      <c r="AP76" t="s">
        <v>112</v>
      </c>
      <c r="AQ76" t="s">
        <v>624</v>
      </c>
      <c r="AR76" t="s">
        <v>111</v>
      </c>
      <c r="AS76" t="s">
        <v>114</v>
      </c>
      <c r="AT76" t="s">
        <v>948</v>
      </c>
      <c r="AU76" t="s">
        <v>948</v>
      </c>
      <c r="AV76" t="s">
        <v>177</v>
      </c>
      <c r="AW76" t="s">
        <v>91</v>
      </c>
      <c r="AX76" t="s">
        <v>118</v>
      </c>
      <c r="AY76" t="s">
        <v>91</v>
      </c>
      <c r="AZ76" t="s">
        <v>119</v>
      </c>
      <c r="BA76" t="s">
        <v>91</v>
      </c>
      <c r="BB76" t="s">
        <v>91</v>
      </c>
      <c r="BC76" t="s">
        <v>119</v>
      </c>
      <c r="BD76" t="s">
        <v>91</v>
      </c>
      <c r="BE76" t="s">
        <v>91</v>
      </c>
      <c r="BF76" t="s">
        <v>91</v>
      </c>
      <c r="BG76" t="s">
        <v>119</v>
      </c>
      <c r="BH76" t="s">
        <v>91</v>
      </c>
      <c r="BI76" t="s">
        <v>91</v>
      </c>
      <c r="BJ76" t="s">
        <v>91</v>
      </c>
      <c r="BK76" t="s">
        <v>91</v>
      </c>
      <c r="BL76" t="s">
        <v>91</v>
      </c>
      <c r="BM76" t="s">
        <v>604</v>
      </c>
      <c r="BN76" t="s">
        <v>151</v>
      </c>
      <c r="BO76" t="s">
        <v>122</v>
      </c>
      <c r="BP76" t="s">
        <v>605</v>
      </c>
      <c r="BQ76">
        <v>0</v>
      </c>
      <c r="BR76">
        <v>183.54</v>
      </c>
      <c r="BS76">
        <v>0</v>
      </c>
      <c r="BT76">
        <v>0</v>
      </c>
      <c r="BU76">
        <v>0</v>
      </c>
      <c r="BV76">
        <v>0</v>
      </c>
      <c r="BW76">
        <v>183.54</v>
      </c>
      <c r="BX76" t="s">
        <v>153</v>
      </c>
      <c r="BY76" t="s">
        <v>262</v>
      </c>
      <c r="BZ76" t="s">
        <v>263</v>
      </c>
    </row>
    <row r="77" spans="1:78">
      <c r="A77">
        <v>2503</v>
      </c>
      <c r="B77">
        <v>2502</v>
      </c>
      <c r="C77" t="s">
        <v>78</v>
      </c>
      <c r="D77" t="s">
        <v>647</v>
      </c>
      <c r="E77" t="s">
        <v>1246</v>
      </c>
      <c r="F77" t="s">
        <v>81</v>
      </c>
      <c r="G77" t="s">
        <v>313</v>
      </c>
      <c r="H77" t="s">
        <v>83</v>
      </c>
      <c r="I77" t="s">
        <v>1247</v>
      </c>
      <c r="J77" t="s">
        <v>1248</v>
      </c>
      <c r="K77" t="s">
        <v>86</v>
      </c>
      <c r="M77" t="s">
        <v>87</v>
      </c>
      <c r="N77" t="s">
        <v>12</v>
      </c>
      <c r="O77" t="s">
        <v>894</v>
      </c>
      <c r="P77" t="s">
        <v>1249</v>
      </c>
      <c r="Q77" t="s">
        <v>1250</v>
      </c>
      <c r="R77" t="s">
        <v>91</v>
      </c>
      <c r="S77" t="s">
        <v>96</v>
      </c>
      <c r="T77" t="s">
        <v>93</v>
      </c>
      <c r="U77" t="s">
        <v>94</v>
      </c>
      <c r="V77" t="s">
        <v>95</v>
      </c>
      <c r="W77" t="s">
        <v>96</v>
      </c>
      <c r="X77" t="s">
        <v>597</v>
      </c>
      <c r="Y77" t="s">
        <v>293</v>
      </c>
      <c r="Z77" t="s">
        <v>1251</v>
      </c>
      <c r="AA77" t="s">
        <v>853</v>
      </c>
      <c r="AB77" t="s">
        <v>1252</v>
      </c>
      <c r="AC77" t="s">
        <v>1253</v>
      </c>
      <c r="AD77" t="s">
        <v>1254</v>
      </c>
      <c r="AE77" t="s">
        <v>96</v>
      </c>
      <c r="AF77" t="s">
        <v>902</v>
      </c>
      <c r="AG77" t="s">
        <v>711</v>
      </c>
      <c r="AH77" t="s">
        <v>916</v>
      </c>
      <c r="AI77" t="s">
        <v>302</v>
      </c>
      <c r="AJ77" t="s">
        <v>1255</v>
      </c>
      <c r="AK77" t="s">
        <v>304</v>
      </c>
      <c r="AL77" t="s">
        <v>810</v>
      </c>
      <c r="AM77" t="s">
        <v>811</v>
      </c>
      <c r="AN77" t="s">
        <v>112</v>
      </c>
      <c r="AO77" t="s">
        <v>113</v>
      </c>
      <c r="AP77" t="s">
        <v>112</v>
      </c>
      <c r="AQ77" t="s">
        <v>810</v>
      </c>
      <c r="AR77" t="s">
        <v>811</v>
      </c>
      <c r="AS77" t="s">
        <v>114</v>
      </c>
      <c r="AT77" t="s">
        <v>422</v>
      </c>
      <c r="AU77" t="s">
        <v>422</v>
      </c>
      <c r="AV77" t="s">
        <v>232</v>
      </c>
      <c r="AW77" t="s">
        <v>1113</v>
      </c>
      <c r="AX77" t="s">
        <v>118</v>
      </c>
      <c r="AY77" t="s">
        <v>91</v>
      </c>
      <c r="AZ77" t="s">
        <v>119</v>
      </c>
      <c r="BA77" t="s">
        <v>91</v>
      </c>
      <c r="BB77" t="s">
        <v>91</v>
      </c>
      <c r="BC77" t="s">
        <v>119</v>
      </c>
      <c r="BD77" t="s">
        <v>91</v>
      </c>
      <c r="BE77" t="s">
        <v>91</v>
      </c>
      <c r="BF77" t="s">
        <v>91</v>
      </c>
      <c r="BG77" t="s">
        <v>332</v>
      </c>
      <c r="BH77" t="s">
        <v>1255</v>
      </c>
      <c r="BI77" t="s">
        <v>91</v>
      </c>
      <c r="BJ77" t="s">
        <v>91</v>
      </c>
      <c r="BK77" t="s">
        <v>91</v>
      </c>
      <c r="BL77" t="s">
        <v>91</v>
      </c>
      <c r="BM77" t="s">
        <v>150</v>
      </c>
      <c r="BN77" t="s">
        <v>310</v>
      </c>
      <c r="BO77" t="s">
        <v>122</v>
      </c>
      <c r="BP77" t="s">
        <v>1256</v>
      </c>
      <c r="BQ77">
        <v>0</v>
      </c>
      <c r="BR77">
        <v>149.94</v>
      </c>
      <c r="BS77">
        <v>878</v>
      </c>
      <c r="BT77">
        <v>0</v>
      </c>
      <c r="BU77">
        <v>0</v>
      </c>
      <c r="BV77">
        <v>0</v>
      </c>
      <c r="BW77">
        <v>1027.94</v>
      </c>
      <c r="BX77" t="s">
        <v>153</v>
      </c>
      <c r="BY77" t="s">
        <v>262</v>
      </c>
      <c r="BZ77" t="s">
        <v>263</v>
      </c>
    </row>
    <row r="78" spans="1:78">
      <c r="A78">
        <v>2503</v>
      </c>
      <c r="B78">
        <v>2502</v>
      </c>
      <c r="C78" t="s">
        <v>78</v>
      </c>
      <c r="D78" t="s">
        <v>125</v>
      </c>
      <c r="E78" t="s">
        <v>1257</v>
      </c>
      <c r="F78" t="s">
        <v>81</v>
      </c>
      <c r="G78" t="s">
        <v>82</v>
      </c>
      <c r="H78" t="s">
        <v>83</v>
      </c>
      <c r="I78" t="s">
        <v>1258</v>
      </c>
      <c r="J78" t="s">
        <v>1259</v>
      </c>
      <c r="K78" t="s">
        <v>86</v>
      </c>
      <c r="M78" t="s">
        <v>87</v>
      </c>
      <c r="N78" t="s">
        <v>12</v>
      </c>
      <c r="O78" t="s">
        <v>801</v>
      </c>
      <c r="P78" t="s">
        <v>1260</v>
      </c>
      <c r="Q78" t="s">
        <v>1261</v>
      </c>
      <c r="R78" t="s">
        <v>91</v>
      </c>
      <c r="S78" t="s">
        <v>96</v>
      </c>
      <c r="T78" t="s">
        <v>93</v>
      </c>
      <c r="U78" t="s">
        <v>94</v>
      </c>
      <c r="V78" t="s">
        <v>95</v>
      </c>
      <c r="W78" t="s">
        <v>96</v>
      </c>
      <c r="X78" t="s">
        <v>504</v>
      </c>
      <c r="Y78" t="s">
        <v>344</v>
      </c>
      <c r="Z78" t="s">
        <v>1262</v>
      </c>
      <c r="AA78" t="s">
        <v>135</v>
      </c>
      <c r="AB78" t="s">
        <v>1263</v>
      </c>
      <c r="AC78" t="s">
        <v>1264</v>
      </c>
      <c r="AD78" t="s">
        <v>1265</v>
      </c>
      <c r="AE78" t="s">
        <v>1266</v>
      </c>
      <c r="AF78" t="s">
        <v>510</v>
      </c>
      <c r="AG78" t="s">
        <v>887</v>
      </c>
      <c r="AH78" t="s">
        <v>916</v>
      </c>
      <c r="AI78" t="s">
        <v>282</v>
      </c>
      <c r="AJ78" t="s">
        <v>1267</v>
      </c>
      <c r="AK78" t="s">
        <v>284</v>
      </c>
      <c r="AL78" t="s">
        <v>285</v>
      </c>
      <c r="AM78" t="s">
        <v>286</v>
      </c>
      <c r="AN78" t="s">
        <v>112</v>
      </c>
      <c r="AO78" t="s">
        <v>113</v>
      </c>
      <c r="AP78" t="s">
        <v>112</v>
      </c>
      <c r="AQ78" t="s">
        <v>285</v>
      </c>
      <c r="AR78" t="s">
        <v>286</v>
      </c>
      <c r="AS78" t="s">
        <v>114</v>
      </c>
      <c r="AT78" t="s">
        <v>422</v>
      </c>
      <c r="AU78" t="s">
        <v>422</v>
      </c>
      <c r="AV78" t="s">
        <v>148</v>
      </c>
      <c r="AW78" t="s">
        <v>91</v>
      </c>
      <c r="AX78" t="s">
        <v>118</v>
      </c>
      <c r="AY78" t="s">
        <v>91</v>
      </c>
      <c r="AZ78" t="s">
        <v>119</v>
      </c>
      <c r="BA78" t="s">
        <v>91</v>
      </c>
      <c r="BB78" t="s">
        <v>91</v>
      </c>
      <c r="BC78" t="s">
        <v>119</v>
      </c>
      <c r="BD78" t="s">
        <v>91</v>
      </c>
      <c r="BE78" t="s">
        <v>91</v>
      </c>
      <c r="BF78" t="s">
        <v>91</v>
      </c>
      <c r="BG78" t="s">
        <v>119</v>
      </c>
      <c r="BH78" t="s">
        <v>91</v>
      </c>
      <c r="BI78" t="s">
        <v>91</v>
      </c>
      <c r="BJ78" t="s">
        <v>91</v>
      </c>
      <c r="BK78" t="s">
        <v>91</v>
      </c>
      <c r="BL78" t="s">
        <v>91</v>
      </c>
      <c r="BM78" t="s">
        <v>309</v>
      </c>
      <c r="BN78" t="s">
        <v>355</v>
      </c>
      <c r="BO78" t="s">
        <v>122</v>
      </c>
      <c r="BP78" t="s">
        <v>1268</v>
      </c>
      <c r="BQ78">
        <v>396.34</v>
      </c>
      <c r="BR78">
        <v>247.38</v>
      </c>
      <c r="BS78">
        <v>0</v>
      </c>
      <c r="BT78">
        <v>63.4144</v>
      </c>
      <c r="BU78">
        <v>43.5974</v>
      </c>
      <c r="BV78">
        <v>0</v>
      </c>
      <c r="BW78">
        <v>750.7318</v>
      </c>
      <c r="BX78" t="s">
        <v>124</v>
      </c>
      <c r="BY78" t="str">
        <f>VLOOKUP(E:E,出库明细!I:K,3,0)</f>
        <v>漏气</v>
      </c>
      <c r="BZ78" t="str">
        <f>VLOOKUP(E:E,出库明细!I:L,4,0)</f>
        <v>安路普</v>
      </c>
    </row>
    <row r="79" spans="1:78">
      <c r="A79">
        <v>2503</v>
      </c>
      <c r="B79">
        <v>2502</v>
      </c>
      <c r="C79" t="s">
        <v>78</v>
      </c>
      <c r="D79" t="s">
        <v>125</v>
      </c>
      <c r="E79" t="s">
        <v>1269</v>
      </c>
      <c r="F79" t="s">
        <v>81</v>
      </c>
      <c r="G79" t="s">
        <v>82</v>
      </c>
      <c r="H79" t="s">
        <v>83</v>
      </c>
      <c r="I79" t="s">
        <v>1270</v>
      </c>
      <c r="J79" t="s">
        <v>1271</v>
      </c>
      <c r="K79" t="s">
        <v>86</v>
      </c>
      <c r="M79" t="s">
        <v>87</v>
      </c>
      <c r="N79" t="s">
        <v>12</v>
      </c>
      <c r="O79" t="s">
        <v>1272</v>
      </c>
      <c r="P79" t="s">
        <v>1273</v>
      </c>
      <c r="Q79" t="s">
        <v>1274</v>
      </c>
      <c r="R79" t="s">
        <v>91</v>
      </c>
      <c r="S79" t="s">
        <v>96</v>
      </c>
      <c r="T79" t="s">
        <v>93</v>
      </c>
      <c r="U79" t="s">
        <v>94</v>
      </c>
      <c r="V79" t="s">
        <v>95</v>
      </c>
      <c r="W79" t="s">
        <v>96</v>
      </c>
      <c r="X79" t="s">
        <v>504</v>
      </c>
      <c r="Y79" t="s">
        <v>344</v>
      </c>
      <c r="Z79" t="s">
        <v>1275</v>
      </c>
      <c r="AA79" t="s">
        <v>135</v>
      </c>
      <c r="AB79" t="s">
        <v>417</v>
      </c>
      <c r="AC79" t="s">
        <v>418</v>
      </c>
      <c r="AD79" t="s">
        <v>419</v>
      </c>
      <c r="AE79" t="s">
        <v>1276</v>
      </c>
      <c r="AF79" t="s">
        <v>510</v>
      </c>
      <c r="AG79" t="s">
        <v>932</v>
      </c>
      <c r="AH79" t="s">
        <v>916</v>
      </c>
      <c r="AI79" t="s">
        <v>1277</v>
      </c>
      <c r="AJ79" t="s">
        <v>1278</v>
      </c>
      <c r="AK79" t="s">
        <v>1279</v>
      </c>
      <c r="AL79" t="s">
        <v>514</v>
      </c>
      <c r="AM79" t="s">
        <v>515</v>
      </c>
      <c r="AN79" t="s">
        <v>112</v>
      </c>
      <c r="AO79" t="s">
        <v>113</v>
      </c>
      <c r="AP79" t="s">
        <v>112</v>
      </c>
      <c r="AQ79" t="s">
        <v>514</v>
      </c>
      <c r="AR79" t="s">
        <v>515</v>
      </c>
      <c r="AS79" t="s">
        <v>114</v>
      </c>
      <c r="AT79" t="s">
        <v>252</v>
      </c>
      <c r="AU79" t="s">
        <v>252</v>
      </c>
      <c r="AV79" t="s">
        <v>148</v>
      </c>
      <c r="AW79" t="s">
        <v>1280</v>
      </c>
      <c r="AX79" t="s">
        <v>118</v>
      </c>
      <c r="AY79" t="s">
        <v>91</v>
      </c>
      <c r="AZ79" t="s">
        <v>119</v>
      </c>
      <c r="BA79" t="s">
        <v>91</v>
      </c>
      <c r="BB79" t="s">
        <v>91</v>
      </c>
      <c r="BC79" t="s">
        <v>119</v>
      </c>
      <c r="BD79" t="s">
        <v>91</v>
      </c>
      <c r="BE79" t="s">
        <v>91</v>
      </c>
      <c r="BF79" t="s">
        <v>91</v>
      </c>
      <c r="BG79" t="s">
        <v>119</v>
      </c>
      <c r="BH79" t="s">
        <v>91</v>
      </c>
      <c r="BI79" t="s">
        <v>91</v>
      </c>
      <c r="BJ79" t="s">
        <v>91</v>
      </c>
      <c r="BK79" t="s">
        <v>91</v>
      </c>
      <c r="BL79" t="s">
        <v>426</v>
      </c>
      <c r="BM79" t="s">
        <v>309</v>
      </c>
      <c r="BN79" t="s">
        <v>355</v>
      </c>
      <c r="BO79" t="s">
        <v>122</v>
      </c>
      <c r="BP79" t="s">
        <v>429</v>
      </c>
      <c r="BQ79">
        <v>398.43</v>
      </c>
      <c r="BR79">
        <v>111.72</v>
      </c>
      <c r="BS79">
        <v>0</v>
      </c>
      <c r="BT79">
        <v>63.7488</v>
      </c>
      <c r="BU79">
        <v>43.8273</v>
      </c>
      <c r="BV79">
        <v>0</v>
      </c>
      <c r="BW79">
        <v>617.7261</v>
      </c>
      <c r="BX79" t="s">
        <v>124</v>
      </c>
      <c r="BY79" t="str">
        <f>VLOOKUP(E:E,出库明细!I:K,3,0)</f>
        <v>塌陷</v>
      </c>
      <c r="BZ79" t="str">
        <f>VLOOKUP(E:E,出库明细!I:L,4,0)</f>
        <v>河北工厂</v>
      </c>
    </row>
    <row r="80" spans="1:78">
      <c r="A80">
        <v>2503</v>
      </c>
      <c r="B80">
        <v>2502</v>
      </c>
      <c r="C80" t="s">
        <v>78</v>
      </c>
      <c r="D80" t="s">
        <v>154</v>
      </c>
      <c r="E80" t="s">
        <v>1281</v>
      </c>
      <c r="F80" t="s">
        <v>81</v>
      </c>
      <c r="G80" t="s">
        <v>82</v>
      </c>
      <c r="H80" t="s">
        <v>83</v>
      </c>
      <c r="I80" t="s">
        <v>1282</v>
      </c>
      <c r="J80" t="s">
        <v>1283</v>
      </c>
      <c r="K80" t="s">
        <v>86</v>
      </c>
      <c r="M80" t="s">
        <v>87</v>
      </c>
      <c r="N80" t="s">
        <v>12</v>
      </c>
      <c r="O80" t="s">
        <v>520</v>
      </c>
      <c r="P80" t="s">
        <v>1284</v>
      </c>
      <c r="Q80" t="s">
        <v>1285</v>
      </c>
      <c r="R80" t="s">
        <v>91</v>
      </c>
      <c r="S80" t="s">
        <v>96</v>
      </c>
      <c r="T80" t="s">
        <v>93</v>
      </c>
      <c r="U80" t="s">
        <v>94</v>
      </c>
      <c r="V80" t="s">
        <v>95</v>
      </c>
      <c r="W80" t="s">
        <v>96</v>
      </c>
      <c r="X80" t="s">
        <v>504</v>
      </c>
      <c r="Y80" t="s">
        <v>344</v>
      </c>
      <c r="Z80" t="s">
        <v>1286</v>
      </c>
      <c r="AA80" t="s">
        <v>165</v>
      </c>
      <c r="AB80" t="s">
        <v>599</v>
      </c>
      <c r="AC80" t="s">
        <v>600</v>
      </c>
      <c r="AD80" t="s">
        <v>601</v>
      </c>
      <c r="AE80" t="s">
        <v>1287</v>
      </c>
      <c r="AF80" t="s">
        <v>510</v>
      </c>
      <c r="AG80" t="s">
        <v>711</v>
      </c>
      <c r="AH80" t="s">
        <v>887</v>
      </c>
      <c r="AI80" t="s">
        <v>351</v>
      </c>
      <c r="AJ80" t="s">
        <v>1288</v>
      </c>
      <c r="AK80" t="s">
        <v>353</v>
      </c>
      <c r="AL80" t="s">
        <v>175</v>
      </c>
      <c r="AM80" t="s">
        <v>176</v>
      </c>
      <c r="AN80" t="s">
        <v>112</v>
      </c>
      <c r="AO80" t="s">
        <v>113</v>
      </c>
      <c r="AP80" t="s">
        <v>112</v>
      </c>
      <c r="AQ80" t="s">
        <v>175</v>
      </c>
      <c r="AR80" t="s">
        <v>176</v>
      </c>
      <c r="AS80" t="s">
        <v>114</v>
      </c>
      <c r="AT80" t="s">
        <v>422</v>
      </c>
      <c r="AU80" t="s">
        <v>422</v>
      </c>
      <c r="AV80" t="s">
        <v>177</v>
      </c>
      <c r="AW80" t="s">
        <v>91</v>
      </c>
      <c r="AX80" t="s">
        <v>118</v>
      </c>
      <c r="AY80" t="s">
        <v>91</v>
      </c>
      <c r="AZ80" t="s">
        <v>119</v>
      </c>
      <c r="BA80" t="s">
        <v>91</v>
      </c>
      <c r="BB80" t="s">
        <v>91</v>
      </c>
      <c r="BC80" t="s">
        <v>119</v>
      </c>
      <c r="BD80" t="s">
        <v>91</v>
      </c>
      <c r="BE80" t="s">
        <v>91</v>
      </c>
      <c r="BF80" t="s">
        <v>91</v>
      </c>
      <c r="BG80" t="s">
        <v>119</v>
      </c>
      <c r="BH80" t="s">
        <v>91</v>
      </c>
      <c r="BI80" t="s">
        <v>91</v>
      </c>
      <c r="BJ80" t="s">
        <v>91</v>
      </c>
      <c r="BK80" t="s">
        <v>91</v>
      </c>
      <c r="BL80" t="s">
        <v>91</v>
      </c>
      <c r="BM80" t="s">
        <v>309</v>
      </c>
      <c r="BN80" t="s">
        <v>355</v>
      </c>
      <c r="BO80" t="s">
        <v>122</v>
      </c>
      <c r="BP80" t="s">
        <v>605</v>
      </c>
      <c r="BQ80">
        <v>86.45</v>
      </c>
      <c r="BR80">
        <v>247.38</v>
      </c>
      <c r="BS80">
        <v>0</v>
      </c>
      <c r="BT80">
        <v>13.832</v>
      </c>
      <c r="BU80">
        <v>9.5095</v>
      </c>
      <c r="BV80">
        <v>0</v>
      </c>
      <c r="BW80">
        <v>357.1715</v>
      </c>
      <c r="BX80" t="s">
        <v>124</v>
      </c>
      <c r="BY80" t="str">
        <f>VLOOKUP(E:E,出库明细!I:K,3,0)</f>
        <v>气囊破</v>
      </c>
      <c r="BZ80" t="str">
        <f>VLOOKUP(E:E,出库明细!I:L,4,0)</f>
        <v>安路普</v>
      </c>
    </row>
    <row r="81" spans="1:78">
      <c r="A81">
        <v>2503</v>
      </c>
      <c r="B81">
        <v>2502</v>
      </c>
      <c r="C81" t="s">
        <v>78</v>
      </c>
      <c r="D81" t="s">
        <v>125</v>
      </c>
      <c r="E81" t="s">
        <v>1289</v>
      </c>
      <c r="F81" t="s">
        <v>81</v>
      </c>
      <c r="G81" t="s">
        <v>313</v>
      </c>
      <c r="H81" t="s">
        <v>83</v>
      </c>
      <c r="I81" t="s">
        <v>1290</v>
      </c>
      <c r="J81" t="s">
        <v>1291</v>
      </c>
      <c r="K81" t="s">
        <v>86</v>
      </c>
      <c r="M81" t="s">
        <v>667</v>
      </c>
      <c r="N81" t="s">
        <v>12</v>
      </c>
      <c r="O81" t="s">
        <v>1292</v>
      </c>
      <c r="P81" t="s">
        <v>1293</v>
      </c>
      <c r="Q81" t="s">
        <v>1294</v>
      </c>
      <c r="R81" t="s">
        <v>91</v>
      </c>
      <c r="S81" t="s">
        <v>96</v>
      </c>
      <c r="T81" t="s">
        <v>93</v>
      </c>
      <c r="U81" t="s">
        <v>94</v>
      </c>
      <c r="V81" t="s">
        <v>670</v>
      </c>
      <c r="W81" t="s">
        <v>96</v>
      </c>
      <c r="X81" t="s">
        <v>671</v>
      </c>
      <c r="Y81" t="s">
        <v>1295</v>
      </c>
      <c r="Z81" t="s">
        <v>1296</v>
      </c>
      <c r="AA81" t="s">
        <v>295</v>
      </c>
      <c r="AB81" t="s">
        <v>1297</v>
      </c>
      <c r="AC81" t="s">
        <v>1298</v>
      </c>
      <c r="AD81" t="s">
        <v>1299</v>
      </c>
      <c r="AE81" t="s">
        <v>1300</v>
      </c>
      <c r="AF81" t="s">
        <v>1301</v>
      </c>
      <c r="AG81" t="s">
        <v>711</v>
      </c>
      <c r="AH81" t="s">
        <v>887</v>
      </c>
      <c r="AI81" t="s">
        <v>227</v>
      </c>
      <c r="AJ81" t="s">
        <v>1302</v>
      </c>
      <c r="AK81" t="s">
        <v>229</v>
      </c>
      <c r="AL81" t="s">
        <v>681</v>
      </c>
      <c r="AM81" t="s">
        <v>231</v>
      </c>
      <c r="AN81" t="s">
        <v>112</v>
      </c>
      <c r="AO81" t="s">
        <v>113</v>
      </c>
      <c r="AP81" t="s">
        <v>112</v>
      </c>
      <c r="AQ81" t="s">
        <v>681</v>
      </c>
      <c r="AR81" t="s">
        <v>231</v>
      </c>
      <c r="AS81" t="s">
        <v>114</v>
      </c>
      <c r="AT81" t="s">
        <v>422</v>
      </c>
      <c r="AU81" t="s">
        <v>422</v>
      </c>
      <c r="AV81" t="s">
        <v>307</v>
      </c>
      <c r="AW81" t="s">
        <v>1303</v>
      </c>
      <c r="AX81" t="s">
        <v>118</v>
      </c>
      <c r="AY81" t="s">
        <v>91</v>
      </c>
      <c r="AZ81" t="s">
        <v>119</v>
      </c>
      <c r="BA81" t="s">
        <v>91</v>
      </c>
      <c r="BB81" t="s">
        <v>91</v>
      </c>
      <c r="BC81" t="s">
        <v>119</v>
      </c>
      <c r="BD81" t="s">
        <v>91</v>
      </c>
      <c r="BE81" t="s">
        <v>91</v>
      </c>
      <c r="BF81" t="s">
        <v>91</v>
      </c>
      <c r="BG81" t="s">
        <v>332</v>
      </c>
      <c r="BH81" t="s">
        <v>1302</v>
      </c>
      <c r="BI81" t="s">
        <v>91</v>
      </c>
      <c r="BJ81" t="s">
        <v>91</v>
      </c>
      <c r="BK81" t="s">
        <v>91</v>
      </c>
      <c r="BL81" t="s">
        <v>91</v>
      </c>
      <c r="BM81" t="s">
        <v>1304</v>
      </c>
      <c r="BN81" t="s">
        <v>1305</v>
      </c>
      <c r="BO81" t="s">
        <v>122</v>
      </c>
      <c r="BP81" t="s">
        <v>1306</v>
      </c>
      <c r="BQ81">
        <v>0</v>
      </c>
      <c r="BR81">
        <v>183.54</v>
      </c>
      <c r="BS81">
        <v>313</v>
      </c>
      <c r="BT81">
        <v>0</v>
      </c>
      <c r="BU81">
        <v>0</v>
      </c>
      <c r="BV81">
        <v>0</v>
      </c>
      <c r="BW81">
        <v>496.54</v>
      </c>
      <c r="BX81" t="s">
        <v>686</v>
      </c>
      <c r="BY81" t="s">
        <v>1227</v>
      </c>
      <c r="BZ81" t="s">
        <v>263</v>
      </c>
    </row>
    <row r="82" spans="1:78">
      <c r="A82">
        <v>2503</v>
      </c>
      <c r="B82">
        <v>2502</v>
      </c>
      <c r="C82" t="s">
        <v>78</v>
      </c>
      <c r="D82" t="s">
        <v>531</v>
      </c>
      <c r="E82" t="s">
        <v>1307</v>
      </c>
      <c r="F82" t="s">
        <v>81</v>
      </c>
      <c r="G82" t="s">
        <v>82</v>
      </c>
      <c r="H82" t="s">
        <v>83</v>
      </c>
      <c r="I82" t="s">
        <v>1308</v>
      </c>
      <c r="J82" t="s">
        <v>1309</v>
      </c>
      <c r="K82" t="s">
        <v>86</v>
      </c>
      <c r="M82" t="s">
        <v>1310</v>
      </c>
      <c r="N82" t="s">
        <v>12</v>
      </c>
      <c r="O82" t="s">
        <v>291</v>
      </c>
      <c r="P82" t="s">
        <v>1311</v>
      </c>
      <c r="Q82" t="s">
        <v>1312</v>
      </c>
      <c r="R82" t="s">
        <v>91</v>
      </c>
      <c r="S82" t="s">
        <v>96</v>
      </c>
      <c r="T82" t="s">
        <v>830</v>
      </c>
      <c r="U82" t="s">
        <v>273</v>
      </c>
      <c r="V82" t="s">
        <v>162</v>
      </c>
      <c r="W82" t="s">
        <v>96</v>
      </c>
      <c r="X82" t="s">
        <v>831</v>
      </c>
      <c r="Y82" t="s">
        <v>1313</v>
      </c>
      <c r="Z82" t="s">
        <v>1314</v>
      </c>
      <c r="AA82" t="s">
        <v>540</v>
      </c>
      <c r="AB82" t="s">
        <v>1315</v>
      </c>
      <c r="AC82" t="s">
        <v>1316</v>
      </c>
      <c r="AD82" t="s">
        <v>1317</v>
      </c>
      <c r="AE82" t="s">
        <v>1318</v>
      </c>
      <c r="AF82" t="s">
        <v>1319</v>
      </c>
      <c r="AG82" t="s">
        <v>711</v>
      </c>
      <c r="AH82" t="s">
        <v>887</v>
      </c>
      <c r="AI82" t="s">
        <v>565</v>
      </c>
      <c r="AJ82" t="s">
        <v>1320</v>
      </c>
      <c r="AK82" t="s">
        <v>567</v>
      </c>
      <c r="AL82" t="s">
        <v>424</v>
      </c>
      <c r="AM82" t="s">
        <v>231</v>
      </c>
      <c r="AN82" t="s">
        <v>112</v>
      </c>
      <c r="AO82" t="s">
        <v>113</v>
      </c>
      <c r="AP82" t="s">
        <v>112</v>
      </c>
      <c r="AQ82" t="s">
        <v>1321</v>
      </c>
      <c r="AR82" t="s">
        <v>231</v>
      </c>
      <c r="AS82" t="s">
        <v>114</v>
      </c>
      <c r="AT82" t="s">
        <v>948</v>
      </c>
      <c r="AU82" t="s">
        <v>948</v>
      </c>
      <c r="AV82" t="s">
        <v>370</v>
      </c>
      <c r="AW82" t="s">
        <v>91</v>
      </c>
      <c r="AX82" t="s">
        <v>118</v>
      </c>
      <c r="AY82" t="s">
        <v>91</v>
      </c>
      <c r="AZ82" t="s">
        <v>119</v>
      </c>
      <c r="BA82" t="s">
        <v>91</v>
      </c>
      <c r="BB82" t="s">
        <v>91</v>
      </c>
      <c r="BC82" t="s">
        <v>119</v>
      </c>
      <c r="BD82" t="s">
        <v>91</v>
      </c>
      <c r="BE82" t="s">
        <v>91</v>
      </c>
      <c r="BF82" t="s">
        <v>91</v>
      </c>
      <c r="BG82" t="s">
        <v>119</v>
      </c>
      <c r="BH82" t="s">
        <v>91</v>
      </c>
      <c r="BI82" t="s">
        <v>91</v>
      </c>
      <c r="BJ82" t="s">
        <v>91</v>
      </c>
      <c r="BK82" t="s">
        <v>91</v>
      </c>
      <c r="BL82" t="s">
        <v>91</v>
      </c>
      <c r="BM82" t="s">
        <v>150</v>
      </c>
      <c r="BN82" t="s">
        <v>151</v>
      </c>
      <c r="BO82" t="s">
        <v>122</v>
      </c>
      <c r="BP82" t="s">
        <v>1322</v>
      </c>
      <c r="BQ82">
        <v>1471.91</v>
      </c>
      <c r="BR82">
        <v>255.78</v>
      </c>
      <c r="BS82">
        <v>0</v>
      </c>
      <c r="BT82">
        <v>235.5056</v>
      </c>
      <c r="BU82">
        <v>161.9101</v>
      </c>
      <c r="BV82">
        <v>0</v>
      </c>
      <c r="BW82">
        <v>2125.1057</v>
      </c>
      <c r="BX82" t="s">
        <v>153</v>
      </c>
      <c r="BY82" t="str">
        <f>VLOOKUP(E:E,出库明细!I:K,3,0)</f>
        <v>绞架螺栓脱落</v>
      </c>
      <c r="BZ82" t="str">
        <f>VLOOKUP(E:E,出库明细!I:L,4,0)</f>
        <v>河北工厂</v>
      </c>
    </row>
    <row r="83" spans="1:78">
      <c r="A83">
        <v>2503</v>
      </c>
      <c r="B83">
        <v>2502</v>
      </c>
      <c r="C83" t="s">
        <v>78</v>
      </c>
      <c r="D83" t="s">
        <v>606</v>
      </c>
      <c r="E83" t="s">
        <v>1323</v>
      </c>
      <c r="F83" t="s">
        <v>81</v>
      </c>
      <c r="G83" t="s">
        <v>82</v>
      </c>
      <c r="H83" t="s">
        <v>83</v>
      </c>
      <c r="I83" t="s">
        <v>1324</v>
      </c>
      <c r="J83" t="s">
        <v>1325</v>
      </c>
      <c r="K83" t="s">
        <v>86</v>
      </c>
      <c r="M83" t="s">
        <v>158</v>
      </c>
      <c r="N83" t="s">
        <v>12</v>
      </c>
      <c r="O83" t="s">
        <v>187</v>
      </c>
      <c r="P83" t="s">
        <v>1326</v>
      </c>
      <c r="Q83" t="s">
        <v>1327</v>
      </c>
      <c r="R83" t="s">
        <v>91</v>
      </c>
      <c r="S83" t="s">
        <v>96</v>
      </c>
      <c r="T83" t="s">
        <v>189</v>
      </c>
      <c r="U83" t="s">
        <v>94</v>
      </c>
      <c r="V83" t="s">
        <v>162</v>
      </c>
      <c r="W83" t="s">
        <v>96</v>
      </c>
      <c r="X83" t="s">
        <v>91</v>
      </c>
      <c r="Y83" t="s">
        <v>163</v>
      </c>
      <c r="Z83" t="s">
        <v>1328</v>
      </c>
      <c r="AA83" t="s">
        <v>1329</v>
      </c>
      <c r="AB83" t="s">
        <v>1330</v>
      </c>
      <c r="AC83" t="s">
        <v>1331</v>
      </c>
      <c r="AD83" t="s">
        <v>1332</v>
      </c>
      <c r="AE83" t="s">
        <v>1333</v>
      </c>
      <c r="AF83" t="s">
        <v>1334</v>
      </c>
      <c r="AG83" t="s">
        <v>932</v>
      </c>
      <c r="AH83" t="s">
        <v>887</v>
      </c>
      <c r="AI83" t="s">
        <v>1335</v>
      </c>
      <c r="AJ83" t="s">
        <v>1336</v>
      </c>
      <c r="AK83" t="s">
        <v>1337</v>
      </c>
      <c r="AL83" t="s">
        <v>1338</v>
      </c>
      <c r="AM83" t="s">
        <v>1339</v>
      </c>
      <c r="AN83" t="s">
        <v>112</v>
      </c>
      <c r="AO83" t="s">
        <v>113</v>
      </c>
      <c r="AP83" t="s">
        <v>112</v>
      </c>
      <c r="AQ83" t="s">
        <v>1338</v>
      </c>
      <c r="AR83" t="s">
        <v>1339</v>
      </c>
      <c r="AS83" t="s">
        <v>114</v>
      </c>
      <c r="AT83" t="s">
        <v>948</v>
      </c>
      <c r="AU83" t="s">
        <v>948</v>
      </c>
      <c r="AV83" t="s">
        <v>370</v>
      </c>
      <c r="AW83" t="s">
        <v>91</v>
      </c>
      <c r="AX83" t="s">
        <v>118</v>
      </c>
      <c r="AY83" t="s">
        <v>91</v>
      </c>
      <c r="AZ83" t="s">
        <v>119</v>
      </c>
      <c r="BA83" t="s">
        <v>91</v>
      </c>
      <c r="BB83" t="s">
        <v>91</v>
      </c>
      <c r="BC83" t="s">
        <v>119</v>
      </c>
      <c r="BD83" t="s">
        <v>91</v>
      </c>
      <c r="BE83" t="s">
        <v>91</v>
      </c>
      <c r="BF83" t="s">
        <v>91</v>
      </c>
      <c r="BG83" t="s">
        <v>119</v>
      </c>
      <c r="BH83" t="s">
        <v>91</v>
      </c>
      <c r="BI83" t="s">
        <v>91</v>
      </c>
      <c r="BJ83" t="s">
        <v>91</v>
      </c>
      <c r="BK83" t="s">
        <v>91</v>
      </c>
      <c r="BL83" t="s">
        <v>91</v>
      </c>
      <c r="BM83" t="s">
        <v>859</v>
      </c>
      <c r="BN83" t="s">
        <v>1340</v>
      </c>
      <c r="BO83" t="s">
        <v>122</v>
      </c>
      <c r="BP83" t="s">
        <v>1341</v>
      </c>
      <c r="BQ83">
        <v>0</v>
      </c>
      <c r="BR83">
        <v>135.66</v>
      </c>
      <c r="BS83">
        <v>0</v>
      </c>
      <c r="BT83">
        <v>0</v>
      </c>
      <c r="BU83">
        <v>0</v>
      </c>
      <c r="BV83">
        <v>0</v>
      </c>
      <c r="BW83">
        <v>135.66</v>
      </c>
      <c r="BX83" t="s">
        <v>124</v>
      </c>
      <c r="BY83" t="s">
        <v>262</v>
      </c>
      <c r="BZ83" t="s">
        <v>263</v>
      </c>
    </row>
    <row r="84" spans="1:78">
      <c r="A84">
        <v>2503</v>
      </c>
      <c r="B84">
        <v>2502</v>
      </c>
      <c r="C84" t="s">
        <v>78</v>
      </c>
      <c r="D84" t="s">
        <v>647</v>
      </c>
      <c r="E84" t="s">
        <v>1342</v>
      </c>
      <c r="F84" t="s">
        <v>81</v>
      </c>
      <c r="G84" t="s">
        <v>82</v>
      </c>
      <c r="H84" t="s">
        <v>83</v>
      </c>
      <c r="I84" t="s">
        <v>1343</v>
      </c>
      <c r="J84" t="s">
        <v>1344</v>
      </c>
      <c r="K84" t="s">
        <v>86</v>
      </c>
      <c r="M84" t="s">
        <v>213</v>
      </c>
      <c r="N84" t="s">
        <v>12</v>
      </c>
      <c r="O84" t="s">
        <v>1345</v>
      </c>
      <c r="P84" t="s">
        <v>1346</v>
      </c>
      <c r="Q84" t="s">
        <v>1347</v>
      </c>
      <c r="R84" t="s">
        <v>91</v>
      </c>
      <c r="S84" t="s">
        <v>96</v>
      </c>
      <c r="T84" t="s">
        <v>93</v>
      </c>
      <c r="U84" t="s">
        <v>94</v>
      </c>
      <c r="V84" t="s">
        <v>216</v>
      </c>
      <c r="W84" t="s">
        <v>96</v>
      </c>
      <c r="X84" t="s">
        <v>217</v>
      </c>
      <c r="Y84" t="s">
        <v>1348</v>
      </c>
      <c r="Z84" t="s">
        <v>1349</v>
      </c>
      <c r="AA84" t="s">
        <v>853</v>
      </c>
      <c r="AB84" t="s">
        <v>1350</v>
      </c>
      <c r="AC84" t="s">
        <v>1351</v>
      </c>
      <c r="AD84" t="s">
        <v>1352</v>
      </c>
      <c r="AE84" t="s">
        <v>1353</v>
      </c>
      <c r="AF84" t="s">
        <v>225</v>
      </c>
      <c r="AG84" t="s">
        <v>711</v>
      </c>
      <c r="AH84" t="s">
        <v>887</v>
      </c>
      <c r="AI84" t="s">
        <v>282</v>
      </c>
      <c r="AJ84" t="s">
        <v>1354</v>
      </c>
      <c r="AK84" t="s">
        <v>284</v>
      </c>
      <c r="AL84" t="s">
        <v>285</v>
      </c>
      <c r="AM84" t="s">
        <v>286</v>
      </c>
      <c r="AN84" t="s">
        <v>112</v>
      </c>
      <c r="AO84" t="s">
        <v>113</v>
      </c>
      <c r="AP84" t="s">
        <v>112</v>
      </c>
      <c r="AQ84" t="s">
        <v>285</v>
      </c>
      <c r="AR84" t="s">
        <v>286</v>
      </c>
      <c r="AS84" t="s">
        <v>114</v>
      </c>
      <c r="AT84" t="s">
        <v>422</v>
      </c>
      <c r="AU84" t="s">
        <v>422</v>
      </c>
      <c r="AV84" t="s">
        <v>232</v>
      </c>
      <c r="AW84" t="s">
        <v>91</v>
      </c>
      <c r="AX84" t="s">
        <v>118</v>
      </c>
      <c r="AY84" t="s">
        <v>91</v>
      </c>
      <c r="AZ84" t="s">
        <v>119</v>
      </c>
      <c r="BA84" t="s">
        <v>91</v>
      </c>
      <c r="BB84" t="s">
        <v>91</v>
      </c>
      <c r="BC84" t="s">
        <v>119</v>
      </c>
      <c r="BD84" t="s">
        <v>91</v>
      </c>
      <c r="BE84" t="s">
        <v>91</v>
      </c>
      <c r="BF84" t="s">
        <v>91</v>
      </c>
      <c r="BG84" t="s">
        <v>119</v>
      </c>
      <c r="BH84" t="s">
        <v>91</v>
      </c>
      <c r="BI84" t="s">
        <v>91</v>
      </c>
      <c r="BJ84" t="s">
        <v>91</v>
      </c>
      <c r="BK84" t="s">
        <v>91</v>
      </c>
      <c r="BL84" t="s">
        <v>91</v>
      </c>
      <c r="BM84" t="s">
        <v>207</v>
      </c>
      <c r="BN84" t="s">
        <v>151</v>
      </c>
      <c r="BO84" t="s">
        <v>122</v>
      </c>
      <c r="BP84" t="s">
        <v>1355</v>
      </c>
      <c r="BQ84">
        <v>0</v>
      </c>
      <c r="BR84">
        <v>149.94</v>
      </c>
      <c r="BS84">
        <v>0</v>
      </c>
      <c r="BT84">
        <v>0</v>
      </c>
      <c r="BU84">
        <v>0</v>
      </c>
      <c r="BV84">
        <v>0</v>
      </c>
      <c r="BW84">
        <v>149.94</v>
      </c>
      <c r="BX84" t="s">
        <v>153</v>
      </c>
      <c r="BY84" t="s">
        <v>262</v>
      </c>
      <c r="BZ84" t="s">
        <v>263</v>
      </c>
    </row>
    <row r="85" spans="1:78">
      <c r="A85">
        <v>2503</v>
      </c>
      <c r="B85">
        <v>2502</v>
      </c>
      <c r="C85" t="s">
        <v>78</v>
      </c>
      <c r="D85" t="s">
        <v>154</v>
      </c>
      <c r="E85" t="s">
        <v>1356</v>
      </c>
      <c r="F85" t="s">
        <v>81</v>
      </c>
      <c r="G85" t="s">
        <v>82</v>
      </c>
      <c r="H85" t="s">
        <v>83</v>
      </c>
      <c r="I85" t="s">
        <v>1357</v>
      </c>
      <c r="J85" t="s">
        <v>1358</v>
      </c>
      <c r="K85" t="s">
        <v>86</v>
      </c>
      <c r="M85" t="s">
        <v>87</v>
      </c>
      <c r="N85" t="s">
        <v>12</v>
      </c>
      <c r="O85" t="s">
        <v>594</v>
      </c>
      <c r="P85" t="s">
        <v>595</v>
      </c>
      <c r="Q85" t="s">
        <v>1359</v>
      </c>
      <c r="R85" t="s">
        <v>91</v>
      </c>
      <c r="S85" t="s">
        <v>96</v>
      </c>
      <c r="T85" t="s">
        <v>93</v>
      </c>
      <c r="U85" t="s">
        <v>94</v>
      </c>
      <c r="V85" t="s">
        <v>95</v>
      </c>
      <c r="W85" t="s">
        <v>96</v>
      </c>
      <c r="X85" t="s">
        <v>597</v>
      </c>
      <c r="Y85" t="s">
        <v>293</v>
      </c>
      <c r="Z85" t="s">
        <v>1360</v>
      </c>
      <c r="AA85" t="s">
        <v>165</v>
      </c>
      <c r="AB85" t="s">
        <v>599</v>
      </c>
      <c r="AC85" t="s">
        <v>600</v>
      </c>
      <c r="AD85" t="s">
        <v>601</v>
      </c>
      <c r="AE85" t="s">
        <v>96</v>
      </c>
      <c r="AF85" t="s">
        <v>602</v>
      </c>
      <c r="AG85" t="s">
        <v>711</v>
      </c>
      <c r="AH85" t="s">
        <v>711</v>
      </c>
      <c r="AI85" t="s">
        <v>282</v>
      </c>
      <c r="AJ85" t="s">
        <v>698</v>
      </c>
      <c r="AK85" t="s">
        <v>284</v>
      </c>
      <c r="AL85" t="s">
        <v>624</v>
      </c>
      <c r="AM85" t="s">
        <v>111</v>
      </c>
      <c r="AN85" t="s">
        <v>112</v>
      </c>
      <c r="AO85" t="s">
        <v>113</v>
      </c>
      <c r="AP85" t="s">
        <v>112</v>
      </c>
      <c r="AQ85" t="s">
        <v>624</v>
      </c>
      <c r="AR85" t="s">
        <v>111</v>
      </c>
      <c r="AS85" t="s">
        <v>114</v>
      </c>
      <c r="AT85" t="s">
        <v>422</v>
      </c>
      <c r="AU85" t="s">
        <v>422</v>
      </c>
      <c r="AV85" t="s">
        <v>177</v>
      </c>
      <c r="AW85" t="s">
        <v>91</v>
      </c>
      <c r="AX85" t="s">
        <v>118</v>
      </c>
      <c r="AY85" t="s">
        <v>91</v>
      </c>
      <c r="AZ85" t="s">
        <v>119</v>
      </c>
      <c r="BA85" t="s">
        <v>91</v>
      </c>
      <c r="BB85" t="s">
        <v>91</v>
      </c>
      <c r="BC85" t="s">
        <v>119</v>
      </c>
      <c r="BD85" t="s">
        <v>91</v>
      </c>
      <c r="BE85" t="s">
        <v>91</v>
      </c>
      <c r="BF85" t="s">
        <v>91</v>
      </c>
      <c r="BG85" t="s">
        <v>119</v>
      </c>
      <c r="BH85" t="s">
        <v>91</v>
      </c>
      <c r="BI85" t="s">
        <v>91</v>
      </c>
      <c r="BJ85" t="s">
        <v>91</v>
      </c>
      <c r="BK85" t="s">
        <v>91</v>
      </c>
      <c r="BL85" t="s">
        <v>91</v>
      </c>
      <c r="BM85" t="s">
        <v>604</v>
      </c>
      <c r="BN85" t="s">
        <v>151</v>
      </c>
      <c r="BO85" t="s">
        <v>122</v>
      </c>
      <c r="BP85" t="s">
        <v>605</v>
      </c>
      <c r="BQ85">
        <v>0</v>
      </c>
      <c r="BR85">
        <v>183.54</v>
      </c>
      <c r="BS85">
        <v>0</v>
      </c>
      <c r="BT85">
        <v>0</v>
      </c>
      <c r="BU85">
        <v>0</v>
      </c>
      <c r="BV85">
        <v>0</v>
      </c>
      <c r="BW85">
        <v>183.54</v>
      </c>
      <c r="BX85" t="s">
        <v>153</v>
      </c>
      <c r="BY85" t="s">
        <v>262</v>
      </c>
      <c r="BZ85" t="s">
        <v>263</v>
      </c>
    </row>
    <row r="86" spans="1:78">
      <c r="A86">
        <v>2503</v>
      </c>
      <c r="B86">
        <v>2502</v>
      </c>
      <c r="C86" t="s">
        <v>78</v>
      </c>
      <c r="D86" t="s">
        <v>182</v>
      </c>
      <c r="E86" t="s">
        <v>1361</v>
      </c>
      <c r="F86" t="s">
        <v>81</v>
      </c>
      <c r="G86" t="s">
        <v>82</v>
      </c>
      <c r="H86" t="s">
        <v>83</v>
      </c>
      <c r="I86" t="s">
        <v>1362</v>
      </c>
      <c r="J86" t="s">
        <v>1363</v>
      </c>
      <c r="K86" t="s">
        <v>86</v>
      </c>
      <c r="M86" t="s">
        <v>213</v>
      </c>
      <c r="N86" t="s">
        <v>12</v>
      </c>
      <c r="O86" t="s">
        <v>1364</v>
      </c>
      <c r="P86" t="s">
        <v>1365</v>
      </c>
      <c r="Q86" t="s">
        <v>1366</v>
      </c>
      <c r="R86" t="s">
        <v>91</v>
      </c>
      <c r="S86" t="s">
        <v>96</v>
      </c>
      <c r="T86" t="s">
        <v>93</v>
      </c>
      <c r="U86" t="s">
        <v>94</v>
      </c>
      <c r="V86" t="s">
        <v>216</v>
      </c>
      <c r="W86" t="s">
        <v>96</v>
      </c>
      <c r="X86" t="s">
        <v>217</v>
      </c>
      <c r="Y86" t="s">
        <v>218</v>
      </c>
      <c r="Z86" t="s">
        <v>1367</v>
      </c>
      <c r="AA86" t="s">
        <v>220</v>
      </c>
      <c r="AB86" t="s">
        <v>1171</v>
      </c>
      <c r="AC86" t="s">
        <v>1172</v>
      </c>
      <c r="AD86" t="s">
        <v>1173</v>
      </c>
      <c r="AE86" t="s">
        <v>1368</v>
      </c>
      <c r="AF86" t="s">
        <v>1369</v>
      </c>
      <c r="AG86" t="s">
        <v>1370</v>
      </c>
      <c r="AH86" t="s">
        <v>711</v>
      </c>
      <c r="AI86" t="s">
        <v>351</v>
      </c>
      <c r="AJ86" t="s">
        <v>1371</v>
      </c>
      <c r="AK86" t="s">
        <v>353</v>
      </c>
      <c r="AL86" t="s">
        <v>285</v>
      </c>
      <c r="AM86" t="s">
        <v>286</v>
      </c>
      <c r="AN86" t="s">
        <v>112</v>
      </c>
      <c r="AO86" t="s">
        <v>113</v>
      </c>
      <c r="AP86" t="s">
        <v>112</v>
      </c>
      <c r="AQ86" t="s">
        <v>551</v>
      </c>
      <c r="AR86" t="s">
        <v>111</v>
      </c>
      <c r="AS86" t="s">
        <v>114</v>
      </c>
      <c r="AT86" t="s">
        <v>635</v>
      </c>
      <c r="AU86" t="s">
        <v>635</v>
      </c>
      <c r="AV86" t="s">
        <v>232</v>
      </c>
      <c r="AW86" t="s">
        <v>1372</v>
      </c>
      <c r="AX86" t="s">
        <v>118</v>
      </c>
      <c r="AY86" t="s">
        <v>91</v>
      </c>
      <c r="AZ86" t="s">
        <v>119</v>
      </c>
      <c r="BA86" t="s">
        <v>91</v>
      </c>
      <c r="BB86" t="s">
        <v>91</v>
      </c>
      <c r="BC86" t="s">
        <v>119</v>
      </c>
      <c r="BD86" t="s">
        <v>91</v>
      </c>
      <c r="BE86" t="s">
        <v>91</v>
      </c>
      <c r="BF86" t="s">
        <v>91</v>
      </c>
      <c r="BG86" t="s">
        <v>119</v>
      </c>
      <c r="BH86" t="s">
        <v>91</v>
      </c>
      <c r="BI86" t="s">
        <v>91</v>
      </c>
      <c r="BJ86" t="s">
        <v>91</v>
      </c>
      <c r="BK86" t="s">
        <v>91</v>
      </c>
      <c r="BL86" t="s">
        <v>1373</v>
      </c>
      <c r="BM86" t="s">
        <v>150</v>
      </c>
      <c r="BN86" t="s">
        <v>151</v>
      </c>
      <c r="BO86" t="s">
        <v>122</v>
      </c>
      <c r="BP86" t="s">
        <v>1177</v>
      </c>
      <c r="BQ86">
        <v>396.34</v>
      </c>
      <c r="BR86">
        <v>273.42</v>
      </c>
      <c r="BS86">
        <v>0</v>
      </c>
      <c r="BT86">
        <v>63.4144</v>
      </c>
      <c r="BU86">
        <v>43.5974</v>
      </c>
      <c r="BV86">
        <v>0</v>
      </c>
      <c r="BW86">
        <v>776.7718</v>
      </c>
      <c r="BX86" t="s">
        <v>153</v>
      </c>
      <c r="BY86" t="str">
        <f>VLOOKUP(E:E,出库明细!I:K,3,0)</f>
        <v>漏气</v>
      </c>
      <c r="BZ86" t="str">
        <f>VLOOKUP(E:E,出库明细!I:L,4,0)</f>
        <v>安路普</v>
      </c>
    </row>
    <row r="87" spans="1:78">
      <c r="A87">
        <v>2503</v>
      </c>
      <c r="B87">
        <v>2502</v>
      </c>
      <c r="C87" t="s">
        <v>78</v>
      </c>
      <c r="D87" t="s">
        <v>647</v>
      </c>
      <c r="E87" t="s">
        <v>1374</v>
      </c>
      <c r="F87" t="s">
        <v>81</v>
      </c>
      <c r="G87" t="s">
        <v>82</v>
      </c>
      <c r="H87" t="s">
        <v>83</v>
      </c>
      <c r="I87" t="s">
        <v>1375</v>
      </c>
      <c r="J87" t="s">
        <v>1376</v>
      </c>
      <c r="K87" t="s">
        <v>86</v>
      </c>
      <c r="M87" t="s">
        <v>87</v>
      </c>
      <c r="N87" t="s">
        <v>12</v>
      </c>
      <c r="O87" t="s">
        <v>1377</v>
      </c>
      <c r="P87" t="s">
        <v>1378</v>
      </c>
      <c r="Q87" t="s">
        <v>1379</v>
      </c>
      <c r="R87" t="s">
        <v>91</v>
      </c>
      <c r="S87" t="s">
        <v>92</v>
      </c>
      <c r="T87" t="s">
        <v>93</v>
      </c>
      <c r="U87" t="s">
        <v>94</v>
      </c>
      <c r="V87" t="s">
        <v>95</v>
      </c>
      <c r="W87" t="s">
        <v>96</v>
      </c>
      <c r="X87" t="s">
        <v>91</v>
      </c>
      <c r="Y87" t="s">
        <v>98</v>
      </c>
      <c r="Z87" t="s">
        <v>1380</v>
      </c>
      <c r="AA87" t="s">
        <v>655</v>
      </c>
      <c r="AB87" t="s">
        <v>1381</v>
      </c>
      <c r="AC87" t="s">
        <v>1382</v>
      </c>
      <c r="AD87" t="s">
        <v>1383</v>
      </c>
      <c r="AE87" t="s">
        <v>1384</v>
      </c>
      <c r="AF87" t="s">
        <v>808</v>
      </c>
      <c r="AG87" t="s">
        <v>1385</v>
      </c>
      <c r="AH87" t="s">
        <v>711</v>
      </c>
      <c r="AI87" t="s">
        <v>227</v>
      </c>
      <c r="AJ87" t="s">
        <v>1386</v>
      </c>
      <c r="AK87" t="s">
        <v>229</v>
      </c>
      <c r="AL87" t="s">
        <v>305</v>
      </c>
      <c r="AM87" t="s">
        <v>231</v>
      </c>
      <c r="AN87" t="s">
        <v>112</v>
      </c>
      <c r="AO87" t="s">
        <v>113</v>
      </c>
      <c r="AP87" t="s">
        <v>112</v>
      </c>
      <c r="AQ87" t="s">
        <v>305</v>
      </c>
      <c r="AR87" t="s">
        <v>231</v>
      </c>
      <c r="AS87" t="s">
        <v>114</v>
      </c>
      <c r="AT87" t="s">
        <v>422</v>
      </c>
      <c r="AU87" t="s">
        <v>422</v>
      </c>
      <c r="AV87" t="s">
        <v>148</v>
      </c>
      <c r="AW87" t="s">
        <v>1387</v>
      </c>
      <c r="AX87" t="s">
        <v>118</v>
      </c>
      <c r="AY87" t="s">
        <v>91</v>
      </c>
      <c r="AZ87" t="s">
        <v>119</v>
      </c>
      <c r="BA87" t="s">
        <v>91</v>
      </c>
      <c r="BB87" t="s">
        <v>91</v>
      </c>
      <c r="BC87" t="s">
        <v>119</v>
      </c>
      <c r="BD87" t="s">
        <v>91</v>
      </c>
      <c r="BE87" t="s">
        <v>91</v>
      </c>
      <c r="BF87" t="s">
        <v>91</v>
      </c>
      <c r="BG87" t="s">
        <v>119</v>
      </c>
      <c r="BH87" t="s">
        <v>91</v>
      </c>
      <c r="BI87" t="s">
        <v>91</v>
      </c>
      <c r="BJ87" t="s">
        <v>91</v>
      </c>
      <c r="BK87" t="s">
        <v>91</v>
      </c>
      <c r="BL87" t="s">
        <v>91</v>
      </c>
      <c r="BM87" t="s">
        <v>309</v>
      </c>
      <c r="BN87" t="s">
        <v>180</v>
      </c>
      <c r="BO87" t="s">
        <v>122</v>
      </c>
      <c r="BP87" t="s">
        <v>963</v>
      </c>
      <c r="BQ87">
        <v>1178.65</v>
      </c>
      <c r="BR87">
        <v>255.78</v>
      </c>
      <c r="BS87">
        <v>0</v>
      </c>
      <c r="BT87">
        <v>188.584</v>
      </c>
      <c r="BU87">
        <v>129.6515</v>
      </c>
      <c r="BV87">
        <v>0</v>
      </c>
      <c r="BW87">
        <v>1752.6655</v>
      </c>
      <c r="BX87" t="s">
        <v>124</v>
      </c>
      <c r="BY87" t="str">
        <f>VLOOKUP(E:E,出库明细!I:K,3,0)</f>
        <v>气路开关故障</v>
      </c>
      <c r="BZ87" t="str">
        <f>VLOOKUP(E:E,出库明细!I:L,4,0)</f>
        <v>安路普</v>
      </c>
    </row>
    <row r="88" spans="1:78">
      <c r="A88">
        <v>2503</v>
      </c>
      <c r="B88">
        <v>2502</v>
      </c>
      <c r="C88" t="s">
        <v>78</v>
      </c>
      <c r="D88" t="s">
        <v>935</v>
      </c>
      <c r="E88" t="s">
        <v>1388</v>
      </c>
      <c r="F88" t="s">
        <v>81</v>
      </c>
      <c r="G88" t="s">
        <v>82</v>
      </c>
      <c r="H88" t="s">
        <v>83</v>
      </c>
      <c r="I88" t="s">
        <v>1389</v>
      </c>
      <c r="J88" t="s">
        <v>1390</v>
      </c>
      <c r="K88" t="s">
        <v>86</v>
      </c>
      <c r="M88" t="s">
        <v>268</v>
      </c>
      <c r="N88" t="s">
        <v>12</v>
      </c>
      <c r="O88" t="s">
        <v>1391</v>
      </c>
      <c r="P88" t="s">
        <v>434</v>
      </c>
      <c r="Q88" t="s">
        <v>1392</v>
      </c>
      <c r="R88" t="s">
        <v>91</v>
      </c>
      <c r="S88" t="s">
        <v>96</v>
      </c>
      <c r="T88" t="s">
        <v>189</v>
      </c>
      <c r="U88" t="s">
        <v>273</v>
      </c>
      <c r="V88" t="s">
        <v>216</v>
      </c>
      <c r="W88" t="s">
        <v>96</v>
      </c>
      <c r="X88" t="s">
        <v>1393</v>
      </c>
      <c r="Y88" t="s">
        <v>1394</v>
      </c>
      <c r="Z88" t="s">
        <v>1395</v>
      </c>
      <c r="AA88" t="s">
        <v>1105</v>
      </c>
      <c r="AB88" t="s">
        <v>1396</v>
      </c>
      <c r="AC88" t="s">
        <v>1397</v>
      </c>
      <c r="AD88" t="s">
        <v>1398</v>
      </c>
      <c r="AE88" t="s">
        <v>1399</v>
      </c>
      <c r="AF88" t="s">
        <v>1400</v>
      </c>
      <c r="AG88" t="s">
        <v>932</v>
      </c>
      <c r="AH88" t="s">
        <v>711</v>
      </c>
      <c r="AI88" t="s">
        <v>789</v>
      </c>
      <c r="AJ88" t="s">
        <v>1401</v>
      </c>
      <c r="AK88" t="s">
        <v>791</v>
      </c>
      <c r="AL88" t="s">
        <v>514</v>
      </c>
      <c r="AM88" t="s">
        <v>515</v>
      </c>
      <c r="AN88" t="s">
        <v>112</v>
      </c>
      <c r="AO88" t="s">
        <v>113</v>
      </c>
      <c r="AP88" t="s">
        <v>112</v>
      </c>
      <c r="AQ88" t="s">
        <v>514</v>
      </c>
      <c r="AR88" t="s">
        <v>515</v>
      </c>
      <c r="AS88" t="s">
        <v>114</v>
      </c>
      <c r="AT88" t="s">
        <v>635</v>
      </c>
      <c r="AU88" t="s">
        <v>635</v>
      </c>
      <c r="AV88" t="s">
        <v>116</v>
      </c>
      <c r="AW88" t="s">
        <v>1402</v>
      </c>
      <c r="AX88" t="s">
        <v>118</v>
      </c>
      <c r="AY88" t="s">
        <v>91</v>
      </c>
      <c r="AZ88" t="s">
        <v>119</v>
      </c>
      <c r="BA88" t="s">
        <v>91</v>
      </c>
      <c r="BB88" t="s">
        <v>91</v>
      </c>
      <c r="BC88" t="s">
        <v>119</v>
      </c>
      <c r="BD88" t="s">
        <v>91</v>
      </c>
      <c r="BE88" t="s">
        <v>91</v>
      </c>
      <c r="BF88" t="s">
        <v>91</v>
      </c>
      <c r="BG88" t="s">
        <v>119</v>
      </c>
      <c r="BH88" t="s">
        <v>91</v>
      </c>
      <c r="BI88" t="s">
        <v>91</v>
      </c>
      <c r="BJ88" t="s">
        <v>91</v>
      </c>
      <c r="BK88" t="s">
        <v>91</v>
      </c>
      <c r="BL88" t="s">
        <v>91</v>
      </c>
      <c r="BM88" t="s">
        <v>843</v>
      </c>
      <c r="BN88" t="s">
        <v>844</v>
      </c>
      <c r="BO88" t="s">
        <v>122</v>
      </c>
      <c r="BP88" t="s">
        <v>1403</v>
      </c>
      <c r="BQ88">
        <v>398.43</v>
      </c>
      <c r="BR88">
        <v>111.72</v>
      </c>
      <c r="BS88">
        <v>0</v>
      </c>
      <c r="BT88">
        <v>63.7488</v>
      </c>
      <c r="BU88">
        <v>43.8273</v>
      </c>
      <c r="BV88">
        <v>0</v>
      </c>
      <c r="BW88">
        <v>617.7261</v>
      </c>
      <c r="BX88" t="s">
        <v>153</v>
      </c>
      <c r="BY88" t="str">
        <f>VLOOKUP(E:E,出库明细!I:K,3,0)</f>
        <v>加热失效</v>
      </c>
      <c r="BZ88" t="str">
        <f>VLOOKUP(E:E,出库明细!I:L,4,0)</f>
        <v>河北工厂</v>
      </c>
    </row>
    <row r="89" spans="1:78">
      <c r="A89">
        <v>2503</v>
      </c>
      <c r="B89">
        <v>2502</v>
      </c>
      <c r="C89" t="s">
        <v>78</v>
      </c>
      <c r="D89" t="s">
        <v>154</v>
      </c>
      <c r="E89" t="s">
        <v>1404</v>
      </c>
      <c r="F89" t="s">
        <v>81</v>
      </c>
      <c r="G89" t="s">
        <v>82</v>
      </c>
      <c r="H89" t="s">
        <v>83</v>
      </c>
      <c r="I89" t="s">
        <v>1405</v>
      </c>
      <c r="J89" t="s">
        <v>1406</v>
      </c>
      <c r="K89" t="s">
        <v>86</v>
      </c>
      <c r="M89" t="s">
        <v>87</v>
      </c>
      <c r="N89" t="s">
        <v>12</v>
      </c>
      <c r="O89" t="s">
        <v>1378</v>
      </c>
      <c r="P89" t="s">
        <v>1407</v>
      </c>
      <c r="Q89" t="s">
        <v>1408</v>
      </c>
      <c r="R89" t="s">
        <v>91</v>
      </c>
      <c r="S89" t="s">
        <v>92</v>
      </c>
      <c r="T89" t="s">
        <v>93</v>
      </c>
      <c r="U89" t="s">
        <v>94</v>
      </c>
      <c r="V89" t="s">
        <v>95</v>
      </c>
      <c r="W89" t="s">
        <v>96</v>
      </c>
      <c r="X89" t="s">
        <v>97</v>
      </c>
      <c r="Y89" t="s">
        <v>98</v>
      </c>
      <c r="Z89" t="s">
        <v>1409</v>
      </c>
      <c r="AA89" t="s">
        <v>165</v>
      </c>
      <c r="AB89" t="s">
        <v>1410</v>
      </c>
      <c r="AC89" t="s">
        <v>1411</v>
      </c>
      <c r="AD89" t="s">
        <v>1412</v>
      </c>
      <c r="AE89" t="s">
        <v>1413</v>
      </c>
      <c r="AF89" t="s">
        <v>407</v>
      </c>
      <c r="AG89" t="s">
        <v>1414</v>
      </c>
      <c r="AH89" t="s">
        <v>932</v>
      </c>
      <c r="AI89" t="s">
        <v>142</v>
      </c>
      <c r="AJ89" t="s">
        <v>1415</v>
      </c>
      <c r="AK89" t="s">
        <v>144</v>
      </c>
      <c r="AL89" t="s">
        <v>285</v>
      </c>
      <c r="AM89" t="s">
        <v>286</v>
      </c>
      <c r="AN89" t="s">
        <v>112</v>
      </c>
      <c r="AO89" t="s">
        <v>113</v>
      </c>
      <c r="AP89" t="s">
        <v>112</v>
      </c>
      <c r="AQ89" t="s">
        <v>110</v>
      </c>
      <c r="AR89" t="s">
        <v>111</v>
      </c>
      <c r="AS89" t="s">
        <v>114</v>
      </c>
      <c r="AT89" t="s">
        <v>422</v>
      </c>
      <c r="AU89" t="s">
        <v>422</v>
      </c>
      <c r="AV89" t="s">
        <v>177</v>
      </c>
      <c r="AW89" t="s">
        <v>91</v>
      </c>
      <c r="AX89" t="s">
        <v>118</v>
      </c>
      <c r="AY89" t="s">
        <v>91</v>
      </c>
      <c r="AZ89" t="s">
        <v>119</v>
      </c>
      <c r="BA89" t="s">
        <v>91</v>
      </c>
      <c r="BB89" t="s">
        <v>91</v>
      </c>
      <c r="BC89" t="s">
        <v>119</v>
      </c>
      <c r="BD89" t="s">
        <v>91</v>
      </c>
      <c r="BE89" t="s">
        <v>91</v>
      </c>
      <c r="BF89" t="s">
        <v>91</v>
      </c>
      <c r="BG89" t="s">
        <v>119</v>
      </c>
      <c r="BH89" t="s">
        <v>91</v>
      </c>
      <c r="BI89" t="s">
        <v>91</v>
      </c>
      <c r="BJ89" t="s">
        <v>91</v>
      </c>
      <c r="BK89" t="s">
        <v>91</v>
      </c>
      <c r="BL89" t="s">
        <v>1416</v>
      </c>
      <c r="BM89" t="s">
        <v>354</v>
      </c>
      <c r="BN89" t="s">
        <v>355</v>
      </c>
      <c r="BO89" t="s">
        <v>122</v>
      </c>
      <c r="BP89" t="s">
        <v>1417</v>
      </c>
      <c r="BQ89">
        <v>396.34</v>
      </c>
      <c r="BR89">
        <v>135.66</v>
      </c>
      <c r="BS89">
        <v>0</v>
      </c>
      <c r="BT89">
        <v>63.4144</v>
      </c>
      <c r="BU89">
        <v>43.5974</v>
      </c>
      <c r="BV89">
        <v>0</v>
      </c>
      <c r="BW89">
        <v>639.0118</v>
      </c>
      <c r="BX89" t="s">
        <v>124</v>
      </c>
      <c r="BY89" t="str">
        <f>VLOOKUP(E:E,出库明细!I:K,3,0)</f>
        <v>漏气</v>
      </c>
      <c r="BZ89" t="str">
        <f>VLOOKUP(E:E,出库明细!I:L,4,0)</f>
        <v>安路普</v>
      </c>
    </row>
    <row r="90" spans="1:78">
      <c r="A90">
        <v>2503</v>
      </c>
      <c r="B90">
        <v>2502</v>
      </c>
      <c r="C90" t="s">
        <v>78</v>
      </c>
      <c r="D90" t="s">
        <v>154</v>
      </c>
      <c r="E90" t="s">
        <v>1418</v>
      </c>
      <c r="F90" t="s">
        <v>81</v>
      </c>
      <c r="G90" t="s">
        <v>82</v>
      </c>
      <c r="H90" t="s">
        <v>83</v>
      </c>
      <c r="I90" t="s">
        <v>1405</v>
      </c>
      <c r="J90" t="s">
        <v>1406</v>
      </c>
      <c r="K90" t="s">
        <v>86</v>
      </c>
      <c r="M90" t="s">
        <v>87</v>
      </c>
      <c r="N90" t="s">
        <v>12</v>
      </c>
      <c r="O90" t="s">
        <v>1378</v>
      </c>
      <c r="P90" t="s">
        <v>1407</v>
      </c>
      <c r="Q90" t="s">
        <v>1408</v>
      </c>
      <c r="R90" t="s">
        <v>91</v>
      </c>
      <c r="S90" t="s">
        <v>92</v>
      </c>
      <c r="T90" t="s">
        <v>93</v>
      </c>
      <c r="U90" t="s">
        <v>94</v>
      </c>
      <c r="V90" t="s">
        <v>95</v>
      </c>
      <c r="W90" t="s">
        <v>96</v>
      </c>
      <c r="X90" t="s">
        <v>97</v>
      </c>
      <c r="Y90" t="s">
        <v>98</v>
      </c>
      <c r="Z90" t="s">
        <v>1409</v>
      </c>
      <c r="AA90" t="s">
        <v>165</v>
      </c>
      <c r="AB90" t="s">
        <v>1410</v>
      </c>
      <c r="AC90" t="s">
        <v>1411</v>
      </c>
      <c r="AD90" t="s">
        <v>1412</v>
      </c>
      <c r="AE90" t="s">
        <v>1413</v>
      </c>
      <c r="AF90" t="s">
        <v>407</v>
      </c>
      <c r="AG90" t="s">
        <v>1414</v>
      </c>
      <c r="AH90" t="s">
        <v>932</v>
      </c>
      <c r="AI90" t="s">
        <v>511</v>
      </c>
      <c r="AJ90" t="s">
        <v>1419</v>
      </c>
      <c r="AK90" t="s">
        <v>513</v>
      </c>
      <c r="AL90" t="s">
        <v>175</v>
      </c>
      <c r="AM90" t="s">
        <v>176</v>
      </c>
      <c r="AN90" t="s">
        <v>112</v>
      </c>
      <c r="AO90" t="s">
        <v>113</v>
      </c>
      <c r="AP90" t="s">
        <v>112</v>
      </c>
      <c r="AQ90" t="s">
        <v>110</v>
      </c>
      <c r="AR90" t="s">
        <v>111</v>
      </c>
      <c r="AS90" t="s">
        <v>114</v>
      </c>
      <c r="AT90" t="s">
        <v>422</v>
      </c>
      <c r="AU90" t="s">
        <v>422</v>
      </c>
      <c r="AV90" t="s">
        <v>177</v>
      </c>
      <c r="AW90" t="s">
        <v>91</v>
      </c>
      <c r="AX90" t="s">
        <v>118</v>
      </c>
      <c r="AY90" t="s">
        <v>91</v>
      </c>
      <c r="AZ90" t="s">
        <v>119</v>
      </c>
      <c r="BA90" t="s">
        <v>91</v>
      </c>
      <c r="BB90" t="s">
        <v>91</v>
      </c>
      <c r="BC90" t="s">
        <v>119</v>
      </c>
      <c r="BD90" t="s">
        <v>91</v>
      </c>
      <c r="BE90" t="s">
        <v>91</v>
      </c>
      <c r="BF90" t="s">
        <v>91</v>
      </c>
      <c r="BG90" t="s">
        <v>119</v>
      </c>
      <c r="BH90" t="s">
        <v>91</v>
      </c>
      <c r="BI90" t="s">
        <v>91</v>
      </c>
      <c r="BJ90" t="s">
        <v>91</v>
      </c>
      <c r="BK90" t="s">
        <v>91</v>
      </c>
      <c r="BL90" t="s">
        <v>1416</v>
      </c>
      <c r="BM90" t="s">
        <v>354</v>
      </c>
      <c r="BN90" t="s">
        <v>355</v>
      </c>
      <c r="BO90" t="s">
        <v>122</v>
      </c>
      <c r="BP90" t="s">
        <v>1417</v>
      </c>
      <c r="BQ90">
        <v>86.45</v>
      </c>
      <c r="BR90">
        <v>247.38</v>
      </c>
      <c r="BS90">
        <v>0</v>
      </c>
      <c r="BT90">
        <v>13.832</v>
      </c>
      <c r="BU90">
        <v>9.5095</v>
      </c>
      <c r="BV90">
        <v>0</v>
      </c>
      <c r="BW90">
        <v>357.1715</v>
      </c>
      <c r="BX90" t="s">
        <v>124</v>
      </c>
      <c r="BY90" t="str">
        <f>VLOOKUP(E:E,出库明细!I:K,3,0)</f>
        <v>气囊破</v>
      </c>
      <c r="BZ90" t="str">
        <f>VLOOKUP(E:E,出库明细!I:L,4,0)</f>
        <v>安路普</v>
      </c>
    </row>
    <row r="91" spans="1:78">
      <c r="A91">
        <v>2503</v>
      </c>
      <c r="B91">
        <v>2502</v>
      </c>
      <c r="C91" t="s">
        <v>78</v>
      </c>
      <c r="D91" t="s">
        <v>935</v>
      </c>
      <c r="E91" t="s">
        <v>1420</v>
      </c>
      <c r="F91" t="s">
        <v>81</v>
      </c>
      <c r="G91" t="s">
        <v>82</v>
      </c>
      <c r="H91" t="s">
        <v>83</v>
      </c>
      <c r="I91" t="s">
        <v>1421</v>
      </c>
      <c r="J91" t="s">
        <v>1422</v>
      </c>
      <c r="K91" t="s">
        <v>86</v>
      </c>
      <c r="M91" t="s">
        <v>268</v>
      </c>
      <c r="N91" t="s">
        <v>12</v>
      </c>
      <c r="O91" t="s">
        <v>1423</v>
      </c>
      <c r="P91" t="s">
        <v>1424</v>
      </c>
      <c r="Q91" t="s">
        <v>1425</v>
      </c>
      <c r="R91" t="s">
        <v>91</v>
      </c>
      <c r="S91" t="s">
        <v>96</v>
      </c>
      <c r="T91" t="s">
        <v>189</v>
      </c>
      <c r="U91" t="s">
        <v>273</v>
      </c>
      <c r="V91" t="s">
        <v>216</v>
      </c>
      <c r="W91" t="s">
        <v>96</v>
      </c>
      <c r="X91" t="s">
        <v>91</v>
      </c>
      <c r="Y91" t="s">
        <v>1394</v>
      </c>
      <c r="Z91" t="s">
        <v>1426</v>
      </c>
      <c r="AA91" t="s">
        <v>1105</v>
      </c>
      <c r="AB91" t="s">
        <v>1427</v>
      </c>
      <c r="AC91" t="s">
        <v>1428</v>
      </c>
      <c r="AD91" t="s">
        <v>1429</v>
      </c>
      <c r="AE91" t="s">
        <v>1430</v>
      </c>
      <c r="AF91" t="s">
        <v>1431</v>
      </c>
      <c r="AG91" t="s">
        <v>1432</v>
      </c>
      <c r="AH91" t="s">
        <v>932</v>
      </c>
      <c r="AI91" t="s">
        <v>282</v>
      </c>
      <c r="AJ91" t="s">
        <v>1433</v>
      </c>
      <c r="AK91" t="s">
        <v>284</v>
      </c>
      <c r="AL91" t="s">
        <v>285</v>
      </c>
      <c r="AM91" t="s">
        <v>286</v>
      </c>
      <c r="AN91" t="s">
        <v>112</v>
      </c>
      <c r="AO91" t="s">
        <v>113</v>
      </c>
      <c r="AP91" t="s">
        <v>112</v>
      </c>
      <c r="AQ91" t="s">
        <v>285</v>
      </c>
      <c r="AR91" t="s">
        <v>286</v>
      </c>
      <c r="AS91" t="s">
        <v>114</v>
      </c>
      <c r="AT91" t="s">
        <v>635</v>
      </c>
      <c r="AU91" t="s">
        <v>635</v>
      </c>
      <c r="AV91" t="s">
        <v>116</v>
      </c>
      <c r="AW91" t="s">
        <v>1434</v>
      </c>
      <c r="AX91" t="s">
        <v>118</v>
      </c>
      <c r="AY91" t="s">
        <v>91</v>
      </c>
      <c r="AZ91" t="s">
        <v>119</v>
      </c>
      <c r="BA91" t="s">
        <v>91</v>
      </c>
      <c r="BB91" t="s">
        <v>91</v>
      </c>
      <c r="BC91" t="s">
        <v>119</v>
      </c>
      <c r="BD91" t="s">
        <v>91</v>
      </c>
      <c r="BE91" t="s">
        <v>91</v>
      </c>
      <c r="BF91" t="s">
        <v>91</v>
      </c>
      <c r="BG91" t="s">
        <v>119</v>
      </c>
      <c r="BH91" t="s">
        <v>91</v>
      </c>
      <c r="BI91" t="s">
        <v>91</v>
      </c>
      <c r="BJ91" t="s">
        <v>91</v>
      </c>
      <c r="BK91" t="s">
        <v>91</v>
      </c>
      <c r="BL91" t="s">
        <v>91</v>
      </c>
      <c r="BM91" t="s">
        <v>843</v>
      </c>
      <c r="BN91" t="s">
        <v>1435</v>
      </c>
      <c r="BO91" t="s">
        <v>122</v>
      </c>
      <c r="BP91" t="s">
        <v>1436</v>
      </c>
      <c r="BQ91">
        <v>396.34</v>
      </c>
      <c r="BR91">
        <v>135.66</v>
      </c>
      <c r="BS91">
        <v>0</v>
      </c>
      <c r="BT91">
        <v>63.4144</v>
      </c>
      <c r="BU91">
        <v>43.5974</v>
      </c>
      <c r="BV91">
        <v>0</v>
      </c>
      <c r="BW91">
        <v>639.0118</v>
      </c>
      <c r="BX91" t="s">
        <v>153</v>
      </c>
      <c r="BY91" t="str">
        <f>VLOOKUP(E:E,出库明细!I:K,3,0)</f>
        <v>漏气</v>
      </c>
      <c r="BZ91" t="str">
        <f>VLOOKUP(E:E,出库明细!I:L,4,0)</f>
        <v>安路普</v>
      </c>
    </row>
    <row r="92" spans="1:78">
      <c r="A92">
        <v>2503</v>
      </c>
      <c r="B92">
        <v>2502</v>
      </c>
      <c r="C92" t="s">
        <v>78</v>
      </c>
      <c r="D92" t="s">
        <v>125</v>
      </c>
      <c r="E92" t="s">
        <v>1437</v>
      </c>
      <c r="F92" t="s">
        <v>81</v>
      </c>
      <c r="G92" t="s">
        <v>82</v>
      </c>
      <c r="H92" t="s">
        <v>83</v>
      </c>
      <c r="I92" t="s">
        <v>1438</v>
      </c>
      <c r="J92" t="s">
        <v>1439</v>
      </c>
      <c r="K92" t="s">
        <v>86</v>
      </c>
      <c r="M92" t="s">
        <v>87</v>
      </c>
      <c r="N92" t="s">
        <v>12</v>
      </c>
      <c r="O92" t="s">
        <v>1440</v>
      </c>
      <c r="P92" t="s">
        <v>1441</v>
      </c>
      <c r="Q92" t="s">
        <v>1442</v>
      </c>
      <c r="R92" t="s">
        <v>91</v>
      </c>
      <c r="S92" t="s">
        <v>96</v>
      </c>
      <c r="T92" t="s">
        <v>93</v>
      </c>
      <c r="U92" t="s">
        <v>94</v>
      </c>
      <c r="V92" t="s">
        <v>95</v>
      </c>
      <c r="W92" t="s">
        <v>96</v>
      </c>
      <c r="X92" t="s">
        <v>97</v>
      </c>
      <c r="Y92" t="s">
        <v>163</v>
      </c>
      <c r="Z92" t="s">
        <v>1443</v>
      </c>
      <c r="AA92" t="s">
        <v>135</v>
      </c>
      <c r="AB92" t="s">
        <v>417</v>
      </c>
      <c r="AC92" t="s">
        <v>418</v>
      </c>
      <c r="AD92" t="s">
        <v>419</v>
      </c>
      <c r="AE92" t="s">
        <v>1444</v>
      </c>
      <c r="AF92" t="s">
        <v>441</v>
      </c>
      <c r="AG92" t="s">
        <v>1414</v>
      </c>
      <c r="AH92" t="s">
        <v>1445</v>
      </c>
      <c r="AI92" t="s">
        <v>227</v>
      </c>
      <c r="AJ92" t="s">
        <v>1446</v>
      </c>
      <c r="AK92" t="s">
        <v>229</v>
      </c>
      <c r="AL92" t="s">
        <v>424</v>
      </c>
      <c r="AM92" t="s">
        <v>231</v>
      </c>
      <c r="AN92" t="s">
        <v>112</v>
      </c>
      <c r="AO92" t="s">
        <v>113</v>
      </c>
      <c r="AP92" t="s">
        <v>112</v>
      </c>
      <c r="AQ92" t="s">
        <v>424</v>
      </c>
      <c r="AR92" t="s">
        <v>231</v>
      </c>
      <c r="AS92" t="s">
        <v>114</v>
      </c>
      <c r="AT92" t="s">
        <v>252</v>
      </c>
      <c r="AU92" t="s">
        <v>252</v>
      </c>
      <c r="AV92" t="s">
        <v>148</v>
      </c>
      <c r="AW92" t="s">
        <v>1402</v>
      </c>
      <c r="AX92" t="s">
        <v>118</v>
      </c>
      <c r="AY92" t="s">
        <v>91</v>
      </c>
      <c r="AZ92" t="s">
        <v>119</v>
      </c>
      <c r="BA92" t="s">
        <v>91</v>
      </c>
      <c r="BB92" t="s">
        <v>91</v>
      </c>
      <c r="BC92" t="s">
        <v>119</v>
      </c>
      <c r="BD92" t="s">
        <v>91</v>
      </c>
      <c r="BE92" t="s">
        <v>91</v>
      </c>
      <c r="BF92" t="s">
        <v>91</v>
      </c>
      <c r="BG92" t="s">
        <v>119</v>
      </c>
      <c r="BH92" t="s">
        <v>91</v>
      </c>
      <c r="BI92" t="s">
        <v>91</v>
      </c>
      <c r="BJ92" t="s">
        <v>91</v>
      </c>
      <c r="BK92" t="s">
        <v>91</v>
      </c>
      <c r="BL92" t="s">
        <v>91</v>
      </c>
      <c r="BM92" t="s">
        <v>354</v>
      </c>
      <c r="BN92" t="s">
        <v>443</v>
      </c>
      <c r="BO92" t="s">
        <v>122</v>
      </c>
      <c r="BP92" t="s">
        <v>429</v>
      </c>
      <c r="BQ92">
        <v>1471.91</v>
      </c>
      <c r="BR92">
        <v>231.42</v>
      </c>
      <c r="BS92">
        <v>0</v>
      </c>
      <c r="BT92">
        <v>235.5056</v>
      </c>
      <c r="BU92">
        <v>161.9101</v>
      </c>
      <c r="BV92">
        <v>0</v>
      </c>
      <c r="BW92">
        <v>2100.7457</v>
      </c>
      <c r="BX92" t="s">
        <v>124</v>
      </c>
      <c r="BY92" t="str">
        <f>VLOOKUP(E:E,出库明细!I:K,3,0)</f>
        <v>松旷</v>
      </c>
      <c r="BZ92" t="str">
        <f>VLOOKUP(E:E,出库明细!I:L,4,0)</f>
        <v>河北工厂</v>
      </c>
    </row>
    <row r="93" spans="1:78">
      <c r="A93">
        <v>2503</v>
      </c>
      <c r="B93">
        <v>2502</v>
      </c>
      <c r="C93" t="s">
        <v>78</v>
      </c>
      <c r="D93" t="s">
        <v>738</v>
      </c>
      <c r="E93" t="s">
        <v>1447</v>
      </c>
      <c r="F93" t="s">
        <v>81</v>
      </c>
      <c r="G93" t="s">
        <v>313</v>
      </c>
      <c r="H93" t="s">
        <v>83</v>
      </c>
      <c r="I93" t="s">
        <v>1448</v>
      </c>
      <c r="J93" t="s">
        <v>1449</v>
      </c>
      <c r="K93" t="s">
        <v>86</v>
      </c>
      <c r="M93" t="s">
        <v>158</v>
      </c>
      <c r="N93" t="s">
        <v>12</v>
      </c>
      <c r="O93" t="s">
        <v>1450</v>
      </c>
      <c r="P93" t="s">
        <v>1451</v>
      </c>
      <c r="Q93" t="s">
        <v>1452</v>
      </c>
      <c r="R93" t="s">
        <v>91</v>
      </c>
      <c r="S93" t="s">
        <v>96</v>
      </c>
      <c r="T93" t="s">
        <v>189</v>
      </c>
      <c r="U93" t="s">
        <v>94</v>
      </c>
      <c r="V93" t="s">
        <v>162</v>
      </c>
      <c r="W93" t="s">
        <v>96</v>
      </c>
      <c r="X93" t="s">
        <v>1453</v>
      </c>
      <c r="Y93" t="s">
        <v>163</v>
      </c>
      <c r="Z93" t="s">
        <v>1454</v>
      </c>
      <c r="AA93" t="s">
        <v>746</v>
      </c>
      <c r="AB93" t="s">
        <v>1455</v>
      </c>
      <c r="AC93" t="s">
        <v>1456</v>
      </c>
      <c r="AD93" t="s">
        <v>1457</v>
      </c>
      <c r="AE93" t="s">
        <v>1458</v>
      </c>
      <c r="AF93" t="s">
        <v>1334</v>
      </c>
      <c r="AG93" t="s">
        <v>1445</v>
      </c>
      <c r="AH93" t="s">
        <v>1445</v>
      </c>
      <c r="AI93" t="s">
        <v>227</v>
      </c>
      <c r="AJ93" t="s">
        <v>1459</v>
      </c>
      <c r="AK93" t="s">
        <v>229</v>
      </c>
      <c r="AL93" t="s">
        <v>1460</v>
      </c>
      <c r="AM93" t="s">
        <v>1461</v>
      </c>
      <c r="AN93" t="s">
        <v>112</v>
      </c>
      <c r="AO93" t="s">
        <v>113</v>
      </c>
      <c r="AP93" t="s">
        <v>112</v>
      </c>
      <c r="AQ93" t="s">
        <v>1460</v>
      </c>
      <c r="AR93" t="s">
        <v>1461</v>
      </c>
      <c r="AS93" t="s">
        <v>114</v>
      </c>
      <c r="AT93" t="s">
        <v>711</v>
      </c>
      <c r="AU93" t="s">
        <v>711</v>
      </c>
      <c r="AV93" t="s">
        <v>307</v>
      </c>
      <c r="AW93" t="s">
        <v>1462</v>
      </c>
      <c r="AX93" t="s">
        <v>118</v>
      </c>
      <c r="AY93" t="s">
        <v>91</v>
      </c>
      <c r="AZ93" t="s">
        <v>119</v>
      </c>
      <c r="BA93" t="s">
        <v>91</v>
      </c>
      <c r="BB93" t="s">
        <v>91</v>
      </c>
      <c r="BC93" t="s">
        <v>119</v>
      </c>
      <c r="BD93" t="s">
        <v>91</v>
      </c>
      <c r="BE93" t="s">
        <v>91</v>
      </c>
      <c r="BF93" t="s">
        <v>91</v>
      </c>
      <c r="BG93" t="s">
        <v>332</v>
      </c>
      <c r="BH93" t="s">
        <v>1459</v>
      </c>
      <c r="BI93" t="s">
        <v>91</v>
      </c>
      <c r="BJ93" t="s">
        <v>91</v>
      </c>
      <c r="BK93" t="s">
        <v>91</v>
      </c>
      <c r="BL93" t="s">
        <v>91</v>
      </c>
      <c r="BM93" t="s">
        <v>859</v>
      </c>
      <c r="BN93" t="s">
        <v>1340</v>
      </c>
      <c r="BO93" t="s">
        <v>122</v>
      </c>
      <c r="BP93" t="s">
        <v>1463</v>
      </c>
      <c r="BQ93">
        <v>0</v>
      </c>
      <c r="BR93">
        <v>202.86</v>
      </c>
      <c r="BS93">
        <v>746</v>
      </c>
      <c r="BT93">
        <v>0</v>
      </c>
      <c r="BU93">
        <v>0</v>
      </c>
      <c r="BV93">
        <v>0</v>
      </c>
      <c r="BW93">
        <v>948.86</v>
      </c>
      <c r="BX93" t="s">
        <v>124</v>
      </c>
      <c r="BY93" t="s">
        <v>1464</v>
      </c>
      <c r="BZ93" t="s">
        <v>459</v>
      </c>
    </row>
    <row r="94" spans="1:78">
      <c r="A94">
        <v>2503</v>
      </c>
      <c r="B94">
        <v>2502</v>
      </c>
      <c r="C94" t="s">
        <v>78</v>
      </c>
      <c r="D94" t="s">
        <v>182</v>
      </c>
      <c r="E94" t="s">
        <v>1465</v>
      </c>
      <c r="F94" t="s">
        <v>81</v>
      </c>
      <c r="G94" t="s">
        <v>313</v>
      </c>
      <c r="H94" t="s">
        <v>83</v>
      </c>
      <c r="I94" t="s">
        <v>1466</v>
      </c>
      <c r="J94" t="s">
        <v>1467</v>
      </c>
      <c r="K94" t="s">
        <v>86</v>
      </c>
      <c r="M94" t="s">
        <v>213</v>
      </c>
      <c r="N94" t="s">
        <v>12</v>
      </c>
      <c r="O94" t="s">
        <v>474</v>
      </c>
      <c r="P94" t="s">
        <v>1468</v>
      </c>
      <c r="Q94" t="s">
        <v>1469</v>
      </c>
      <c r="R94" t="s">
        <v>91</v>
      </c>
      <c r="S94" t="s">
        <v>92</v>
      </c>
      <c r="T94" t="s">
        <v>189</v>
      </c>
      <c r="U94" t="s">
        <v>94</v>
      </c>
      <c r="V94" t="s">
        <v>216</v>
      </c>
      <c r="W94" t="s">
        <v>96</v>
      </c>
      <c r="X94" t="s">
        <v>744</v>
      </c>
      <c r="Y94" t="s">
        <v>293</v>
      </c>
      <c r="Z94" t="s">
        <v>1470</v>
      </c>
      <c r="AA94" t="s">
        <v>192</v>
      </c>
      <c r="AB94" t="s">
        <v>1221</v>
      </c>
      <c r="AC94" t="s">
        <v>1222</v>
      </c>
      <c r="AD94" t="s">
        <v>1223</v>
      </c>
      <c r="AE94" t="s">
        <v>1471</v>
      </c>
      <c r="AF94" t="s">
        <v>1472</v>
      </c>
      <c r="AG94" t="s">
        <v>1414</v>
      </c>
      <c r="AH94" t="s">
        <v>1445</v>
      </c>
      <c r="AI94" t="s">
        <v>1473</v>
      </c>
      <c r="AJ94" t="s">
        <v>1474</v>
      </c>
      <c r="AK94" t="s">
        <v>1475</v>
      </c>
      <c r="AL94" t="s">
        <v>1476</v>
      </c>
      <c r="AM94" t="s">
        <v>1477</v>
      </c>
      <c r="AN94" t="s">
        <v>112</v>
      </c>
      <c r="AO94" t="s">
        <v>113</v>
      </c>
      <c r="AP94" t="s">
        <v>112</v>
      </c>
      <c r="AQ94" t="s">
        <v>1476</v>
      </c>
      <c r="AR94" t="s">
        <v>1477</v>
      </c>
      <c r="AS94" t="s">
        <v>114</v>
      </c>
      <c r="AT94" t="s">
        <v>711</v>
      </c>
      <c r="AU94" t="s">
        <v>711</v>
      </c>
      <c r="AV94" t="s">
        <v>205</v>
      </c>
      <c r="AW94" t="s">
        <v>91</v>
      </c>
      <c r="AX94" t="s">
        <v>118</v>
      </c>
      <c r="AY94" t="s">
        <v>91</v>
      </c>
      <c r="AZ94" t="s">
        <v>119</v>
      </c>
      <c r="BA94" t="s">
        <v>91</v>
      </c>
      <c r="BB94" t="s">
        <v>91</v>
      </c>
      <c r="BC94" t="s">
        <v>119</v>
      </c>
      <c r="BD94" t="s">
        <v>91</v>
      </c>
      <c r="BE94" t="s">
        <v>91</v>
      </c>
      <c r="BF94" t="s">
        <v>91</v>
      </c>
      <c r="BG94" t="s">
        <v>495</v>
      </c>
      <c r="BH94" t="s">
        <v>1478</v>
      </c>
      <c r="BI94" t="s">
        <v>91</v>
      </c>
      <c r="BJ94" t="s">
        <v>91</v>
      </c>
      <c r="BK94" t="s">
        <v>91</v>
      </c>
      <c r="BL94" t="s">
        <v>1479</v>
      </c>
      <c r="BM94" t="s">
        <v>150</v>
      </c>
      <c r="BN94" t="s">
        <v>91</v>
      </c>
      <c r="BO94" t="s">
        <v>122</v>
      </c>
      <c r="BP94" t="s">
        <v>1226</v>
      </c>
      <c r="BQ94">
        <v>73.15</v>
      </c>
      <c r="BR94">
        <v>149.94</v>
      </c>
      <c r="BS94">
        <v>389</v>
      </c>
      <c r="BT94">
        <v>11.704</v>
      </c>
      <c r="BU94">
        <v>8.0465</v>
      </c>
      <c r="BV94">
        <v>0</v>
      </c>
      <c r="BW94">
        <v>631.8405</v>
      </c>
      <c r="BX94" t="s">
        <v>153</v>
      </c>
      <c r="BY94" t="str">
        <f>VLOOKUP(E:E,出库明细!I:K,3,0)</f>
        <v>漏气</v>
      </c>
      <c r="BZ94" t="str">
        <f>VLOOKUP(E:E,出库明细!I:L,4,0)</f>
        <v>安路普</v>
      </c>
    </row>
    <row r="95" spans="1:78">
      <c r="A95">
        <v>2503</v>
      </c>
      <c r="B95">
        <v>2502</v>
      </c>
      <c r="C95" t="s">
        <v>78</v>
      </c>
      <c r="D95" t="s">
        <v>125</v>
      </c>
      <c r="E95" t="s">
        <v>1480</v>
      </c>
      <c r="F95" t="s">
        <v>81</v>
      </c>
      <c r="G95" t="s">
        <v>82</v>
      </c>
      <c r="H95" t="s">
        <v>83</v>
      </c>
      <c r="I95" t="s">
        <v>1481</v>
      </c>
      <c r="J95" t="s">
        <v>1482</v>
      </c>
      <c r="K95" t="s">
        <v>86</v>
      </c>
      <c r="M95" t="s">
        <v>87</v>
      </c>
      <c r="N95" t="s">
        <v>12</v>
      </c>
      <c r="O95" t="s">
        <v>1483</v>
      </c>
      <c r="P95" t="s">
        <v>241</v>
      </c>
      <c r="Q95" t="s">
        <v>1484</v>
      </c>
      <c r="R95" t="s">
        <v>91</v>
      </c>
      <c r="S95" t="s">
        <v>96</v>
      </c>
      <c r="T95" t="s">
        <v>93</v>
      </c>
      <c r="U95" t="s">
        <v>94</v>
      </c>
      <c r="V95" t="s">
        <v>95</v>
      </c>
      <c r="W95" t="s">
        <v>96</v>
      </c>
      <c r="X95" t="s">
        <v>132</v>
      </c>
      <c r="Y95" t="s">
        <v>133</v>
      </c>
      <c r="Z95" t="s">
        <v>1485</v>
      </c>
      <c r="AA95" t="s">
        <v>295</v>
      </c>
      <c r="AB95" t="s">
        <v>1486</v>
      </c>
      <c r="AC95" t="s">
        <v>1487</v>
      </c>
      <c r="AD95" t="s">
        <v>1488</v>
      </c>
      <c r="AE95" t="s">
        <v>96</v>
      </c>
      <c r="AF95" t="s">
        <v>140</v>
      </c>
      <c r="AG95" t="s">
        <v>1414</v>
      </c>
      <c r="AH95" t="s">
        <v>1445</v>
      </c>
      <c r="AI95" t="s">
        <v>1489</v>
      </c>
      <c r="AJ95" t="s">
        <v>1490</v>
      </c>
      <c r="AK95" t="s">
        <v>1491</v>
      </c>
      <c r="AL95" t="s">
        <v>718</v>
      </c>
      <c r="AM95" t="s">
        <v>719</v>
      </c>
      <c r="AN95" t="s">
        <v>112</v>
      </c>
      <c r="AO95" t="s">
        <v>113</v>
      </c>
      <c r="AP95" t="s">
        <v>112</v>
      </c>
      <c r="AQ95" t="s">
        <v>718</v>
      </c>
      <c r="AR95" t="s">
        <v>719</v>
      </c>
      <c r="AS95" t="s">
        <v>114</v>
      </c>
      <c r="AT95" t="s">
        <v>711</v>
      </c>
      <c r="AU95" t="s">
        <v>711</v>
      </c>
      <c r="AV95" t="s">
        <v>307</v>
      </c>
      <c r="AW95" t="s">
        <v>91</v>
      </c>
      <c r="AX95" t="s">
        <v>118</v>
      </c>
      <c r="AY95" t="s">
        <v>91</v>
      </c>
      <c r="AZ95" t="s">
        <v>119</v>
      </c>
      <c r="BA95" t="s">
        <v>91</v>
      </c>
      <c r="BB95" t="s">
        <v>91</v>
      </c>
      <c r="BC95" t="s">
        <v>119</v>
      </c>
      <c r="BD95" t="s">
        <v>91</v>
      </c>
      <c r="BE95" t="s">
        <v>91</v>
      </c>
      <c r="BF95" t="s">
        <v>91</v>
      </c>
      <c r="BG95" t="s">
        <v>119</v>
      </c>
      <c r="BH95" t="s">
        <v>91</v>
      </c>
      <c r="BI95" t="s">
        <v>91</v>
      </c>
      <c r="BJ95" t="s">
        <v>91</v>
      </c>
      <c r="BK95" t="s">
        <v>91</v>
      </c>
      <c r="BL95" t="s">
        <v>91</v>
      </c>
      <c r="BM95" t="s">
        <v>150</v>
      </c>
      <c r="BN95" t="s">
        <v>151</v>
      </c>
      <c r="BO95" t="s">
        <v>122</v>
      </c>
      <c r="BP95" t="s">
        <v>1492</v>
      </c>
      <c r="BQ95">
        <v>81.81</v>
      </c>
      <c r="BR95">
        <v>359.1</v>
      </c>
      <c r="BS95">
        <v>0</v>
      </c>
      <c r="BT95">
        <v>13.0896</v>
      </c>
      <c r="BU95">
        <v>8.9991</v>
      </c>
      <c r="BV95">
        <v>0</v>
      </c>
      <c r="BW95">
        <v>462.9987</v>
      </c>
      <c r="BX95" t="s">
        <v>153</v>
      </c>
      <c r="BY95" t="str">
        <f>VLOOKUP(E:E,出库明细!I:K,3,0)</f>
        <v>安全带卡滞</v>
      </c>
      <c r="BZ95" t="str">
        <f>VLOOKUP(E:E,出库明细!I:L,4,0)</f>
        <v>河北工厂</v>
      </c>
    </row>
    <row r="96" spans="1:78">
      <c r="A96">
        <v>2503</v>
      </c>
      <c r="B96">
        <v>2502</v>
      </c>
      <c r="C96" t="s">
        <v>78</v>
      </c>
      <c r="D96" t="s">
        <v>935</v>
      </c>
      <c r="E96" t="s">
        <v>1493</v>
      </c>
      <c r="F96" t="s">
        <v>81</v>
      </c>
      <c r="G96" t="s">
        <v>313</v>
      </c>
      <c r="H96" t="s">
        <v>83</v>
      </c>
      <c r="I96" t="s">
        <v>1494</v>
      </c>
      <c r="J96" t="s">
        <v>1495</v>
      </c>
      <c r="K96" t="s">
        <v>86</v>
      </c>
      <c r="M96" t="s">
        <v>213</v>
      </c>
      <c r="N96" t="s">
        <v>12</v>
      </c>
      <c r="O96" t="s">
        <v>1496</v>
      </c>
      <c r="P96" t="s">
        <v>1497</v>
      </c>
      <c r="Q96" t="s">
        <v>1498</v>
      </c>
      <c r="R96" t="s">
        <v>91</v>
      </c>
      <c r="S96" t="s">
        <v>96</v>
      </c>
      <c r="T96" t="s">
        <v>93</v>
      </c>
      <c r="U96" t="s">
        <v>94</v>
      </c>
      <c r="V96" t="s">
        <v>216</v>
      </c>
      <c r="W96" t="s">
        <v>96</v>
      </c>
      <c r="X96" t="s">
        <v>217</v>
      </c>
      <c r="Y96" t="s">
        <v>218</v>
      </c>
      <c r="Z96" t="s">
        <v>1499</v>
      </c>
      <c r="AA96" t="s">
        <v>1105</v>
      </c>
      <c r="AB96" t="s">
        <v>1500</v>
      </c>
      <c r="AC96" t="s">
        <v>1501</v>
      </c>
      <c r="AD96" t="s">
        <v>1502</v>
      </c>
      <c r="AE96" t="s">
        <v>1503</v>
      </c>
      <c r="AF96" t="s">
        <v>468</v>
      </c>
      <c r="AG96" t="s">
        <v>1504</v>
      </c>
      <c r="AH96" t="s">
        <v>1445</v>
      </c>
      <c r="AI96" t="s">
        <v>198</v>
      </c>
      <c r="AJ96" t="s">
        <v>1505</v>
      </c>
      <c r="AK96" t="s">
        <v>200</v>
      </c>
      <c r="AL96" t="s">
        <v>201</v>
      </c>
      <c r="AM96" t="s">
        <v>202</v>
      </c>
      <c r="AN96" t="s">
        <v>112</v>
      </c>
      <c r="AO96" t="s">
        <v>113</v>
      </c>
      <c r="AP96" t="s">
        <v>112</v>
      </c>
      <c r="AQ96" t="s">
        <v>201</v>
      </c>
      <c r="AR96" t="s">
        <v>202</v>
      </c>
      <c r="AS96" t="s">
        <v>114</v>
      </c>
      <c r="AT96" t="s">
        <v>422</v>
      </c>
      <c r="AU96" t="s">
        <v>422</v>
      </c>
      <c r="AV96" t="s">
        <v>116</v>
      </c>
      <c r="AW96" t="s">
        <v>1506</v>
      </c>
      <c r="AX96" t="s">
        <v>118</v>
      </c>
      <c r="AY96" t="s">
        <v>91</v>
      </c>
      <c r="AZ96" t="s">
        <v>119</v>
      </c>
      <c r="BA96" t="s">
        <v>91</v>
      </c>
      <c r="BB96" t="s">
        <v>91</v>
      </c>
      <c r="BC96" t="s">
        <v>119</v>
      </c>
      <c r="BD96" t="s">
        <v>91</v>
      </c>
      <c r="BE96" t="s">
        <v>91</v>
      </c>
      <c r="BF96" t="s">
        <v>91</v>
      </c>
      <c r="BG96" t="s">
        <v>332</v>
      </c>
      <c r="BH96" t="s">
        <v>1507</v>
      </c>
      <c r="BI96" t="s">
        <v>91</v>
      </c>
      <c r="BJ96" t="s">
        <v>91</v>
      </c>
      <c r="BK96" t="s">
        <v>91</v>
      </c>
      <c r="BL96" t="s">
        <v>91</v>
      </c>
      <c r="BM96" t="s">
        <v>150</v>
      </c>
      <c r="BN96" t="s">
        <v>235</v>
      </c>
      <c r="BO96" t="s">
        <v>122</v>
      </c>
      <c r="BP96" t="s">
        <v>1508</v>
      </c>
      <c r="BQ96">
        <v>237.8</v>
      </c>
      <c r="BR96">
        <v>247.38</v>
      </c>
      <c r="BS96">
        <v>390</v>
      </c>
      <c r="BT96">
        <v>38.048</v>
      </c>
      <c r="BU96">
        <v>26.158</v>
      </c>
      <c r="BV96">
        <v>0</v>
      </c>
      <c r="BW96">
        <v>939.386</v>
      </c>
      <c r="BX96" t="s">
        <v>153</v>
      </c>
      <c r="BY96">
        <f>VLOOKUP(E:E,出库明细!I:K,3,0)</f>
        <v>0</v>
      </c>
      <c r="BZ96" t="str">
        <f>VLOOKUP(E:E,出库明细!I:L,4,0)</f>
        <v>河北工厂</v>
      </c>
    </row>
    <row r="97" spans="1:78">
      <c r="A97">
        <v>2503</v>
      </c>
      <c r="B97">
        <v>2502</v>
      </c>
      <c r="C97" t="s">
        <v>78</v>
      </c>
      <c r="D97" t="s">
        <v>125</v>
      </c>
      <c r="E97" t="s">
        <v>1509</v>
      </c>
      <c r="F97" t="s">
        <v>81</v>
      </c>
      <c r="G97" t="s">
        <v>82</v>
      </c>
      <c r="H97" t="s">
        <v>83</v>
      </c>
      <c r="I97" t="s">
        <v>1510</v>
      </c>
      <c r="J97" t="s">
        <v>1511</v>
      </c>
      <c r="K97" t="s">
        <v>86</v>
      </c>
      <c r="M97" t="s">
        <v>87</v>
      </c>
      <c r="N97" t="s">
        <v>12</v>
      </c>
      <c r="O97" t="s">
        <v>595</v>
      </c>
      <c r="P97" t="s">
        <v>1512</v>
      </c>
      <c r="Q97" t="s">
        <v>1513</v>
      </c>
      <c r="R97" t="s">
        <v>91</v>
      </c>
      <c r="S97" t="s">
        <v>96</v>
      </c>
      <c r="T97" t="s">
        <v>93</v>
      </c>
      <c r="U97" t="s">
        <v>94</v>
      </c>
      <c r="V97" t="s">
        <v>95</v>
      </c>
      <c r="W97" t="s">
        <v>96</v>
      </c>
      <c r="X97" t="s">
        <v>504</v>
      </c>
      <c r="Y97" t="s">
        <v>344</v>
      </c>
      <c r="Z97" t="s">
        <v>1514</v>
      </c>
      <c r="AA97" t="s">
        <v>135</v>
      </c>
      <c r="AB97" t="s">
        <v>506</v>
      </c>
      <c r="AC97" t="s">
        <v>507</v>
      </c>
      <c r="AD97" t="s">
        <v>508</v>
      </c>
      <c r="AE97" t="s">
        <v>1515</v>
      </c>
      <c r="AF97" t="s">
        <v>510</v>
      </c>
      <c r="AG97" t="s">
        <v>1516</v>
      </c>
      <c r="AH97" t="s">
        <v>1445</v>
      </c>
      <c r="AI97" t="s">
        <v>511</v>
      </c>
      <c r="AJ97" t="s">
        <v>1517</v>
      </c>
      <c r="AK97" t="s">
        <v>513</v>
      </c>
      <c r="AL97" t="s">
        <v>514</v>
      </c>
      <c r="AM97" t="s">
        <v>515</v>
      </c>
      <c r="AN97" t="s">
        <v>112</v>
      </c>
      <c r="AO97" t="s">
        <v>113</v>
      </c>
      <c r="AP97" t="s">
        <v>112</v>
      </c>
      <c r="AQ97" t="s">
        <v>514</v>
      </c>
      <c r="AR97" t="s">
        <v>515</v>
      </c>
      <c r="AS97" t="s">
        <v>114</v>
      </c>
      <c r="AT97" t="s">
        <v>711</v>
      </c>
      <c r="AU97" t="s">
        <v>711</v>
      </c>
      <c r="AV97" t="s">
        <v>148</v>
      </c>
      <c r="AW97" t="s">
        <v>91</v>
      </c>
      <c r="AX97" t="s">
        <v>118</v>
      </c>
      <c r="AY97" t="s">
        <v>91</v>
      </c>
      <c r="AZ97" t="s">
        <v>119</v>
      </c>
      <c r="BA97" t="s">
        <v>91</v>
      </c>
      <c r="BB97" t="s">
        <v>91</v>
      </c>
      <c r="BC97" t="s">
        <v>119</v>
      </c>
      <c r="BD97" t="s">
        <v>91</v>
      </c>
      <c r="BE97" t="s">
        <v>91</v>
      </c>
      <c r="BF97" t="s">
        <v>91</v>
      </c>
      <c r="BG97" t="s">
        <v>119</v>
      </c>
      <c r="BH97" t="s">
        <v>91</v>
      </c>
      <c r="BI97" t="s">
        <v>91</v>
      </c>
      <c r="BJ97" t="s">
        <v>91</v>
      </c>
      <c r="BK97" t="s">
        <v>91</v>
      </c>
      <c r="BL97" t="s">
        <v>91</v>
      </c>
      <c r="BM97" t="s">
        <v>309</v>
      </c>
      <c r="BN97" t="s">
        <v>355</v>
      </c>
      <c r="BO97" t="s">
        <v>122</v>
      </c>
      <c r="BP97" t="s">
        <v>516</v>
      </c>
      <c r="BQ97">
        <v>398.43</v>
      </c>
      <c r="BR97">
        <v>111.72</v>
      </c>
      <c r="BS97">
        <v>0</v>
      </c>
      <c r="BT97">
        <v>63.7488</v>
      </c>
      <c r="BU97">
        <v>43.8273</v>
      </c>
      <c r="BV97">
        <v>0</v>
      </c>
      <c r="BW97">
        <v>617.7261</v>
      </c>
      <c r="BX97" t="s">
        <v>124</v>
      </c>
      <c r="BY97" t="str">
        <f>VLOOKUP(E:E,出库明细!I:K,3,0)</f>
        <v>风扇损坏</v>
      </c>
      <c r="BZ97" t="str">
        <f>VLOOKUP(E:E,出库明细!I:L,4,0)</f>
        <v>河北工厂</v>
      </c>
    </row>
    <row r="98" spans="1:78">
      <c r="A98">
        <v>2503</v>
      </c>
      <c r="B98">
        <v>2502</v>
      </c>
      <c r="C98" t="s">
        <v>78</v>
      </c>
      <c r="D98" t="s">
        <v>1518</v>
      </c>
      <c r="E98" t="s">
        <v>1519</v>
      </c>
      <c r="F98" t="s">
        <v>81</v>
      </c>
      <c r="G98" t="s">
        <v>1520</v>
      </c>
      <c r="H98" t="s">
        <v>83</v>
      </c>
      <c r="I98" t="s">
        <v>1521</v>
      </c>
      <c r="J98" t="s">
        <v>1522</v>
      </c>
      <c r="K98" t="s">
        <v>86</v>
      </c>
      <c r="M98" t="s">
        <v>1310</v>
      </c>
      <c r="N98" t="s">
        <v>12</v>
      </c>
      <c r="O98" t="s">
        <v>501</v>
      </c>
      <c r="P98" t="s">
        <v>1523</v>
      </c>
      <c r="Q98" t="s">
        <v>1524</v>
      </c>
      <c r="R98" t="s">
        <v>91</v>
      </c>
      <c r="S98" t="s">
        <v>96</v>
      </c>
      <c r="T98" t="s">
        <v>830</v>
      </c>
      <c r="U98" t="s">
        <v>273</v>
      </c>
      <c r="V98" t="s">
        <v>162</v>
      </c>
      <c r="W98" t="s">
        <v>96</v>
      </c>
      <c r="X98" t="s">
        <v>1525</v>
      </c>
      <c r="Y98" t="s">
        <v>1526</v>
      </c>
      <c r="Z98" t="s">
        <v>1527</v>
      </c>
      <c r="AA98" t="s">
        <v>1528</v>
      </c>
      <c r="AB98" t="s">
        <v>1529</v>
      </c>
      <c r="AC98" t="s">
        <v>1530</v>
      </c>
      <c r="AD98" t="s">
        <v>1531</v>
      </c>
      <c r="AE98" t="s">
        <v>1532</v>
      </c>
      <c r="AF98" t="s">
        <v>1533</v>
      </c>
      <c r="AG98" t="s">
        <v>1534</v>
      </c>
      <c r="AH98" t="s">
        <v>1414</v>
      </c>
      <c r="AI98" t="s">
        <v>715</v>
      </c>
      <c r="AJ98" t="s">
        <v>1535</v>
      </c>
      <c r="AK98" t="s">
        <v>717</v>
      </c>
      <c r="AL98" t="s">
        <v>1536</v>
      </c>
      <c r="AM98" t="s">
        <v>1537</v>
      </c>
      <c r="AN98" t="s">
        <v>112</v>
      </c>
      <c r="AO98" t="s">
        <v>113</v>
      </c>
      <c r="AP98" t="s">
        <v>112</v>
      </c>
      <c r="AQ98" t="s">
        <v>1536</v>
      </c>
      <c r="AR98" t="s">
        <v>1537</v>
      </c>
      <c r="AS98" t="s">
        <v>114</v>
      </c>
      <c r="AT98" t="s">
        <v>932</v>
      </c>
      <c r="AU98" t="s">
        <v>932</v>
      </c>
      <c r="AV98" t="s">
        <v>307</v>
      </c>
      <c r="AW98" t="s">
        <v>1538</v>
      </c>
      <c r="AX98" t="s">
        <v>118</v>
      </c>
      <c r="AY98" t="s">
        <v>91</v>
      </c>
      <c r="AZ98" t="s">
        <v>119</v>
      </c>
      <c r="BA98" t="s">
        <v>91</v>
      </c>
      <c r="BB98" t="s">
        <v>91</v>
      </c>
      <c r="BC98" t="s">
        <v>119</v>
      </c>
      <c r="BD98" t="s">
        <v>91</v>
      </c>
      <c r="BE98" t="s">
        <v>91</v>
      </c>
      <c r="BF98" t="s">
        <v>91</v>
      </c>
      <c r="BG98" t="s">
        <v>332</v>
      </c>
      <c r="BH98" t="s">
        <v>1539</v>
      </c>
      <c r="BI98" t="s">
        <v>91</v>
      </c>
      <c r="BJ98" t="s">
        <v>91</v>
      </c>
      <c r="BK98" t="s">
        <v>91</v>
      </c>
      <c r="BL98" t="s">
        <v>91</v>
      </c>
      <c r="BM98" t="s">
        <v>150</v>
      </c>
      <c r="BN98" t="s">
        <v>1540</v>
      </c>
      <c r="BO98" t="s">
        <v>122</v>
      </c>
      <c r="BP98" t="s">
        <v>1541</v>
      </c>
      <c r="BQ98">
        <v>72.39</v>
      </c>
      <c r="BR98">
        <v>167.58</v>
      </c>
      <c r="BS98">
        <v>537</v>
      </c>
      <c r="BT98">
        <v>11.5824</v>
      </c>
      <c r="BU98">
        <v>7.9629</v>
      </c>
      <c r="BV98">
        <v>0</v>
      </c>
      <c r="BW98">
        <v>796.5153</v>
      </c>
      <c r="BX98" t="s">
        <v>153</v>
      </c>
      <c r="BY98" t="str">
        <f>VLOOKUP(E:E,出库明细!I:K,3,0)</f>
        <v>安全带卡滞</v>
      </c>
      <c r="BZ98" t="str">
        <f>VLOOKUP(E:E,出库明细!I:L,4,0)</f>
        <v>河北工厂</v>
      </c>
    </row>
    <row r="99" spans="1:78">
      <c r="A99">
        <v>2503</v>
      </c>
      <c r="B99">
        <v>2502</v>
      </c>
      <c r="C99" t="s">
        <v>78</v>
      </c>
      <c r="D99" t="s">
        <v>935</v>
      </c>
      <c r="E99" t="s">
        <v>1542</v>
      </c>
      <c r="F99" t="s">
        <v>81</v>
      </c>
      <c r="G99" t="s">
        <v>82</v>
      </c>
      <c r="H99" t="s">
        <v>83</v>
      </c>
      <c r="I99" t="s">
        <v>1543</v>
      </c>
      <c r="J99" t="s">
        <v>1544</v>
      </c>
      <c r="K99" t="s">
        <v>86</v>
      </c>
      <c r="M99" t="s">
        <v>213</v>
      </c>
      <c r="N99" t="s">
        <v>12</v>
      </c>
      <c r="O99" t="s">
        <v>1545</v>
      </c>
      <c r="P99" t="s">
        <v>1546</v>
      </c>
      <c r="Q99" t="s">
        <v>1547</v>
      </c>
      <c r="R99" t="s">
        <v>91</v>
      </c>
      <c r="S99" t="s">
        <v>96</v>
      </c>
      <c r="T99" t="s">
        <v>93</v>
      </c>
      <c r="U99" t="s">
        <v>94</v>
      </c>
      <c r="V99" t="s">
        <v>216</v>
      </c>
      <c r="W99" t="s">
        <v>96</v>
      </c>
      <c r="X99" t="s">
        <v>538</v>
      </c>
      <c r="Y99" t="s">
        <v>133</v>
      </c>
      <c r="Z99" t="s">
        <v>1548</v>
      </c>
      <c r="AA99" t="s">
        <v>943</v>
      </c>
      <c r="AB99" t="s">
        <v>1549</v>
      </c>
      <c r="AC99" t="s">
        <v>1550</v>
      </c>
      <c r="AD99" t="s">
        <v>1551</v>
      </c>
      <c r="AE99" t="s">
        <v>1552</v>
      </c>
      <c r="AF99" t="s">
        <v>1553</v>
      </c>
      <c r="AG99" t="s">
        <v>1554</v>
      </c>
      <c r="AH99" t="s">
        <v>1414</v>
      </c>
      <c r="AI99" t="s">
        <v>282</v>
      </c>
      <c r="AJ99" t="s">
        <v>1555</v>
      </c>
      <c r="AK99" t="s">
        <v>284</v>
      </c>
      <c r="AL99" t="s">
        <v>175</v>
      </c>
      <c r="AM99" t="s">
        <v>176</v>
      </c>
      <c r="AN99" t="s">
        <v>112</v>
      </c>
      <c r="AO99" t="s">
        <v>113</v>
      </c>
      <c r="AP99" t="s">
        <v>112</v>
      </c>
      <c r="AQ99" t="s">
        <v>110</v>
      </c>
      <c r="AR99" t="s">
        <v>111</v>
      </c>
      <c r="AS99" t="s">
        <v>114</v>
      </c>
      <c r="AT99" t="s">
        <v>932</v>
      </c>
      <c r="AU99" t="s">
        <v>932</v>
      </c>
      <c r="AV99" t="s">
        <v>116</v>
      </c>
      <c r="AW99" t="s">
        <v>91</v>
      </c>
      <c r="AX99" t="s">
        <v>118</v>
      </c>
      <c r="AY99" t="s">
        <v>91</v>
      </c>
      <c r="AZ99" t="s">
        <v>119</v>
      </c>
      <c r="BA99" t="s">
        <v>91</v>
      </c>
      <c r="BB99" t="s">
        <v>91</v>
      </c>
      <c r="BC99" t="s">
        <v>119</v>
      </c>
      <c r="BD99" t="s">
        <v>91</v>
      </c>
      <c r="BE99" t="s">
        <v>91</v>
      </c>
      <c r="BF99" t="s">
        <v>91</v>
      </c>
      <c r="BG99" t="s">
        <v>119</v>
      </c>
      <c r="BH99" t="s">
        <v>91</v>
      </c>
      <c r="BI99" t="s">
        <v>91</v>
      </c>
      <c r="BJ99" t="s">
        <v>91</v>
      </c>
      <c r="BK99" t="s">
        <v>91</v>
      </c>
      <c r="BL99" t="s">
        <v>91</v>
      </c>
      <c r="BM99" t="s">
        <v>120</v>
      </c>
      <c r="BN99" t="s">
        <v>151</v>
      </c>
      <c r="BO99" t="s">
        <v>122</v>
      </c>
      <c r="BP99" t="s">
        <v>1556</v>
      </c>
      <c r="BQ99">
        <v>86.45</v>
      </c>
      <c r="BR99">
        <v>247.38</v>
      </c>
      <c r="BS99">
        <v>0</v>
      </c>
      <c r="BT99">
        <v>13.832</v>
      </c>
      <c r="BU99">
        <v>9.5095</v>
      </c>
      <c r="BV99">
        <v>0</v>
      </c>
      <c r="BW99">
        <v>357.1715</v>
      </c>
      <c r="BX99" t="s">
        <v>153</v>
      </c>
      <c r="BY99" t="str">
        <f>VLOOKUP(E:E,出库明细!I:K,3,0)</f>
        <v>气囊破</v>
      </c>
      <c r="BZ99" t="str">
        <f>VLOOKUP(E:E,出库明细!I:L,4,0)</f>
        <v>安路普</v>
      </c>
    </row>
    <row r="100" spans="1:78">
      <c r="A100">
        <v>2503</v>
      </c>
      <c r="B100">
        <v>2502</v>
      </c>
      <c r="C100" t="s">
        <v>78</v>
      </c>
      <c r="D100" t="s">
        <v>154</v>
      </c>
      <c r="E100" t="s">
        <v>1557</v>
      </c>
      <c r="F100" t="s">
        <v>81</v>
      </c>
      <c r="G100" t="s">
        <v>82</v>
      </c>
      <c r="H100" t="s">
        <v>83</v>
      </c>
      <c r="I100" t="s">
        <v>1558</v>
      </c>
      <c r="J100" t="s">
        <v>1559</v>
      </c>
      <c r="K100" t="s">
        <v>86</v>
      </c>
      <c r="M100" t="s">
        <v>87</v>
      </c>
      <c r="N100" t="s">
        <v>12</v>
      </c>
      <c r="O100" t="s">
        <v>1377</v>
      </c>
      <c r="P100" t="s">
        <v>1560</v>
      </c>
      <c r="Q100" t="s">
        <v>1561</v>
      </c>
      <c r="R100" t="s">
        <v>91</v>
      </c>
      <c r="S100" t="s">
        <v>92</v>
      </c>
      <c r="T100" t="s">
        <v>93</v>
      </c>
      <c r="U100" t="s">
        <v>94</v>
      </c>
      <c r="V100" t="s">
        <v>95</v>
      </c>
      <c r="W100" t="s">
        <v>96</v>
      </c>
      <c r="X100" t="s">
        <v>97</v>
      </c>
      <c r="Y100" t="s">
        <v>98</v>
      </c>
      <c r="Z100" t="s">
        <v>1562</v>
      </c>
      <c r="AA100" t="s">
        <v>674</v>
      </c>
      <c r="AB100" t="s">
        <v>1563</v>
      </c>
      <c r="AC100" t="s">
        <v>1564</v>
      </c>
      <c r="AD100" t="s">
        <v>1565</v>
      </c>
      <c r="AE100" t="s">
        <v>1566</v>
      </c>
      <c r="AF100" t="s">
        <v>634</v>
      </c>
      <c r="AG100" t="s">
        <v>1554</v>
      </c>
      <c r="AH100" t="s">
        <v>1092</v>
      </c>
      <c r="AI100" t="s">
        <v>351</v>
      </c>
      <c r="AJ100" t="s">
        <v>1567</v>
      </c>
      <c r="AK100" t="s">
        <v>353</v>
      </c>
      <c r="AL100" t="s">
        <v>175</v>
      </c>
      <c r="AM100" t="s">
        <v>176</v>
      </c>
      <c r="AN100" t="s">
        <v>112</v>
      </c>
      <c r="AO100" t="s">
        <v>113</v>
      </c>
      <c r="AP100" t="s">
        <v>112</v>
      </c>
      <c r="AQ100" t="s">
        <v>175</v>
      </c>
      <c r="AR100" t="s">
        <v>176</v>
      </c>
      <c r="AS100" t="s">
        <v>114</v>
      </c>
      <c r="AT100" t="s">
        <v>635</v>
      </c>
      <c r="AU100" t="s">
        <v>635</v>
      </c>
      <c r="AV100" t="s">
        <v>177</v>
      </c>
      <c r="AW100" t="s">
        <v>91</v>
      </c>
      <c r="AX100" t="s">
        <v>118</v>
      </c>
      <c r="AY100" t="s">
        <v>91</v>
      </c>
      <c r="AZ100" t="s">
        <v>119</v>
      </c>
      <c r="BA100" t="s">
        <v>91</v>
      </c>
      <c r="BB100" t="s">
        <v>91</v>
      </c>
      <c r="BC100" t="s">
        <v>119</v>
      </c>
      <c r="BD100" t="s">
        <v>91</v>
      </c>
      <c r="BE100" t="s">
        <v>91</v>
      </c>
      <c r="BF100" t="s">
        <v>91</v>
      </c>
      <c r="BG100" t="s">
        <v>119</v>
      </c>
      <c r="BH100" t="s">
        <v>91</v>
      </c>
      <c r="BI100" t="s">
        <v>91</v>
      </c>
      <c r="BJ100" t="s">
        <v>91</v>
      </c>
      <c r="BK100" t="s">
        <v>91</v>
      </c>
      <c r="BL100" t="s">
        <v>91</v>
      </c>
      <c r="BM100" t="s">
        <v>120</v>
      </c>
      <c r="BN100" t="s">
        <v>310</v>
      </c>
      <c r="BO100" t="s">
        <v>122</v>
      </c>
      <c r="BP100" t="s">
        <v>1568</v>
      </c>
      <c r="BQ100">
        <v>86.45</v>
      </c>
      <c r="BR100">
        <v>247.38</v>
      </c>
      <c r="BS100">
        <v>0</v>
      </c>
      <c r="BT100">
        <v>13.832</v>
      </c>
      <c r="BU100">
        <v>9.5095</v>
      </c>
      <c r="BV100">
        <v>0</v>
      </c>
      <c r="BW100">
        <v>357.1715</v>
      </c>
      <c r="BX100" t="s">
        <v>124</v>
      </c>
      <c r="BY100" t="str">
        <f>VLOOKUP(E:E,出库明细!I:K,3,0)</f>
        <v>气囊破</v>
      </c>
      <c r="BZ100" t="str">
        <f>VLOOKUP(E:E,出库明细!I:L,4,0)</f>
        <v>安路普</v>
      </c>
    </row>
    <row r="101" spans="1:78">
      <c r="A101">
        <v>2503</v>
      </c>
      <c r="B101">
        <v>2502</v>
      </c>
      <c r="C101" t="s">
        <v>78</v>
      </c>
      <c r="D101" t="s">
        <v>154</v>
      </c>
      <c r="E101" t="s">
        <v>1569</v>
      </c>
      <c r="F101" t="s">
        <v>81</v>
      </c>
      <c r="G101" t="s">
        <v>82</v>
      </c>
      <c r="H101" t="s">
        <v>83</v>
      </c>
      <c r="I101" t="s">
        <v>1570</v>
      </c>
      <c r="J101" t="s">
        <v>1571</v>
      </c>
      <c r="K101" t="s">
        <v>86</v>
      </c>
      <c r="M101" t="s">
        <v>87</v>
      </c>
      <c r="N101" t="s">
        <v>12</v>
      </c>
      <c r="O101" t="s">
        <v>1572</v>
      </c>
      <c r="P101" t="s">
        <v>361</v>
      </c>
      <c r="Q101" t="s">
        <v>1573</v>
      </c>
      <c r="R101" t="s">
        <v>91</v>
      </c>
      <c r="S101" t="s">
        <v>96</v>
      </c>
      <c r="T101" t="s">
        <v>93</v>
      </c>
      <c r="U101" t="s">
        <v>94</v>
      </c>
      <c r="V101" t="s">
        <v>95</v>
      </c>
      <c r="W101" t="s">
        <v>96</v>
      </c>
      <c r="X101" t="s">
        <v>97</v>
      </c>
      <c r="Y101" t="s">
        <v>98</v>
      </c>
      <c r="Z101" t="s">
        <v>1574</v>
      </c>
      <c r="AA101" t="s">
        <v>674</v>
      </c>
      <c r="AB101" t="s">
        <v>1563</v>
      </c>
      <c r="AC101" t="s">
        <v>1564</v>
      </c>
      <c r="AD101" t="s">
        <v>1565</v>
      </c>
      <c r="AE101" t="s">
        <v>985</v>
      </c>
      <c r="AF101" t="s">
        <v>634</v>
      </c>
      <c r="AG101" t="s">
        <v>1554</v>
      </c>
      <c r="AH101" t="s">
        <v>1092</v>
      </c>
      <c r="AI101" t="s">
        <v>282</v>
      </c>
      <c r="AJ101" t="s">
        <v>1575</v>
      </c>
      <c r="AK101" t="s">
        <v>284</v>
      </c>
      <c r="AL101" t="s">
        <v>285</v>
      </c>
      <c r="AM101" t="s">
        <v>286</v>
      </c>
      <c r="AN101" t="s">
        <v>112</v>
      </c>
      <c r="AO101" t="s">
        <v>113</v>
      </c>
      <c r="AP101" t="s">
        <v>112</v>
      </c>
      <c r="AQ101" t="s">
        <v>285</v>
      </c>
      <c r="AR101" t="s">
        <v>286</v>
      </c>
      <c r="AS101" t="s">
        <v>114</v>
      </c>
      <c r="AT101" t="s">
        <v>635</v>
      </c>
      <c r="AU101" t="s">
        <v>635</v>
      </c>
      <c r="AV101" t="s">
        <v>177</v>
      </c>
      <c r="AW101" t="s">
        <v>91</v>
      </c>
      <c r="AX101" t="s">
        <v>118</v>
      </c>
      <c r="AY101" t="s">
        <v>91</v>
      </c>
      <c r="AZ101" t="s">
        <v>119</v>
      </c>
      <c r="BA101" t="s">
        <v>91</v>
      </c>
      <c r="BB101" t="s">
        <v>91</v>
      </c>
      <c r="BC101" t="s">
        <v>119</v>
      </c>
      <c r="BD101" t="s">
        <v>91</v>
      </c>
      <c r="BE101" t="s">
        <v>91</v>
      </c>
      <c r="BF101" t="s">
        <v>91</v>
      </c>
      <c r="BG101" t="s">
        <v>119</v>
      </c>
      <c r="BH101" t="s">
        <v>91</v>
      </c>
      <c r="BI101" t="s">
        <v>91</v>
      </c>
      <c r="BJ101" t="s">
        <v>91</v>
      </c>
      <c r="BK101" t="s">
        <v>91</v>
      </c>
      <c r="BL101" t="s">
        <v>91</v>
      </c>
      <c r="BM101" t="s">
        <v>120</v>
      </c>
      <c r="BN101" t="s">
        <v>310</v>
      </c>
      <c r="BO101" t="s">
        <v>122</v>
      </c>
      <c r="BP101" t="s">
        <v>1568</v>
      </c>
      <c r="BQ101">
        <v>396.34</v>
      </c>
      <c r="BR101">
        <v>247.38</v>
      </c>
      <c r="BS101">
        <v>0</v>
      </c>
      <c r="BT101">
        <v>63.4144</v>
      </c>
      <c r="BU101">
        <v>43.5974</v>
      </c>
      <c r="BV101">
        <v>0</v>
      </c>
      <c r="BW101">
        <v>750.7318</v>
      </c>
      <c r="BX101" t="s">
        <v>124</v>
      </c>
      <c r="BY101" t="str">
        <f>VLOOKUP(E:E,出库明细!I:K,3,0)</f>
        <v>漏气</v>
      </c>
      <c r="BZ101" t="str">
        <f>VLOOKUP(E:E,出库明细!I:L,4,0)</f>
        <v>安路普</v>
      </c>
    </row>
    <row r="102" spans="1:78">
      <c r="A102">
        <v>2503</v>
      </c>
      <c r="B102">
        <v>2502</v>
      </c>
      <c r="C102" t="s">
        <v>78</v>
      </c>
      <c r="D102" t="s">
        <v>125</v>
      </c>
      <c r="E102" t="s">
        <v>1576</v>
      </c>
      <c r="F102" t="s">
        <v>81</v>
      </c>
      <c r="G102" t="s">
        <v>82</v>
      </c>
      <c r="H102" t="s">
        <v>83</v>
      </c>
      <c r="I102" t="s">
        <v>1577</v>
      </c>
      <c r="J102" t="s">
        <v>1578</v>
      </c>
      <c r="K102" t="s">
        <v>86</v>
      </c>
      <c r="M102" t="s">
        <v>87</v>
      </c>
      <c r="N102" t="s">
        <v>12</v>
      </c>
      <c r="O102" t="s">
        <v>520</v>
      </c>
      <c r="P102" t="s">
        <v>521</v>
      </c>
      <c r="Q102" t="s">
        <v>1579</v>
      </c>
      <c r="R102" t="s">
        <v>91</v>
      </c>
      <c r="S102" t="s">
        <v>96</v>
      </c>
      <c r="T102" t="s">
        <v>93</v>
      </c>
      <c r="U102" t="s">
        <v>94</v>
      </c>
      <c r="V102" t="s">
        <v>95</v>
      </c>
      <c r="W102" t="s">
        <v>96</v>
      </c>
      <c r="X102" t="s">
        <v>504</v>
      </c>
      <c r="Y102" t="s">
        <v>344</v>
      </c>
      <c r="Z102" t="s">
        <v>1580</v>
      </c>
      <c r="AA102" t="s">
        <v>295</v>
      </c>
      <c r="AB102" t="s">
        <v>524</v>
      </c>
      <c r="AC102" t="s">
        <v>525</v>
      </c>
      <c r="AD102" t="s">
        <v>526</v>
      </c>
      <c r="AE102" t="s">
        <v>1581</v>
      </c>
      <c r="AF102" t="s">
        <v>510</v>
      </c>
      <c r="AG102" t="s">
        <v>1092</v>
      </c>
      <c r="AH102" t="s">
        <v>1092</v>
      </c>
      <c r="AI102" t="s">
        <v>351</v>
      </c>
      <c r="AJ102" t="s">
        <v>1582</v>
      </c>
      <c r="AK102" t="s">
        <v>353</v>
      </c>
      <c r="AL102" t="s">
        <v>175</v>
      </c>
      <c r="AM102" t="s">
        <v>176</v>
      </c>
      <c r="AN102" t="s">
        <v>112</v>
      </c>
      <c r="AO102" t="s">
        <v>113</v>
      </c>
      <c r="AP102" t="s">
        <v>112</v>
      </c>
      <c r="AQ102" t="s">
        <v>175</v>
      </c>
      <c r="AR102" t="s">
        <v>176</v>
      </c>
      <c r="AS102" t="s">
        <v>114</v>
      </c>
      <c r="AT102" t="s">
        <v>1445</v>
      </c>
      <c r="AU102" t="s">
        <v>1445</v>
      </c>
      <c r="AV102" t="s">
        <v>307</v>
      </c>
      <c r="AW102" t="s">
        <v>91</v>
      </c>
      <c r="AX102" t="s">
        <v>118</v>
      </c>
      <c r="AY102" t="s">
        <v>91</v>
      </c>
      <c r="AZ102" t="s">
        <v>119</v>
      </c>
      <c r="BA102" t="s">
        <v>91</v>
      </c>
      <c r="BB102" t="s">
        <v>91</v>
      </c>
      <c r="BC102" t="s">
        <v>119</v>
      </c>
      <c r="BD102" t="s">
        <v>91</v>
      </c>
      <c r="BE102" t="s">
        <v>91</v>
      </c>
      <c r="BF102" t="s">
        <v>91</v>
      </c>
      <c r="BG102" t="s">
        <v>119</v>
      </c>
      <c r="BH102" t="s">
        <v>91</v>
      </c>
      <c r="BI102" t="s">
        <v>91</v>
      </c>
      <c r="BJ102" t="s">
        <v>91</v>
      </c>
      <c r="BK102" t="s">
        <v>91</v>
      </c>
      <c r="BL102" t="s">
        <v>91</v>
      </c>
      <c r="BM102" t="s">
        <v>309</v>
      </c>
      <c r="BN102" t="s">
        <v>355</v>
      </c>
      <c r="BO102" t="s">
        <v>122</v>
      </c>
      <c r="BP102" t="s">
        <v>530</v>
      </c>
      <c r="BQ102">
        <v>86.45</v>
      </c>
      <c r="BR102">
        <v>247.38</v>
      </c>
      <c r="BS102">
        <v>0</v>
      </c>
      <c r="BT102">
        <v>13.832</v>
      </c>
      <c r="BU102">
        <v>9.5095</v>
      </c>
      <c r="BV102">
        <v>0</v>
      </c>
      <c r="BW102">
        <v>357.1715</v>
      </c>
      <c r="BX102" t="s">
        <v>124</v>
      </c>
      <c r="BY102" t="str">
        <f>VLOOKUP(E:E,出库明细!I:K,3,0)</f>
        <v>气囊破</v>
      </c>
      <c r="BZ102" t="str">
        <f>VLOOKUP(E:E,出库明细!I:L,4,0)</f>
        <v>安路普</v>
      </c>
    </row>
    <row r="103" spans="1:78">
      <c r="A103">
        <v>2503</v>
      </c>
      <c r="B103">
        <v>2502</v>
      </c>
      <c r="C103" t="s">
        <v>78</v>
      </c>
      <c r="D103" t="s">
        <v>237</v>
      </c>
      <c r="E103" t="s">
        <v>1583</v>
      </c>
      <c r="F103" t="s">
        <v>81</v>
      </c>
      <c r="G103" t="s">
        <v>82</v>
      </c>
      <c r="H103" t="s">
        <v>83</v>
      </c>
      <c r="I103" t="s">
        <v>1584</v>
      </c>
      <c r="J103" t="s">
        <v>1585</v>
      </c>
      <c r="K103" t="s">
        <v>86</v>
      </c>
      <c r="M103" t="s">
        <v>87</v>
      </c>
      <c r="N103" t="s">
        <v>12</v>
      </c>
      <c r="O103" t="s">
        <v>1586</v>
      </c>
      <c r="P103" t="s">
        <v>968</v>
      </c>
      <c r="Q103" t="s">
        <v>1587</v>
      </c>
      <c r="R103" t="s">
        <v>91</v>
      </c>
      <c r="S103" t="s">
        <v>96</v>
      </c>
      <c r="T103" t="s">
        <v>93</v>
      </c>
      <c r="U103" t="s">
        <v>94</v>
      </c>
      <c r="V103" t="s">
        <v>95</v>
      </c>
      <c r="W103" t="s">
        <v>96</v>
      </c>
      <c r="X103" t="s">
        <v>343</v>
      </c>
      <c r="Y103" t="s">
        <v>344</v>
      </c>
      <c r="Z103" t="s">
        <v>1588</v>
      </c>
      <c r="AA103" t="s">
        <v>247</v>
      </c>
      <c r="AB103" t="s">
        <v>346</v>
      </c>
      <c r="AC103" t="s">
        <v>347</v>
      </c>
      <c r="AD103" t="s">
        <v>348</v>
      </c>
      <c r="AE103" t="s">
        <v>1589</v>
      </c>
      <c r="AF103" t="s">
        <v>1590</v>
      </c>
      <c r="AG103" t="s">
        <v>1504</v>
      </c>
      <c r="AH103" t="s">
        <v>1092</v>
      </c>
      <c r="AI103" t="s">
        <v>1591</v>
      </c>
      <c r="AJ103" t="s">
        <v>1592</v>
      </c>
      <c r="AK103" t="s">
        <v>1593</v>
      </c>
      <c r="AL103" t="s">
        <v>589</v>
      </c>
      <c r="AM103" t="s">
        <v>231</v>
      </c>
      <c r="AN103" t="s">
        <v>112</v>
      </c>
      <c r="AO103" t="s">
        <v>113</v>
      </c>
      <c r="AP103" t="s">
        <v>112</v>
      </c>
      <c r="AQ103" t="s">
        <v>589</v>
      </c>
      <c r="AR103" t="s">
        <v>231</v>
      </c>
      <c r="AS103" t="s">
        <v>114</v>
      </c>
      <c r="AT103" t="s">
        <v>478</v>
      </c>
      <c r="AU103" t="s">
        <v>478</v>
      </c>
      <c r="AV103" t="s">
        <v>205</v>
      </c>
      <c r="AW103" t="s">
        <v>1594</v>
      </c>
      <c r="AX103" t="s">
        <v>118</v>
      </c>
      <c r="AY103" t="s">
        <v>91</v>
      </c>
      <c r="AZ103" t="s">
        <v>119</v>
      </c>
      <c r="BA103" t="s">
        <v>91</v>
      </c>
      <c r="BB103" t="s">
        <v>91</v>
      </c>
      <c r="BC103" t="s">
        <v>119</v>
      </c>
      <c r="BD103" t="s">
        <v>91</v>
      </c>
      <c r="BE103" t="s">
        <v>91</v>
      </c>
      <c r="BF103" t="s">
        <v>91</v>
      </c>
      <c r="BG103" t="s">
        <v>119</v>
      </c>
      <c r="BH103" t="s">
        <v>91</v>
      </c>
      <c r="BI103" t="s">
        <v>91</v>
      </c>
      <c r="BJ103" t="s">
        <v>91</v>
      </c>
      <c r="BK103" t="s">
        <v>91</v>
      </c>
      <c r="BL103" t="s">
        <v>1595</v>
      </c>
      <c r="BM103" t="s">
        <v>1596</v>
      </c>
      <c r="BN103" t="s">
        <v>180</v>
      </c>
      <c r="BO103" t="s">
        <v>122</v>
      </c>
      <c r="BP103" t="s">
        <v>356</v>
      </c>
      <c r="BQ103">
        <v>0</v>
      </c>
      <c r="BR103">
        <v>255.78</v>
      </c>
      <c r="BS103">
        <v>0</v>
      </c>
      <c r="BT103">
        <v>0</v>
      </c>
      <c r="BU103">
        <v>0</v>
      </c>
      <c r="BV103">
        <v>0</v>
      </c>
      <c r="BW103">
        <v>255.78</v>
      </c>
      <c r="BX103" t="s">
        <v>124</v>
      </c>
      <c r="BY103" t="s">
        <v>262</v>
      </c>
      <c r="BZ103" t="s">
        <v>263</v>
      </c>
    </row>
    <row r="104" spans="1:78">
      <c r="A104">
        <v>2503</v>
      </c>
      <c r="B104">
        <v>2502</v>
      </c>
      <c r="C104" t="s">
        <v>78</v>
      </c>
      <c r="D104" t="s">
        <v>125</v>
      </c>
      <c r="E104" t="s">
        <v>1597</v>
      </c>
      <c r="F104" t="s">
        <v>81</v>
      </c>
      <c r="G104" t="s">
        <v>82</v>
      </c>
      <c r="H104" t="s">
        <v>83</v>
      </c>
      <c r="I104" t="s">
        <v>1598</v>
      </c>
      <c r="J104" t="s">
        <v>1599</v>
      </c>
      <c r="K104" t="s">
        <v>86</v>
      </c>
      <c r="M104" t="s">
        <v>87</v>
      </c>
      <c r="N104" t="s">
        <v>12</v>
      </c>
      <c r="O104" t="s">
        <v>1600</v>
      </c>
      <c r="P104" t="s">
        <v>1601</v>
      </c>
      <c r="Q104" t="s">
        <v>1602</v>
      </c>
      <c r="R104" t="s">
        <v>91</v>
      </c>
      <c r="S104" t="s">
        <v>96</v>
      </c>
      <c r="T104" t="s">
        <v>93</v>
      </c>
      <c r="U104" t="s">
        <v>94</v>
      </c>
      <c r="V104" t="s">
        <v>95</v>
      </c>
      <c r="W104" t="s">
        <v>96</v>
      </c>
      <c r="X104" t="s">
        <v>97</v>
      </c>
      <c r="Y104" t="s">
        <v>163</v>
      </c>
      <c r="Z104" t="s">
        <v>1603</v>
      </c>
      <c r="AA104" t="s">
        <v>135</v>
      </c>
      <c r="AB104" t="s">
        <v>1263</v>
      </c>
      <c r="AC104" t="s">
        <v>1264</v>
      </c>
      <c r="AD104" t="s">
        <v>1265</v>
      </c>
      <c r="AE104" t="s">
        <v>697</v>
      </c>
      <c r="AF104" t="s">
        <v>441</v>
      </c>
      <c r="AG104" t="s">
        <v>1604</v>
      </c>
      <c r="AH104" t="s">
        <v>1092</v>
      </c>
      <c r="AI104" t="s">
        <v>1605</v>
      </c>
      <c r="AJ104" t="s">
        <v>1606</v>
      </c>
      <c r="AK104" t="s">
        <v>1607</v>
      </c>
      <c r="AL104" t="s">
        <v>110</v>
      </c>
      <c r="AM104" t="s">
        <v>111</v>
      </c>
      <c r="AN104" t="s">
        <v>112</v>
      </c>
      <c r="AO104" t="s">
        <v>113</v>
      </c>
      <c r="AP104" t="s">
        <v>112</v>
      </c>
      <c r="AQ104" t="s">
        <v>110</v>
      </c>
      <c r="AR104" t="s">
        <v>111</v>
      </c>
      <c r="AS104" t="s">
        <v>114</v>
      </c>
      <c r="AT104" t="s">
        <v>1445</v>
      </c>
      <c r="AU104" t="s">
        <v>1445</v>
      </c>
      <c r="AV104" t="s">
        <v>148</v>
      </c>
      <c r="AW104" t="s">
        <v>91</v>
      </c>
      <c r="AX104" t="s">
        <v>118</v>
      </c>
      <c r="AY104" t="s">
        <v>91</v>
      </c>
      <c r="AZ104" t="s">
        <v>119</v>
      </c>
      <c r="BA104" t="s">
        <v>91</v>
      </c>
      <c r="BB104" t="s">
        <v>91</v>
      </c>
      <c r="BC104" t="s">
        <v>119</v>
      </c>
      <c r="BD104" t="s">
        <v>91</v>
      </c>
      <c r="BE104" t="s">
        <v>91</v>
      </c>
      <c r="BF104" t="s">
        <v>91</v>
      </c>
      <c r="BG104" t="s">
        <v>119</v>
      </c>
      <c r="BH104" t="s">
        <v>91</v>
      </c>
      <c r="BI104" t="s">
        <v>91</v>
      </c>
      <c r="BJ104" t="s">
        <v>91</v>
      </c>
      <c r="BK104" t="s">
        <v>91</v>
      </c>
      <c r="BL104" t="s">
        <v>91</v>
      </c>
      <c r="BM104" t="s">
        <v>354</v>
      </c>
      <c r="BN104" t="s">
        <v>443</v>
      </c>
      <c r="BO104" t="s">
        <v>122</v>
      </c>
      <c r="BP104" t="s">
        <v>1268</v>
      </c>
      <c r="BQ104">
        <v>0</v>
      </c>
      <c r="BR104">
        <v>111.72</v>
      </c>
      <c r="BS104">
        <v>0</v>
      </c>
      <c r="BT104">
        <v>0</v>
      </c>
      <c r="BU104">
        <v>0</v>
      </c>
      <c r="BV104">
        <v>0</v>
      </c>
      <c r="BW104">
        <v>111.72</v>
      </c>
      <c r="BX104" t="s">
        <v>124</v>
      </c>
      <c r="BY104" t="s">
        <v>1608</v>
      </c>
      <c r="BZ104" t="s">
        <v>459</v>
      </c>
    </row>
    <row r="105" spans="1:78">
      <c r="A105">
        <v>2503</v>
      </c>
      <c r="B105">
        <v>2502</v>
      </c>
      <c r="C105" t="s">
        <v>78</v>
      </c>
      <c r="D105" t="s">
        <v>182</v>
      </c>
      <c r="E105" t="s">
        <v>1609</v>
      </c>
      <c r="F105" t="s">
        <v>81</v>
      </c>
      <c r="G105" t="s">
        <v>82</v>
      </c>
      <c r="H105" t="s">
        <v>83</v>
      </c>
      <c r="I105" t="s">
        <v>1610</v>
      </c>
      <c r="J105" t="s">
        <v>1611</v>
      </c>
      <c r="K105" t="s">
        <v>86</v>
      </c>
      <c r="M105" t="s">
        <v>87</v>
      </c>
      <c r="N105" t="s">
        <v>12</v>
      </c>
      <c r="O105" t="s">
        <v>1612</v>
      </c>
      <c r="P105" t="s">
        <v>1613</v>
      </c>
      <c r="Q105" t="s">
        <v>1614</v>
      </c>
      <c r="R105" t="s">
        <v>91</v>
      </c>
      <c r="S105" t="s">
        <v>96</v>
      </c>
      <c r="T105" t="s">
        <v>189</v>
      </c>
      <c r="U105" t="s">
        <v>94</v>
      </c>
      <c r="V105" t="s">
        <v>95</v>
      </c>
      <c r="W105" t="s">
        <v>96</v>
      </c>
      <c r="X105" t="s">
        <v>1615</v>
      </c>
      <c r="Y105" t="s">
        <v>1169</v>
      </c>
      <c r="Z105" t="s">
        <v>1616</v>
      </c>
      <c r="AA105" t="s">
        <v>220</v>
      </c>
      <c r="AB105" t="s">
        <v>1617</v>
      </c>
      <c r="AC105" t="s">
        <v>1618</v>
      </c>
      <c r="AD105" t="s">
        <v>1619</v>
      </c>
      <c r="AE105" t="s">
        <v>1620</v>
      </c>
      <c r="AF105" t="s">
        <v>1621</v>
      </c>
      <c r="AG105" t="s">
        <v>1604</v>
      </c>
      <c r="AH105" t="s">
        <v>1092</v>
      </c>
      <c r="AI105" t="s">
        <v>302</v>
      </c>
      <c r="AJ105" t="s">
        <v>1622</v>
      </c>
      <c r="AK105" t="s">
        <v>304</v>
      </c>
      <c r="AL105" t="s">
        <v>175</v>
      </c>
      <c r="AM105" t="s">
        <v>176</v>
      </c>
      <c r="AN105" t="s">
        <v>112</v>
      </c>
      <c r="AO105" t="s">
        <v>113</v>
      </c>
      <c r="AP105" t="s">
        <v>112</v>
      </c>
      <c r="AQ105" t="s">
        <v>203</v>
      </c>
      <c r="AR105" t="s">
        <v>111</v>
      </c>
      <c r="AS105" t="s">
        <v>114</v>
      </c>
      <c r="AT105" t="s">
        <v>932</v>
      </c>
      <c r="AU105" t="s">
        <v>932</v>
      </c>
      <c r="AV105" t="s">
        <v>232</v>
      </c>
      <c r="AW105" t="s">
        <v>91</v>
      </c>
      <c r="AX105" t="s">
        <v>118</v>
      </c>
      <c r="AY105" t="s">
        <v>91</v>
      </c>
      <c r="AZ105" t="s">
        <v>119</v>
      </c>
      <c r="BA105" t="s">
        <v>91</v>
      </c>
      <c r="BB105" t="s">
        <v>91</v>
      </c>
      <c r="BC105" t="s">
        <v>119</v>
      </c>
      <c r="BD105" t="s">
        <v>91</v>
      </c>
      <c r="BE105" t="s">
        <v>91</v>
      </c>
      <c r="BF105" t="s">
        <v>91</v>
      </c>
      <c r="BG105" t="s">
        <v>119</v>
      </c>
      <c r="BH105" t="s">
        <v>91</v>
      </c>
      <c r="BI105" t="s">
        <v>91</v>
      </c>
      <c r="BJ105" t="s">
        <v>1623</v>
      </c>
      <c r="BK105" t="s">
        <v>91</v>
      </c>
      <c r="BL105" t="s">
        <v>91</v>
      </c>
      <c r="BM105" t="s">
        <v>150</v>
      </c>
      <c r="BN105" t="s">
        <v>1624</v>
      </c>
      <c r="BO105" t="s">
        <v>122</v>
      </c>
      <c r="BP105" t="s">
        <v>1436</v>
      </c>
      <c r="BQ105">
        <v>86.45</v>
      </c>
      <c r="BR105">
        <v>273.42</v>
      </c>
      <c r="BS105">
        <v>0</v>
      </c>
      <c r="BT105">
        <v>13.832</v>
      </c>
      <c r="BU105">
        <v>9.5095</v>
      </c>
      <c r="BV105">
        <v>23.4</v>
      </c>
      <c r="BW105">
        <v>406.6115</v>
      </c>
      <c r="BX105" t="s">
        <v>153</v>
      </c>
      <c r="BY105" t="str">
        <f>VLOOKUP(E:E,出库明细!I:K,3,0)</f>
        <v>气囊破</v>
      </c>
      <c r="BZ105" t="str">
        <f>VLOOKUP(E:E,出库明细!I:L,4,0)</f>
        <v>安路普</v>
      </c>
    </row>
    <row r="106" spans="1:78">
      <c r="A106">
        <v>2503</v>
      </c>
      <c r="B106">
        <v>2502</v>
      </c>
      <c r="C106" t="s">
        <v>78</v>
      </c>
      <c r="D106" t="s">
        <v>154</v>
      </c>
      <c r="E106" t="s">
        <v>1625</v>
      </c>
      <c r="F106" t="s">
        <v>81</v>
      </c>
      <c r="G106" t="s">
        <v>82</v>
      </c>
      <c r="H106" t="s">
        <v>83</v>
      </c>
      <c r="I106" t="s">
        <v>1626</v>
      </c>
      <c r="J106" t="s">
        <v>1627</v>
      </c>
      <c r="K106" t="s">
        <v>86</v>
      </c>
      <c r="M106" t="s">
        <v>87</v>
      </c>
      <c r="N106" t="s">
        <v>12</v>
      </c>
      <c r="O106" t="s">
        <v>1391</v>
      </c>
      <c r="P106" t="s">
        <v>1628</v>
      </c>
      <c r="Q106" t="s">
        <v>1629</v>
      </c>
      <c r="R106" t="s">
        <v>91</v>
      </c>
      <c r="S106" t="s">
        <v>96</v>
      </c>
      <c r="T106" t="s">
        <v>93</v>
      </c>
      <c r="U106" t="s">
        <v>94</v>
      </c>
      <c r="V106" t="s">
        <v>95</v>
      </c>
      <c r="W106" t="s">
        <v>96</v>
      </c>
      <c r="X106" t="s">
        <v>97</v>
      </c>
      <c r="Y106" t="s">
        <v>163</v>
      </c>
      <c r="Z106" t="s">
        <v>1630</v>
      </c>
      <c r="AA106" t="s">
        <v>165</v>
      </c>
      <c r="AB106" t="s">
        <v>1631</v>
      </c>
      <c r="AC106" t="s">
        <v>1632</v>
      </c>
      <c r="AD106" t="s">
        <v>1633</v>
      </c>
      <c r="AE106" t="s">
        <v>1634</v>
      </c>
      <c r="AF106" t="s">
        <v>441</v>
      </c>
      <c r="AG106" t="s">
        <v>1635</v>
      </c>
      <c r="AH106" t="s">
        <v>1554</v>
      </c>
      <c r="AI106" t="s">
        <v>142</v>
      </c>
      <c r="AJ106" t="s">
        <v>1636</v>
      </c>
      <c r="AK106" t="s">
        <v>144</v>
      </c>
      <c r="AL106" t="s">
        <v>330</v>
      </c>
      <c r="AM106" t="s">
        <v>331</v>
      </c>
      <c r="AN106" t="s">
        <v>112</v>
      </c>
      <c r="AO106" t="s">
        <v>113</v>
      </c>
      <c r="AP106" t="s">
        <v>112</v>
      </c>
      <c r="AQ106" t="s">
        <v>203</v>
      </c>
      <c r="AR106" t="s">
        <v>111</v>
      </c>
      <c r="AS106" t="s">
        <v>114</v>
      </c>
      <c r="AT106" t="s">
        <v>1414</v>
      </c>
      <c r="AU106" t="s">
        <v>1414</v>
      </c>
      <c r="AV106" t="s">
        <v>177</v>
      </c>
      <c r="AW106" t="s">
        <v>91</v>
      </c>
      <c r="AX106" t="s">
        <v>118</v>
      </c>
      <c r="AY106" t="s">
        <v>91</v>
      </c>
      <c r="AZ106" t="s">
        <v>119</v>
      </c>
      <c r="BA106" t="s">
        <v>91</v>
      </c>
      <c r="BB106" t="s">
        <v>91</v>
      </c>
      <c r="BC106" t="s">
        <v>119</v>
      </c>
      <c r="BD106" t="s">
        <v>91</v>
      </c>
      <c r="BE106" t="s">
        <v>91</v>
      </c>
      <c r="BF106" t="s">
        <v>91</v>
      </c>
      <c r="BG106" t="s">
        <v>119</v>
      </c>
      <c r="BH106" t="s">
        <v>91</v>
      </c>
      <c r="BI106" t="s">
        <v>91</v>
      </c>
      <c r="BJ106" t="s">
        <v>91</v>
      </c>
      <c r="BK106" t="s">
        <v>91</v>
      </c>
      <c r="BL106" t="s">
        <v>1637</v>
      </c>
      <c r="BM106" t="s">
        <v>354</v>
      </c>
      <c r="BN106" t="s">
        <v>443</v>
      </c>
      <c r="BO106" t="s">
        <v>122</v>
      </c>
      <c r="BP106" t="s">
        <v>1638</v>
      </c>
      <c r="BQ106">
        <v>194.18</v>
      </c>
      <c r="BR106">
        <v>135.66</v>
      </c>
      <c r="BS106">
        <v>0</v>
      </c>
      <c r="BT106">
        <v>31.0688</v>
      </c>
      <c r="BU106">
        <v>21.3598</v>
      </c>
      <c r="BV106">
        <v>0</v>
      </c>
      <c r="BW106">
        <v>382.2686</v>
      </c>
      <c r="BX106" t="s">
        <v>124</v>
      </c>
      <c r="BY106" t="str">
        <f>VLOOKUP(E:E,出库明细!I:K,3,0)</f>
        <v>漏气</v>
      </c>
      <c r="BZ106" t="str">
        <f>VLOOKUP(E:E,出库明细!I:L,4,0)</f>
        <v>安路普</v>
      </c>
    </row>
    <row r="107" spans="1:78">
      <c r="A107">
        <v>2503</v>
      </c>
      <c r="B107">
        <v>2502</v>
      </c>
      <c r="C107" t="s">
        <v>78</v>
      </c>
      <c r="D107" t="s">
        <v>125</v>
      </c>
      <c r="E107" t="s">
        <v>1639</v>
      </c>
      <c r="F107" t="s">
        <v>81</v>
      </c>
      <c r="G107" t="s">
        <v>82</v>
      </c>
      <c r="H107" t="s">
        <v>83</v>
      </c>
      <c r="I107" t="s">
        <v>1640</v>
      </c>
      <c r="J107" t="s">
        <v>1641</v>
      </c>
      <c r="K107" t="s">
        <v>86</v>
      </c>
      <c r="M107" t="s">
        <v>213</v>
      </c>
      <c r="N107" t="s">
        <v>12</v>
      </c>
      <c r="O107" t="s">
        <v>1642</v>
      </c>
      <c r="P107" t="s">
        <v>1407</v>
      </c>
      <c r="Q107" t="s">
        <v>1643</v>
      </c>
      <c r="R107" t="s">
        <v>91</v>
      </c>
      <c r="S107" t="s">
        <v>92</v>
      </c>
      <c r="T107" t="s">
        <v>189</v>
      </c>
      <c r="U107" t="s">
        <v>94</v>
      </c>
      <c r="V107" t="s">
        <v>216</v>
      </c>
      <c r="W107" t="s">
        <v>96</v>
      </c>
      <c r="X107" t="s">
        <v>1644</v>
      </c>
      <c r="Y107" t="s">
        <v>218</v>
      </c>
      <c r="Z107" t="s">
        <v>1645</v>
      </c>
      <c r="AA107" t="s">
        <v>1646</v>
      </c>
      <c r="AB107" t="s">
        <v>1647</v>
      </c>
      <c r="AC107" t="s">
        <v>1648</v>
      </c>
      <c r="AD107" t="s">
        <v>1649</v>
      </c>
      <c r="AE107" t="s">
        <v>96</v>
      </c>
      <c r="AF107" t="s">
        <v>1650</v>
      </c>
      <c r="AG107" t="s">
        <v>1504</v>
      </c>
      <c r="AH107" t="s">
        <v>1554</v>
      </c>
      <c r="AI107" t="s">
        <v>302</v>
      </c>
      <c r="AJ107" t="s">
        <v>1651</v>
      </c>
      <c r="AK107" t="s">
        <v>304</v>
      </c>
      <c r="AL107" t="s">
        <v>1652</v>
      </c>
      <c r="AM107" t="s">
        <v>1653</v>
      </c>
      <c r="AN107" t="s">
        <v>112</v>
      </c>
      <c r="AO107" t="s">
        <v>113</v>
      </c>
      <c r="AP107" t="s">
        <v>112</v>
      </c>
      <c r="AQ107" t="s">
        <v>1652</v>
      </c>
      <c r="AR107" t="s">
        <v>1653</v>
      </c>
      <c r="AS107" t="s">
        <v>114</v>
      </c>
      <c r="AT107" t="s">
        <v>1414</v>
      </c>
      <c r="AU107" t="s">
        <v>1414</v>
      </c>
      <c r="AV107" t="s">
        <v>307</v>
      </c>
      <c r="AW107" t="s">
        <v>91</v>
      </c>
      <c r="AX107" t="s">
        <v>118</v>
      </c>
      <c r="AY107" t="s">
        <v>91</v>
      </c>
      <c r="AZ107" t="s">
        <v>119</v>
      </c>
      <c r="BA107" t="s">
        <v>91</v>
      </c>
      <c r="BB107" t="s">
        <v>91</v>
      </c>
      <c r="BC107" t="s">
        <v>119</v>
      </c>
      <c r="BD107" t="s">
        <v>91</v>
      </c>
      <c r="BE107" t="s">
        <v>91</v>
      </c>
      <c r="BF107" t="s">
        <v>91</v>
      </c>
      <c r="BG107" t="s">
        <v>119</v>
      </c>
      <c r="BH107" t="s">
        <v>91</v>
      </c>
      <c r="BI107" t="s">
        <v>91</v>
      </c>
      <c r="BJ107" t="s">
        <v>91</v>
      </c>
      <c r="BK107" t="s">
        <v>91</v>
      </c>
      <c r="BL107" t="s">
        <v>1654</v>
      </c>
      <c r="BM107" t="s">
        <v>859</v>
      </c>
      <c r="BN107" t="s">
        <v>662</v>
      </c>
      <c r="BO107" t="s">
        <v>122</v>
      </c>
      <c r="BP107" t="s">
        <v>1655</v>
      </c>
      <c r="BQ107">
        <v>0</v>
      </c>
      <c r="BR107">
        <v>149.94</v>
      </c>
      <c r="BS107">
        <v>0</v>
      </c>
      <c r="BT107">
        <v>0</v>
      </c>
      <c r="BU107">
        <v>0</v>
      </c>
      <c r="BV107">
        <v>0</v>
      </c>
      <c r="BW107">
        <v>149.94</v>
      </c>
      <c r="BX107" t="s">
        <v>153</v>
      </c>
      <c r="BY107" t="s">
        <v>262</v>
      </c>
      <c r="BZ107" t="s">
        <v>263</v>
      </c>
    </row>
    <row r="108" spans="1:78">
      <c r="A108">
        <v>2503</v>
      </c>
      <c r="B108">
        <v>2502</v>
      </c>
      <c r="C108" t="s">
        <v>78</v>
      </c>
      <c r="D108" t="s">
        <v>125</v>
      </c>
      <c r="E108" t="s">
        <v>1656</v>
      </c>
      <c r="F108" t="s">
        <v>81</v>
      </c>
      <c r="G108" t="s">
        <v>313</v>
      </c>
      <c r="H108" t="s">
        <v>83</v>
      </c>
      <c r="I108" t="s">
        <v>1657</v>
      </c>
      <c r="J108" t="s">
        <v>1658</v>
      </c>
      <c r="K108" t="s">
        <v>86</v>
      </c>
      <c r="M108" t="s">
        <v>1018</v>
      </c>
      <c r="N108" t="s">
        <v>12</v>
      </c>
      <c r="O108" t="s">
        <v>1659</v>
      </c>
      <c r="P108" t="s">
        <v>1167</v>
      </c>
      <c r="Q108" t="s">
        <v>1660</v>
      </c>
      <c r="R108" t="s">
        <v>91</v>
      </c>
      <c r="S108" t="s">
        <v>96</v>
      </c>
      <c r="T108" t="s">
        <v>272</v>
      </c>
      <c r="U108" t="s">
        <v>381</v>
      </c>
      <c r="V108" t="s">
        <v>1022</v>
      </c>
      <c r="W108" t="s">
        <v>96</v>
      </c>
      <c r="X108" t="s">
        <v>1661</v>
      </c>
      <c r="Y108" t="s">
        <v>672</v>
      </c>
      <c r="Z108" t="s">
        <v>1662</v>
      </c>
      <c r="AA108" t="s">
        <v>135</v>
      </c>
      <c r="AB108" t="s">
        <v>1663</v>
      </c>
      <c r="AC108" t="s">
        <v>1664</v>
      </c>
      <c r="AD108" t="s">
        <v>1665</v>
      </c>
      <c r="AE108" t="s">
        <v>1666</v>
      </c>
      <c r="AF108" t="s">
        <v>1667</v>
      </c>
      <c r="AG108" t="s">
        <v>1668</v>
      </c>
      <c r="AH108" t="s">
        <v>1554</v>
      </c>
      <c r="AI108" t="s">
        <v>227</v>
      </c>
      <c r="AJ108" t="s">
        <v>1669</v>
      </c>
      <c r="AK108" t="s">
        <v>229</v>
      </c>
      <c r="AL108" t="s">
        <v>285</v>
      </c>
      <c r="AM108" t="s">
        <v>286</v>
      </c>
      <c r="AN108" t="s">
        <v>112</v>
      </c>
      <c r="AO108" t="s">
        <v>113</v>
      </c>
      <c r="AP108" t="s">
        <v>112</v>
      </c>
      <c r="AQ108" t="s">
        <v>285</v>
      </c>
      <c r="AR108" t="s">
        <v>286</v>
      </c>
      <c r="AS108" t="s">
        <v>114</v>
      </c>
      <c r="AT108" t="s">
        <v>147</v>
      </c>
      <c r="AU108" t="s">
        <v>147</v>
      </c>
      <c r="AV108" t="s">
        <v>148</v>
      </c>
      <c r="AW108" t="s">
        <v>91</v>
      </c>
      <c r="AX108" t="s">
        <v>118</v>
      </c>
      <c r="AY108" t="s">
        <v>91</v>
      </c>
      <c r="AZ108" t="s">
        <v>119</v>
      </c>
      <c r="BA108" t="s">
        <v>91</v>
      </c>
      <c r="BB108" t="s">
        <v>91</v>
      </c>
      <c r="BC108" t="s">
        <v>119</v>
      </c>
      <c r="BD108" t="s">
        <v>91</v>
      </c>
      <c r="BE108" t="s">
        <v>91</v>
      </c>
      <c r="BF108" t="s">
        <v>91</v>
      </c>
      <c r="BG108" t="s">
        <v>332</v>
      </c>
      <c r="BH108" t="s">
        <v>1669</v>
      </c>
      <c r="BI108" t="s">
        <v>91</v>
      </c>
      <c r="BJ108" t="s">
        <v>91</v>
      </c>
      <c r="BK108" t="s">
        <v>91</v>
      </c>
      <c r="BL108" t="s">
        <v>1670</v>
      </c>
      <c r="BM108" t="s">
        <v>1033</v>
      </c>
      <c r="BN108" t="s">
        <v>1034</v>
      </c>
      <c r="BO108" t="s">
        <v>122</v>
      </c>
      <c r="BP108" t="s">
        <v>1671</v>
      </c>
      <c r="BQ108">
        <v>396.34</v>
      </c>
      <c r="BR108">
        <v>231.42</v>
      </c>
      <c r="BS108">
        <v>460</v>
      </c>
      <c r="BT108">
        <v>63.4144</v>
      </c>
      <c r="BU108">
        <v>43.5974</v>
      </c>
      <c r="BV108">
        <v>0</v>
      </c>
      <c r="BW108">
        <v>1194.7718</v>
      </c>
      <c r="BX108" t="s">
        <v>686</v>
      </c>
      <c r="BY108" t="str">
        <f>VLOOKUP(E:E,出库明细!I:K,3,0)</f>
        <v>漏气</v>
      </c>
      <c r="BZ108" t="str">
        <f>VLOOKUP(E:E,出库明细!I:L,4,0)</f>
        <v>安路普</v>
      </c>
    </row>
    <row r="109" spans="1:78">
      <c r="A109">
        <v>2503</v>
      </c>
      <c r="B109">
        <v>2502</v>
      </c>
      <c r="C109" t="s">
        <v>78</v>
      </c>
      <c r="D109" t="s">
        <v>647</v>
      </c>
      <c r="E109" t="s">
        <v>1672</v>
      </c>
      <c r="F109" t="s">
        <v>81</v>
      </c>
      <c r="G109" t="s">
        <v>82</v>
      </c>
      <c r="H109" t="s">
        <v>83</v>
      </c>
      <c r="I109" t="s">
        <v>1673</v>
      </c>
      <c r="J109" t="s">
        <v>1674</v>
      </c>
      <c r="K109" t="s">
        <v>86</v>
      </c>
      <c r="M109" t="s">
        <v>213</v>
      </c>
      <c r="N109" t="s">
        <v>12</v>
      </c>
      <c r="O109" t="s">
        <v>1675</v>
      </c>
      <c r="P109" t="s">
        <v>1676</v>
      </c>
      <c r="Q109" t="s">
        <v>1677</v>
      </c>
      <c r="R109" t="s">
        <v>91</v>
      </c>
      <c r="S109" t="s">
        <v>96</v>
      </c>
      <c r="T109" t="s">
        <v>93</v>
      </c>
      <c r="U109" t="s">
        <v>94</v>
      </c>
      <c r="V109" t="s">
        <v>216</v>
      </c>
      <c r="W109" t="s">
        <v>96</v>
      </c>
      <c r="X109" t="s">
        <v>217</v>
      </c>
      <c r="Y109" t="s">
        <v>1348</v>
      </c>
      <c r="Z109" t="s">
        <v>1678</v>
      </c>
      <c r="AA109" t="s">
        <v>853</v>
      </c>
      <c r="AB109" t="s">
        <v>1679</v>
      </c>
      <c r="AC109" t="s">
        <v>1680</v>
      </c>
      <c r="AD109" t="s">
        <v>1681</v>
      </c>
      <c r="AE109" t="s">
        <v>1682</v>
      </c>
      <c r="AF109" t="s">
        <v>225</v>
      </c>
      <c r="AG109" t="s">
        <v>1554</v>
      </c>
      <c r="AH109" t="s">
        <v>1554</v>
      </c>
      <c r="AI109" t="s">
        <v>198</v>
      </c>
      <c r="AJ109" t="s">
        <v>1683</v>
      </c>
      <c r="AK109" t="s">
        <v>200</v>
      </c>
      <c r="AL109" t="s">
        <v>201</v>
      </c>
      <c r="AM109" t="s">
        <v>202</v>
      </c>
      <c r="AN109" t="s">
        <v>112</v>
      </c>
      <c r="AO109" t="s">
        <v>113</v>
      </c>
      <c r="AP109" t="s">
        <v>112</v>
      </c>
      <c r="AQ109" t="s">
        <v>201</v>
      </c>
      <c r="AR109" t="s">
        <v>202</v>
      </c>
      <c r="AS109" t="s">
        <v>114</v>
      </c>
      <c r="AT109" t="s">
        <v>1414</v>
      </c>
      <c r="AU109" t="s">
        <v>1414</v>
      </c>
      <c r="AV109" t="s">
        <v>232</v>
      </c>
      <c r="AW109" t="s">
        <v>91</v>
      </c>
      <c r="AX109" t="s">
        <v>118</v>
      </c>
      <c r="AY109" t="s">
        <v>91</v>
      </c>
      <c r="AZ109" t="s">
        <v>119</v>
      </c>
      <c r="BA109" t="s">
        <v>91</v>
      </c>
      <c r="BB109" t="s">
        <v>91</v>
      </c>
      <c r="BC109" t="s">
        <v>119</v>
      </c>
      <c r="BD109" t="s">
        <v>91</v>
      </c>
      <c r="BE109" t="s">
        <v>91</v>
      </c>
      <c r="BF109" t="s">
        <v>91</v>
      </c>
      <c r="BG109" t="s">
        <v>119</v>
      </c>
      <c r="BH109" t="s">
        <v>91</v>
      </c>
      <c r="BI109" t="s">
        <v>91</v>
      </c>
      <c r="BJ109" t="s">
        <v>91</v>
      </c>
      <c r="BK109" t="s">
        <v>91</v>
      </c>
      <c r="BL109" t="s">
        <v>91</v>
      </c>
      <c r="BM109" t="s">
        <v>207</v>
      </c>
      <c r="BN109" t="s">
        <v>151</v>
      </c>
      <c r="BO109" t="s">
        <v>122</v>
      </c>
      <c r="BP109" t="s">
        <v>1684</v>
      </c>
      <c r="BQ109">
        <v>237.8</v>
      </c>
      <c r="BR109">
        <v>273.42</v>
      </c>
      <c r="BS109">
        <v>0</v>
      </c>
      <c r="BT109">
        <v>38.048</v>
      </c>
      <c r="BU109">
        <v>26.158</v>
      </c>
      <c r="BV109">
        <v>0</v>
      </c>
      <c r="BW109">
        <v>575.426</v>
      </c>
      <c r="BX109" t="s">
        <v>153</v>
      </c>
      <c r="BY109">
        <f>VLOOKUP(E:E,出库明细!I:K,3,0)</f>
        <v>0</v>
      </c>
      <c r="BZ109" t="str">
        <f>VLOOKUP(E:E,出库明细!I:L,4,0)</f>
        <v>河北工厂</v>
      </c>
    </row>
    <row r="110" spans="1:78">
      <c r="A110">
        <v>2503</v>
      </c>
      <c r="B110">
        <v>2502</v>
      </c>
      <c r="C110" t="s">
        <v>78</v>
      </c>
      <c r="D110" t="s">
        <v>154</v>
      </c>
      <c r="E110" t="s">
        <v>1685</v>
      </c>
      <c r="F110" t="s">
        <v>81</v>
      </c>
      <c r="G110" t="s">
        <v>82</v>
      </c>
      <c r="H110" t="s">
        <v>83</v>
      </c>
      <c r="I110" t="s">
        <v>1686</v>
      </c>
      <c r="J110" t="s">
        <v>1687</v>
      </c>
      <c r="K110" t="s">
        <v>86</v>
      </c>
      <c r="M110" t="s">
        <v>87</v>
      </c>
      <c r="N110" t="s">
        <v>12</v>
      </c>
      <c r="O110" t="s">
        <v>1688</v>
      </c>
      <c r="P110" t="s">
        <v>1689</v>
      </c>
      <c r="Q110" t="s">
        <v>1690</v>
      </c>
      <c r="R110" t="s">
        <v>91</v>
      </c>
      <c r="S110" t="s">
        <v>92</v>
      </c>
      <c r="T110" t="s">
        <v>93</v>
      </c>
      <c r="U110" t="s">
        <v>94</v>
      </c>
      <c r="V110" t="s">
        <v>95</v>
      </c>
      <c r="W110" t="s">
        <v>96</v>
      </c>
      <c r="X110" t="s">
        <v>97</v>
      </c>
      <c r="Y110" t="s">
        <v>98</v>
      </c>
      <c r="Z110" t="s">
        <v>1691</v>
      </c>
      <c r="AA110" t="s">
        <v>674</v>
      </c>
      <c r="AB110" t="s">
        <v>1563</v>
      </c>
      <c r="AC110" t="s">
        <v>1564</v>
      </c>
      <c r="AD110" t="s">
        <v>1565</v>
      </c>
      <c r="AE110" t="s">
        <v>1692</v>
      </c>
      <c r="AF110" t="s">
        <v>634</v>
      </c>
      <c r="AG110" t="s">
        <v>1604</v>
      </c>
      <c r="AH110" t="s">
        <v>1604</v>
      </c>
      <c r="AI110" t="s">
        <v>282</v>
      </c>
      <c r="AJ110" t="s">
        <v>1693</v>
      </c>
      <c r="AK110" t="s">
        <v>284</v>
      </c>
      <c r="AL110" t="s">
        <v>285</v>
      </c>
      <c r="AM110" t="s">
        <v>286</v>
      </c>
      <c r="AN110" t="s">
        <v>112</v>
      </c>
      <c r="AO110" t="s">
        <v>113</v>
      </c>
      <c r="AP110" t="s">
        <v>112</v>
      </c>
      <c r="AQ110" t="s">
        <v>285</v>
      </c>
      <c r="AR110" t="s">
        <v>286</v>
      </c>
      <c r="AS110" t="s">
        <v>114</v>
      </c>
      <c r="AT110" t="s">
        <v>1092</v>
      </c>
      <c r="AU110" t="s">
        <v>1092</v>
      </c>
      <c r="AV110" t="s">
        <v>177</v>
      </c>
      <c r="AW110" t="s">
        <v>91</v>
      </c>
      <c r="AX110" t="s">
        <v>118</v>
      </c>
      <c r="AY110" t="s">
        <v>91</v>
      </c>
      <c r="AZ110" t="s">
        <v>119</v>
      </c>
      <c r="BA110" t="s">
        <v>91</v>
      </c>
      <c r="BB110" t="s">
        <v>91</v>
      </c>
      <c r="BC110" t="s">
        <v>119</v>
      </c>
      <c r="BD110" t="s">
        <v>91</v>
      </c>
      <c r="BE110" t="s">
        <v>91</v>
      </c>
      <c r="BF110" t="s">
        <v>91</v>
      </c>
      <c r="BG110" t="s">
        <v>119</v>
      </c>
      <c r="BH110" t="s">
        <v>91</v>
      </c>
      <c r="BI110" t="s">
        <v>91</v>
      </c>
      <c r="BJ110" t="s">
        <v>91</v>
      </c>
      <c r="BK110" t="s">
        <v>91</v>
      </c>
      <c r="BL110" t="s">
        <v>91</v>
      </c>
      <c r="BM110" t="s">
        <v>120</v>
      </c>
      <c r="BN110" t="s">
        <v>310</v>
      </c>
      <c r="BO110" t="s">
        <v>122</v>
      </c>
      <c r="BP110" t="s">
        <v>1568</v>
      </c>
      <c r="BQ110">
        <v>396.34</v>
      </c>
      <c r="BR110">
        <v>247.38</v>
      </c>
      <c r="BS110">
        <v>0</v>
      </c>
      <c r="BT110">
        <v>63.4144</v>
      </c>
      <c r="BU110">
        <v>43.5974</v>
      </c>
      <c r="BV110">
        <v>0</v>
      </c>
      <c r="BW110">
        <v>750.7318</v>
      </c>
      <c r="BX110" t="s">
        <v>124</v>
      </c>
      <c r="BY110" t="str">
        <f>VLOOKUP(E:E,出库明细!I:K,3,0)</f>
        <v>漏气</v>
      </c>
      <c r="BZ110" t="str">
        <f>VLOOKUP(E:E,出库明细!I:L,4,0)</f>
        <v>安路普</v>
      </c>
    </row>
    <row r="111" spans="1:78">
      <c r="A111">
        <v>2503</v>
      </c>
      <c r="B111">
        <v>2502</v>
      </c>
      <c r="C111" t="s">
        <v>78</v>
      </c>
      <c r="D111" t="s">
        <v>182</v>
      </c>
      <c r="E111" t="s">
        <v>1694</v>
      </c>
      <c r="F111" t="s">
        <v>81</v>
      </c>
      <c r="G111" t="s">
        <v>82</v>
      </c>
      <c r="H111" t="s">
        <v>83</v>
      </c>
      <c r="I111" t="s">
        <v>1695</v>
      </c>
      <c r="J111" t="s">
        <v>1696</v>
      </c>
      <c r="K111" t="s">
        <v>86</v>
      </c>
      <c r="M111" t="s">
        <v>213</v>
      </c>
      <c r="N111" t="s">
        <v>12</v>
      </c>
      <c r="O111" t="s">
        <v>782</v>
      </c>
      <c r="P111" t="s">
        <v>1697</v>
      </c>
      <c r="Q111" t="s">
        <v>1698</v>
      </c>
      <c r="R111" t="s">
        <v>91</v>
      </c>
      <c r="S111" t="s">
        <v>96</v>
      </c>
      <c r="T111" t="s">
        <v>189</v>
      </c>
      <c r="U111" t="s">
        <v>94</v>
      </c>
      <c r="V111" t="s">
        <v>216</v>
      </c>
      <c r="W111" t="s">
        <v>96</v>
      </c>
      <c r="X111" t="s">
        <v>653</v>
      </c>
      <c r="Y111" t="s">
        <v>293</v>
      </c>
      <c r="Z111" t="s">
        <v>1699</v>
      </c>
      <c r="AA111" t="s">
        <v>220</v>
      </c>
      <c r="AB111" t="s">
        <v>1700</v>
      </c>
      <c r="AC111" t="s">
        <v>1701</v>
      </c>
      <c r="AD111" t="s">
        <v>1702</v>
      </c>
      <c r="AE111" t="s">
        <v>1703</v>
      </c>
      <c r="AF111" t="s">
        <v>660</v>
      </c>
      <c r="AG111" t="s">
        <v>1604</v>
      </c>
      <c r="AH111" t="s">
        <v>1604</v>
      </c>
      <c r="AI111" t="s">
        <v>1704</v>
      </c>
      <c r="AJ111" t="s">
        <v>1705</v>
      </c>
      <c r="AK111" t="s">
        <v>1706</v>
      </c>
      <c r="AL111" t="s">
        <v>256</v>
      </c>
      <c r="AM111" t="s">
        <v>257</v>
      </c>
      <c r="AN111" t="s">
        <v>112</v>
      </c>
      <c r="AO111" t="s">
        <v>113</v>
      </c>
      <c r="AP111" t="s">
        <v>112</v>
      </c>
      <c r="AQ111" t="s">
        <v>256</v>
      </c>
      <c r="AR111" t="s">
        <v>257</v>
      </c>
      <c r="AS111" t="s">
        <v>114</v>
      </c>
      <c r="AT111" t="s">
        <v>1414</v>
      </c>
      <c r="AU111" t="s">
        <v>1414</v>
      </c>
      <c r="AV111" t="s">
        <v>232</v>
      </c>
      <c r="AW111" t="s">
        <v>1707</v>
      </c>
      <c r="AX111" t="s">
        <v>118</v>
      </c>
      <c r="AY111" t="s">
        <v>91</v>
      </c>
      <c r="AZ111" t="s">
        <v>119</v>
      </c>
      <c r="BA111" t="s">
        <v>91</v>
      </c>
      <c r="BB111" t="s">
        <v>91</v>
      </c>
      <c r="BC111" t="s">
        <v>119</v>
      </c>
      <c r="BD111" t="s">
        <v>91</v>
      </c>
      <c r="BE111" t="s">
        <v>91</v>
      </c>
      <c r="BF111" t="s">
        <v>91</v>
      </c>
      <c r="BG111" t="s">
        <v>119</v>
      </c>
      <c r="BH111" t="s">
        <v>91</v>
      </c>
      <c r="BI111" t="s">
        <v>91</v>
      </c>
      <c r="BJ111" t="s">
        <v>91</v>
      </c>
      <c r="BK111" t="s">
        <v>91</v>
      </c>
      <c r="BL111" t="s">
        <v>1708</v>
      </c>
      <c r="BM111" t="s">
        <v>150</v>
      </c>
      <c r="BN111" t="s">
        <v>662</v>
      </c>
      <c r="BO111" t="s">
        <v>122</v>
      </c>
      <c r="BP111" t="s">
        <v>1709</v>
      </c>
      <c r="BQ111">
        <v>106.4</v>
      </c>
      <c r="BR111">
        <v>202.86</v>
      </c>
      <c r="BS111">
        <v>0</v>
      </c>
      <c r="BT111">
        <v>17.024</v>
      </c>
      <c r="BU111">
        <v>11.704</v>
      </c>
      <c r="BV111">
        <v>0</v>
      </c>
      <c r="BW111">
        <v>337.988</v>
      </c>
      <c r="BX111" t="s">
        <v>153</v>
      </c>
      <c r="BY111" t="str">
        <f>VLOOKUP(E:E,出库明细!I:K,3,0)</f>
        <v>漏气</v>
      </c>
      <c r="BZ111" t="str">
        <f>VLOOKUP(E:E,出库明细!I:L,4,0)</f>
        <v>安路普</v>
      </c>
    </row>
    <row r="112" spans="1:78">
      <c r="A112">
        <v>2503</v>
      </c>
      <c r="B112">
        <v>2502</v>
      </c>
      <c r="C112" t="s">
        <v>78</v>
      </c>
      <c r="D112" t="s">
        <v>125</v>
      </c>
      <c r="E112" t="s">
        <v>1710</v>
      </c>
      <c r="F112" t="s">
        <v>81</v>
      </c>
      <c r="G112" t="s">
        <v>313</v>
      </c>
      <c r="H112" t="s">
        <v>83</v>
      </c>
      <c r="I112" t="s">
        <v>1711</v>
      </c>
      <c r="J112" t="s">
        <v>1712</v>
      </c>
      <c r="K112" t="s">
        <v>86</v>
      </c>
      <c r="M112" t="s">
        <v>667</v>
      </c>
      <c r="N112" t="s">
        <v>12</v>
      </c>
      <c r="O112" t="s">
        <v>1132</v>
      </c>
      <c r="P112" t="s">
        <v>1713</v>
      </c>
      <c r="Q112" t="s">
        <v>1714</v>
      </c>
      <c r="R112" t="s">
        <v>91</v>
      </c>
      <c r="S112" t="s">
        <v>96</v>
      </c>
      <c r="T112" t="s">
        <v>93</v>
      </c>
      <c r="U112" t="s">
        <v>94</v>
      </c>
      <c r="V112" t="s">
        <v>670</v>
      </c>
      <c r="W112" t="s">
        <v>96</v>
      </c>
      <c r="X112" t="s">
        <v>671</v>
      </c>
      <c r="Y112" t="s">
        <v>672</v>
      </c>
      <c r="Z112" t="s">
        <v>1715</v>
      </c>
      <c r="AA112" t="s">
        <v>135</v>
      </c>
      <c r="AB112" t="s">
        <v>1716</v>
      </c>
      <c r="AC112" t="s">
        <v>1717</v>
      </c>
      <c r="AD112" t="s">
        <v>1718</v>
      </c>
      <c r="AE112" t="s">
        <v>1719</v>
      </c>
      <c r="AF112" t="s">
        <v>1720</v>
      </c>
      <c r="AG112" t="s">
        <v>1721</v>
      </c>
      <c r="AH112" t="s">
        <v>1635</v>
      </c>
      <c r="AI112" t="s">
        <v>1722</v>
      </c>
      <c r="AJ112" t="s">
        <v>1723</v>
      </c>
      <c r="AK112" t="s">
        <v>1724</v>
      </c>
      <c r="AL112" t="s">
        <v>1460</v>
      </c>
      <c r="AM112" t="s">
        <v>1461</v>
      </c>
      <c r="AN112" t="s">
        <v>112</v>
      </c>
      <c r="AO112" t="s">
        <v>113</v>
      </c>
      <c r="AP112" t="s">
        <v>112</v>
      </c>
      <c r="AQ112" t="s">
        <v>1460</v>
      </c>
      <c r="AR112" t="s">
        <v>1461</v>
      </c>
      <c r="AS112" t="s">
        <v>114</v>
      </c>
      <c r="AT112" t="s">
        <v>711</v>
      </c>
      <c r="AU112" t="s">
        <v>711</v>
      </c>
      <c r="AV112" t="s">
        <v>735</v>
      </c>
      <c r="AW112" t="s">
        <v>91</v>
      </c>
      <c r="AX112" t="s">
        <v>118</v>
      </c>
      <c r="AY112" t="s">
        <v>91</v>
      </c>
      <c r="AZ112" t="s">
        <v>119</v>
      </c>
      <c r="BA112" t="s">
        <v>91</v>
      </c>
      <c r="BB112" t="s">
        <v>91</v>
      </c>
      <c r="BC112" t="s">
        <v>119</v>
      </c>
      <c r="BD112" t="s">
        <v>91</v>
      </c>
      <c r="BE112" t="s">
        <v>91</v>
      </c>
      <c r="BF112" t="s">
        <v>91</v>
      </c>
      <c r="BG112" t="s">
        <v>332</v>
      </c>
      <c r="BH112" t="s">
        <v>1725</v>
      </c>
      <c r="BI112" t="s">
        <v>91</v>
      </c>
      <c r="BJ112" t="s">
        <v>91</v>
      </c>
      <c r="BK112" t="s">
        <v>91</v>
      </c>
      <c r="BL112" t="s">
        <v>91</v>
      </c>
      <c r="BM112" t="s">
        <v>683</v>
      </c>
      <c r="BN112" t="s">
        <v>684</v>
      </c>
      <c r="BO112" t="s">
        <v>122</v>
      </c>
      <c r="BP112" t="s">
        <v>1726</v>
      </c>
      <c r="BQ112">
        <v>1468.96</v>
      </c>
      <c r="BR112">
        <v>295.26</v>
      </c>
      <c r="BS112">
        <v>264</v>
      </c>
      <c r="BT112">
        <v>235.0336</v>
      </c>
      <c r="BU112">
        <v>161.5856</v>
      </c>
      <c r="BV112">
        <v>0</v>
      </c>
      <c r="BW112">
        <v>2424.8392</v>
      </c>
      <c r="BX112" t="s">
        <v>686</v>
      </c>
      <c r="BY112" t="str">
        <f>VLOOKUP(E:E,出库明细!I:K,3,0)</f>
        <v>气路开关故障</v>
      </c>
      <c r="BZ112" t="str">
        <f>VLOOKUP(E:E,出库明细!I:L,4,0)</f>
        <v>安路普</v>
      </c>
    </row>
    <row r="113" spans="1:78">
      <c r="A113">
        <v>2503</v>
      </c>
      <c r="B113">
        <v>2502</v>
      </c>
      <c r="C113" t="s">
        <v>78</v>
      </c>
      <c r="D113" t="s">
        <v>606</v>
      </c>
      <c r="E113" t="s">
        <v>1727</v>
      </c>
      <c r="F113" t="s">
        <v>81</v>
      </c>
      <c r="G113" t="s">
        <v>82</v>
      </c>
      <c r="H113" t="s">
        <v>83</v>
      </c>
      <c r="I113" t="s">
        <v>1728</v>
      </c>
      <c r="J113" t="s">
        <v>1729</v>
      </c>
      <c r="K113" t="s">
        <v>86</v>
      </c>
      <c r="M113" t="s">
        <v>213</v>
      </c>
      <c r="N113" t="s">
        <v>12</v>
      </c>
      <c r="O113" t="s">
        <v>1730</v>
      </c>
      <c r="P113" t="s">
        <v>1731</v>
      </c>
      <c r="Q113" t="s">
        <v>1732</v>
      </c>
      <c r="R113" t="s">
        <v>91</v>
      </c>
      <c r="S113" t="s">
        <v>96</v>
      </c>
      <c r="T113" t="s">
        <v>93</v>
      </c>
      <c r="U113" t="s">
        <v>94</v>
      </c>
      <c r="V113" t="s">
        <v>216</v>
      </c>
      <c r="W113" t="s">
        <v>96</v>
      </c>
      <c r="X113" t="s">
        <v>217</v>
      </c>
      <c r="Y113" t="s">
        <v>218</v>
      </c>
      <c r="Z113" t="s">
        <v>1733</v>
      </c>
      <c r="AA113" t="s">
        <v>615</v>
      </c>
      <c r="AB113" t="s">
        <v>1734</v>
      </c>
      <c r="AC113" t="s">
        <v>1735</v>
      </c>
      <c r="AD113" t="s">
        <v>1736</v>
      </c>
      <c r="AE113" t="s">
        <v>96</v>
      </c>
      <c r="AF113" t="s">
        <v>468</v>
      </c>
      <c r="AG113" t="s">
        <v>1635</v>
      </c>
      <c r="AH113" t="s">
        <v>1635</v>
      </c>
      <c r="AI113" t="s">
        <v>1030</v>
      </c>
      <c r="AJ113" t="s">
        <v>1737</v>
      </c>
      <c r="AK113" t="s">
        <v>1032</v>
      </c>
      <c r="AL113" t="s">
        <v>285</v>
      </c>
      <c r="AM113" t="s">
        <v>286</v>
      </c>
      <c r="AN113" t="s">
        <v>112</v>
      </c>
      <c r="AO113" t="s">
        <v>113</v>
      </c>
      <c r="AP113" t="s">
        <v>112</v>
      </c>
      <c r="AQ113" t="s">
        <v>285</v>
      </c>
      <c r="AR113" t="s">
        <v>286</v>
      </c>
      <c r="AS113" t="s">
        <v>114</v>
      </c>
      <c r="AT113" t="s">
        <v>1414</v>
      </c>
      <c r="AU113" t="s">
        <v>1414</v>
      </c>
      <c r="AV113" t="s">
        <v>370</v>
      </c>
      <c r="AW113" t="s">
        <v>91</v>
      </c>
      <c r="AX113" t="s">
        <v>118</v>
      </c>
      <c r="AY113" t="s">
        <v>91</v>
      </c>
      <c r="AZ113" t="s">
        <v>119</v>
      </c>
      <c r="BA113" t="s">
        <v>91</v>
      </c>
      <c r="BB113" t="s">
        <v>91</v>
      </c>
      <c r="BC113" t="s">
        <v>119</v>
      </c>
      <c r="BD113" t="s">
        <v>91</v>
      </c>
      <c r="BE113" t="s">
        <v>91</v>
      </c>
      <c r="BF113" t="s">
        <v>91</v>
      </c>
      <c r="BG113" t="s">
        <v>119</v>
      </c>
      <c r="BH113" t="s">
        <v>91</v>
      </c>
      <c r="BI113" t="s">
        <v>91</v>
      </c>
      <c r="BJ113" t="s">
        <v>91</v>
      </c>
      <c r="BK113" t="s">
        <v>91</v>
      </c>
      <c r="BL113" t="s">
        <v>91</v>
      </c>
      <c r="BM113" t="s">
        <v>150</v>
      </c>
      <c r="BN113" t="s">
        <v>151</v>
      </c>
      <c r="BO113" t="s">
        <v>122</v>
      </c>
      <c r="BP113" t="s">
        <v>1738</v>
      </c>
      <c r="BQ113">
        <v>396.34</v>
      </c>
      <c r="BR113">
        <v>111.72</v>
      </c>
      <c r="BS113">
        <v>0</v>
      </c>
      <c r="BT113">
        <v>63.4144</v>
      </c>
      <c r="BU113">
        <v>43.5974</v>
      </c>
      <c r="BV113">
        <v>0</v>
      </c>
      <c r="BW113">
        <v>615.0718</v>
      </c>
      <c r="BX113" t="s">
        <v>153</v>
      </c>
      <c r="BY113" t="str">
        <f>VLOOKUP(E:E,出库明细!I:K,3,0)</f>
        <v>漏气</v>
      </c>
      <c r="BZ113" t="str">
        <f>VLOOKUP(E:E,出库明细!I:L,4,0)</f>
        <v>安路普</v>
      </c>
    </row>
    <row r="114" spans="1:78">
      <c r="A114">
        <v>2503</v>
      </c>
      <c r="B114">
        <v>2502</v>
      </c>
      <c r="C114" t="s">
        <v>78</v>
      </c>
      <c r="D114" t="s">
        <v>125</v>
      </c>
      <c r="E114" t="s">
        <v>1739</v>
      </c>
      <c r="F114" t="s">
        <v>81</v>
      </c>
      <c r="G114" t="s">
        <v>82</v>
      </c>
      <c r="H114" t="s">
        <v>83</v>
      </c>
      <c r="I114" t="s">
        <v>1258</v>
      </c>
      <c r="J114" t="s">
        <v>1259</v>
      </c>
      <c r="K114" t="s">
        <v>86</v>
      </c>
      <c r="M114" t="s">
        <v>87</v>
      </c>
      <c r="N114" t="s">
        <v>12</v>
      </c>
      <c r="O114" t="s">
        <v>801</v>
      </c>
      <c r="P114" t="s">
        <v>1260</v>
      </c>
      <c r="Q114" t="s">
        <v>1740</v>
      </c>
      <c r="R114" t="s">
        <v>91</v>
      </c>
      <c r="S114" t="s">
        <v>96</v>
      </c>
      <c r="T114" t="s">
        <v>93</v>
      </c>
      <c r="U114" t="s">
        <v>94</v>
      </c>
      <c r="V114" t="s">
        <v>95</v>
      </c>
      <c r="W114" t="s">
        <v>96</v>
      </c>
      <c r="X114" t="s">
        <v>504</v>
      </c>
      <c r="Y114" t="s">
        <v>344</v>
      </c>
      <c r="Z114" t="s">
        <v>1262</v>
      </c>
      <c r="AA114" t="s">
        <v>135</v>
      </c>
      <c r="AB114" t="s">
        <v>1263</v>
      </c>
      <c r="AC114" t="s">
        <v>1264</v>
      </c>
      <c r="AD114" t="s">
        <v>1265</v>
      </c>
      <c r="AE114" t="s">
        <v>1266</v>
      </c>
      <c r="AF114" t="s">
        <v>510</v>
      </c>
      <c r="AG114" t="s">
        <v>1635</v>
      </c>
      <c r="AH114" t="s">
        <v>1635</v>
      </c>
      <c r="AI114" t="s">
        <v>253</v>
      </c>
      <c r="AJ114" t="s">
        <v>1741</v>
      </c>
      <c r="AK114" t="s">
        <v>255</v>
      </c>
      <c r="AL114" t="s">
        <v>285</v>
      </c>
      <c r="AM114" t="s">
        <v>286</v>
      </c>
      <c r="AN114" t="s">
        <v>112</v>
      </c>
      <c r="AO114" t="s">
        <v>113</v>
      </c>
      <c r="AP114" t="s">
        <v>112</v>
      </c>
      <c r="AQ114" t="s">
        <v>285</v>
      </c>
      <c r="AR114" t="s">
        <v>286</v>
      </c>
      <c r="AS114" t="s">
        <v>114</v>
      </c>
      <c r="AT114" t="s">
        <v>932</v>
      </c>
      <c r="AU114" t="s">
        <v>932</v>
      </c>
      <c r="AV114" t="s">
        <v>735</v>
      </c>
      <c r="AW114" t="s">
        <v>91</v>
      </c>
      <c r="AX114" t="s">
        <v>118</v>
      </c>
      <c r="AY114" t="s">
        <v>91</v>
      </c>
      <c r="AZ114" t="s">
        <v>119</v>
      </c>
      <c r="BA114" t="s">
        <v>91</v>
      </c>
      <c r="BB114" t="s">
        <v>91</v>
      </c>
      <c r="BC114" t="s">
        <v>119</v>
      </c>
      <c r="BD114" t="s">
        <v>91</v>
      </c>
      <c r="BE114" t="s">
        <v>91</v>
      </c>
      <c r="BF114" t="s">
        <v>91</v>
      </c>
      <c r="BG114" t="s">
        <v>119</v>
      </c>
      <c r="BH114" t="s">
        <v>91</v>
      </c>
      <c r="BI114" t="s">
        <v>91</v>
      </c>
      <c r="BJ114" t="s">
        <v>91</v>
      </c>
      <c r="BK114" t="s">
        <v>91</v>
      </c>
      <c r="BL114" t="s">
        <v>91</v>
      </c>
      <c r="BM114" t="s">
        <v>309</v>
      </c>
      <c r="BN114" t="s">
        <v>355</v>
      </c>
      <c r="BO114" t="s">
        <v>122</v>
      </c>
      <c r="BP114" t="s">
        <v>1268</v>
      </c>
      <c r="BQ114">
        <v>0</v>
      </c>
      <c r="BR114">
        <v>135.66</v>
      </c>
      <c r="BS114">
        <v>0</v>
      </c>
      <c r="BT114">
        <v>0</v>
      </c>
      <c r="BU114">
        <v>0</v>
      </c>
      <c r="BV114">
        <v>0</v>
      </c>
      <c r="BW114">
        <v>135.66</v>
      </c>
      <c r="BX114" t="s">
        <v>124</v>
      </c>
      <c r="BY114" t="s">
        <v>262</v>
      </c>
      <c r="BZ114" t="s">
        <v>263</v>
      </c>
    </row>
    <row r="115" spans="1:78">
      <c r="A115">
        <v>2503</v>
      </c>
      <c r="B115">
        <v>2502</v>
      </c>
      <c r="C115" t="s">
        <v>78</v>
      </c>
      <c r="D115" t="s">
        <v>154</v>
      </c>
      <c r="E115" t="s">
        <v>1742</v>
      </c>
      <c r="F115" t="s">
        <v>81</v>
      </c>
      <c r="G115" t="s">
        <v>82</v>
      </c>
      <c r="H115" t="s">
        <v>83</v>
      </c>
      <c r="I115" t="s">
        <v>1743</v>
      </c>
      <c r="J115" t="s">
        <v>1744</v>
      </c>
      <c r="K115" t="s">
        <v>86</v>
      </c>
      <c r="M115" t="s">
        <v>87</v>
      </c>
      <c r="N115" t="s">
        <v>12</v>
      </c>
      <c r="O115" t="s">
        <v>1745</v>
      </c>
      <c r="P115" t="s">
        <v>1746</v>
      </c>
      <c r="Q115" t="s">
        <v>1747</v>
      </c>
      <c r="R115" t="s">
        <v>91</v>
      </c>
      <c r="S115" t="s">
        <v>96</v>
      </c>
      <c r="T115" t="s">
        <v>93</v>
      </c>
      <c r="U115" t="s">
        <v>94</v>
      </c>
      <c r="V115" t="s">
        <v>95</v>
      </c>
      <c r="W115" t="s">
        <v>96</v>
      </c>
      <c r="X115" t="s">
        <v>97</v>
      </c>
      <c r="Y115" t="s">
        <v>163</v>
      </c>
      <c r="Z115" t="s">
        <v>1748</v>
      </c>
      <c r="AA115" t="s">
        <v>165</v>
      </c>
      <c r="AB115" t="s">
        <v>1749</v>
      </c>
      <c r="AC115" t="s">
        <v>1750</v>
      </c>
      <c r="AD115" t="s">
        <v>1751</v>
      </c>
      <c r="AE115" t="s">
        <v>1752</v>
      </c>
      <c r="AF115" t="s">
        <v>441</v>
      </c>
      <c r="AG115" t="s">
        <v>1504</v>
      </c>
      <c r="AH115" t="s">
        <v>1635</v>
      </c>
      <c r="AI115" t="s">
        <v>198</v>
      </c>
      <c r="AJ115" t="s">
        <v>1753</v>
      </c>
      <c r="AK115" t="s">
        <v>200</v>
      </c>
      <c r="AL115" t="s">
        <v>201</v>
      </c>
      <c r="AM115" t="s">
        <v>202</v>
      </c>
      <c r="AN115" t="s">
        <v>112</v>
      </c>
      <c r="AO115" t="s">
        <v>113</v>
      </c>
      <c r="AP115" t="s">
        <v>112</v>
      </c>
      <c r="AQ115" t="s">
        <v>110</v>
      </c>
      <c r="AR115" t="s">
        <v>111</v>
      </c>
      <c r="AS115" t="s">
        <v>114</v>
      </c>
      <c r="AT115" t="s">
        <v>1414</v>
      </c>
      <c r="AU115" t="s">
        <v>1414</v>
      </c>
      <c r="AV115" t="s">
        <v>177</v>
      </c>
      <c r="AW115" t="s">
        <v>91</v>
      </c>
      <c r="AX115" t="s">
        <v>118</v>
      </c>
      <c r="AY115" t="s">
        <v>91</v>
      </c>
      <c r="AZ115" t="s">
        <v>119</v>
      </c>
      <c r="BA115" t="s">
        <v>91</v>
      </c>
      <c r="BB115" t="s">
        <v>91</v>
      </c>
      <c r="BC115" t="s">
        <v>119</v>
      </c>
      <c r="BD115" t="s">
        <v>91</v>
      </c>
      <c r="BE115" t="s">
        <v>91</v>
      </c>
      <c r="BF115" t="s">
        <v>91</v>
      </c>
      <c r="BG115" t="s">
        <v>119</v>
      </c>
      <c r="BH115" t="s">
        <v>91</v>
      </c>
      <c r="BI115" t="s">
        <v>91</v>
      </c>
      <c r="BJ115" t="s">
        <v>91</v>
      </c>
      <c r="BK115" t="s">
        <v>91</v>
      </c>
      <c r="BL115" t="s">
        <v>91</v>
      </c>
      <c r="BM115" t="s">
        <v>354</v>
      </c>
      <c r="BN115" t="s">
        <v>1754</v>
      </c>
      <c r="BO115" t="s">
        <v>122</v>
      </c>
      <c r="BP115" t="s">
        <v>1755</v>
      </c>
      <c r="BQ115">
        <v>0</v>
      </c>
      <c r="BR115">
        <v>247.38</v>
      </c>
      <c r="BS115">
        <v>0</v>
      </c>
      <c r="BT115">
        <v>0</v>
      </c>
      <c r="BU115">
        <v>0</v>
      </c>
      <c r="BV115">
        <v>0</v>
      </c>
      <c r="BW115">
        <v>247.38</v>
      </c>
      <c r="BX115" t="s">
        <v>124</v>
      </c>
      <c r="BY115" t="s">
        <v>1464</v>
      </c>
      <c r="BZ115" t="s">
        <v>459</v>
      </c>
    </row>
    <row r="116" spans="1:78">
      <c r="A116">
        <v>2503</v>
      </c>
      <c r="B116">
        <v>2502</v>
      </c>
      <c r="C116" t="s">
        <v>78</v>
      </c>
      <c r="D116" t="s">
        <v>647</v>
      </c>
      <c r="E116" t="s">
        <v>1756</v>
      </c>
      <c r="F116" t="s">
        <v>81</v>
      </c>
      <c r="G116" t="s">
        <v>313</v>
      </c>
      <c r="H116" t="s">
        <v>83</v>
      </c>
      <c r="I116" t="s">
        <v>1757</v>
      </c>
      <c r="J116" t="s">
        <v>1758</v>
      </c>
      <c r="K116" t="s">
        <v>86</v>
      </c>
      <c r="M116" t="s">
        <v>377</v>
      </c>
      <c r="N116" t="s">
        <v>12</v>
      </c>
      <c r="O116" t="s">
        <v>1370</v>
      </c>
      <c r="P116" t="s">
        <v>1759</v>
      </c>
      <c r="Q116" t="s">
        <v>1760</v>
      </c>
      <c r="R116" t="s">
        <v>91</v>
      </c>
      <c r="S116" t="s">
        <v>96</v>
      </c>
      <c r="T116" t="s">
        <v>272</v>
      </c>
      <c r="U116" t="s">
        <v>381</v>
      </c>
      <c r="V116" t="s">
        <v>95</v>
      </c>
      <c r="W116" t="s">
        <v>96</v>
      </c>
      <c r="X116" t="s">
        <v>1761</v>
      </c>
      <c r="Y116" t="s">
        <v>1762</v>
      </c>
      <c r="Z116" t="s">
        <v>1763</v>
      </c>
      <c r="AA116" t="s">
        <v>853</v>
      </c>
      <c r="AB116" t="s">
        <v>1764</v>
      </c>
      <c r="AC116" t="s">
        <v>1765</v>
      </c>
      <c r="AD116" t="s">
        <v>1766</v>
      </c>
      <c r="AE116" t="s">
        <v>1767</v>
      </c>
      <c r="AF116" t="s">
        <v>1768</v>
      </c>
      <c r="AG116" t="s">
        <v>1769</v>
      </c>
      <c r="AH116" t="s">
        <v>1635</v>
      </c>
      <c r="AI116" t="s">
        <v>302</v>
      </c>
      <c r="AJ116" t="s">
        <v>1770</v>
      </c>
      <c r="AK116" t="s">
        <v>304</v>
      </c>
      <c r="AL116" t="s">
        <v>285</v>
      </c>
      <c r="AM116" t="s">
        <v>286</v>
      </c>
      <c r="AN116" t="s">
        <v>112</v>
      </c>
      <c r="AO116" t="s">
        <v>113</v>
      </c>
      <c r="AP116" t="s">
        <v>112</v>
      </c>
      <c r="AQ116" t="s">
        <v>285</v>
      </c>
      <c r="AR116" t="s">
        <v>286</v>
      </c>
      <c r="AS116" t="s">
        <v>114</v>
      </c>
      <c r="AT116" t="s">
        <v>1092</v>
      </c>
      <c r="AU116" t="s">
        <v>1092</v>
      </c>
      <c r="AV116" t="s">
        <v>232</v>
      </c>
      <c r="AW116" t="s">
        <v>91</v>
      </c>
      <c r="AX116" t="s">
        <v>118</v>
      </c>
      <c r="AY116" t="s">
        <v>91</v>
      </c>
      <c r="AZ116" t="s">
        <v>119</v>
      </c>
      <c r="BA116" t="s">
        <v>91</v>
      </c>
      <c r="BB116" t="s">
        <v>91</v>
      </c>
      <c r="BC116" t="s">
        <v>119</v>
      </c>
      <c r="BD116" t="s">
        <v>1771</v>
      </c>
      <c r="BE116" t="s">
        <v>1772</v>
      </c>
      <c r="BF116" t="s">
        <v>1773</v>
      </c>
      <c r="BG116" t="s">
        <v>495</v>
      </c>
      <c r="BH116" t="s">
        <v>1774</v>
      </c>
      <c r="BI116" t="s">
        <v>91</v>
      </c>
      <c r="BJ116" t="s">
        <v>91</v>
      </c>
      <c r="BK116" t="s">
        <v>91</v>
      </c>
      <c r="BL116" t="s">
        <v>91</v>
      </c>
      <c r="BM116" t="s">
        <v>1775</v>
      </c>
      <c r="BN116" t="s">
        <v>1776</v>
      </c>
      <c r="BO116" t="s">
        <v>122</v>
      </c>
      <c r="BP116" t="s">
        <v>1777</v>
      </c>
      <c r="BQ116">
        <v>396.34</v>
      </c>
      <c r="BR116">
        <v>273.42</v>
      </c>
      <c r="BS116">
        <v>1294</v>
      </c>
      <c r="BT116">
        <v>63.4144</v>
      </c>
      <c r="BU116">
        <v>43.5974</v>
      </c>
      <c r="BV116">
        <v>0</v>
      </c>
      <c r="BW116">
        <v>2070.7718</v>
      </c>
      <c r="BX116" t="s">
        <v>153</v>
      </c>
      <c r="BY116" t="str">
        <f>VLOOKUP(E:E,出库明细!I:K,3,0)</f>
        <v>漏气</v>
      </c>
      <c r="BZ116" t="str">
        <f>VLOOKUP(E:E,出库明细!I:L,4,0)</f>
        <v>安路普</v>
      </c>
    </row>
    <row r="117" spans="1:78">
      <c r="A117">
        <v>2503</v>
      </c>
      <c r="B117">
        <v>2502</v>
      </c>
      <c r="C117" t="s">
        <v>78</v>
      </c>
      <c r="D117" t="s">
        <v>125</v>
      </c>
      <c r="E117" t="s">
        <v>1778</v>
      </c>
      <c r="F117" t="s">
        <v>81</v>
      </c>
      <c r="G117" t="s">
        <v>313</v>
      </c>
      <c r="H117" t="s">
        <v>83</v>
      </c>
      <c r="I117" t="s">
        <v>1779</v>
      </c>
      <c r="J117" t="s">
        <v>1780</v>
      </c>
      <c r="K117" t="s">
        <v>86</v>
      </c>
      <c r="M117" t="s">
        <v>158</v>
      </c>
      <c r="N117" t="s">
        <v>12</v>
      </c>
      <c r="O117" t="s">
        <v>1781</v>
      </c>
      <c r="P117" t="s">
        <v>1782</v>
      </c>
      <c r="Q117" t="s">
        <v>1783</v>
      </c>
      <c r="R117" t="s">
        <v>91</v>
      </c>
      <c r="S117" t="s">
        <v>96</v>
      </c>
      <c r="T117" t="s">
        <v>189</v>
      </c>
      <c r="U117" t="s">
        <v>94</v>
      </c>
      <c r="V117" t="s">
        <v>162</v>
      </c>
      <c r="W117" t="s">
        <v>96</v>
      </c>
      <c r="X117" t="s">
        <v>190</v>
      </c>
      <c r="Y117" t="s">
        <v>163</v>
      </c>
      <c r="Z117" t="s">
        <v>1784</v>
      </c>
      <c r="AA117" t="s">
        <v>1646</v>
      </c>
      <c r="AB117" t="s">
        <v>1785</v>
      </c>
      <c r="AC117" t="s">
        <v>1786</v>
      </c>
      <c r="AD117" t="s">
        <v>1787</v>
      </c>
      <c r="AE117" t="s">
        <v>96</v>
      </c>
      <c r="AF117" t="s">
        <v>1334</v>
      </c>
      <c r="AG117" t="s">
        <v>1788</v>
      </c>
      <c r="AH117" t="s">
        <v>1635</v>
      </c>
      <c r="AI117" t="s">
        <v>227</v>
      </c>
      <c r="AJ117" t="s">
        <v>1789</v>
      </c>
      <c r="AK117" t="s">
        <v>229</v>
      </c>
      <c r="AL117" t="s">
        <v>589</v>
      </c>
      <c r="AM117" t="s">
        <v>231</v>
      </c>
      <c r="AN117" t="s">
        <v>112</v>
      </c>
      <c r="AO117" t="s">
        <v>113</v>
      </c>
      <c r="AP117" t="s">
        <v>112</v>
      </c>
      <c r="AQ117" t="s">
        <v>1790</v>
      </c>
      <c r="AR117" t="s">
        <v>111</v>
      </c>
      <c r="AS117" t="s">
        <v>114</v>
      </c>
      <c r="AT117" t="s">
        <v>1092</v>
      </c>
      <c r="AU117" t="s">
        <v>1092</v>
      </c>
      <c r="AV117" t="s">
        <v>307</v>
      </c>
      <c r="AW117" t="s">
        <v>1791</v>
      </c>
      <c r="AX117" t="s">
        <v>118</v>
      </c>
      <c r="AY117" t="s">
        <v>91</v>
      </c>
      <c r="AZ117" t="s">
        <v>119</v>
      </c>
      <c r="BA117" t="s">
        <v>91</v>
      </c>
      <c r="BB117" t="s">
        <v>91</v>
      </c>
      <c r="BC117" t="s">
        <v>119</v>
      </c>
      <c r="BD117" t="s">
        <v>91</v>
      </c>
      <c r="BE117" t="s">
        <v>91</v>
      </c>
      <c r="BF117" t="s">
        <v>91</v>
      </c>
      <c r="BG117" t="s">
        <v>332</v>
      </c>
      <c r="BH117" t="s">
        <v>1792</v>
      </c>
      <c r="BI117" t="s">
        <v>91</v>
      </c>
      <c r="BJ117" t="s">
        <v>91</v>
      </c>
      <c r="BK117" t="s">
        <v>91</v>
      </c>
      <c r="BL117" t="s">
        <v>91</v>
      </c>
      <c r="BM117" t="s">
        <v>859</v>
      </c>
      <c r="BN117" t="s">
        <v>1340</v>
      </c>
      <c r="BO117" t="s">
        <v>122</v>
      </c>
      <c r="BP117" t="s">
        <v>1793</v>
      </c>
      <c r="BQ117">
        <v>1316.7</v>
      </c>
      <c r="BR117">
        <v>255.78</v>
      </c>
      <c r="BS117">
        <v>342</v>
      </c>
      <c r="BT117">
        <v>210.672</v>
      </c>
      <c r="BU117">
        <v>144.837</v>
      </c>
      <c r="BV117">
        <v>0</v>
      </c>
      <c r="BW117">
        <v>2269.989</v>
      </c>
      <c r="BX117" t="s">
        <v>124</v>
      </c>
      <c r="BY117" t="str">
        <f>VLOOKUP(E:E,出库明细!I:K,3,0)</f>
        <v>故障不现</v>
      </c>
      <c r="BZ117" t="str">
        <f>VLOOKUP(E:E,出库明细!I:L,4,0)</f>
        <v>河北工厂</v>
      </c>
    </row>
    <row r="118" spans="1:78">
      <c r="A118">
        <v>2503</v>
      </c>
      <c r="B118">
        <v>2502</v>
      </c>
      <c r="C118" t="s">
        <v>78</v>
      </c>
      <c r="D118" t="s">
        <v>373</v>
      </c>
      <c r="E118" t="s">
        <v>1794</v>
      </c>
      <c r="F118" t="s">
        <v>81</v>
      </c>
      <c r="G118" t="s">
        <v>82</v>
      </c>
      <c r="H118" t="s">
        <v>83</v>
      </c>
      <c r="I118" t="s">
        <v>1795</v>
      </c>
      <c r="J118" t="s">
        <v>1796</v>
      </c>
      <c r="K118" t="s">
        <v>86</v>
      </c>
      <c r="M118" t="s">
        <v>87</v>
      </c>
      <c r="N118" t="s">
        <v>12</v>
      </c>
      <c r="O118" t="s">
        <v>1797</v>
      </c>
      <c r="P118" t="s">
        <v>967</v>
      </c>
      <c r="Q118" t="s">
        <v>1798</v>
      </c>
      <c r="R118" t="s">
        <v>91</v>
      </c>
      <c r="S118" t="s">
        <v>96</v>
      </c>
      <c r="T118" t="s">
        <v>93</v>
      </c>
      <c r="U118" t="s">
        <v>94</v>
      </c>
      <c r="V118" t="s">
        <v>95</v>
      </c>
      <c r="W118" t="s">
        <v>96</v>
      </c>
      <c r="X118" t="s">
        <v>97</v>
      </c>
      <c r="Y118" t="s">
        <v>163</v>
      </c>
      <c r="Z118" t="s">
        <v>1799</v>
      </c>
      <c r="AA118" t="s">
        <v>384</v>
      </c>
      <c r="AB118" t="s">
        <v>1800</v>
      </c>
      <c r="AC118" t="s">
        <v>1801</v>
      </c>
      <c r="AD118" t="s">
        <v>1802</v>
      </c>
      <c r="AE118" t="s">
        <v>1803</v>
      </c>
      <c r="AF118" t="s">
        <v>1804</v>
      </c>
      <c r="AG118" t="s">
        <v>521</v>
      </c>
      <c r="AH118" t="s">
        <v>1635</v>
      </c>
      <c r="AI118" t="s">
        <v>565</v>
      </c>
      <c r="AJ118" t="s">
        <v>1805</v>
      </c>
      <c r="AK118" t="s">
        <v>567</v>
      </c>
      <c r="AL118" t="s">
        <v>589</v>
      </c>
      <c r="AM118" t="s">
        <v>231</v>
      </c>
      <c r="AN118" t="s">
        <v>112</v>
      </c>
      <c r="AO118" t="s">
        <v>113</v>
      </c>
      <c r="AP118" t="s">
        <v>112</v>
      </c>
      <c r="AQ118" t="s">
        <v>589</v>
      </c>
      <c r="AR118" t="s">
        <v>231</v>
      </c>
      <c r="AS118" t="s">
        <v>114</v>
      </c>
      <c r="AT118" t="s">
        <v>1092</v>
      </c>
      <c r="AU118" t="s">
        <v>1092</v>
      </c>
      <c r="AV118" t="s">
        <v>205</v>
      </c>
      <c r="AW118" t="s">
        <v>91</v>
      </c>
      <c r="AX118" t="s">
        <v>118</v>
      </c>
      <c r="AY118" t="s">
        <v>91</v>
      </c>
      <c r="AZ118" t="s">
        <v>119</v>
      </c>
      <c r="BA118" t="s">
        <v>91</v>
      </c>
      <c r="BB118" t="s">
        <v>91</v>
      </c>
      <c r="BC118" t="s">
        <v>119</v>
      </c>
      <c r="BD118" t="s">
        <v>91</v>
      </c>
      <c r="BE118" t="s">
        <v>91</v>
      </c>
      <c r="BF118" t="s">
        <v>91</v>
      </c>
      <c r="BG118" t="s">
        <v>119</v>
      </c>
      <c r="BH118" t="s">
        <v>91</v>
      </c>
      <c r="BI118" t="s">
        <v>91</v>
      </c>
      <c r="BJ118" t="s">
        <v>91</v>
      </c>
      <c r="BK118" t="s">
        <v>91</v>
      </c>
      <c r="BL118" t="s">
        <v>91</v>
      </c>
      <c r="BM118" t="s">
        <v>859</v>
      </c>
      <c r="BN118" t="s">
        <v>151</v>
      </c>
      <c r="BO118" t="s">
        <v>122</v>
      </c>
      <c r="BP118" t="s">
        <v>1806</v>
      </c>
      <c r="BQ118">
        <v>1316.7</v>
      </c>
      <c r="BR118">
        <v>231.42</v>
      </c>
      <c r="BS118">
        <v>0</v>
      </c>
      <c r="BT118">
        <v>210.672</v>
      </c>
      <c r="BU118">
        <v>144.837</v>
      </c>
      <c r="BV118">
        <v>0</v>
      </c>
      <c r="BW118">
        <v>1903.629</v>
      </c>
      <c r="BX118" t="s">
        <v>124</v>
      </c>
      <c r="BY118" t="str">
        <f>VLOOKUP(E:E,出库明细!I:K,3,0)</f>
        <v>绞架螺丝脱落</v>
      </c>
      <c r="BZ118" t="str">
        <f>VLOOKUP(E:E,出库明细!I:L,4,0)</f>
        <v>河北工厂</v>
      </c>
    </row>
    <row r="119" spans="1:78">
      <c r="A119">
        <v>2503</v>
      </c>
      <c r="B119">
        <v>2502</v>
      </c>
      <c r="C119" t="s">
        <v>78</v>
      </c>
      <c r="D119" t="s">
        <v>480</v>
      </c>
      <c r="E119" t="s">
        <v>1807</v>
      </c>
      <c r="F119" t="s">
        <v>81</v>
      </c>
      <c r="G119" t="s">
        <v>313</v>
      </c>
      <c r="H119" t="s">
        <v>83</v>
      </c>
      <c r="I119" t="s">
        <v>1808</v>
      </c>
      <c r="J119" t="s">
        <v>1809</v>
      </c>
      <c r="K119" t="s">
        <v>86</v>
      </c>
      <c r="M119" t="s">
        <v>87</v>
      </c>
      <c r="N119" t="s">
        <v>12</v>
      </c>
      <c r="O119" t="s">
        <v>520</v>
      </c>
      <c r="P119" t="s">
        <v>1601</v>
      </c>
      <c r="Q119" t="s">
        <v>1810</v>
      </c>
      <c r="R119" t="s">
        <v>91</v>
      </c>
      <c r="S119" t="s">
        <v>96</v>
      </c>
      <c r="T119" t="s">
        <v>93</v>
      </c>
      <c r="U119" t="s">
        <v>94</v>
      </c>
      <c r="V119" t="s">
        <v>95</v>
      </c>
      <c r="W119" t="s">
        <v>96</v>
      </c>
      <c r="X119" t="s">
        <v>97</v>
      </c>
      <c r="Y119" t="s">
        <v>98</v>
      </c>
      <c r="Z119" t="s">
        <v>1811</v>
      </c>
      <c r="AA119" t="s">
        <v>1812</v>
      </c>
      <c r="AB119" t="s">
        <v>1813</v>
      </c>
      <c r="AC119" t="s">
        <v>1814</v>
      </c>
      <c r="AD119" t="s">
        <v>1815</v>
      </c>
      <c r="AE119" t="s">
        <v>1816</v>
      </c>
      <c r="AF119" t="s">
        <v>634</v>
      </c>
      <c r="AG119" t="s">
        <v>1516</v>
      </c>
      <c r="AH119" t="s">
        <v>1504</v>
      </c>
      <c r="AI119" t="s">
        <v>351</v>
      </c>
      <c r="AJ119" t="s">
        <v>1817</v>
      </c>
      <c r="AK119" t="s">
        <v>353</v>
      </c>
      <c r="AL119" t="s">
        <v>175</v>
      </c>
      <c r="AM119" t="s">
        <v>176</v>
      </c>
      <c r="AN119" t="s">
        <v>112</v>
      </c>
      <c r="AO119" t="s">
        <v>113</v>
      </c>
      <c r="AP119" t="s">
        <v>112</v>
      </c>
      <c r="AQ119" t="s">
        <v>110</v>
      </c>
      <c r="AR119" t="s">
        <v>111</v>
      </c>
      <c r="AS119" t="s">
        <v>1818</v>
      </c>
      <c r="AT119" t="s">
        <v>1092</v>
      </c>
      <c r="AU119" t="s">
        <v>1092</v>
      </c>
      <c r="AV119" t="s">
        <v>148</v>
      </c>
      <c r="AW119" t="s">
        <v>91</v>
      </c>
      <c r="AX119" t="s">
        <v>118</v>
      </c>
      <c r="AY119" t="s">
        <v>91</v>
      </c>
      <c r="AZ119" t="s">
        <v>119</v>
      </c>
      <c r="BA119" t="s">
        <v>91</v>
      </c>
      <c r="BB119" t="s">
        <v>91</v>
      </c>
      <c r="BC119" t="s">
        <v>119</v>
      </c>
      <c r="BD119" t="s">
        <v>91</v>
      </c>
      <c r="BE119" t="s">
        <v>91</v>
      </c>
      <c r="BF119" t="s">
        <v>91</v>
      </c>
      <c r="BG119" t="s">
        <v>332</v>
      </c>
      <c r="BH119" t="s">
        <v>1817</v>
      </c>
      <c r="BI119" t="s">
        <v>91</v>
      </c>
      <c r="BJ119" t="s">
        <v>91</v>
      </c>
      <c r="BK119" t="s">
        <v>91</v>
      </c>
      <c r="BL119" t="s">
        <v>91</v>
      </c>
      <c r="BM119" t="s">
        <v>120</v>
      </c>
      <c r="BN119" t="s">
        <v>310</v>
      </c>
      <c r="BO119" t="s">
        <v>122</v>
      </c>
      <c r="BP119" t="s">
        <v>1819</v>
      </c>
      <c r="BQ119">
        <v>86.45</v>
      </c>
      <c r="BR119">
        <v>273.42</v>
      </c>
      <c r="BS119">
        <v>480</v>
      </c>
      <c r="BT119">
        <v>13.832</v>
      </c>
      <c r="BU119">
        <v>9.5095</v>
      </c>
      <c r="BV119">
        <v>0</v>
      </c>
      <c r="BW119">
        <v>863.2115</v>
      </c>
      <c r="BX119" t="s">
        <v>124</v>
      </c>
      <c r="BY119" t="str">
        <f>VLOOKUP(E:E,出库明细!I:K,3,0)</f>
        <v>气囊破</v>
      </c>
      <c r="BZ119" t="str">
        <f>VLOOKUP(E:E,出库明细!I:L,4,0)</f>
        <v>安路普</v>
      </c>
    </row>
    <row r="120" spans="1:78">
      <c r="A120">
        <v>2503</v>
      </c>
      <c r="B120">
        <v>2502</v>
      </c>
      <c r="C120" t="s">
        <v>78</v>
      </c>
      <c r="D120" t="s">
        <v>154</v>
      </c>
      <c r="E120" t="s">
        <v>1820</v>
      </c>
      <c r="F120" t="s">
        <v>81</v>
      </c>
      <c r="G120" t="s">
        <v>82</v>
      </c>
      <c r="H120" t="s">
        <v>83</v>
      </c>
      <c r="I120" t="s">
        <v>1821</v>
      </c>
      <c r="J120" t="s">
        <v>1822</v>
      </c>
      <c r="K120" t="s">
        <v>86</v>
      </c>
      <c r="M120" t="s">
        <v>87</v>
      </c>
      <c r="N120" t="s">
        <v>12</v>
      </c>
      <c r="O120" t="s">
        <v>1823</v>
      </c>
      <c r="P120" t="s">
        <v>1824</v>
      </c>
      <c r="Q120" t="s">
        <v>1825</v>
      </c>
      <c r="R120" t="s">
        <v>91</v>
      </c>
      <c r="S120" t="s">
        <v>96</v>
      </c>
      <c r="T120" t="s">
        <v>93</v>
      </c>
      <c r="U120" t="s">
        <v>94</v>
      </c>
      <c r="V120" t="s">
        <v>95</v>
      </c>
      <c r="W120" t="s">
        <v>96</v>
      </c>
      <c r="X120" t="s">
        <v>97</v>
      </c>
      <c r="Y120" t="s">
        <v>98</v>
      </c>
      <c r="Z120" t="s">
        <v>1826</v>
      </c>
      <c r="AA120" t="s">
        <v>165</v>
      </c>
      <c r="AB120" t="s">
        <v>1827</v>
      </c>
      <c r="AC120" t="s">
        <v>1828</v>
      </c>
      <c r="AD120" t="s">
        <v>1829</v>
      </c>
      <c r="AE120" t="s">
        <v>1830</v>
      </c>
      <c r="AF120" t="s">
        <v>1831</v>
      </c>
      <c r="AG120" t="s">
        <v>1721</v>
      </c>
      <c r="AH120" t="s">
        <v>1504</v>
      </c>
      <c r="AI120" t="s">
        <v>511</v>
      </c>
      <c r="AJ120" t="s">
        <v>1832</v>
      </c>
      <c r="AK120" t="s">
        <v>513</v>
      </c>
      <c r="AL120" t="s">
        <v>514</v>
      </c>
      <c r="AM120" t="s">
        <v>515</v>
      </c>
      <c r="AN120" t="s">
        <v>112</v>
      </c>
      <c r="AO120" t="s">
        <v>113</v>
      </c>
      <c r="AP120" t="s">
        <v>112</v>
      </c>
      <c r="AQ120" t="s">
        <v>514</v>
      </c>
      <c r="AR120" t="s">
        <v>515</v>
      </c>
      <c r="AS120" t="s">
        <v>114</v>
      </c>
      <c r="AT120" t="s">
        <v>932</v>
      </c>
      <c r="AU120" t="s">
        <v>932</v>
      </c>
      <c r="AV120" t="s">
        <v>177</v>
      </c>
      <c r="AW120" t="s">
        <v>1833</v>
      </c>
      <c r="AX120" t="s">
        <v>118</v>
      </c>
      <c r="AY120" t="s">
        <v>91</v>
      </c>
      <c r="AZ120" t="s">
        <v>119</v>
      </c>
      <c r="BA120" t="s">
        <v>91</v>
      </c>
      <c r="BB120" t="s">
        <v>91</v>
      </c>
      <c r="BC120" t="s">
        <v>119</v>
      </c>
      <c r="BD120" t="s">
        <v>91</v>
      </c>
      <c r="BE120" t="s">
        <v>91</v>
      </c>
      <c r="BF120" t="s">
        <v>91</v>
      </c>
      <c r="BG120" t="s">
        <v>119</v>
      </c>
      <c r="BH120" t="s">
        <v>91</v>
      </c>
      <c r="BI120" t="s">
        <v>91</v>
      </c>
      <c r="BJ120" t="s">
        <v>91</v>
      </c>
      <c r="BK120" t="s">
        <v>91</v>
      </c>
      <c r="BL120" t="s">
        <v>91</v>
      </c>
      <c r="BM120" t="s">
        <v>354</v>
      </c>
      <c r="BN120" t="s">
        <v>355</v>
      </c>
      <c r="BO120" t="s">
        <v>122</v>
      </c>
      <c r="BP120" t="s">
        <v>1834</v>
      </c>
      <c r="BQ120">
        <v>398.43</v>
      </c>
      <c r="BR120">
        <v>111.72</v>
      </c>
      <c r="BS120">
        <v>0</v>
      </c>
      <c r="BT120">
        <v>63.7488</v>
      </c>
      <c r="BU120">
        <v>43.8273</v>
      </c>
      <c r="BV120">
        <v>0</v>
      </c>
      <c r="BW120">
        <v>617.7261</v>
      </c>
      <c r="BX120" t="s">
        <v>124</v>
      </c>
      <c r="BY120" t="str">
        <f>VLOOKUP(E:E,出库明细!I:K,3,0)</f>
        <v>塌陷</v>
      </c>
      <c r="BZ120" t="str">
        <f>VLOOKUP(E:E,出库明细!I:L,4,0)</f>
        <v>河北工厂</v>
      </c>
    </row>
    <row r="121" spans="1:78">
      <c r="A121">
        <v>2503</v>
      </c>
      <c r="B121">
        <v>2502</v>
      </c>
      <c r="C121" t="s">
        <v>78</v>
      </c>
      <c r="D121" t="s">
        <v>125</v>
      </c>
      <c r="E121" t="s">
        <v>1835</v>
      </c>
      <c r="F121" t="s">
        <v>81</v>
      </c>
      <c r="G121" t="s">
        <v>82</v>
      </c>
      <c r="H121" t="s">
        <v>83</v>
      </c>
      <c r="I121" t="s">
        <v>1836</v>
      </c>
      <c r="J121" t="s">
        <v>1837</v>
      </c>
      <c r="K121" t="s">
        <v>86</v>
      </c>
      <c r="M121" t="s">
        <v>87</v>
      </c>
      <c r="N121" t="s">
        <v>12</v>
      </c>
      <c r="O121" t="s">
        <v>1838</v>
      </c>
      <c r="P121" t="s">
        <v>1839</v>
      </c>
      <c r="Q121" t="s">
        <v>1840</v>
      </c>
      <c r="R121" t="s">
        <v>91</v>
      </c>
      <c r="S121" t="s">
        <v>96</v>
      </c>
      <c r="T121" t="s">
        <v>93</v>
      </c>
      <c r="U121" t="s">
        <v>94</v>
      </c>
      <c r="V121" t="s">
        <v>95</v>
      </c>
      <c r="W121" t="s">
        <v>96</v>
      </c>
      <c r="X121" t="s">
        <v>91</v>
      </c>
      <c r="Y121" t="s">
        <v>163</v>
      </c>
      <c r="Z121" t="s">
        <v>1841</v>
      </c>
      <c r="AA121" t="s">
        <v>135</v>
      </c>
      <c r="AB121" t="s">
        <v>1842</v>
      </c>
      <c r="AC121" t="s">
        <v>1843</v>
      </c>
      <c r="AD121" t="s">
        <v>1844</v>
      </c>
      <c r="AE121" t="s">
        <v>1845</v>
      </c>
      <c r="AF121" t="s">
        <v>1804</v>
      </c>
      <c r="AG121" t="s">
        <v>1516</v>
      </c>
      <c r="AH121" t="s">
        <v>1504</v>
      </c>
      <c r="AI121" t="s">
        <v>302</v>
      </c>
      <c r="AJ121" t="s">
        <v>1846</v>
      </c>
      <c r="AK121" t="s">
        <v>304</v>
      </c>
      <c r="AL121" t="s">
        <v>285</v>
      </c>
      <c r="AM121" t="s">
        <v>286</v>
      </c>
      <c r="AN121" t="s">
        <v>112</v>
      </c>
      <c r="AO121" t="s">
        <v>113</v>
      </c>
      <c r="AP121" t="s">
        <v>112</v>
      </c>
      <c r="AQ121" t="s">
        <v>285</v>
      </c>
      <c r="AR121" t="s">
        <v>286</v>
      </c>
      <c r="AS121" t="s">
        <v>114</v>
      </c>
      <c r="AT121" t="s">
        <v>1604</v>
      </c>
      <c r="AU121" t="s">
        <v>1604</v>
      </c>
      <c r="AV121" t="s">
        <v>148</v>
      </c>
      <c r="AW121" t="s">
        <v>91</v>
      </c>
      <c r="AX121" t="s">
        <v>118</v>
      </c>
      <c r="AY121" t="s">
        <v>91</v>
      </c>
      <c r="AZ121" t="s">
        <v>119</v>
      </c>
      <c r="BA121" t="s">
        <v>91</v>
      </c>
      <c r="BB121" t="s">
        <v>91</v>
      </c>
      <c r="BC121" t="s">
        <v>119</v>
      </c>
      <c r="BD121" t="s">
        <v>91</v>
      </c>
      <c r="BE121" t="s">
        <v>91</v>
      </c>
      <c r="BF121" t="s">
        <v>91</v>
      </c>
      <c r="BG121" t="s">
        <v>119</v>
      </c>
      <c r="BH121" t="s">
        <v>91</v>
      </c>
      <c r="BI121" t="s">
        <v>91</v>
      </c>
      <c r="BJ121" t="s">
        <v>91</v>
      </c>
      <c r="BK121" t="s">
        <v>91</v>
      </c>
      <c r="BL121" t="s">
        <v>91</v>
      </c>
      <c r="BM121" t="s">
        <v>859</v>
      </c>
      <c r="BN121" t="s">
        <v>151</v>
      </c>
      <c r="BO121" t="s">
        <v>122</v>
      </c>
      <c r="BP121" t="s">
        <v>1847</v>
      </c>
      <c r="BQ121">
        <v>396.34</v>
      </c>
      <c r="BR121">
        <v>247.38</v>
      </c>
      <c r="BS121">
        <v>0</v>
      </c>
      <c r="BT121">
        <v>63.4144</v>
      </c>
      <c r="BU121">
        <v>43.5974</v>
      </c>
      <c r="BV121">
        <v>0</v>
      </c>
      <c r="BW121">
        <v>750.7318</v>
      </c>
      <c r="BX121" t="s">
        <v>124</v>
      </c>
      <c r="BY121" t="str">
        <f>VLOOKUP(E:E,出库明细!I:K,3,0)</f>
        <v>漏气</v>
      </c>
      <c r="BZ121" t="str">
        <f>VLOOKUP(E:E,出库明细!I:L,4,0)</f>
        <v>安路普</v>
      </c>
    </row>
    <row r="122" spans="1:78">
      <c r="A122">
        <v>2503</v>
      </c>
      <c r="B122">
        <v>2502</v>
      </c>
      <c r="C122" t="s">
        <v>78</v>
      </c>
      <c r="D122" t="s">
        <v>531</v>
      </c>
      <c r="E122" t="s">
        <v>1848</v>
      </c>
      <c r="F122" t="s">
        <v>81</v>
      </c>
      <c r="G122" t="s">
        <v>82</v>
      </c>
      <c r="H122" t="s">
        <v>83</v>
      </c>
      <c r="I122" t="s">
        <v>1849</v>
      </c>
      <c r="J122" t="s">
        <v>1850</v>
      </c>
      <c r="K122" t="s">
        <v>86</v>
      </c>
      <c r="M122" t="s">
        <v>87</v>
      </c>
      <c r="N122" t="s">
        <v>12</v>
      </c>
      <c r="O122" t="s">
        <v>1851</v>
      </c>
      <c r="P122" t="s">
        <v>1852</v>
      </c>
      <c r="Q122" t="s">
        <v>1853</v>
      </c>
      <c r="R122" t="s">
        <v>91</v>
      </c>
      <c r="S122" t="s">
        <v>96</v>
      </c>
      <c r="T122" t="s">
        <v>93</v>
      </c>
      <c r="U122" t="s">
        <v>94</v>
      </c>
      <c r="V122" t="s">
        <v>95</v>
      </c>
      <c r="W122" t="s">
        <v>96</v>
      </c>
      <c r="X122" t="s">
        <v>1854</v>
      </c>
      <c r="Y122" t="s">
        <v>163</v>
      </c>
      <c r="Z122" t="s">
        <v>1855</v>
      </c>
      <c r="AA122" t="s">
        <v>540</v>
      </c>
      <c r="AB122" t="s">
        <v>1315</v>
      </c>
      <c r="AC122" t="s">
        <v>1316</v>
      </c>
      <c r="AD122" t="s">
        <v>1317</v>
      </c>
      <c r="AE122" t="s">
        <v>1856</v>
      </c>
      <c r="AF122" t="s">
        <v>1857</v>
      </c>
      <c r="AG122" t="s">
        <v>1504</v>
      </c>
      <c r="AH122" t="s">
        <v>1504</v>
      </c>
      <c r="AI122" t="s">
        <v>302</v>
      </c>
      <c r="AJ122" t="s">
        <v>1858</v>
      </c>
      <c r="AK122" t="s">
        <v>304</v>
      </c>
      <c r="AL122" t="s">
        <v>622</v>
      </c>
      <c r="AM122" t="s">
        <v>623</v>
      </c>
      <c r="AN122" t="s">
        <v>112</v>
      </c>
      <c r="AO122" t="s">
        <v>113</v>
      </c>
      <c r="AP122" t="s">
        <v>112</v>
      </c>
      <c r="AQ122" t="s">
        <v>622</v>
      </c>
      <c r="AR122" t="s">
        <v>623</v>
      </c>
      <c r="AS122" t="s">
        <v>114</v>
      </c>
      <c r="AT122" t="s">
        <v>1414</v>
      </c>
      <c r="AU122" t="s">
        <v>1414</v>
      </c>
      <c r="AV122" t="s">
        <v>370</v>
      </c>
      <c r="AW122" t="s">
        <v>91</v>
      </c>
      <c r="AX122" t="s">
        <v>118</v>
      </c>
      <c r="AY122" t="s">
        <v>91</v>
      </c>
      <c r="AZ122" t="s">
        <v>119</v>
      </c>
      <c r="BA122" t="s">
        <v>91</v>
      </c>
      <c r="BB122" t="s">
        <v>91</v>
      </c>
      <c r="BC122" t="s">
        <v>119</v>
      </c>
      <c r="BD122" t="s">
        <v>91</v>
      </c>
      <c r="BE122" t="s">
        <v>91</v>
      </c>
      <c r="BF122" t="s">
        <v>91</v>
      </c>
      <c r="BG122" t="s">
        <v>119</v>
      </c>
      <c r="BH122" t="s">
        <v>91</v>
      </c>
      <c r="BI122" t="s">
        <v>91</v>
      </c>
      <c r="BJ122" t="s">
        <v>91</v>
      </c>
      <c r="BK122" t="s">
        <v>91</v>
      </c>
      <c r="BL122" t="s">
        <v>91</v>
      </c>
      <c r="BM122" t="s">
        <v>859</v>
      </c>
      <c r="BN122" t="s">
        <v>151</v>
      </c>
      <c r="BO122" t="s">
        <v>122</v>
      </c>
      <c r="BP122" t="s">
        <v>1322</v>
      </c>
      <c r="BQ122">
        <v>578.62</v>
      </c>
      <c r="BR122">
        <v>273.42</v>
      </c>
      <c r="BS122">
        <v>0</v>
      </c>
      <c r="BT122">
        <v>92.5792</v>
      </c>
      <c r="BU122">
        <v>63.6482</v>
      </c>
      <c r="BV122">
        <v>0</v>
      </c>
      <c r="BW122">
        <v>1008.2674</v>
      </c>
      <c r="BX122" t="s">
        <v>124</v>
      </c>
      <c r="BY122" t="str">
        <f>VLOOKUP(E:E,出库明细!I:K,3,0)</f>
        <v>漏气</v>
      </c>
      <c r="BZ122" t="str">
        <f>VLOOKUP(E:E,出库明细!I:L,4,0)</f>
        <v>安路普</v>
      </c>
    </row>
    <row r="123" spans="1:78">
      <c r="A123">
        <v>2503</v>
      </c>
      <c r="B123">
        <v>2502</v>
      </c>
      <c r="C123" t="s">
        <v>78</v>
      </c>
      <c r="D123" t="s">
        <v>154</v>
      </c>
      <c r="E123" t="s">
        <v>1859</v>
      </c>
      <c r="F123" t="s">
        <v>81</v>
      </c>
      <c r="G123" t="s">
        <v>82</v>
      </c>
      <c r="H123" t="s">
        <v>83</v>
      </c>
      <c r="I123" t="s">
        <v>1686</v>
      </c>
      <c r="J123" t="s">
        <v>1687</v>
      </c>
      <c r="K123" t="s">
        <v>86</v>
      </c>
      <c r="M123" t="s">
        <v>87</v>
      </c>
      <c r="N123" t="s">
        <v>12</v>
      </c>
      <c r="O123" t="s">
        <v>1688</v>
      </c>
      <c r="P123" t="s">
        <v>1689</v>
      </c>
      <c r="Q123" t="s">
        <v>1860</v>
      </c>
      <c r="R123" t="s">
        <v>91</v>
      </c>
      <c r="S123" t="s">
        <v>92</v>
      </c>
      <c r="T123" t="s">
        <v>93</v>
      </c>
      <c r="U123" t="s">
        <v>94</v>
      </c>
      <c r="V123" t="s">
        <v>95</v>
      </c>
      <c r="W123" t="s">
        <v>96</v>
      </c>
      <c r="X123" t="s">
        <v>97</v>
      </c>
      <c r="Y123" t="s">
        <v>98</v>
      </c>
      <c r="Z123" t="s">
        <v>1691</v>
      </c>
      <c r="AA123" t="s">
        <v>674</v>
      </c>
      <c r="AB123" t="s">
        <v>1563</v>
      </c>
      <c r="AC123" t="s">
        <v>1564</v>
      </c>
      <c r="AD123" t="s">
        <v>1565</v>
      </c>
      <c r="AE123" t="s">
        <v>1692</v>
      </c>
      <c r="AF123" t="s">
        <v>634</v>
      </c>
      <c r="AG123" t="s">
        <v>1504</v>
      </c>
      <c r="AH123" t="s">
        <v>1504</v>
      </c>
      <c r="AI123" t="s">
        <v>302</v>
      </c>
      <c r="AJ123" t="s">
        <v>1861</v>
      </c>
      <c r="AK123" t="s">
        <v>304</v>
      </c>
      <c r="AL123" t="s">
        <v>175</v>
      </c>
      <c r="AM123" t="s">
        <v>176</v>
      </c>
      <c r="AN123" t="s">
        <v>112</v>
      </c>
      <c r="AO123" t="s">
        <v>113</v>
      </c>
      <c r="AP123" t="s">
        <v>112</v>
      </c>
      <c r="AQ123" t="s">
        <v>175</v>
      </c>
      <c r="AR123" t="s">
        <v>176</v>
      </c>
      <c r="AS123" t="s">
        <v>114</v>
      </c>
      <c r="AT123" t="s">
        <v>1604</v>
      </c>
      <c r="AU123" t="s">
        <v>1604</v>
      </c>
      <c r="AV123" t="s">
        <v>177</v>
      </c>
      <c r="AW123" t="s">
        <v>91</v>
      </c>
      <c r="AX123" t="s">
        <v>118</v>
      </c>
      <c r="AY123" t="s">
        <v>91</v>
      </c>
      <c r="AZ123" t="s">
        <v>119</v>
      </c>
      <c r="BA123" t="s">
        <v>91</v>
      </c>
      <c r="BB123" t="s">
        <v>91</v>
      </c>
      <c r="BC123" t="s">
        <v>119</v>
      </c>
      <c r="BD123" t="s">
        <v>91</v>
      </c>
      <c r="BE123" t="s">
        <v>91</v>
      </c>
      <c r="BF123" t="s">
        <v>91</v>
      </c>
      <c r="BG123" t="s">
        <v>119</v>
      </c>
      <c r="BH123" t="s">
        <v>91</v>
      </c>
      <c r="BI123" t="s">
        <v>91</v>
      </c>
      <c r="BJ123" t="s">
        <v>91</v>
      </c>
      <c r="BK123" t="s">
        <v>91</v>
      </c>
      <c r="BL123" t="s">
        <v>1862</v>
      </c>
      <c r="BM123" t="s">
        <v>120</v>
      </c>
      <c r="BN123" t="s">
        <v>310</v>
      </c>
      <c r="BO123" t="s">
        <v>122</v>
      </c>
      <c r="BP123" t="s">
        <v>1568</v>
      </c>
      <c r="BQ123">
        <v>482.79</v>
      </c>
      <c r="BR123">
        <v>247.38</v>
      </c>
      <c r="BS123">
        <v>0</v>
      </c>
      <c r="BT123">
        <v>77.2464</v>
      </c>
      <c r="BU123">
        <v>53.1069</v>
      </c>
      <c r="BV123">
        <v>0</v>
      </c>
      <c r="BW123">
        <v>860.5233</v>
      </c>
      <c r="BX123" t="s">
        <v>124</v>
      </c>
      <c r="BY123" t="str">
        <f>VLOOKUP(E:E,出库明细!I:K,3,0)</f>
        <v>漏气</v>
      </c>
      <c r="BZ123" t="str">
        <f>VLOOKUP(E:E,出库明细!I:L,4,0)</f>
        <v>安路普</v>
      </c>
    </row>
    <row r="124" spans="1:78">
      <c r="A124">
        <v>2503</v>
      </c>
      <c r="B124">
        <v>2502</v>
      </c>
      <c r="C124" t="s">
        <v>78</v>
      </c>
      <c r="D124" t="s">
        <v>125</v>
      </c>
      <c r="E124" t="s">
        <v>1863</v>
      </c>
      <c r="F124" t="s">
        <v>81</v>
      </c>
      <c r="G124" t="s">
        <v>82</v>
      </c>
      <c r="H124" t="s">
        <v>83</v>
      </c>
      <c r="I124" t="s">
        <v>1864</v>
      </c>
      <c r="J124" t="s">
        <v>1865</v>
      </c>
      <c r="K124" t="s">
        <v>86</v>
      </c>
      <c r="M124" t="s">
        <v>158</v>
      </c>
      <c r="N124" t="s">
        <v>12</v>
      </c>
      <c r="O124" t="s">
        <v>449</v>
      </c>
      <c r="P124" t="s">
        <v>1866</v>
      </c>
      <c r="Q124" t="s">
        <v>1867</v>
      </c>
      <c r="R124" t="s">
        <v>91</v>
      </c>
      <c r="S124" t="s">
        <v>92</v>
      </c>
      <c r="T124" t="s">
        <v>93</v>
      </c>
      <c r="U124" t="s">
        <v>94</v>
      </c>
      <c r="V124" t="s">
        <v>162</v>
      </c>
      <c r="W124" t="s">
        <v>96</v>
      </c>
      <c r="X124" t="s">
        <v>97</v>
      </c>
      <c r="Y124" t="s">
        <v>163</v>
      </c>
      <c r="Z124" t="s">
        <v>1868</v>
      </c>
      <c r="AA124" t="s">
        <v>135</v>
      </c>
      <c r="AB124" t="s">
        <v>417</v>
      </c>
      <c r="AC124" t="s">
        <v>418</v>
      </c>
      <c r="AD124" t="s">
        <v>419</v>
      </c>
      <c r="AE124" t="s">
        <v>1869</v>
      </c>
      <c r="AF124" t="s">
        <v>170</v>
      </c>
      <c r="AG124" t="s">
        <v>1516</v>
      </c>
      <c r="AH124" t="s">
        <v>1504</v>
      </c>
      <c r="AI124" t="s">
        <v>565</v>
      </c>
      <c r="AJ124" t="s">
        <v>1870</v>
      </c>
      <c r="AK124" t="s">
        <v>567</v>
      </c>
      <c r="AL124" t="s">
        <v>424</v>
      </c>
      <c r="AM124" t="s">
        <v>231</v>
      </c>
      <c r="AN124" t="s">
        <v>112</v>
      </c>
      <c r="AO124" t="s">
        <v>113</v>
      </c>
      <c r="AP124" t="s">
        <v>112</v>
      </c>
      <c r="AQ124" t="s">
        <v>424</v>
      </c>
      <c r="AR124" t="s">
        <v>231</v>
      </c>
      <c r="AS124" t="s">
        <v>114</v>
      </c>
      <c r="AT124" t="s">
        <v>1604</v>
      </c>
      <c r="AU124" t="s">
        <v>1604</v>
      </c>
      <c r="AV124" t="s">
        <v>148</v>
      </c>
      <c r="AW124" t="s">
        <v>1871</v>
      </c>
      <c r="AX124" t="s">
        <v>118</v>
      </c>
      <c r="AY124" t="s">
        <v>91</v>
      </c>
      <c r="AZ124" t="s">
        <v>119</v>
      </c>
      <c r="BA124" t="s">
        <v>91</v>
      </c>
      <c r="BB124" t="s">
        <v>91</v>
      </c>
      <c r="BC124" t="s">
        <v>119</v>
      </c>
      <c r="BD124" t="s">
        <v>91</v>
      </c>
      <c r="BE124" t="s">
        <v>91</v>
      </c>
      <c r="BF124" t="s">
        <v>91</v>
      </c>
      <c r="BG124" t="s">
        <v>119</v>
      </c>
      <c r="BH124" t="s">
        <v>91</v>
      </c>
      <c r="BI124" t="s">
        <v>91</v>
      </c>
      <c r="BJ124" t="s">
        <v>91</v>
      </c>
      <c r="BK124" t="s">
        <v>91</v>
      </c>
      <c r="BL124" t="s">
        <v>426</v>
      </c>
      <c r="BM124" t="s">
        <v>179</v>
      </c>
      <c r="BN124" t="s">
        <v>428</v>
      </c>
      <c r="BO124" t="s">
        <v>122</v>
      </c>
      <c r="BP124" t="s">
        <v>429</v>
      </c>
      <c r="BQ124">
        <v>1471.91</v>
      </c>
      <c r="BR124">
        <v>231.42</v>
      </c>
      <c r="BS124">
        <v>0</v>
      </c>
      <c r="BT124">
        <v>235.5056</v>
      </c>
      <c r="BU124">
        <v>161.9101</v>
      </c>
      <c r="BV124">
        <v>0</v>
      </c>
      <c r="BW124">
        <v>2100.7457</v>
      </c>
      <c r="BX124" t="s">
        <v>124</v>
      </c>
      <c r="BY124" t="str">
        <f>VLOOKUP(E:E,出库明细!I:K,3,0)</f>
        <v>松旷</v>
      </c>
      <c r="BZ124" t="str">
        <f>VLOOKUP(E:E,出库明细!I:L,4,0)</f>
        <v>河北工厂</v>
      </c>
    </row>
    <row r="125" s="21" customFormat="1" spans="1:78">
      <c r="A125" s="21">
        <v>2503</v>
      </c>
      <c r="B125" s="21">
        <v>2502</v>
      </c>
      <c r="C125" s="22" t="s">
        <v>78</v>
      </c>
      <c r="D125" s="22" t="s">
        <v>647</v>
      </c>
      <c r="E125" s="22" t="s">
        <v>1872</v>
      </c>
      <c r="F125" s="22" t="s">
        <v>81</v>
      </c>
      <c r="G125" s="22" t="s">
        <v>82</v>
      </c>
      <c r="H125" s="22" t="s">
        <v>83</v>
      </c>
      <c r="I125" s="22" t="s">
        <v>1873</v>
      </c>
      <c r="J125" s="22" t="s">
        <v>1874</v>
      </c>
      <c r="K125" s="22" t="s">
        <v>86</v>
      </c>
      <c r="M125" s="22" t="s">
        <v>213</v>
      </c>
      <c r="N125" s="22" t="s">
        <v>12</v>
      </c>
      <c r="O125" s="22" t="s">
        <v>1875</v>
      </c>
      <c r="P125" s="22" t="s">
        <v>1689</v>
      </c>
      <c r="Q125" s="22" t="s">
        <v>1876</v>
      </c>
      <c r="R125" s="22" t="s">
        <v>91</v>
      </c>
      <c r="S125" s="22" t="s">
        <v>92</v>
      </c>
      <c r="T125" s="22" t="s">
        <v>93</v>
      </c>
      <c r="U125" s="22" t="s">
        <v>94</v>
      </c>
      <c r="V125" s="22" t="s">
        <v>216</v>
      </c>
      <c r="W125" s="22" t="s">
        <v>96</v>
      </c>
      <c r="X125" s="22" t="s">
        <v>538</v>
      </c>
      <c r="Y125" s="22" t="s">
        <v>133</v>
      </c>
      <c r="Z125" s="22" t="s">
        <v>1877</v>
      </c>
      <c r="AA125" s="22" t="s">
        <v>853</v>
      </c>
      <c r="AB125" s="22" t="s">
        <v>1878</v>
      </c>
      <c r="AC125" s="22" t="s">
        <v>1879</v>
      </c>
      <c r="AD125" s="22" t="s">
        <v>1880</v>
      </c>
      <c r="AE125" s="22" t="s">
        <v>1881</v>
      </c>
      <c r="AF125" s="22" t="s">
        <v>1882</v>
      </c>
      <c r="AG125" s="22" t="s">
        <v>1516</v>
      </c>
      <c r="AH125" s="22" t="s">
        <v>1504</v>
      </c>
      <c r="AI125" s="22" t="s">
        <v>227</v>
      </c>
      <c r="AJ125" s="22" t="s">
        <v>1883</v>
      </c>
      <c r="AK125" s="22" t="s">
        <v>229</v>
      </c>
      <c r="AL125" s="22" t="s">
        <v>230</v>
      </c>
      <c r="AM125" s="22" t="s">
        <v>231</v>
      </c>
      <c r="AN125" s="22" t="s">
        <v>112</v>
      </c>
      <c r="AO125" s="22" t="s">
        <v>113</v>
      </c>
      <c r="AP125" s="22" t="s">
        <v>112</v>
      </c>
      <c r="AQ125" s="22" t="s">
        <v>230</v>
      </c>
      <c r="AR125" s="22" t="s">
        <v>231</v>
      </c>
      <c r="AS125" s="22" t="s">
        <v>1818</v>
      </c>
      <c r="AT125" s="22" t="s">
        <v>1604</v>
      </c>
      <c r="AU125" s="22" t="s">
        <v>1604</v>
      </c>
      <c r="AV125" s="22" t="s">
        <v>232</v>
      </c>
      <c r="AW125" s="22" t="s">
        <v>91</v>
      </c>
      <c r="AX125" s="22" t="s">
        <v>118</v>
      </c>
      <c r="AY125" s="22" t="s">
        <v>91</v>
      </c>
      <c r="AZ125" s="22" t="s">
        <v>119</v>
      </c>
      <c r="BA125" s="22" t="s">
        <v>91</v>
      </c>
      <c r="BB125" s="22" t="s">
        <v>91</v>
      </c>
      <c r="BC125" s="22" t="s">
        <v>119</v>
      </c>
      <c r="BD125" s="22" t="s">
        <v>91</v>
      </c>
      <c r="BE125" s="22" t="s">
        <v>91</v>
      </c>
      <c r="BF125" s="22" t="s">
        <v>91</v>
      </c>
      <c r="BG125" s="22" t="s">
        <v>119</v>
      </c>
      <c r="BH125" s="22" t="s">
        <v>91</v>
      </c>
      <c r="BI125" s="22" t="s">
        <v>91</v>
      </c>
      <c r="BJ125" s="22" t="s">
        <v>91</v>
      </c>
      <c r="BK125" s="22" t="s">
        <v>91</v>
      </c>
      <c r="BL125" s="22" t="s">
        <v>91</v>
      </c>
      <c r="BM125" s="22" t="s">
        <v>150</v>
      </c>
      <c r="BN125" s="22" t="s">
        <v>310</v>
      </c>
      <c r="BO125" s="22" t="s">
        <v>122</v>
      </c>
      <c r="BP125" s="22" t="s">
        <v>1884</v>
      </c>
      <c r="BQ125" s="21">
        <v>1404.48</v>
      </c>
      <c r="BR125" s="21">
        <v>255.78</v>
      </c>
      <c r="BS125" s="21">
        <v>0</v>
      </c>
      <c r="BT125" s="21">
        <v>224.7168</v>
      </c>
      <c r="BU125" s="21">
        <v>154.4928</v>
      </c>
      <c r="BV125" s="21">
        <v>0</v>
      </c>
      <c r="BW125" s="21">
        <v>2039.4696</v>
      </c>
      <c r="BX125" s="22" t="s">
        <v>153</v>
      </c>
      <c r="BY125" s="21">
        <f>VLOOKUP(E:E,出库明细!I:K,3,0)</f>
        <v>0</v>
      </c>
      <c r="BZ125" t="s">
        <v>459</v>
      </c>
    </row>
    <row r="126" spans="1:78">
      <c r="A126">
        <v>2503</v>
      </c>
      <c r="B126">
        <v>2502</v>
      </c>
      <c r="C126" t="s">
        <v>78</v>
      </c>
      <c r="D126" t="s">
        <v>125</v>
      </c>
      <c r="E126" t="s">
        <v>1885</v>
      </c>
      <c r="F126" t="s">
        <v>81</v>
      </c>
      <c r="G126" t="s">
        <v>82</v>
      </c>
      <c r="H126" t="s">
        <v>83</v>
      </c>
      <c r="I126" t="s">
        <v>1886</v>
      </c>
      <c r="J126" t="s">
        <v>1887</v>
      </c>
      <c r="K126" t="s">
        <v>86</v>
      </c>
      <c r="M126" t="s">
        <v>87</v>
      </c>
      <c r="N126" t="s">
        <v>12</v>
      </c>
      <c r="O126" t="s">
        <v>1888</v>
      </c>
      <c r="P126" t="s">
        <v>878</v>
      </c>
      <c r="Q126" t="s">
        <v>1889</v>
      </c>
      <c r="R126" t="s">
        <v>91</v>
      </c>
      <c r="S126" t="s">
        <v>96</v>
      </c>
      <c r="T126" t="s">
        <v>93</v>
      </c>
      <c r="U126" t="s">
        <v>94</v>
      </c>
      <c r="V126" t="s">
        <v>95</v>
      </c>
      <c r="W126" t="s">
        <v>96</v>
      </c>
      <c r="X126" t="s">
        <v>504</v>
      </c>
      <c r="Y126" t="s">
        <v>344</v>
      </c>
      <c r="Z126" t="s">
        <v>1890</v>
      </c>
      <c r="AA126" t="s">
        <v>135</v>
      </c>
      <c r="AB126" t="s">
        <v>506</v>
      </c>
      <c r="AC126" t="s">
        <v>507</v>
      </c>
      <c r="AD126" t="s">
        <v>508</v>
      </c>
      <c r="AE126" t="s">
        <v>1891</v>
      </c>
      <c r="AF126" t="s">
        <v>1892</v>
      </c>
      <c r="AG126" t="s">
        <v>1893</v>
      </c>
      <c r="AH126" t="s">
        <v>1893</v>
      </c>
      <c r="AI126" t="s">
        <v>227</v>
      </c>
      <c r="AJ126" t="s">
        <v>1894</v>
      </c>
      <c r="AK126" t="s">
        <v>229</v>
      </c>
      <c r="AL126" t="s">
        <v>424</v>
      </c>
      <c r="AM126" t="s">
        <v>231</v>
      </c>
      <c r="AN126" t="s">
        <v>112</v>
      </c>
      <c r="AO126" t="s">
        <v>113</v>
      </c>
      <c r="AP126" t="s">
        <v>112</v>
      </c>
      <c r="AQ126" t="s">
        <v>424</v>
      </c>
      <c r="AR126" t="s">
        <v>231</v>
      </c>
      <c r="AS126" t="s">
        <v>114</v>
      </c>
      <c r="AT126" t="s">
        <v>1635</v>
      </c>
      <c r="AU126" t="s">
        <v>1635</v>
      </c>
      <c r="AV126" t="s">
        <v>148</v>
      </c>
      <c r="AW126" t="s">
        <v>1895</v>
      </c>
      <c r="AX126" t="s">
        <v>118</v>
      </c>
      <c r="AY126" t="s">
        <v>91</v>
      </c>
      <c r="AZ126" t="s">
        <v>119</v>
      </c>
      <c r="BA126" t="s">
        <v>91</v>
      </c>
      <c r="BB126" t="s">
        <v>91</v>
      </c>
      <c r="BC126" t="s">
        <v>119</v>
      </c>
      <c r="BD126" t="s">
        <v>91</v>
      </c>
      <c r="BE126" t="s">
        <v>91</v>
      </c>
      <c r="BF126" t="s">
        <v>91</v>
      </c>
      <c r="BG126" t="s">
        <v>119</v>
      </c>
      <c r="BH126" t="s">
        <v>91</v>
      </c>
      <c r="BI126" t="s">
        <v>91</v>
      </c>
      <c r="BJ126" t="s">
        <v>91</v>
      </c>
      <c r="BK126" t="s">
        <v>91</v>
      </c>
      <c r="BL126" t="s">
        <v>91</v>
      </c>
      <c r="BM126" t="s">
        <v>354</v>
      </c>
      <c r="BN126" t="s">
        <v>355</v>
      </c>
      <c r="BO126" t="s">
        <v>122</v>
      </c>
      <c r="BP126" t="s">
        <v>516</v>
      </c>
      <c r="BQ126">
        <v>1471.91</v>
      </c>
      <c r="BR126">
        <v>231.42</v>
      </c>
      <c r="BS126">
        <v>0</v>
      </c>
      <c r="BT126">
        <v>235.5056</v>
      </c>
      <c r="BU126">
        <v>161.9101</v>
      </c>
      <c r="BV126">
        <v>0</v>
      </c>
      <c r="BW126">
        <v>2100.7457</v>
      </c>
      <c r="BX126" t="s">
        <v>124</v>
      </c>
      <c r="BY126" t="str">
        <f>VLOOKUP(E:E,出库明细!I:K,3,0)</f>
        <v>松旷</v>
      </c>
      <c r="BZ126" t="str">
        <f>VLOOKUP(E:E,出库明细!I:L,4,0)</f>
        <v>河北工厂</v>
      </c>
    </row>
    <row r="127" spans="1:78">
      <c r="A127">
        <v>2503</v>
      </c>
      <c r="B127">
        <v>2502</v>
      </c>
      <c r="C127" t="s">
        <v>78</v>
      </c>
      <c r="D127" t="s">
        <v>125</v>
      </c>
      <c r="E127" t="s">
        <v>1896</v>
      </c>
      <c r="F127" t="s">
        <v>81</v>
      </c>
      <c r="G127" t="s">
        <v>313</v>
      </c>
      <c r="H127" t="s">
        <v>83</v>
      </c>
      <c r="I127" t="s">
        <v>1897</v>
      </c>
      <c r="J127" t="s">
        <v>1898</v>
      </c>
      <c r="K127" t="s">
        <v>86</v>
      </c>
      <c r="M127" t="s">
        <v>87</v>
      </c>
      <c r="N127" t="s">
        <v>12</v>
      </c>
      <c r="O127" t="s">
        <v>1899</v>
      </c>
      <c r="P127" t="s">
        <v>1407</v>
      </c>
      <c r="Q127" t="s">
        <v>1900</v>
      </c>
      <c r="R127" t="s">
        <v>91</v>
      </c>
      <c r="S127" t="s">
        <v>92</v>
      </c>
      <c r="T127" t="s">
        <v>93</v>
      </c>
      <c r="U127" t="s">
        <v>94</v>
      </c>
      <c r="V127" t="s">
        <v>95</v>
      </c>
      <c r="W127" t="s">
        <v>96</v>
      </c>
      <c r="X127" t="s">
        <v>132</v>
      </c>
      <c r="Y127" t="s">
        <v>613</v>
      </c>
      <c r="Z127" t="s">
        <v>1901</v>
      </c>
      <c r="AA127" t="s">
        <v>135</v>
      </c>
      <c r="AB127" t="s">
        <v>506</v>
      </c>
      <c r="AC127" t="s">
        <v>507</v>
      </c>
      <c r="AD127" t="s">
        <v>508</v>
      </c>
      <c r="AE127" t="s">
        <v>985</v>
      </c>
      <c r="AF127" t="s">
        <v>620</v>
      </c>
      <c r="AG127" t="s">
        <v>1893</v>
      </c>
      <c r="AH127" t="s">
        <v>1893</v>
      </c>
      <c r="AI127" t="s">
        <v>1591</v>
      </c>
      <c r="AJ127" t="s">
        <v>1902</v>
      </c>
      <c r="AK127" t="s">
        <v>1593</v>
      </c>
      <c r="AL127" t="s">
        <v>305</v>
      </c>
      <c r="AM127" t="s">
        <v>231</v>
      </c>
      <c r="AN127" t="s">
        <v>112</v>
      </c>
      <c r="AO127" t="s">
        <v>113</v>
      </c>
      <c r="AP127" t="s">
        <v>112</v>
      </c>
      <c r="AQ127" t="s">
        <v>305</v>
      </c>
      <c r="AR127" t="s">
        <v>231</v>
      </c>
      <c r="AS127" t="s">
        <v>114</v>
      </c>
      <c r="AT127" t="s">
        <v>1092</v>
      </c>
      <c r="AU127" t="s">
        <v>1092</v>
      </c>
      <c r="AV127" t="s">
        <v>148</v>
      </c>
      <c r="AW127" t="s">
        <v>1903</v>
      </c>
      <c r="AX127" t="s">
        <v>118</v>
      </c>
      <c r="AY127" t="s">
        <v>91</v>
      </c>
      <c r="AZ127" t="s">
        <v>119</v>
      </c>
      <c r="BA127" t="s">
        <v>91</v>
      </c>
      <c r="BB127" t="s">
        <v>91</v>
      </c>
      <c r="BC127" t="s">
        <v>119</v>
      </c>
      <c r="BD127" t="s">
        <v>91</v>
      </c>
      <c r="BE127" t="s">
        <v>91</v>
      </c>
      <c r="BF127" t="s">
        <v>91</v>
      </c>
      <c r="BG127" t="s">
        <v>332</v>
      </c>
      <c r="BH127" t="s">
        <v>1904</v>
      </c>
      <c r="BI127" t="s">
        <v>91</v>
      </c>
      <c r="BJ127" t="s">
        <v>91</v>
      </c>
      <c r="BK127" t="s">
        <v>91</v>
      </c>
      <c r="BL127" t="s">
        <v>91</v>
      </c>
      <c r="BM127" t="s">
        <v>150</v>
      </c>
      <c r="BN127" t="s">
        <v>151</v>
      </c>
      <c r="BO127" t="s">
        <v>122</v>
      </c>
      <c r="BP127" t="s">
        <v>516</v>
      </c>
      <c r="BQ127">
        <v>1178.65</v>
      </c>
      <c r="BR127">
        <v>231.42</v>
      </c>
      <c r="BS127">
        <v>355</v>
      </c>
      <c r="BT127">
        <v>188.584</v>
      </c>
      <c r="BU127">
        <v>129.6515</v>
      </c>
      <c r="BV127">
        <v>0</v>
      </c>
      <c r="BW127">
        <v>2083.3055</v>
      </c>
      <c r="BX127" t="s">
        <v>153</v>
      </c>
      <c r="BY127" t="str">
        <f>VLOOKUP(E:E,出库明细!I:K,3,0)</f>
        <v>松旷</v>
      </c>
      <c r="BZ127" t="str">
        <f>VLOOKUP(E:E,出库明细!I:L,4,0)</f>
        <v>河北工厂</v>
      </c>
    </row>
    <row r="128" spans="1:78">
      <c r="A128">
        <v>2503</v>
      </c>
      <c r="B128">
        <v>2502</v>
      </c>
      <c r="C128" t="s">
        <v>78</v>
      </c>
      <c r="D128" t="s">
        <v>125</v>
      </c>
      <c r="E128" t="s">
        <v>1905</v>
      </c>
      <c r="F128" t="s">
        <v>81</v>
      </c>
      <c r="G128" t="s">
        <v>82</v>
      </c>
      <c r="H128" t="s">
        <v>83</v>
      </c>
      <c r="I128" t="s">
        <v>1906</v>
      </c>
      <c r="J128" t="s">
        <v>1907</v>
      </c>
      <c r="K128" t="s">
        <v>86</v>
      </c>
      <c r="M128" t="s">
        <v>87</v>
      </c>
      <c r="N128" t="s">
        <v>12</v>
      </c>
      <c r="O128" t="s">
        <v>1908</v>
      </c>
      <c r="P128" t="s">
        <v>1560</v>
      </c>
      <c r="Q128" t="s">
        <v>1909</v>
      </c>
      <c r="R128" t="s">
        <v>91</v>
      </c>
      <c r="S128" t="s">
        <v>92</v>
      </c>
      <c r="T128" t="s">
        <v>93</v>
      </c>
      <c r="U128" t="s">
        <v>94</v>
      </c>
      <c r="V128" t="s">
        <v>95</v>
      </c>
      <c r="W128" t="s">
        <v>96</v>
      </c>
      <c r="X128" t="s">
        <v>504</v>
      </c>
      <c r="Y128" t="s">
        <v>344</v>
      </c>
      <c r="Z128" t="s">
        <v>1910</v>
      </c>
      <c r="AA128" t="s">
        <v>135</v>
      </c>
      <c r="AB128" t="s">
        <v>417</v>
      </c>
      <c r="AC128" t="s">
        <v>418</v>
      </c>
      <c r="AD128" t="s">
        <v>419</v>
      </c>
      <c r="AE128" t="s">
        <v>1911</v>
      </c>
      <c r="AF128" t="s">
        <v>510</v>
      </c>
      <c r="AG128" t="s">
        <v>1912</v>
      </c>
      <c r="AH128" t="s">
        <v>1913</v>
      </c>
      <c r="AI128" t="s">
        <v>565</v>
      </c>
      <c r="AJ128" t="s">
        <v>1914</v>
      </c>
      <c r="AK128" t="s">
        <v>567</v>
      </c>
      <c r="AL128" t="s">
        <v>305</v>
      </c>
      <c r="AM128" t="s">
        <v>231</v>
      </c>
      <c r="AN128" t="s">
        <v>112</v>
      </c>
      <c r="AO128" t="s">
        <v>113</v>
      </c>
      <c r="AP128" t="s">
        <v>112</v>
      </c>
      <c r="AQ128" t="s">
        <v>305</v>
      </c>
      <c r="AR128" t="s">
        <v>231</v>
      </c>
      <c r="AS128" t="s">
        <v>114</v>
      </c>
      <c r="AT128" t="s">
        <v>1635</v>
      </c>
      <c r="AU128" t="s">
        <v>1635</v>
      </c>
      <c r="AV128" t="s">
        <v>148</v>
      </c>
      <c r="AW128" t="s">
        <v>91</v>
      </c>
      <c r="AX128" t="s">
        <v>118</v>
      </c>
      <c r="AY128" t="s">
        <v>91</v>
      </c>
      <c r="AZ128" t="s">
        <v>119</v>
      </c>
      <c r="BA128" t="s">
        <v>91</v>
      </c>
      <c r="BB128" t="s">
        <v>91</v>
      </c>
      <c r="BC128" t="s">
        <v>119</v>
      </c>
      <c r="BD128" t="s">
        <v>91</v>
      </c>
      <c r="BE128" t="s">
        <v>91</v>
      </c>
      <c r="BF128" t="s">
        <v>91</v>
      </c>
      <c r="BG128" t="s">
        <v>119</v>
      </c>
      <c r="BH128" t="s">
        <v>91</v>
      </c>
      <c r="BI128" t="s">
        <v>91</v>
      </c>
      <c r="BJ128" t="s">
        <v>91</v>
      </c>
      <c r="BK128" t="s">
        <v>91</v>
      </c>
      <c r="BL128" t="s">
        <v>426</v>
      </c>
      <c r="BM128" t="s">
        <v>309</v>
      </c>
      <c r="BN128" t="s">
        <v>355</v>
      </c>
      <c r="BO128" t="s">
        <v>122</v>
      </c>
      <c r="BP128" t="s">
        <v>429</v>
      </c>
      <c r="BQ128">
        <v>1178.65</v>
      </c>
      <c r="BR128">
        <v>231.42</v>
      </c>
      <c r="BS128">
        <v>0</v>
      </c>
      <c r="BT128">
        <v>188.584</v>
      </c>
      <c r="BU128">
        <v>129.6515</v>
      </c>
      <c r="BV128">
        <v>0</v>
      </c>
      <c r="BW128">
        <v>1728.3055</v>
      </c>
      <c r="BX128" t="s">
        <v>124</v>
      </c>
      <c r="BY128" t="str">
        <f>VLOOKUP(E:E,出库明细!I:K,3,0)</f>
        <v>开焊</v>
      </c>
      <c r="BZ128" t="str">
        <f>VLOOKUP(E:E,出库明细!I:L,4,0)</f>
        <v>河北工厂</v>
      </c>
    </row>
    <row r="129" spans="1:78">
      <c r="A129">
        <v>2503</v>
      </c>
      <c r="B129">
        <v>2502</v>
      </c>
      <c r="C129" t="s">
        <v>78</v>
      </c>
      <c r="D129" t="s">
        <v>125</v>
      </c>
      <c r="E129" t="s">
        <v>1915</v>
      </c>
      <c r="F129" t="s">
        <v>81</v>
      </c>
      <c r="G129" t="s">
        <v>82</v>
      </c>
      <c r="H129" t="s">
        <v>83</v>
      </c>
      <c r="I129" t="s">
        <v>1916</v>
      </c>
      <c r="J129" t="s">
        <v>1917</v>
      </c>
      <c r="K129" t="s">
        <v>86</v>
      </c>
      <c r="M129" t="s">
        <v>87</v>
      </c>
      <c r="N129" t="s">
        <v>12</v>
      </c>
      <c r="O129" t="s">
        <v>1839</v>
      </c>
      <c r="P129" t="s">
        <v>1918</v>
      </c>
      <c r="Q129" t="s">
        <v>1919</v>
      </c>
      <c r="R129" t="s">
        <v>91</v>
      </c>
      <c r="S129" t="s">
        <v>96</v>
      </c>
      <c r="T129" t="s">
        <v>93</v>
      </c>
      <c r="U129" t="s">
        <v>94</v>
      </c>
      <c r="V129" t="s">
        <v>95</v>
      </c>
      <c r="W129" t="s">
        <v>96</v>
      </c>
      <c r="X129" t="s">
        <v>97</v>
      </c>
      <c r="Y129" t="s">
        <v>163</v>
      </c>
      <c r="Z129" t="s">
        <v>1920</v>
      </c>
      <c r="AA129" t="s">
        <v>135</v>
      </c>
      <c r="AB129" t="s">
        <v>820</v>
      </c>
      <c r="AC129" t="s">
        <v>821</v>
      </c>
      <c r="AD129" t="s">
        <v>822</v>
      </c>
      <c r="AE129" t="s">
        <v>1921</v>
      </c>
      <c r="AF129" t="s">
        <v>1804</v>
      </c>
      <c r="AG129" t="s">
        <v>587</v>
      </c>
      <c r="AH129" t="s">
        <v>1922</v>
      </c>
      <c r="AI129" t="s">
        <v>282</v>
      </c>
      <c r="AJ129" t="s">
        <v>1923</v>
      </c>
      <c r="AK129" t="s">
        <v>284</v>
      </c>
      <c r="AL129" t="s">
        <v>285</v>
      </c>
      <c r="AM129" t="s">
        <v>286</v>
      </c>
      <c r="AN129" t="s">
        <v>112</v>
      </c>
      <c r="AO129" t="s">
        <v>113</v>
      </c>
      <c r="AP129" t="s">
        <v>112</v>
      </c>
      <c r="AQ129" t="s">
        <v>285</v>
      </c>
      <c r="AR129" t="s">
        <v>286</v>
      </c>
      <c r="AS129" t="s">
        <v>114</v>
      </c>
      <c r="AT129" t="s">
        <v>306</v>
      </c>
      <c r="AU129" t="s">
        <v>306</v>
      </c>
      <c r="AV129" t="s">
        <v>148</v>
      </c>
      <c r="AW129" t="s">
        <v>1924</v>
      </c>
      <c r="AX129" t="s">
        <v>118</v>
      </c>
      <c r="AY129" t="s">
        <v>91</v>
      </c>
      <c r="AZ129" t="s">
        <v>119</v>
      </c>
      <c r="BA129" t="s">
        <v>91</v>
      </c>
      <c r="BB129" t="s">
        <v>91</v>
      </c>
      <c r="BC129" t="s">
        <v>119</v>
      </c>
      <c r="BD129" t="s">
        <v>91</v>
      </c>
      <c r="BE129" t="s">
        <v>91</v>
      </c>
      <c r="BF129" t="s">
        <v>91</v>
      </c>
      <c r="BG129" t="s">
        <v>119</v>
      </c>
      <c r="BH129" t="s">
        <v>91</v>
      </c>
      <c r="BI129" t="s">
        <v>91</v>
      </c>
      <c r="BJ129" t="s">
        <v>91</v>
      </c>
      <c r="BK129" t="s">
        <v>91</v>
      </c>
      <c r="BL129" t="s">
        <v>91</v>
      </c>
      <c r="BM129" t="s">
        <v>859</v>
      </c>
      <c r="BN129" t="s">
        <v>310</v>
      </c>
      <c r="BO129" t="s">
        <v>122</v>
      </c>
      <c r="BP129" t="s">
        <v>757</v>
      </c>
      <c r="BQ129">
        <v>396.34</v>
      </c>
      <c r="BR129">
        <v>135.66</v>
      </c>
      <c r="BS129">
        <v>0</v>
      </c>
      <c r="BT129">
        <v>63.4144</v>
      </c>
      <c r="BU129">
        <v>43.5974</v>
      </c>
      <c r="BV129">
        <v>0</v>
      </c>
      <c r="BW129">
        <v>639.0118</v>
      </c>
      <c r="BX129" t="s">
        <v>124</v>
      </c>
      <c r="BY129" t="str">
        <f>VLOOKUP(E:E,出库明细!I:K,3,0)</f>
        <v>漏气</v>
      </c>
      <c r="BZ129" t="str">
        <f>VLOOKUP(E:E,出库明细!I:L,4,0)</f>
        <v>安路普</v>
      </c>
    </row>
    <row r="130" spans="1:78">
      <c r="A130">
        <v>2503</v>
      </c>
      <c r="B130">
        <v>2502</v>
      </c>
      <c r="C130" t="s">
        <v>78</v>
      </c>
      <c r="D130" t="s">
        <v>125</v>
      </c>
      <c r="E130" t="s">
        <v>1925</v>
      </c>
      <c r="F130" t="s">
        <v>81</v>
      </c>
      <c r="G130" t="s">
        <v>313</v>
      </c>
      <c r="H130" t="s">
        <v>83</v>
      </c>
      <c r="I130" t="s">
        <v>1926</v>
      </c>
      <c r="J130" t="s">
        <v>1927</v>
      </c>
      <c r="K130" t="s">
        <v>86</v>
      </c>
      <c r="M130" t="s">
        <v>87</v>
      </c>
      <c r="N130" t="s">
        <v>12</v>
      </c>
      <c r="O130" t="s">
        <v>1928</v>
      </c>
      <c r="P130" t="s">
        <v>1929</v>
      </c>
      <c r="Q130" t="s">
        <v>1930</v>
      </c>
      <c r="R130" t="s">
        <v>91</v>
      </c>
      <c r="S130" t="s">
        <v>92</v>
      </c>
      <c r="T130" t="s">
        <v>93</v>
      </c>
      <c r="U130" t="s">
        <v>94</v>
      </c>
      <c r="V130" t="s">
        <v>95</v>
      </c>
      <c r="W130" t="s">
        <v>96</v>
      </c>
      <c r="X130" t="s">
        <v>1931</v>
      </c>
      <c r="Y130" t="s">
        <v>293</v>
      </c>
      <c r="Z130" t="s">
        <v>1932</v>
      </c>
      <c r="AA130" t="s">
        <v>135</v>
      </c>
      <c r="AB130" t="s">
        <v>1933</v>
      </c>
      <c r="AC130" t="s">
        <v>1934</v>
      </c>
      <c r="AD130" t="s">
        <v>1935</v>
      </c>
      <c r="AE130" t="s">
        <v>1936</v>
      </c>
      <c r="AF130" t="s">
        <v>1937</v>
      </c>
      <c r="AG130" t="s">
        <v>1938</v>
      </c>
      <c r="AH130" t="s">
        <v>1939</v>
      </c>
      <c r="AI130" t="s">
        <v>282</v>
      </c>
      <c r="AJ130" t="s">
        <v>1940</v>
      </c>
      <c r="AK130" t="s">
        <v>284</v>
      </c>
      <c r="AL130" t="s">
        <v>622</v>
      </c>
      <c r="AM130" t="s">
        <v>623</v>
      </c>
      <c r="AN130" t="s">
        <v>112</v>
      </c>
      <c r="AO130" t="s">
        <v>113</v>
      </c>
      <c r="AP130" t="s">
        <v>112</v>
      </c>
      <c r="AQ130" t="s">
        <v>622</v>
      </c>
      <c r="AR130" t="s">
        <v>623</v>
      </c>
      <c r="AS130" t="s">
        <v>1818</v>
      </c>
      <c r="AT130" t="s">
        <v>306</v>
      </c>
      <c r="AU130" t="s">
        <v>306</v>
      </c>
      <c r="AV130" t="s">
        <v>148</v>
      </c>
      <c r="AW130" t="s">
        <v>91</v>
      </c>
      <c r="AX130" t="s">
        <v>118</v>
      </c>
      <c r="AY130" t="s">
        <v>91</v>
      </c>
      <c r="AZ130" t="s">
        <v>119</v>
      </c>
      <c r="BA130" t="s">
        <v>91</v>
      </c>
      <c r="BB130" t="s">
        <v>91</v>
      </c>
      <c r="BC130" t="s">
        <v>119</v>
      </c>
      <c r="BD130" t="s">
        <v>91</v>
      </c>
      <c r="BE130" t="s">
        <v>91</v>
      </c>
      <c r="BF130" t="s">
        <v>91</v>
      </c>
      <c r="BG130" t="s">
        <v>332</v>
      </c>
      <c r="BH130" t="s">
        <v>1940</v>
      </c>
      <c r="BI130" t="s">
        <v>91</v>
      </c>
      <c r="BJ130" t="s">
        <v>91</v>
      </c>
      <c r="BK130" t="s">
        <v>91</v>
      </c>
      <c r="BL130" t="s">
        <v>1941</v>
      </c>
      <c r="BM130" t="s">
        <v>120</v>
      </c>
      <c r="BN130" t="s">
        <v>310</v>
      </c>
      <c r="BO130" t="s">
        <v>122</v>
      </c>
      <c r="BP130" t="s">
        <v>845</v>
      </c>
      <c r="BQ130">
        <v>578.62</v>
      </c>
      <c r="BR130">
        <v>247.38</v>
      </c>
      <c r="BS130">
        <v>397</v>
      </c>
      <c r="BT130">
        <v>92.5792</v>
      </c>
      <c r="BU130">
        <v>63.6482</v>
      </c>
      <c r="BV130">
        <v>0</v>
      </c>
      <c r="BW130">
        <v>1379.2274</v>
      </c>
      <c r="BX130" t="s">
        <v>153</v>
      </c>
      <c r="BY130" t="str">
        <f>VLOOKUP(E:E,出库明细!I:K,3,0)</f>
        <v>漏气</v>
      </c>
      <c r="BZ130" t="str">
        <f>VLOOKUP(E:E,出库明细!I:L,4,0)</f>
        <v>安路普</v>
      </c>
    </row>
    <row r="131" spans="1:78">
      <c r="A131">
        <v>2503</v>
      </c>
      <c r="B131">
        <v>2502</v>
      </c>
      <c r="C131" t="s">
        <v>78</v>
      </c>
      <c r="D131" t="s">
        <v>125</v>
      </c>
      <c r="E131" t="s">
        <v>1942</v>
      </c>
      <c r="F131" t="s">
        <v>81</v>
      </c>
      <c r="G131" t="s">
        <v>82</v>
      </c>
      <c r="H131" t="s">
        <v>83</v>
      </c>
      <c r="I131" t="s">
        <v>1943</v>
      </c>
      <c r="J131" t="s">
        <v>1944</v>
      </c>
      <c r="K131" t="s">
        <v>86</v>
      </c>
      <c r="M131" t="s">
        <v>87</v>
      </c>
      <c r="N131" t="s">
        <v>12</v>
      </c>
      <c r="O131" t="s">
        <v>1945</v>
      </c>
      <c r="P131" t="s">
        <v>1007</v>
      </c>
      <c r="Q131" t="s">
        <v>1946</v>
      </c>
      <c r="R131" t="s">
        <v>91</v>
      </c>
      <c r="S131" t="s">
        <v>92</v>
      </c>
      <c r="T131" t="s">
        <v>93</v>
      </c>
      <c r="U131" t="s">
        <v>94</v>
      </c>
      <c r="V131" t="s">
        <v>95</v>
      </c>
      <c r="W131" t="s">
        <v>96</v>
      </c>
      <c r="X131" t="s">
        <v>97</v>
      </c>
      <c r="Y131" t="s">
        <v>98</v>
      </c>
      <c r="Z131" t="s">
        <v>1947</v>
      </c>
      <c r="AA131" t="s">
        <v>135</v>
      </c>
      <c r="AB131" t="s">
        <v>958</v>
      </c>
      <c r="AC131" t="s">
        <v>959</v>
      </c>
      <c r="AD131" t="s">
        <v>960</v>
      </c>
      <c r="AE131" t="s">
        <v>1948</v>
      </c>
      <c r="AF131" t="s">
        <v>808</v>
      </c>
      <c r="AG131" t="s">
        <v>1949</v>
      </c>
      <c r="AH131" t="s">
        <v>1949</v>
      </c>
      <c r="AI131" t="s">
        <v>565</v>
      </c>
      <c r="AJ131" t="s">
        <v>1950</v>
      </c>
      <c r="AK131" t="s">
        <v>567</v>
      </c>
      <c r="AL131" t="s">
        <v>424</v>
      </c>
      <c r="AM131" t="s">
        <v>231</v>
      </c>
      <c r="AN131" t="s">
        <v>112</v>
      </c>
      <c r="AO131" t="s">
        <v>113</v>
      </c>
      <c r="AP131" t="s">
        <v>112</v>
      </c>
      <c r="AQ131" t="s">
        <v>424</v>
      </c>
      <c r="AR131" t="s">
        <v>231</v>
      </c>
      <c r="AS131" t="s">
        <v>114</v>
      </c>
      <c r="AT131" t="s">
        <v>306</v>
      </c>
      <c r="AU131" t="s">
        <v>306</v>
      </c>
      <c r="AV131" t="s">
        <v>148</v>
      </c>
      <c r="AW131" t="s">
        <v>1951</v>
      </c>
      <c r="AX131" t="s">
        <v>118</v>
      </c>
      <c r="AY131" t="s">
        <v>91</v>
      </c>
      <c r="AZ131" t="s">
        <v>119</v>
      </c>
      <c r="BA131" t="s">
        <v>91</v>
      </c>
      <c r="BB131" t="s">
        <v>91</v>
      </c>
      <c r="BC131" t="s">
        <v>119</v>
      </c>
      <c r="BD131" t="s">
        <v>91</v>
      </c>
      <c r="BE131" t="s">
        <v>91</v>
      </c>
      <c r="BF131" t="s">
        <v>91</v>
      </c>
      <c r="BG131" t="s">
        <v>119</v>
      </c>
      <c r="BH131" t="s">
        <v>91</v>
      </c>
      <c r="BI131" t="s">
        <v>91</v>
      </c>
      <c r="BJ131" t="s">
        <v>91</v>
      </c>
      <c r="BK131" t="s">
        <v>91</v>
      </c>
      <c r="BL131" t="s">
        <v>91</v>
      </c>
      <c r="BM131" t="s">
        <v>309</v>
      </c>
      <c r="BN131" t="s">
        <v>355</v>
      </c>
      <c r="BO131" t="s">
        <v>122</v>
      </c>
      <c r="BP131" t="s">
        <v>963</v>
      </c>
      <c r="BQ131">
        <v>1471.91</v>
      </c>
      <c r="BR131">
        <v>231.42</v>
      </c>
      <c r="BS131">
        <v>0</v>
      </c>
      <c r="BT131">
        <v>235.5056</v>
      </c>
      <c r="BU131">
        <v>161.9101</v>
      </c>
      <c r="BV131">
        <v>0</v>
      </c>
      <c r="BW131">
        <v>2100.7457</v>
      </c>
      <c r="BX131" t="s">
        <v>124</v>
      </c>
      <c r="BY131" t="str">
        <f>VLOOKUP(E:E,出库明细!I:K,3,0)</f>
        <v>气悬浮漏气</v>
      </c>
      <c r="BZ131" t="str">
        <f>VLOOKUP(E:E,出库明细!I:L,4,0)</f>
        <v>安路普</v>
      </c>
    </row>
    <row r="132" spans="1:78">
      <c r="A132">
        <v>2503</v>
      </c>
      <c r="B132">
        <v>2502</v>
      </c>
      <c r="C132" t="s">
        <v>78</v>
      </c>
      <c r="D132" t="s">
        <v>125</v>
      </c>
      <c r="E132" t="s">
        <v>1952</v>
      </c>
      <c r="F132" t="s">
        <v>81</v>
      </c>
      <c r="G132" t="s">
        <v>82</v>
      </c>
      <c r="H132" t="s">
        <v>83</v>
      </c>
      <c r="I132" t="s">
        <v>1953</v>
      </c>
      <c r="J132" t="s">
        <v>1954</v>
      </c>
      <c r="K132" t="s">
        <v>86</v>
      </c>
      <c r="M132" t="s">
        <v>87</v>
      </c>
      <c r="N132" t="s">
        <v>12</v>
      </c>
      <c r="O132" t="s">
        <v>501</v>
      </c>
      <c r="P132" t="s">
        <v>1007</v>
      </c>
      <c r="Q132" t="s">
        <v>1955</v>
      </c>
      <c r="R132" t="s">
        <v>91</v>
      </c>
      <c r="S132" t="s">
        <v>92</v>
      </c>
      <c r="T132" t="s">
        <v>93</v>
      </c>
      <c r="U132" t="s">
        <v>94</v>
      </c>
      <c r="V132" t="s">
        <v>95</v>
      </c>
      <c r="W132" t="s">
        <v>96</v>
      </c>
      <c r="X132" t="s">
        <v>504</v>
      </c>
      <c r="Y132" t="s">
        <v>344</v>
      </c>
      <c r="Z132" t="s">
        <v>1956</v>
      </c>
      <c r="AA132" t="s">
        <v>135</v>
      </c>
      <c r="AB132" t="s">
        <v>417</v>
      </c>
      <c r="AC132" t="s">
        <v>418</v>
      </c>
      <c r="AD132" t="s">
        <v>419</v>
      </c>
      <c r="AE132" t="s">
        <v>1957</v>
      </c>
      <c r="AF132" t="s">
        <v>510</v>
      </c>
      <c r="AG132" t="s">
        <v>1958</v>
      </c>
      <c r="AH132" t="s">
        <v>1959</v>
      </c>
      <c r="AI132" t="s">
        <v>1960</v>
      </c>
      <c r="AJ132" t="s">
        <v>1961</v>
      </c>
      <c r="AK132" t="s">
        <v>1962</v>
      </c>
      <c r="AL132" t="s">
        <v>514</v>
      </c>
      <c r="AM132" t="s">
        <v>515</v>
      </c>
      <c r="AN132" t="s">
        <v>112</v>
      </c>
      <c r="AO132" t="s">
        <v>113</v>
      </c>
      <c r="AP132" t="s">
        <v>112</v>
      </c>
      <c r="AQ132" t="s">
        <v>514</v>
      </c>
      <c r="AR132" t="s">
        <v>515</v>
      </c>
      <c r="AS132" t="s">
        <v>114</v>
      </c>
      <c r="AT132" t="s">
        <v>306</v>
      </c>
      <c r="AU132" t="s">
        <v>306</v>
      </c>
      <c r="AV132" t="s">
        <v>148</v>
      </c>
      <c r="AW132" t="s">
        <v>1963</v>
      </c>
      <c r="AX132" t="s">
        <v>118</v>
      </c>
      <c r="AY132" t="s">
        <v>91</v>
      </c>
      <c r="AZ132" t="s">
        <v>119</v>
      </c>
      <c r="BA132" t="s">
        <v>91</v>
      </c>
      <c r="BB132" t="s">
        <v>91</v>
      </c>
      <c r="BC132" t="s">
        <v>119</v>
      </c>
      <c r="BD132" t="s">
        <v>91</v>
      </c>
      <c r="BE132" t="s">
        <v>91</v>
      </c>
      <c r="BF132" t="s">
        <v>91</v>
      </c>
      <c r="BG132" t="s">
        <v>119</v>
      </c>
      <c r="BH132" t="s">
        <v>91</v>
      </c>
      <c r="BI132" t="s">
        <v>91</v>
      </c>
      <c r="BJ132" t="s">
        <v>91</v>
      </c>
      <c r="BK132" t="s">
        <v>91</v>
      </c>
      <c r="BL132" t="s">
        <v>1964</v>
      </c>
      <c r="BM132" t="s">
        <v>309</v>
      </c>
      <c r="BN132" t="s">
        <v>355</v>
      </c>
      <c r="BO132" t="s">
        <v>122</v>
      </c>
      <c r="BP132" t="s">
        <v>429</v>
      </c>
      <c r="BQ132">
        <v>398.43</v>
      </c>
      <c r="BR132">
        <v>111.72</v>
      </c>
      <c r="BS132">
        <v>0</v>
      </c>
      <c r="BT132">
        <v>63.7488</v>
      </c>
      <c r="BU132">
        <v>43.8273</v>
      </c>
      <c r="BV132">
        <v>0</v>
      </c>
      <c r="BW132">
        <v>617.7261</v>
      </c>
      <c r="BX132" t="s">
        <v>124</v>
      </c>
      <c r="BY132" t="str">
        <f>VLOOKUP(E:E,出库明细!I:K,3,0)</f>
        <v>塌陷</v>
      </c>
      <c r="BZ132" t="str">
        <f>VLOOKUP(E:E,出库明细!I:L,4,0)</f>
        <v>河北工厂</v>
      </c>
    </row>
    <row r="133" spans="1:78">
      <c r="A133">
        <v>2503</v>
      </c>
      <c r="B133">
        <v>2502</v>
      </c>
      <c r="C133" t="s">
        <v>78</v>
      </c>
      <c r="D133" t="s">
        <v>125</v>
      </c>
      <c r="E133" t="s">
        <v>1965</v>
      </c>
      <c r="F133" t="s">
        <v>81</v>
      </c>
      <c r="G133" t="s">
        <v>82</v>
      </c>
      <c r="H133" t="s">
        <v>83</v>
      </c>
      <c r="I133" t="s">
        <v>1966</v>
      </c>
      <c r="J133" t="s">
        <v>1967</v>
      </c>
      <c r="K133" t="s">
        <v>86</v>
      </c>
      <c r="M133" t="s">
        <v>87</v>
      </c>
      <c r="N133" t="s">
        <v>12</v>
      </c>
      <c r="O133" t="s">
        <v>1968</v>
      </c>
      <c r="P133" t="s">
        <v>1969</v>
      </c>
      <c r="Q133" t="s">
        <v>1970</v>
      </c>
      <c r="R133" t="s">
        <v>91</v>
      </c>
      <c r="S133" t="s">
        <v>96</v>
      </c>
      <c r="T133" t="s">
        <v>93</v>
      </c>
      <c r="U133" t="s">
        <v>94</v>
      </c>
      <c r="V133" t="s">
        <v>95</v>
      </c>
      <c r="W133" t="s">
        <v>96</v>
      </c>
      <c r="X133" t="s">
        <v>97</v>
      </c>
      <c r="Y133" t="s">
        <v>163</v>
      </c>
      <c r="Z133" t="s">
        <v>1971</v>
      </c>
      <c r="AA133" t="s">
        <v>135</v>
      </c>
      <c r="AB133" t="s">
        <v>417</v>
      </c>
      <c r="AC133" t="s">
        <v>418</v>
      </c>
      <c r="AD133" t="s">
        <v>419</v>
      </c>
      <c r="AE133" t="s">
        <v>1972</v>
      </c>
      <c r="AF133" t="s">
        <v>441</v>
      </c>
      <c r="AG133" t="s">
        <v>1973</v>
      </c>
      <c r="AH133" t="s">
        <v>1973</v>
      </c>
      <c r="AI133" t="s">
        <v>107</v>
      </c>
      <c r="AJ133" t="s">
        <v>1974</v>
      </c>
      <c r="AK133" t="s">
        <v>109</v>
      </c>
      <c r="AL133" t="s">
        <v>1975</v>
      </c>
      <c r="AM133" t="s">
        <v>1976</v>
      </c>
      <c r="AN133" t="s">
        <v>112</v>
      </c>
      <c r="AO133" t="s">
        <v>113</v>
      </c>
      <c r="AP133" t="s">
        <v>112</v>
      </c>
      <c r="AQ133" t="s">
        <v>1975</v>
      </c>
      <c r="AR133" t="s">
        <v>1976</v>
      </c>
      <c r="AS133" t="s">
        <v>114</v>
      </c>
      <c r="AT133" t="s">
        <v>306</v>
      </c>
      <c r="AU133" t="s">
        <v>306</v>
      </c>
      <c r="AV133" t="s">
        <v>177</v>
      </c>
      <c r="AW133" t="s">
        <v>1977</v>
      </c>
      <c r="AX133" t="s">
        <v>118</v>
      </c>
      <c r="AY133" t="s">
        <v>91</v>
      </c>
      <c r="AZ133" t="s">
        <v>119</v>
      </c>
      <c r="BA133" t="s">
        <v>91</v>
      </c>
      <c r="BB133" t="s">
        <v>91</v>
      </c>
      <c r="BC133" t="s">
        <v>119</v>
      </c>
      <c r="BD133" t="s">
        <v>91</v>
      </c>
      <c r="BE133" t="s">
        <v>91</v>
      </c>
      <c r="BF133" t="s">
        <v>91</v>
      </c>
      <c r="BG133" t="s">
        <v>119</v>
      </c>
      <c r="BH133" t="s">
        <v>91</v>
      </c>
      <c r="BI133" t="s">
        <v>91</v>
      </c>
      <c r="BJ133" t="s">
        <v>91</v>
      </c>
      <c r="BK133" t="s">
        <v>91</v>
      </c>
      <c r="BL133" t="s">
        <v>426</v>
      </c>
      <c r="BM133" t="s">
        <v>354</v>
      </c>
      <c r="BN133" t="s">
        <v>844</v>
      </c>
      <c r="BO133" t="s">
        <v>122</v>
      </c>
      <c r="BP133" t="s">
        <v>429</v>
      </c>
      <c r="BQ133">
        <v>1130.5</v>
      </c>
      <c r="BR133">
        <v>119.7</v>
      </c>
      <c r="BS133">
        <v>0</v>
      </c>
      <c r="BT133">
        <v>180.88</v>
      </c>
      <c r="BU133">
        <v>124.355</v>
      </c>
      <c r="BV133">
        <v>0</v>
      </c>
      <c r="BW133">
        <v>1555.435</v>
      </c>
      <c r="BX133" t="s">
        <v>124</v>
      </c>
      <c r="BY133">
        <f>VLOOKUP(E:E,出库明细!I:K,3,0)</f>
        <v>0</v>
      </c>
      <c r="BZ133" t="str">
        <f>VLOOKUP(E:E,出库明细!I:L,4,0)</f>
        <v>河北工厂</v>
      </c>
    </row>
    <row r="134" spans="1:78">
      <c r="A134">
        <v>2503</v>
      </c>
      <c r="B134">
        <v>2502</v>
      </c>
      <c r="C134" t="s">
        <v>78</v>
      </c>
      <c r="D134" t="s">
        <v>237</v>
      </c>
      <c r="E134" t="s">
        <v>1978</v>
      </c>
      <c r="F134" t="s">
        <v>81</v>
      </c>
      <c r="G134" t="s">
        <v>82</v>
      </c>
      <c r="H134" t="s">
        <v>83</v>
      </c>
      <c r="I134" t="s">
        <v>1979</v>
      </c>
      <c r="J134" t="s">
        <v>1980</v>
      </c>
      <c r="K134" t="s">
        <v>86</v>
      </c>
      <c r="M134" t="s">
        <v>213</v>
      </c>
      <c r="N134" t="s">
        <v>12</v>
      </c>
      <c r="O134" t="s">
        <v>1981</v>
      </c>
      <c r="P134" t="s">
        <v>1928</v>
      </c>
      <c r="Q134" t="s">
        <v>1982</v>
      </c>
      <c r="R134" t="s">
        <v>91</v>
      </c>
      <c r="S134" t="s">
        <v>92</v>
      </c>
      <c r="T134" t="s">
        <v>93</v>
      </c>
      <c r="U134" t="s">
        <v>94</v>
      </c>
      <c r="V134" t="s">
        <v>216</v>
      </c>
      <c r="W134" t="s">
        <v>96</v>
      </c>
      <c r="X134" t="s">
        <v>217</v>
      </c>
      <c r="Y134" t="s">
        <v>1348</v>
      </c>
      <c r="Z134" t="s">
        <v>1983</v>
      </c>
      <c r="AA134" t="s">
        <v>247</v>
      </c>
      <c r="AB134" t="s">
        <v>583</v>
      </c>
      <c r="AC134" t="s">
        <v>584</v>
      </c>
      <c r="AD134" t="s">
        <v>585</v>
      </c>
      <c r="AE134" t="s">
        <v>1984</v>
      </c>
      <c r="AF134" t="s">
        <v>225</v>
      </c>
      <c r="AG134" t="s">
        <v>1985</v>
      </c>
      <c r="AH134" t="s">
        <v>1191</v>
      </c>
      <c r="AI134" t="s">
        <v>1335</v>
      </c>
      <c r="AJ134" t="s">
        <v>1986</v>
      </c>
      <c r="AK134" t="s">
        <v>1337</v>
      </c>
      <c r="AL134" t="s">
        <v>424</v>
      </c>
      <c r="AM134" t="s">
        <v>231</v>
      </c>
      <c r="AN134" t="s">
        <v>112</v>
      </c>
      <c r="AO134" t="s">
        <v>113</v>
      </c>
      <c r="AP134" t="s">
        <v>112</v>
      </c>
      <c r="AQ134" t="s">
        <v>424</v>
      </c>
      <c r="AR134" t="s">
        <v>231</v>
      </c>
      <c r="AS134" t="s">
        <v>114</v>
      </c>
      <c r="AT134" t="s">
        <v>306</v>
      </c>
      <c r="AU134" t="s">
        <v>306</v>
      </c>
      <c r="AV134" t="s">
        <v>148</v>
      </c>
      <c r="AW134" t="s">
        <v>1987</v>
      </c>
      <c r="AX134" t="s">
        <v>118</v>
      </c>
      <c r="AY134" t="s">
        <v>91</v>
      </c>
      <c r="AZ134" t="s">
        <v>119</v>
      </c>
      <c r="BA134" t="s">
        <v>91</v>
      </c>
      <c r="BB134" t="s">
        <v>91</v>
      </c>
      <c r="BC134" t="s">
        <v>119</v>
      </c>
      <c r="BD134" t="s">
        <v>91</v>
      </c>
      <c r="BE134" t="s">
        <v>91</v>
      </c>
      <c r="BF134" t="s">
        <v>91</v>
      </c>
      <c r="BG134" t="s">
        <v>119</v>
      </c>
      <c r="BH134" t="s">
        <v>91</v>
      </c>
      <c r="BI134" t="s">
        <v>91</v>
      </c>
      <c r="BJ134" t="s">
        <v>91</v>
      </c>
      <c r="BK134" t="s">
        <v>91</v>
      </c>
      <c r="BL134" t="s">
        <v>91</v>
      </c>
      <c r="BM134" t="s">
        <v>207</v>
      </c>
      <c r="BN134" t="s">
        <v>91</v>
      </c>
      <c r="BO134" t="s">
        <v>122</v>
      </c>
      <c r="BP134" t="s">
        <v>590</v>
      </c>
      <c r="BQ134">
        <v>1471.91</v>
      </c>
      <c r="BR134">
        <v>255.78</v>
      </c>
      <c r="BS134">
        <v>0</v>
      </c>
      <c r="BT134">
        <v>235.5056</v>
      </c>
      <c r="BU134">
        <v>161.9101</v>
      </c>
      <c r="BV134">
        <v>0</v>
      </c>
      <c r="BW134">
        <v>2125.1057</v>
      </c>
      <c r="BX134" t="s">
        <v>153</v>
      </c>
      <c r="BY134" t="str">
        <f>VLOOKUP(E:E,出库明细!I:K,3,0)</f>
        <v>阻尼手柄失效</v>
      </c>
      <c r="BZ134" t="str">
        <f>VLOOKUP(E:E,出库明细!I:L,4,0)</f>
        <v>安路普</v>
      </c>
    </row>
  </sheetData>
  <autoFilter xmlns:etc="http://www.wps.cn/officeDocument/2017/etCustomData" ref="A1:CJ134" etc:filterBottomFollowUsedRange="0">
    <extLst/>
  </autoFilter>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4"/>
  <sheetViews>
    <sheetView tabSelected="1" topLeftCell="A4" workbookViewId="0">
      <selection activeCell="K8" sqref="K8"/>
    </sheetView>
  </sheetViews>
  <sheetFormatPr defaultColWidth="9" defaultRowHeight="13.5"/>
  <cols>
    <col min="1" max="1" width="4.625" style="15" customWidth="1"/>
    <col min="2" max="2" width="25.75" style="15" customWidth="1"/>
    <col min="3" max="3" width="4.625" style="15" customWidth="1"/>
    <col min="4" max="4" width="6.25" style="15" customWidth="1"/>
    <col min="5" max="5" width="18.875" style="15" customWidth="1"/>
    <col min="6" max="6" width="13.375" style="15" customWidth="1"/>
    <col min="7" max="7" width="2.84166666666667" style="15" customWidth="1"/>
    <col min="8" max="8" width="7.875" style="15" customWidth="1"/>
    <col min="9" max="9" width="21" style="15" customWidth="1"/>
    <col min="10" max="10" width="4.625" style="15" customWidth="1"/>
    <col min="11" max="11" width="13" style="15" customWidth="1"/>
    <col min="12" max="16384" width="9" style="15"/>
  </cols>
  <sheetData>
    <row r="1" s="15" customFormat="1" ht="20.25" spans="1:10">
      <c r="A1" s="17" t="s">
        <v>1988</v>
      </c>
      <c r="B1" s="17"/>
      <c r="C1" s="17"/>
      <c r="D1" s="17"/>
      <c r="E1" s="17"/>
      <c r="F1" s="17"/>
      <c r="G1" s="17"/>
      <c r="H1" s="17"/>
      <c r="I1" s="17"/>
      <c r="J1" s="17"/>
    </row>
    <row r="2" s="15" customFormat="1" spans="1:12">
      <c r="A2" s="18" t="s">
        <v>1989</v>
      </c>
      <c r="B2" s="18" t="s">
        <v>1990</v>
      </c>
      <c r="C2" s="18" t="s">
        <v>1991</v>
      </c>
      <c r="D2" s="18" t="s">
        <v>1992</v>
      </c>
      <c r="E2" s="18" t="s">
        <v>1993</v>
      </c>
      <c r="F2" s="18" t="s">
        <v>1994</v>
      </c>
      <c r="G2" s="18" t="s">
        <v>1995</v>
      </c>
      <c r="H2" s="18" t="s">
        <v>1996</v>
      </c>
      <c r="I2" s="18" t="s">
        <v>4</v>
      </c>
      <c r="J2" s="18" t="s">
        <v>1997</v>
      </c>
      <c r="K2" s="15" t="s">
        <v>1998</v>
      </c>
      <c r="L2" s="15" t="s">
        <v>1999</v>
      </c>
    </row>
    <row r="3" s="15" customFormat="1" spans="1:12">
      <c r="A3" s="18">
        <v>1</v>
      </c>
      <c r="B3" s="18" t="s">
        <v>2000</v>
      </c>
      <c r="C3" s="18"/>
      <c r="D3" s="18" t="s">
        <v>113</v>
      </c>
      <c r="E3" s="18" t="s">
        <v>718</v>
      </c>
      <c r="F3" s="18" t="s">
        <v>719</v>
      </c>
      <c r="G3" s="18" t="s">
        <v>118</v>
      </c>
      <c r="H3" s="18">
        <v>81.81</v>
      </c>
      <c r="I3" s="18" t="s">
        <v>714</v>
      </c>
      <c r="J3" s="18"/>
      <c r="K3" s="15" t="s">
        <v>2001</v>
      </c>
      <c r="L3" s="15" t="s">
        <v>459</v>
      </c>
    </row>
    <row r="4" s="15" customFormat="1" spans="1:12">
      <c r="A4" s="18">
        <v>2</v>
      </c>
      <c r="B4" s="18" t="s">
        <v>2002</v>
      </c>
      <c r="C4" s="18"/>
      <c r="D4" s="18" t="s">
        <v>113</v>
      </c>
      <c r="E4" s="18" t="s">
        <v>718</v>
      </c>
      <c r="F4" s="18" t="s">
        <v>719</v>
      </c>
      <c r="G4" s="18" t="s">
        <v>118</v>
      </c>
      <c r="H4" s="18">
        <v>81.81</v>
      </c>
      <c r="I4" s="18" t="s">
        <v>1480</v>
      </c>
      <c r="J4" s="18"/>
      <c r="K4" s="15" t="s">
        <v>2001</v>
      </c>
      <c r="L4" s="15" t="s">
        <v>459</v>
      </c>
    </row>
    <row r="5" s="15" customFormat="1" spans="1:12">
      <c r="A5" s="18">
        <v>3</v>
      </c>
      <c r="B5" s="18" t="s">
        <v>2003</v>
      </c>
      <c r="C5" s="18"/>
      <c r="D5" s="18" t="s">
        <v>113</v>
      </c>
      <c r="E5" s="18" t="s">
        <v>1460</v>
      </c>
      <c r="F5" s="18" t="s">
        <v>1461</v>
      </c>
      <c r="G5" s="18" t="s">
        <v>118</v>
      </c>
      <c r="H5" s="18">
        <v>1468.96</v>
      </c>
      <c r="I5" s="18" t="s">
        <v>1710</v>
      </c>
      <c r="J5" s="18"/>
      <c r="K5" s="15" t="s">
        <v>2004</v>
      </c>
      <c r="L5" s="15" t="s">
        <v>263</v>
      </c>
    </row>
    <row r="6" s="15" customFormat="1" spans="1:12">
      <c r="A6" s="18">
        <v>4</v>
      </c>
      <c r="B6" s="18" t="s">
        <v>2005</v>
      </c>
      <c r="C6" s="18"/>
      <c r="D6" s="18" t="s">
        <v>113</v>
      </c>
      <c r="E6" s="18" t="s">
        <v>230</v>
      </c>
      <c r="F6" s="18" t="s">
        <v>231</v>
      </c>
      <c r="G6" s="18" t="s">
        <v>118</v>
      </c>
      <c r="H6" s="18">
        <v>1404.48</v>
      </c>
      <c r="I6" s="18" t="s">
        <v>210</v>
      </c>
      <c r="J6" s="18"/>
      <c r="K6" s="15" t="s">
        <v>2006</v>
      </c>
      <c r="L6" s="15" t="s">
        <v>263</v>
      </c>
    </row>
    <row r="7" s="15" customFormat="1" spans="1:12">
      <c r="A7" s="18">
        <v>5</v>
      </c>
      <c r="B7" s="18" t="s">
        <v>2007</v>
      </c>
      <c r="C7" s="18"/>
      <c r="D7" s="18" t="s">
        <v>113</v>
      </c>
      <c r="E7" s="18" t="s">
        <v>424</v>
      </c>
      <c r="F7" s="18" t="s">
        <v>231</v>
      </c>
      <c r="G7" s="18" t="s">
        <v>118</v>
      </c>
      <c r="H7" s="18">
        <v>1471.91</v>
      </c>
      <c r="I7" s="18" t="s">
        <v>626</v>
      </c>
      <c r="J7" s="18"/>
      <c r="K7" s="15" t="s">
        <v>2008</v>
      </c>
      <c r="L7" s="15" t="s">
        <v>459</v>
      </c>
    </row>
    <row r="8" s="16" customFormat="1" spans="1:12">
      <c r="A8" s="19">
        <v>6</v>
      </c>
      <c r="B8" s="19" t="s">
        <v>2009</v>
      </c>
      <c r="C8" s="19"/>
      <c r="D8" s="19" t="s">
        <v>113</v>
      </c>
      <c r="E8" s="19" t="s">
        <v>424</v>
      </c>
      <c r="F8" s="19" t="s">
        <v>231</v>
      </c>
      <c r="G8" s="19" t="s">
        <v>118</v>
      </c>
      <c r="H8" s="19">
        <v>1471.91</v>
      </c>
      <c r="I8" s="19" t="s">
        <v>445</v>
      </c>
      <c r="J8" s="19" t="s">
        <v>2010</v>
      </c>
      <c r="L8" s="15"/>
    </row>
    <row r="9" s="15" customFormat="1" spans="1:12">
      <c r="A9" s="18">
        <v>7</v>
      </c>
      <c r="B9" s="18" t="s">
        <v>2011</v>
      </c>
      <c r="C9" s="18"/>
      <c r="D9" s="18" t="s">
        <v>113</v>
      </c>
      <c r="E9" s="18" t="s">
        <v>305</v>
      </c>
      <c r="F9" s="18" t="s">
        <v>231</v>
      </c>
      <c r="G9" s="18" t="s">
        <v>118</v>
      </c>
      <c r="H9" s="18">
        <v>1178.65</v>
      </c>
      <c r="I9" s="18" t="s">
        <v>1374</v>
      </c>
      <c r="J9" s="18"/>
      <c r="K9" s="15" t="s">
        <v>2004</v>
      </c>
      <c r="L9" s="15" t="s">
        <v>263</v>
      </c>
    </row>
    <row r="10" s="15" customFormat="1" spans="1:12">
      <c r="A10" s="18">
        <v>8</v>
      </c>
      <c r="B10" s="18" t="s">
        <v>2012</v>
      </c>
      <c r="C10" s="18"/>
      <c r="D10" s="18" t="s">
        <v>113</v>
      </c>
      <c r="E10" s="18" t="s">
        <v>305</v>
      </c>
      <c r="F10" s="18" t="s">
        <v>231</v>
      </c>
      <c r="G10" s="18" t="s">
        <v>118</v>
      </c>
      <c r="H10" s="18">
        <v>1178.65</v>
      </c>
      <c r="I10" s="18" t="s">
        <v>287</v>
      </c>
      <c r="J10" s="18"/>
      <c r="K10" s="15" t="s">
        <v>2013</v>
      </c>
      <c r="L10" s="15" t="s">
        <v>263</v>
      </c>
    </row>
    <row r="11" s="15" customFormat="1" spans="1:12">
      <c r="A11" s="18">
        <v>9</v>
      </c>
      <c r="B11" s="18" t="s">
        <v>2014</v>
      </c>
      <c r="C11" s="18"/>
      <c r="D11" s="18" t="s">
        <v>113</v>
      </c>
      <c r="E11" s="18" t="s">
        <v>681</v>
      </c>
      <c r="F11" s="18" t="s">
        <v>231</v>
      </c>
      <c r="G11" s="18" t="s">
        <v>118</v>
      </c>
      <c r="H11" s="18">
        <v>1468.96</v>
      </c>
      <c r="I11" s="18" t="s">
        <v>664</v>
      </c>
      <c r="J11" s="18"/>
      <c r="K11" s="15" t="s">
        <v>2015</v>
      </c>
      <c r="L11" s="15" t="s">
        <v>459</v>
      </c>
    </row>
    <row r="12" s="15" customFormat="1" spans="1:12">
      <c r="A12" s="18">
        <v>10</v>
      </c>
      <c r="B12" s="18" t="s">
        <v>2016</v>
      </c>
      <c r="C12" s="18"/>
      <c r="D12" s="18" t="s">
        <v>113</v>
      </c>
      <c r="E12" s="18" t="s">
        <v>305</v>
      </c>
      <c r="F12" s="18" t="s">
        <v>231</v>
      </c>
      <c r="G12" s="18" t="s">
        <v>118</v>
      </c>
      <c r="H12" s="18">
        <v>1178.65</v>
      </c>
      <c r="I12" s="18" t="s">
        <v>1905</v>
      </c>
      <c r="J12" s="18"/>
      <c r="K12" s="15" t="s">
        <v>2017</v>
      </c>
      <c r="L12" s="15" t="s">
        <v>459</v>
      </c>
    </row>
    <row r="13" s="15" customFormat="1" spans="1:12">
      <c r="A13" s="18">
        <v>11</v>
      </c>
      <c r="B13" s="18" t="s">
        <v>2018</v>
      </c>
      <c r="C13" s="18"/>
      <c r="D13" s="18" t="s">
        <v>113</v>
      </c>
      <c r="E13" s="18" t="s">
        <v>424</v>
      </c>
      <c r="F13" s="18" t="s">
        <v>231</v>
      </c>
      <c r="G13" s="18" t="s">
        <v>118</v>
      </c>
      <c r="H13" s="18">
        <v>1471.91</v>
      </c>
      <c r="I13" s="18" t="s">
        <v>1863</v>
      </c>
      <c r="J13" s="18"/>
      <c r="K13" s="15" t="s">
        <v>2015</v>
      </c>
      <c r="L13" s="15" t="s">
        <v>459</v>
      </c>
    </row>
    <row r="14" s="15" customFormat="1" spans="1:12">
      <c r="A14" s="18">
        <v>12</v>
      </c>
      <c r="B14" s="18" t="s">
        <v>2019</v>
      </c>
      <c r="C14" s="18"/>
      <c r="D14" s="18" t="s">
        <v>113</v>
      </c>
      <c r="E14" s="18" t="s">
        <v>424</v>
      </c>
      <c r="F14" s="18" t="s">
        <v>231</v>
      </c>
      <c r="G14" s="18" t="s">
        <v>118</v>
      </c>
      <c r="H14" s="18">
        <v>1471.91</v>
      </c>
      <c r="I14" s="18" t="s">
        <v>1437</v>
      </c>
      <c r="J14" s="18"/>
      <c r="K14" s="15" t="s">
        <v>2015</v>
      </c>
      <c r="L14" s="15" t="s">
        <v>459</v>
      </c>
    </row>
    <row r="15" s="15" customFormat="1" spans="1:12">
      <c r="A15" s="18">
        <v>13</v>
      </c>
      <c r="B15" s="18" t="s">
        <v>2020</v>
      </c>
      <c r="C15" s="18"/>
      <c r="D15" s="18" t="s">
        <v>113</v>
      </c>
      <c r="E15" s="18" t="s">
        <v>424</v>
      </c>
      <c r="F15" s="18" t="s">
        <v>231</v>
      </c>
      <c r="G15" s="18" t="s">
        <v>118</v>
      </c>
      <c r="H15" s="18">
        <v>1471.91</v>
      </c>
      <c r="I15" s="18" t="s">
        <v>410</v>
      </c>
      <c r="J15" s="18"/>
      <c r="K15" s="15" t="s">
        <v>2015</v>
      </c>
      <c r="L15" s="15" t="s">
        <v>459</v>
      </c>
    </row>
    <row r="16" s="15" customFormat="1" spans="1:12">
      <c r="A16" s="18">
        <v>14</v>
      </c>
      <c r="B16" s="18" t="s">
        <v>2021</v>
      </c>
      <c r="C16" s="18"/>
      <c r="D16" s="18" t="s">
        <v>113</v>
      </c>
      <c r="E16" s="18" t="s">
        <v>424</v>
      </c>
      <c r="F16" s="18" t="s">
        <v>231</v>
      </c>
      <c r="G16" s="18" t="s">
        <v>118</v>
      </c>
      <c r="H16" s="18">
        <v>1471.91</v>
      </c>
      <c r="I16" s="18" t="s">
        <v>1978</v>
      </c>
      <c r="J16" s="18"/>
      <c r="K16" s="15" t="s">
        <v>2022</v>
      </c>
      <c r="L16" s="15" t="s">
        <v>263</v>
      </c>
    </row>
    <row r="17" s="15" customFormat="1" spans="1:12">
      <c r="A17" s="18">
        <v>15</v>
      </c>
      <c r="B17" s="18" t="s">
        <v>2023</v>
      </c>
      <c r="C17" s="18"/>
      <c r="D17" s="18" t="s">
        <v>113</v>
      </c>
      <c r="E17" s="18" t="s">
        <v>589</v>
      </c>
      <c r="F17" s="18" t="s">
        <v>231</v>
      </c>
      <c r="G17" s="18" t="s">
        <v>118</v>
      </c>
      <c r="H17" s="18">
        <v>1316.7</v>
      </c>
      <c r="I17" s="18" t="s">
        <v>577</v>
      </c>
      <c r="J17" s="18"/>
      <c r="K17" s="15" t="s">
        <v>1464</v>
      </c>
      <c r="L17" s="15" t="s">
        <v>459</v>
      </c>
    </row>
    <row r="18" s="15" customFormat="1" spans="1:12">
      <c r="A18" s="18">
        <v>16</v>
      </c>
      <c r="B18" s="18" t="s">
        <v>2024</v>
      </c>
      <c r="C18" s="18"/>
      <c r="D18" s="18" t="s">
        <v>113</v>
      </c>
      <c r="E18" s="18" t="s">
        <v>305</v>
      </c>
      <c r="F18" s="18" t="s">
        <v>231</v>
      </c>
      <c r="G18" s="18" t="s">
        <v>118</v>
      </c>
      <c r="H18" s="18">
        <v>1178.65</v>
      </c>
      <c r="I18" s="18" t="s">
        <v>554</v>
      </c>
      <c r="J18" s="18"/>
      <c r="K18" s="15" t="s">
        <v>2025</v>
      </c>
      <c r="L18" s="15" t="s">
        <v>263</v>
      </c>
    </row>
    <row r="19" s="15" customFormat="1" spans="1:12">
      <c r="A19" s="18">
        <v>17</v>
      </c>
      <c r="B19" s="18" t="s">
        <v>2026</v>
      </c>
      <c r="C19" s="18"/>
      <c r="D19" s="18" t="s">
        <v>113</v>
      </c>
      <c r="E19" s="18" t="s">
        <v>589</v>
      </c>
      <c r="F19" s="18" t="s">
        <v>231</v>
      </c>
      <c r="G19" s="18" t="s">
        <v>118</v>
      </c>
      <c r="H19" s="18">
        <v>1316.7</v>
      </c>
      <c r="I19" s="18" t="s">
        <v>1778</v>
      </c>
      <c r="J19" s="18"/>
      <c r="K19" s="15" t="s">
        <v>2027</v>
      </c>
      <c r="L19" s="15" t="s">
        <v>459</v>
      </c>
    </row>
    <row r="20" s="15" customFormat="1" spans="1:12">
      <c r="A20" s="18">
        <v>18</v>
      </c>
      <c r="B20" s="18" t="s">
        <v>2028</v>
      </c>
      <c r="C20" s="18"/>
      <c r="D20" s="18" t="s">
        <v>113</v>
      </c>
      <c r="E20" s="18" t="s">
        <v>424</v>
      </c>
      <c r="F20" s="18" t="s">
        <v>231</v>
      </c>
      <c r="G20" s="18" t="s">
        <v>118</v>
      </c>
      <c r="H20" s="18">
        <v>1471.91</v>
      </c>
      <c r="I20" s="18" t="s">
        <v>1942</v>
      </c>
      <c r="J20" s="18"/>
      <c r="K20" s="15" t="s">
        <v>2029</v>
      </c>
      <c r="L20" s="15" t="s">
        <v>263</v>
      </c>
    </row>
    <row r="21" s="15" customFormat="1" spans="1:12">
      <c r="A21" s="18">
        <v>19</v>
      </c>
      <c r="B21" s="18" t="s">
        <v>2030</v>
      </c>
      <c r="C21" s="18"/>
      <c r="D21" s="18" t="s">
        <v>113</v>
      </c>
      <c r="E21" s="18" t="s">
        <v>589</v>
      </c>
      <c r="F21" s="18" t="s">
        <v>231</v>
      </c>
      <c r="G21" s="18" t="s">
        <v>118</v>
      </c>
      <c r="H21" s="18">
        <v>1316.7</v>
      </c>
      <c r="I21" s="18" t="s">
        <v>1794</v>
      </c>
      <c r="J21" s="18"/>
      <c r="K21" s="15" t="s">
        <v>2031</v>
      </c>
      <c r="L21" s="15" t="s">
        <v>459</v>
      </c>
    </row>
    <row r="22" s="15" customFormat="1" spans="1:12">
      <c r="A22" s="18">
        <v>20</v>
      </c>
      <c r="B22" s="18" t="s">
        <v>2032</v>
      </c>
      <c r="C22" s="18"/>
      <c r="D22" s="18" t="s">
        <v>113</v>
      </c>
      <c r="E22" s="18" t="s">
        <v>305</v>
      </c>
      <c r="F22" s="18" t="s">
        <v>231</v>
      </c>
      <c r="G22" s="18" t="s">
        <v>118</v>
      </c>
      <c r="H22" s="18">
        <v>1178.65</v>
      </c>
      <c r="I22" s="18" t="s">
        <v>1896</v>
      </c>
      <c r="J22" s="18"/>
      <c r="K22" s="15" t="s">
        <v>2015</v>
      </c>
      <c r="L22" s="15" t="s">
        <v>459</v>
      </c>
    </row>
    <row r="23" s="15" customFormat="1" spans="1:12">
      <c r="A23" s="18">
        <v>21</v>
      </c>
      <c r="B23" s="18" t="s">
        <v>2033</v>
      </c>
      <c r="C23" s="18"/>
      <c r="D23" s="18" t="s">
        <v>113</v>
      </c>
      <c r="E23" s="18" t="s">
        <v>424</v>
      </c>
      <c r="F23" s="18" t="s">
        <v>231</v>
      </c>
      <c r="G23" s="18" t="s">
        <v>118</v>
      </c>
      <c r="H23" s="18">
        <v>1471.91</v>
      </c>
      <c r="I23" s="18" t="s">
        <v>1885</v>
      </c>
      <c r="J23" s="18"/>
      <c r="K23" s="15" t="s">
        <v>2015</v>
      </c>
      <c r="L23" s="15" t="s">
        <v>459</v>
      </c>
    </row>
    <row r="24" s="16" customFormat="1" spans="1:12">
      <c r="A24" s="19">
        <v>22</v>
      </c>
      <c r="B24" s="19" t="s">
        <v>2034</v>
      </c>
      <c r="C24" s="19"/>
      <c r="D24" s="19" t="s">
        <v>113</v>
      </c>
      <c r="E24" s="19" t="s">
        <v>230</v>
      </c>
      <c r="F24" s="19" t="s">
        <v>231</v>
      </c>
      <c r="G24" s="19" t="s">
        <v>118</v>
      </c>
      <c r="H24" s="19">
        <v>1404.48</v>
      </c>
      <c r="I24" s="19" t="s">
        <v>1872</v>
      </c>
      <c r="J24" s="19" t="s">
        <v>2010</v>
      </c>
      <c r="L24" s="15"/>
    </row>
    <row r="25" s="15" customFormat="1" spans="1:12">
      <c r="A25" s="18">
        <v>23</v>
      </c>
      <c r="B25" s="18" t="s">
        <v>2035</v>
      </c>
      <c r="C25" s="18"/>
      <c r="D25" s="18" t="s">
        <v>113</v>
      </c>
      <c r="E25" s="18" t="s">
        <v>424</v>
      </c>
      <c r="F25" s="18" t="s">
        <v>231</v>
      </c>
      <c r="G25" s="18" t="s">
        <v>118</v>
      </c>
      <c r="H25" s="18">
        <v>1471.91</v>
      </c>
      <c r="I25" s="18" t="s">
        <v>1307</v>
      </c>
      <c r="J25" s="18"/>
      <c r="K25" s="15" t="s">
        <v>1464</v>
      </c>
      <c r="L25" s="15" t="s">
        <v>459</v>
      </c>
    </row>
    <row r="26" s="15" customFormat="1" spans="1:12">
      <c r="A26" s="18">
        <v>24</v>
      </c>
      <c r="B26" s="18" t="s">
        <v>2036</v>
      </c>
      <c r="C26" s="18"/>
      <c r="D26" s="18" t="s">
        <v>113</v>
      </c>
      <c r="E26" s="18" t="s">
        <v>256</v>
      </c>
      <c r="F26" s="18" t="s">
        <v>257</v>
      </c>
      <c r="G26" s="18" t="s">
        <v>118</v>
      </c>
      <c r="H26" s="18">
        <v>106.4</v>
      </c>
      <c r="I26" s="18" t="s">
        <v>1694</v>
      </c>
      <c r="J26" s="18"/>
      <c r="K26" s="15" t="s">
        <v>262</v>
      </c>
      <c r="L26" s="15" t="s">
        <v>263</v>
      </c>
    </row>
    <row r="27" s="15" customFormat="1" spans="1:12">
      <c r="A27" s="18">
        <v>25</v>
      </c>
      <c r="B27" s="18" t="s">
        <v>2037</v>
      </c>
      <c r="C27" s="18"/>
      <c r="D27" s="18" t="s">
        <v>113</v>
      </c>
      <c r="E27" s="18" t="s">
        <v>285</v>
      </c>
      <c r="F27" s="18" t="s">
        <v>286</v>
      </c>
      <c r="G27" s="18" t="s">
        <v>118</v>
      </c>
      <c r="H27" s="18">
        <v>396.34</v>
      </c>
      <c r="I27" s="18" t="s">
        <v>1080</v>
      </c>
      <c r="J27" s="18"/>
      <c r="K27" s="15" t="s">
        <v>262</v>
      </c>
      <c r="L27" s="15" t="s">
        <v>263</v>
      </c>
    </row>
    <row r="28" s="15" customFormat="1" spans="1:12">
      <c r="A28" s="18">
        <v>26</v>
      </c>
      <c r="B28" s="18" t="s">
        <v>2038</v>
      </c>
      <c r="C28" s="18"/>
      <c r="D28" s="18" t="s">
        <v>113</v>
      </c>
      <c r="E28" s="18" t="s">
        <v>285</v>
      </c>
      <c r="F28" s="18" t="s">
        <v>286</v>
      </c>
      <c r="G28" s="18" t="s">
        <v>118</v>
      </c>
      <c r="H28" s="18">
        <v>396.34</v>
      </c>
      <c r="I28" s="18" t="s">
        <v>906</v>
      </c>
      <c r="J28" s="18"/>
      <c r="K28" s="15" t="s">
        <v>262</v>
      </c>
      <c r="L28" s="15" t="s">
        <v>263</v>
      </c>
    </row>
    <row r="29" s="15" customFormat="1" spans="1:12">
      <c r="A29" s="18">
        <v>27</v>
      </c>
      <c r="B29" s="18" t="s">
        <v>2039</v>
      </c>
      <c r="C29" s="18"/>
      <c r="D29" s="18" t="s">
        <v>113</v>
      </c>
      <c r="E29" s="18" t="s">
        <v>285</v>
      </c>
      <c r="F29" s="18" t="s">
        <v>286</v>
      </c>
      <c r="G29" s="18" t="s">
        <v>118</v>
      </c>
      <c r="H29" s="18">
        <v>396.34</v>
      </c>
      <c r="I29" s="18" t="s">
        <v>481</v>
      </c>
      <c r="J29" s="18"/>
      <c r="K29" s="15" t="s">
        <v>262</v>
      </c>
      <c r="L29" s="15" t="s">
        <v>263</v>
      </c>
    </row>
    <row r="30" s="15" customFormat="1" spans="1:12">
      <c r="A30" s="18">
        <v>28</v>
      </c>
      <c r="B30" s="18" t="s">
        <v>2040</v>
      </c>
      <c r="C30" s="18"/>
      <c r="D30" s="18" t="s">
        <v>113</v>
      </c>
      <c r="E30" s="18" t="s">
        <v>285</v>
      </c>
      <c r="F30" s="18" t="s">
        <v>286</v>
      </c>
      <c r="G30" s="18" t="s">
        <v>118</v>
      </c>
      <c r="H30" s="18">
        <v>396.34</v>
      </c>
      <c r="I30" s="18" t="s">
        <v>1257</v>
      </c>
      <c r="J30" s="18"/>
      <c r="K30" s="15" t="s">
        <v>262</v>
      </c>
      <c r="L30" s="15" t="s">
        <v>263</v>
      </c>
    </row>
    <row r="31" s="15" customFormat="1" spans="1:12">
      <c r="A31" s="18">
        <v>29</v>
      </c>
      <c r="B31" s="18" t="s">
        <v>2041</v>
      </c>
      <c r="C31" s="18"/>
      <c r="D31" s="18" t="s">
        <v>113</v>
      </c>
      <c r="E31" s="18" t="s">
        <v>285</v>
      </c>
      <c r="F31" s="18" t="s">
        <v>286</v>
      </c>
      <c r="G31" s="18" t="s">
        <v>118</v>
      </c>
      <c r="H31" s="18">
        <v>396.34</v>
      </c>
      <c r="I31" s="18" t="s">
        <v>648</v>
      </c>
      <c r="J31" s="18"/>
      <c r="K31" s="15" t="s">
        <v>262</v>
      </c>
      <c r="L31" s="15" t="s">
        <v>263</v>
      </c>
    </row>
    <row r="32" s="15" customFormat="1" spans="1:12">
      <c r="A32" s="18">
        <v>30</v>
      </c>
      <c r="B32" s="18" t="s">
        <v>2042</v>
      </c>
      <c r="C32" s="18"/>
      <c r="D32" s="18" t="s">
        <v>113</v>
      </c>
      <c r="E32" s="18" t="s">
        <v>285</v>
      </c>
      <c r="F32" s="18" t="s">
        <v>286</v>
      </c>
      <c r="G32" s="18" t="s">
        <v>118</v>
      </c>
      <c r="H32" s="18">
        <v>396.34</v>
      </c>
      <c r="I32" s="18" t="s">
        <v>1727</v>
      </c>
      <c r="J32" s="18"/>
      <c r="K32" s="15" t="s">
        <v>262</v>
      </c>
      <c r="L32" s="15" t="s">
        <v>263</v>
      </c>
    </row>
    <row r="33" s="15" customFormat="1" spans="1:12">
      <c r="A33" s="18">
        <v>31</v>
      </c>
      <c r="B33" s="18" t="s">
        <v>2043</v>
      </c>
      <c r="C33" s="18" t="s">
        <v>1991</v>
      </c>
      <c r="D33" s="18" t="s">
        <v>113</v>
      </c>
      <c r="E33" s="18" t="s">
        <v>285</v>
      </c>
      <c r="F33" s="18" t="s">
        <v>286</v>
      </c>
      <c r="G33" s="18" t="s">
        <v>118</v>
      </c>
      <c r="H33" s="18">
        <v>396.34</v>
      </c>
      <c r="I33" s="18" t="s">
        <v>1756</v>
      </c>
      <c r="J33" s="18"/>
      <c r="K33" s="15" t="s">
        <v>262</v>
      </c>
      <c r="L33" s="15" t="s">
        <v>263</v>
      </c>
    </row>
    <row r="34" s="15" customFormat="1" spans="1:12">
      <c r="A34" s="18">
        <v>32</v>
      </c>
      <c r="B34" s="18" t="s">
        <v>2044</v>
      </c>
      <c r="C34" s="18"/>
      <c r="D34" s="18" t="s">
        <v>113</v>
      </c>
      <c r="E34" s="18" t="s">
        <v>285</v>
      </c>
      <c r="F34" s="18" t="s">
        <v>286</v>
      </c>
      <c r="G34" s="18" t="s">
        <v>118</v>
      </c>
      <c r="H34" s="18">
        <v>396.34</v>
      </c>
      <c r="I34" s="18" t="s">
        <v>1656</v>
      </c>
      <c r="J34" s="18"/>
      <c r="K34" s="15" t="s">
        <v>262</v>
      </c>
      <c r="L34" s="15" t="s">
        <v>263</v>
      </c>
    </row>
    <row r="35" s="15" customFormat="1" spans="1:12">
      <c r="A35" s="18">
        <v>33</v>
      </c>
      <c r="B35" s="18" t="s">
        <v>2045</v>
      </c>
      <c r="C35" s="18"/>
      <c r="D35" s="18" t="s">
        <v>113</v>
      </c>
      <c r="E35" s="18" t="s">
        <v>285</v>
      </c>
      <c r="F35" s="18" t="s">
        <v>286</v>
      </c>
      <c r="G35" s="18" t="s">
        <v>118</v>
      </c>
      <c r="H35" s="18">
        <v>396.34</v>
      </c>
      <c r="I35" s="18" t="s">
        <v>1915</v>
      </c>
      <c r="J35" s="18"/>
      <c r="K35" s="15" t="s">
        <v>262</v>
      </c>
      <c r="L35" s="15" t="s">
        <v>263</v>
      </c>
    </row>
    <row r="36" s="15" customFormat="1" spans="1:12">
      <c r="A36" s="18">
        <v>34</v>
      </c>
      <c r="B36" s="18" t="s">
        <v>2046</v>
      </c>
      <c r="C36" s="18"/>
      <c r="D36" s="18" t="s">
        <v>113</v>
      </c>
      <c r="E36" s="18" t="s">
        <v>285</v>
      </c>
      <c r="F36" s="18" t="s">
        <v>286</v>
      </c>
      <c r="G36" s="18" t="s">
        <v>118</v>
      </c>
      <c r="H36" s="18">
        <v>396.34</v>
      </c>
      <c r="I36" s="18" t="s">
        <v>1178</v>
      </c>
      <c r="J36" s="18"/>
      <c r="K36" s="15" t="s">
        <v>262</v>
      </c>
      <c r="L36" s="15" t="s">
        <v>263</v>
      </c>
    </row>
    <row r="37" s="15" customFormat="1" spans="1:12">
      <c r="A37" s="18">
        <v>35</v>
      </c>
      <c r="B37" s="18" t="s">
        <v>2047</v>
      </c>
      <c r="C37" s="18"/>
      <c r="D37" s="18" t="s">
        <v>113</v>
      </c>
      <c r="E37" s="18" t="s">
        <v>285</v>
      </c>
      <c r="F37" s="18" t="s">
        <v>286</v>
      </c>
      <c r="G37" s="18" t="s">
        <v>118</v>
      </c>
      <c r="H37" s="18">
        <v>396.34</v>
      </c>
      <c r="I37" s="18" t="s">
        <v>814</v>
      </c>
      <c r="J37" s="18"/>
      <c r="K37" s="15" t="s">
        <v>262</v>
      </c>
      <c r="L37" s="15" t="s">
        <v>263</v>
      </c>
    </row>
    <row r="38" s="15" customFormat="1" spans="1:12">
      <c r="A38" s="18">
        <v>36</v>
      </c>
      <c r="B38" s="18" t="s">
        <v>2048</v>
      </c>
      <c r="C38" s="18"/>
      <c r="D38" s="18" t="s">
        <v>113</v>
      </c>
      <c r="E38" s="18" t="s">
        <v>285</v>
      </c>
      <c r="F38" s="18" t="s">
        <v>286</v>
      </c>
      <c r="G38" s="18" t="s">
        <v>118</v>
      </c>
      <c r="H38" s="18">
        <v>396.34</v>
      </c>
      <c r="I38" s="18" t="s">
        <v>265</v>
      </c>
      <c r="J38" s="18"/>
      <c r="K38" s="15" t="s">
        <v>262</v>
      </c>
      <c r="L38" s="15" t="s">
        <v>263</v>
      </c>
    </row>
    <row r="39" s="15" customFormat="1" spans="1:12">
      <c r="A39" s="18">
        <v>37</v>
      </c>
      <c r="B39" s="18" t="s">
        <v>2049</v>
      </c>
      <c r="C39" s="18"/>
      <c r="D39" s="18" t="s">
        <v>113</v>
      </c>
      <c r="E39" s="18" t="s">
        <v>285</v>
      </c>
      <c r="F39" s="18" t="s">
        <v>286</v>
      </c>
      <c r="G39" s="18" t="s">
        <v>118</v>
      </c>
      <c r="H39" s="18">
        <v>396.34</v>
      </c>
      <c r="I39" s="18" t="s">
        <v>1361</v>
      </c>
      <c r="J39" s="18"/>
      <c r="K39" s="15" t="s">
        <v>262</v>
      </c>
      <c r="L39" s="15" t="s">
        <v>263</v>
      </c>
    </row>
    <row r="40" s="15" customFormat="1" spans="1:12">
      <c r="A40" s="18">
        <v>38</v>
      </c>
      <c r="B40" s="18" t="s">
        <v>2050</v>
      </c>
      <c r="C40" s="18"/>
      <c r="D40" s="18" t="s">
        <v>113</v>
      </c>
      <c r="E40" s="18" t="s">
        <v>285</v>
      </c>
      <c r="F40" s="18" t="s">
        <v>286</v>
      </c>
      <c r="G40" s="18" t="s">
        <v>118</v>
      </c>
      <c r="H40" s="18">
        <v>396.34</v>
      </c>
      <c r="I40" s="18" t="s">
        <v>1056</v>
      </c>
      <c r="J40" s="18"/>
      <c r="K40" s="15" t="s">
        <v>262</v>
      </c>
      <c r="L40" s="15" t="s">
        <v>263</v>
      </c>
    </row>
    <row r="41" s="15" customFormat="1" spans="1:12">
      <c r="A41" s="18">
        <v>39</v>
      </c>
      <c r="B41" s="18" t="s">
        <v>2051</v>
      </c>
      <c r="C41" s="18"/>
      <c r="D41" s="18" t="s">
        <v>113</v>
      </c>
      <c r="E41" s="18" t="s">
        <v>285</v>
      </c>
      <c r="F41" s="18" t="s">
        <v>286</v>
      </c>
      <c r="G41" s="18" t="s">
        <v>118</v>
      </c>
      <c r="H41" s="18">
        <v>396.34</v>
      </c>
      <c r="I41" s="18" t="s">
        <v>1404</v>
      </c>
      <c r="J41" s="18"/>
      <c r="K41" s="15" t="s">
        <v>262</v>
      </c>
      <c r="L41" s="15" t="s">
        <v>263</v>
      </c>
    </row>
    <row r="42" s="15" customFormat="1" spans="1:12">
      <c r="A42" s="18">
        <v>40</v>
      </c>
      <c r="B42" s="18" t="s">
        <v>2052</v>
      </c>
      <c r="C42" s="18"/>
      <c r="D42" s="18" t="s">
        <v>113</v>
      </c>
      <c r="E42" s="18" t="s">
        <v>285</v>
      </c>
      <c r="F42" s="18" t="s">
        <v>286</v>
      </c>
      <c r="G42" s="18" t="s">
        <v>118</v>
      </c>
      <c r="H42" s="18">
        <v>396.34</v>
      </c>
      <c r="I42" s="18" t="s">
        <v>794</v>
      </c>
      <c r="J42" s="18"/>
      <c r="K42" s="15" t="s">
        <v>262</v>
      </c>
      <c r="L42" s="15" t="s">
        <v>263</v>
      </c>
    </row>
    <row r="43" s="15" customFormat="1" spans="1:12">
      <c r="A43" s="18">
        <v>41</v>
      </c>
      <c r="B43" s="18" t="s">
        <v>2053</v>
      </c>
      <c r="C43" s="18"/>
      <c r="D43" s="18" t="s">
        <v>113</v>
      </c>
      <c r="E43" s="18" t="s">
        <v>285</v>
      </c>
      <c r="F43" s="18" t="s">
        <v>286</v>
      </c>
      <c r="G43" s="18" t="s">
        <v>118</v>
      </c>
      <c r="H43" s="18">
        <v>396.34</v>
      </c>
      <c r="I43" s="18" t="s">
        <v>1420</v>
      </c>
      <c r="J43" s="18"/>
      <c r="K43" s="15" t="s">
        <v>262</v>
      </c>
      <c r="L43" s="15" t="s">
        <v>263</v>
      </c>
    </row>
    <row r="44" s="15" customFormat="1" spans="1:12">
      <c r="A44" s="18">
        <v>42</v>
      </c>
      <c r="B44" s="18" t="s">
        <v>2054</v>
      </c>
      <c r="C44" s="18"/>
      <c r="D44" s="18" t="s">
        <v>113</v>
      </c>
      <c r="E44" s="18" t="s">
        <v>285</v>
      </c>
      <c r="F44" s="18" t="s">
        <v>286</v>
      </c>
      <c r="G44" s="18" t="s">
        <v>118</v>
      </c>
      <c r="H44" s="18">
        <v>396.34</v>
      </c>
      <c r="I44" s="18" t="s">
        <v>687</v>
      </c>
      <c r="J44" s="18"/>
      <c r="K44" s="15" t="s">
        <v>262</v>
      </c>
      <c r="L44" s="15" t="s">
        <v>263</v>
      </c>
    </row>
    <row r="45" s="15" customFormat="1" spans="1:12">
      <c r="A45" s="18">
        <v>43</v>
      </c>
      <c r="B45" s="18" t="s">
        <v>2055</v>
      </c>
      <c r="C45" s="18"/>
      <c r="D45" s="18" t="s">
        <v>113</v>
      </c>
      <c r="E45" s="18" t="s">
        <v>285</v>
      </c>
      <c r="F45" s="18" t="s">
        <v>286</v>
      </c>
      <c r="G45" s="18" t="s">
        <v>118</v>
      </c>
      <c r="H45" s="18">
        <v>396.34</v>
      </c>
      <c r="I45" s="18" t="s">
        <v>1049</v>
      </c>
      <c r="J45" s="18"/>
      <c r="K45" s="15" t="s">
        <v>262</v>
      </c>
      <c r="L45" s="15" t="s">
        <v>263</v>
      </c>
    </row>
    <row r="46" s="15" customFormat="1" spans="1:12">
      <c r="A46" s="18">
        <v>44</v>
      </c>
      <c r="B46" s="18" t="s">
        <v>2056</v>
      </c>
      <c r="C46" s="18"/>
      <c r="D46" s="18" t="s">
        <v>113</v>
      </c>
      <c r="E46" s="18" t="s">
        <v>285</v>
      </c>
      <c r="F46" s="18" t="s">
        <v>286</v>
      </c>
      <c r="G46" s="18" t="s">
        <v>118</v>
      </c>
      <c r="H46" s="18">
        <v>396.34</v>
      </c>
      <c r="I46" s="18" t="s">
        <v>1042</v>
      </c>
      <c r="J46" s="18"/>
      <c r="K46" s="15" t="s">
        <v>262</v>
      </c>
      <c r="L46" s="15" t="s">
        <v>263</v>
      </c>
    </row>
    <row r="47" s="15" customFormat="1" spans="1:12">
      <c r="A47" s="18">
        <v>45</v>
      </c>
      <c r="B47" s="18" t="s">
        <v>2057</v>
      </c>
      <c r="C47" s="18"/>
      <c r="D47" s="18" t="s">
        <v>113</v>
      </c>
      <c r="E47" s="18" t="s">
        <v>285</v>
      </c>
      <c r="F47" s="18" t="s">
        <v>286</v>
      </c>
      <c r="G47" s="18" t="s">
        <v>118</v>
      </c>
      <c r="H47" s="18">
        <v>396.34</v>
      </c>
      <c r="I47" s="18" t="s">
        <v>1036</v>
      </c>
      <c r="J47" s="18"/>
      <c r="K47" s="15" t="s">
        <v>262</v>
      </c>
      <c r="L47" s="15" t="s">
        <v>263</v>
      </c>
    </row>
    <row r="48" s="15" customFormat="1" spans="1:12">
      <c r="A48" s="18">
        <v>46</v>
      </c>
      <c r="B48" s="18" t="s">
        <v>2058</v>
      </c>
      <c r="C48" s="18"/>
      <c r="D48" s="18" t="s">
        <v>113</v>
      </c>
      <c r="E48" s="18" t="s">
        <v>285</v>
      </c>
      <c r="F48" s="18" t="s">
        <v>286</v>
      </c>
      <c r="G48" s="18" t="s">
        <v>118</v>
      </c>
      <c r="H48" s="18">
        <v>396.34</v>
      </c>
      <c r="I48" s="18" t="s">
        <v>1015</v>
      </c>
      <c r="J48" s="18"/>
      <c r="K48" s="15" t="s">
        <v>262</v>
      </c>
      <c r="L48" s="15" t="s">
        <v>263</v>
      </c>
    </row>
    <row r="49" s="15" customFormat="1" spans="1:12">
      <c r="A49" s="18">
        <v>47</v>
      </c>
      <c r="B49" s="18" t="s">
        <v>2059</v>
      </c>
      <c r="C49" s="18"/>
      <c r="D49" s="18" t="s">
        <v>113</v>
      </c>
      <c r="E49" s="18" t="s">
        <v>285</v>
      </c>
      <c r="F49" s="18" t="s">
        <v>286</v>
      </c>
      <c r="G49" s="18" t="s">
        <v>118</v>
      </c>
      <c r="H49" s="18">
        <v>396.34</v>
      </c>
      <c r="I49" s="18" t="s">
        <v>875</v>
      </c>
      <c r="J49" s="18"/>
      <c r="K49" s="15" t="s">
        <v>262</v>
      </c>
      <c r="L49" s="15" t="s">
        <v>263</v>
      </c>
    </row>
    <row r="50" s="15" customFormat="1" spans="1:12">
      <c r="A50" s="18">
        <v>48</v>
      </c>
      <c r="B50" s="18" t="s">
        <v>2060</v>
      </c>
      <c r="C50" s="18"/>
      <c r="D50" s="18" t="s">
        <v>113</v>
      </c>
      <c r="E50" s="18" t="s">
        <v>285</v>
      </c>
      <c r="F50" s="18" t="s">
        <v>286</v>
      </c>
      <c r="G50" s="18" t="s">
        <v>118</v>
      </c>
      <c r="H50" s="18">
        <v>396.34</v>
      </c>
      <c r="I50" s="18" t="s">
        <v>569</v>
      </c>
      <c r="J50" s="18"/>
      <c r="K50" s="15" t="s">
        <v>262</v>
      </c>
      <c r="L50" s="15" t="s">
        <v>263</v>
      </c>
    </row>
    <row r="51" s="15" customFormat="1" spans="1:12">
      <c r="A51" s="18">
        <v>49</v>
      </c>
      <c r="B51" s="18" t="s">
        <v>2061</v>
      </c>
      <c r="C51" s="18"/>
      <c r="D51" s="18" t="s">
        <v>113</v>
      </c>
      <c r="E51" s="18" t="s">
        <v>285</v>
      </c>
      <c r="F51" s="18" t="s">
        <v>286</v>
      </c>
      <c r="G51" s="18" t="s">
        <v>118</v>
      </c>
      <c r="H51" s="18">
        <v>396.34</v>
      </c>
      <c r="I51" s="18" t="s">
        <v>460</v>
      </c>
      <c r="J51" s="18"/>
      <c r="K51" s="15" t="s">
        <v>262</v>
      </c>
      <c r="L51" s="15" t="s">
        <v>263</v>
      </c>
    </row>
    <row r="52" s="15" customFormat="1" spans="1:12">
      <c r="A52" s="18">
        <v>50</v>
      </c>
      <c r="B52" s="18" t="s">
        <v>2062</v>
      </c>
      <c r="C52" s="18"/>
      <c r="D52" s="18" t="s">
        <v>113</v>
      </c>
      <c r="E52" s="18" t="s">
        <v>285</v>
      </c>
      <c r="F52" s="18" t="s">
        <v>286</v>
      </c>
      <c r="G52" s="18" t="s">
        <v>118</v>
      </c>
      <c r="H52" s="18">
        <v>396.34</v>
      </c>
      <c r="I52" s="18" t="s">
        <v>374</v>
      </c>
      <c r="J52" s="18"/>
      <c r="K52" s="15" t="s">
        <v>262</v>
      </c>
      <c r="L52" s="15" t="s">
        <v>263</v>
      </c>
    </row>
    <row r="53" s="15" customFormat="1" spans="1:12">
      <c r="A53" s="18">
        <v>51</v>
      </c>
      <c r="B53" s="18" t="s">
        <v>2063</v>
      </c>
      <c r="C53" s="18"/>
      <c r="D53" s="18" t="s">
        <v>113</v>
      </c>
      <c r="E53" s="18" t="s">
        <v>285</v>
      </c>
      <c r="F53" s="18" t="s">
        <v>286</v>
      </c>
      <c r="G53" s="18" t="s">
        <v>118</v>
      </c>
      <c r="H53" s="18">
        <v>396.34</v>
      </c>
      <c r="I53" s="18" t="s">
        <v>1835</v>
      </c>
      <c r="J53" s="18"/>
      <c r="K53" s="15" t="s">
        <v>262</v>
      </c>
      <c r="L53" s="15" t="s">
        <v>263</v>
      </c>
    </row>
    <row r="54" s="15" customFormat="1" spans="1:12">
      <c r="A54" s="18">
        <v>52</v>
      </c>
      <c r="B54" s="18" t="s">
        <v>2064</v>
      </c>
      <c r="C54" s="18" t="s">
        <v>1991</v>
      </c>
      <c r="D54" s="18" t="s">
        <v>113</v>
      </c>
      <c r="E54" s="18" t="s">
        <v>285</v>
      </c>
      <c r="F54" s="18" t="s">
        <v>286</v>
      </c>
      <c r="G54" s="18" t="s">
        <v>118</v>
      </c>
      <c r="H54" s="18">
        <v>396.34</v>
      </c>
      <c r="I54" s="18" t="s">
        <v>1187</v>
      </c>
      <c r="J54" s="18"/>
      <c r="K54" s="15" t="s">
        <v>262</v>
      </c>
      <c r="L54" s="15" t="s">
        <v>263</v>
      </c>
    </row>
    <row r="55" s="15" customFormat="1" spans="1:12">
      <c r="A55" s="18">
        <v>53</v>
      </c>
      <c r="B55" s="18" t="s">
        <v>2065</v>
      </c>
      <c r="C55" s="18"/>
      <c r="D55" s="18" t="s">
        <v>113</v>
      </c>
      <c r="E55" s="18" t="s">
        <v>285</v>
      </c>
      <c r="F55" s="18" t="s">
        <v>286</v>
      </c>
      <c r="G55" s="18" t="s">
        <v>2066</v>
      </c>
      <c r="H55" s="18">
        <v>396.34</v>
      </c>
      <c r="I55" s="18" t="s">
        <v>1859</v>
      </c>
      <c r="J55" s="18"/>
      <c r="K55" s="15" t="s">
        <v>262</v>
      </c>
      <c r="L55" s="15" t="s">
        <v>263</v>
      </c>
    </row>
    <row r="56" s="15" customFormat="1" spans="1:12">
      <c r="A56" s="18">
        <v>54</v>
      </c>
      <c r="B56" s="18" t="s">
        <v>2067</v>
      </c>
      <c r="C56" s="18"/>
      <c r="D56" s="18" t="s">
        <v>113</v>
      </c>
      <c r="E56" s="18" t="s">
        <v>285</v>
      </c>
      <c r="F56" s="18" t="s">
        <v>286</v>
      </c>
      <c r="G56" s="18" t="s">
        <v>118</v>
      </c>
      <c r="H56" s="18">
        <v>396.34</v>
      </c>
      <c r="I56" s="18" t="s">
        <v>1685</v>
      </c>
      <c r="J56" s="18"/>
      <c r="K56" s="15" t="s">
        <v>262</v>
      </c>
      <c r="L56" s="15" t="s">
        <v>263</v>
      </c>
    </row>
    <row r="57" s="15" customFormat="1" spans="1:12">
      <c r="A57" s="18">
        <v>55</v>
      </c>
      <c r="B57" s="18" t="s">
        <v>2068</v>
      </c>
      <c r="C57" s="18"/>
      <c r="D57" s="18" t="s">
        <v>113</v>
      </c>
      <c r="E57" s="18" t="s">
        <v>285</v>
      </c>
      <c r="F57" s="18" t="s">
        <v>286</v>
      </c>
      <c r="G57" s="18" t="s">
        <v>118</v>
      </c>
      <c r="H57" s="18">
        <v>396.34</v>
      </c>
      <c r="I57" s="18" t="s">
        <v>1569</v>
      </c>
      <c r="J57" s="18"/>
      <c r="K57" s="15" t="s">
        <v>262</v>
      </c>
      <c r="L57" s="15" t="s">
        <v>263</v>
      </c>
    </row>
    <row r="58" s="15" customFormat="1" spans="1:12">
      <c r="A58" s="18">
        <v>56</v>
      </c>
      <c r="B58" s="18" t="s">
        <v>2069</v>
      </c>
      <c r="C58" s="18"/>
      <c r="D58" s="18" t="s">
        <v>113</v>
      </c>
      <c r="E58" s="18" t="s">
        <v>2070</v>
      </c>
      <c r="F58" s="18" t="s">
        <v>2071</v>
      </c>
      <c r="G58" s="18" t="s">
        <v>2066</v>
      </c>
      <c r="H58" s="18">
        <v>72.39</v>
      </c>
      <c r="I58" s="18" t="s">
        <v>1519</v>
      </c>
      <c r="J58" s="18"/>
      <c r="K58" s="15" t="s">
        <v>2001</v>
      </c>
      <c r="L58" s="15" t="s">
        <v>459</v>
      </c>
    </row>
    <row r="59" s="15" customFormat="1" spans="1:12">
      <c r="A59" s="18">
        <v>57</v>
      </c>
      <c r="B59" s="18" t="s">
        <v>2072</v>
      </c>
      <c r="C59" s="18"/>
      <c r="D59" s="18" t="s">
        <v>113</v>
      </c>
      <c r="E59" s="18" t="s">
        <v>203</v>
      </c>
      <c r="F59" s="18" t="s">
        <v>111</v>
      </c>
      <c r="G59" s="18" t="s">
        <v>118</v>
      </c>
      <c r="H59" s="18">
        <v>2577.87</v>
      </c>
      <c r="I59" s="18" t="s">
        <v>1228</v>
      </c>
      <c r="J59" s="18"/>
      <c r="K59" s="20" t="s">
        <v>2073</v>
      </c>
      <c r="L59" s="15" t="s">
        <v>459</v>
      </c>
    </row>
    <row r="60" s="15" customFormat="1" spans="1:12">
      <c r="A60" s="18">
        <v>58</v>
      </c>
      <c r="B60" s="18" t="s">
        <v>2074</v>
      </c>
      <c r="C60" s="18"/>
      <c r="D60" s="18" t="s">
        <v>113</v>
      </c>
      <c r="E60" s="18" t="s">
        <v>110</v>
      </c>
      <c r="F60" s="18" t="s">
        <v>111</v>
      </c>
      <c r="G60" s="18" t="s">
        <v>118</v>
      </c>
      <c r="H60" s="18">
        <v>4503.38</v>
      </c>
      <c r="I60" s="18" t="s">
        <v>80</v>
      </c>
      <c r="J60" s="18"/>
      <c r="K60" s="15" t="s">
        <v>2075</v>
      </c>
      <c r="L60" s="15" t="s">
        <v>459</v>
      </c>
    </row>
    <row r="61" s="15" customFormat="1" spans="1:12">
      <c r="A61" s="18">
        <v>59</v>
      </c>
      <c r="B61" s="18" t="s">
        <v>2076</v>
      </c>
      <c r="C61" s="18"/>
      <c r="D61" s="18" t="s">
        <v>113</v>
      </c>
      <c r="E61" s="18" t="s">
        <v>1476</v>
      </c>
      <c r="F61" s="18" t="s">
        <v>1477</v>
      </c>
      <c r="G61" s="18" t="s">
        <v>118</v>
      </c>
      <c r="H61" s="18">
        <v>73.15</v>
      </c>
      <c r="I61" s="18" t="s">
        <v>1465</v>
      </c>
      <c r="J61" s="18"/>
      <c r="K61" s="15" t="s">
        <v>262</v>
      </c>
      <c r="L61" s="15" t="s">
        <v>263</v>
      </c>
    </row>
    <row r="62" s="15" customFormat="1" spans="1:12">
      <c r="A62" s="18">
        <v>60</v>
      </c>
      <c r="B62" s="18" t="s">
        <v>2077</v>
      </c>
      <c r="C62" s="18"/>
      <c r="D62" s="18" t="s">
        <v>113</v>
      </c>
      <c r="E62" s="18" t="s">
        <v>753</v>
      </c>
      <c r="F62" s="18" t="s">
        <v>754</v>
      </c>
      <c r="G62" s="18" t="s">
        <v>118</v>
      </c>
      <c r="H62" s="18">
        <v>66.5</v>
      </c>
      <c r="I62" s="18" t="s">
        <v>739</v>
      </c>
      <c r="J62" s="18"/>
      <c r="K62" s="15" t="s">
        <v>262</v>
      </c>
      <c r="L62" s="15" t="s">
        <v>263</v>
      </c>
    </row>
    <row r="63" s="15" customFormat="1" spans="1:12">
      <c r="A63" s="18">
        <v>61</v>
      </c>
      <c r="B63" s="18" t="s">
        <v>2078</v>
      </c>
      <c r="C63" s="18"/>
      <c r="D63" s="18" t="s">
        <v>113</v>
      </c>
      <c r="E63" s="18" t="s">
        <v>145</v>
      </c>
      <c r="F63" s="18" t="s">
        <v>146</v>
      </c>
      <c r="G63" s="18" t="s">
        <v>118</v>
      </c>
      <c r="H63" s="18">
        <v>350.75</v>
      </c>
      <c r="I63" s="18" t="s">
        <v>126</v>
      </c>
      <c r="J63" s="18"/>
      <c r="K63" s="15" t="s">
        <v>262</v>
      </c>
      <c r="L63" s="15" t="s">
        <v>263</v>
      </c>
    </row>
    <row r="64" s="15" customFormat="1" spans="1:12">
      <c r="A64" s="18">
        <v>62</v>
      </c>
      <c r="B64" s="18" t="s">
        <v>2079</v>
      </c>
      <c r="C64" s="18"/>
      <c r="D64" s="18" t="s">
        <v>113</v>
      </c>
      <c r="E64" s="18" t="s">
        <v>330</v>
      </c>
      <c r="F64" s="18" t="s">
        <v>331</v>
      </c>
      <c r="G64" s="18" t="s">
        <v>118</v>
      </c>
      <c r="H64" s="18">
        <v>194.18</v>
      </c>
      <c r="I64" s="18" t="s">
        <v>1071</v>
      </c>
      <c r="J64" s="18"/>
      <c r="K64" s="15" t="s">
        <v>262</v>
      </c>
      <c r="L64" s="15" t="s">
        <v>263</v>
      </c>
    </row>
    <row r="65" s="15" customFormat="1" spans="1:12">
      <c r="A65" s="18">
        <v>63</v>
      </c>
      <c r="B65" s="18" t="s">
        <v>2080</v>
      </c>
      <c r="C65" s="18"/>
      <c r="D65" s="18" t="s">
        <v>113</v>
      </c>
      <c r="E65" s="18" t="s">
        <v>330</v>
      </c>
      <c r="F65" s="18" t="s">
        <v>331</v>
      </c>
      <c r="G65" s="18" t="s">
        <v>118</v>
      </c>
      <c r="H65" s="18">
        <v>194.18</v>
      </c>
      <c r="I65" s="18" t="s">
        <v>591</v>
      </c>
      <c r="J65" s="18"/>
      <c r="K65" s="15" t="s">
        <v>262</v>
      </c>
      <c r="L65" s="15" t="s">
        <v>263</v>
      </c>
    </row>
    <row r="66" s="15" customFormat="1" spans="1:12">
      <c r="A66" s="18">
        <v>64</v>
      </c>
      <c r="B66" s="18" t="s">
        <v>2081</v>
      </c>
      <c r="C66" s="18"/>
      <c r="D66" s="18" t="s">
        <v>113</v>
      </c>
      <c r="E66" s="18" t="s">
        <v>330</v>
      </c>
      <c r="F66" s="18" t="s">
        <v>331</v>
      </c>
      <c r="G66" s="18" t="s">
        <v>118</v>
      </c>
      <c r="H66" s="18">
        <v>194.18</v>
      </c>
      <c r="I66" s="18" t="s">
        <v>1625</v>
      </c>
      <c r="J66" s="18"/>
      <c r="K66" s="15" t="s">
        <v>262</v>
      </c>
      <c r="L66" s="15" t="s">
        <v>263</v>
      </c>
    </row>
    <row r="67" s="15" customFormat="1" spans="1:12">
      <c r="A67" s="18">
        <v>65</v>
      </c>
      <c r="B67" s="18" t="s">
        <v>2082</v>
      </c>
      <c r="C67" s="18"/>
      <c r="D67" s="18" t="s">
        <v>113</v>
      </c>
      <c r="E67" s="18" t="s">
        <v>330</v>
      </c>
      <c r="F67" s="18" t="s">
        <v>331</v>
      </c>
      <c r="G67" s="18" t="s">
        <v>118</v>
      </c>
      <c r="H67" s="18">
        <v>194.18</v>
      </c>
      <c r="I67" s="18" t="s">
        <v>776</v>
      </c>
      <c r="J67" s="18"/>
      <c r="K67" s="15" t="s">
        <v>262</v>
      </c>
      <c r="L67" s="15" t="s">
        <v>263</v>
      </c>
    </row>
    <row r="68" s="15" customFormat="1" spans="1:12">
      <c r="A68" s="18">
        <v>66</v>
      </c>
      <c r="B68" s="18" t="s">
        <v>2083</v>
      </c>
      <c r="C68" s="18"/>
      <c r="D68" s="18" t="s">
        <v>113</v>
      </c>
      <c r="E68" s="18" t="s">
        <v>330</v>
      </c>
      <c r="F68" s="18" t="s">
        <v>331</v>
      </c>
      <c r="G68" s="18" t="s">
        <v>118</v>
      </c>
      <c r="H68" s="18">
        <v>194.18</v>
      </c>
      <c r="I68" s="18" t="s">
        <v>1149</v>
      </c>
      <c r="J68" s="18"/>
      <c r="K68" s="15" t="s">
        <v>262</v>
      </c>
      <c r="L68" s="15" t="s">
        <v>263</v>
      </c>
    </row>
    <row r="69" s="15" customFormat="1" spans="1:12">
      <c r="A69" s="18">
        <v>67</v>
      </c>
      <c r="B69" s="18" t="s">
        <v>2084</v>
      </c>
      <c r="C69" s="18"/>
      <c r="D69" s="18" t="s">
        <v>113</v>
      </c>
      <c r="E69" s="18" t="s">
        <v>175</v>
      </c>
      <c r="F69" s="18" t="s">
        <v>176</v>
      </c>
      <c r="G69" s="18" t="s">
        <v>118</v>
      </c>
      <c r="H69" s="18">
        <v>86.45</v>
      </c>
      <c r="I69" s="18" t="s">
        <v>891</v>
      </c>
      <c r="J69" s="18"/>
      <c r="K69" s="15" t="s">
        <v>2013</v>
      </c>
      <c r="L69" s="15" t="s">
        <v>263</v>
      </c>
    </row>
    <row r="70" s="15" customFormat="1" spans="1:12">
      <c r="A70" s="18">
        <v>68</v>
      </c>
      <c r="B70" s="18" t="s">
        <v>2085</v>
      </c>
      <c r="C70" s="18"/>
      <c r="D70" s="18" t="s">
        <v>113</v>
      </c>
      <c r="E70" s="18" t="s">
        <v>175</v>
      </c>
      <c r="F70" s="18" t="s">
        <v>176</v>
      </c>
      <c r="G70" s="18" t="s">
        <v>118</v>
      </c>
      <c r="H70" s="18">
        <v>86.45</v>
      </c>
      <c r="I70" s="18" t="s">
        <v>699</v>
      </c>
      <c r="J70" s="18"/>
      <c r="K70" s="15" t="s">
        <v>2013</v>
      </c>
      <c r="L70" s="15" t="s">
        <v>263</v>
      </c>
    </row>
    <row r="71" s="15" customFormat="1" spans="1:12">
      <c r="A71" s="18">
        <v>69</v>
      </c>
      <c r="B71" s="18" t="s">
        <v>2086</v>
      </c>
      <c r="C71" s="18"/>
      <c r="D71" s="18" t="s">
        <v>113</v>
      </c>
      <c r="E71" s="18" t="s">
        <v>175</v>
      </c>
      <c r="F71" s="18" t="s">
        <v>176</v>
      </c>
      <c r="G71" s="18" t="s">
        <v>118</v>
      </c>
      <c r="H71" s="18">
        <v>86.45</v>
      </c>
      <c r="I71" s="18" t="s">
        <v>1807</v>
      </c>
      <c r="J71" s="18"/>
      <c r="K71" s="15" t="s">
        <v>2013</v>
      </c>
      <c r="L71" s="15" t="s">
        <v>263</v>
      </c>
    </row>
    <row r="72" s="15" customFormat="1" spans="1:12">
      <c r="A72" s="18">
        <v>70</v>
      </c>
      <c r="B72" s="18" t="s">
        <v>2087</v>
      </c>
      <c r="C72" s="18"/>
      <c r="D72" s="18" t="s">
        <v>113</v>
      </c>
      <c r="E72" s="18" t="s">
        <v>175</v>
      </c>
      <c r="F72" s="18" t="s">
        <v>176</v>
      </c>
      <c r="G72" s="18" t="s">
        <v>118</v>
      </c>
      <c r="H72" s="18">
        <v>86.45</v>
      </c>
      <c r="I72" s="18" t="s">
        <v>1542</v>
      </c>
      <c r="J72" s="18"/>
      <c r="K72" s="15" t="s">
        <v>2013</v>
      </c>
      <c r="L72" s="15" t="s">
        <v>263</v>
      </c>
    </row>
    <row r="73" s="15" customFormat="1" spans="1:12">
      <c r="A73" s="18">
        <v>71</v>
      </c>
      <c r="B73" s="18" t="s">
        <v>2088</v>
      </c>
      <c r="C73" s="18"/>
      <c r="D73" s="18" t="s">
        <v>113</v>
      </c>
      <c r="E73" s="18" t="s">
        <v>175</v>
      </c>
      <c r="F73" s="18" t="s">
        <v>176</v>
      </c>
      <c r="G73" s="18" t="s">
        <v>118</v>
      </c>
      <c r="H73" s="18">
        <v>86.45</v>
      </c>
      <c r="I73" s="18" t="s">
        <v>470</v>
      </c>
      <c r="J73" s="18"/>
      <c r="K73" s="15" t="s">
        <v>2013</v>
      </c>
      <c r="L73" s="15" t="s">
        <v>263</v>
      </c>
    </row>
    <row r="74" s="15" customFormat="1" spans="1:12">
      <c r="A74" s="18">
        <v>72</v>
      </c>
      <c r="B74" s="18" t="s">
        <v>2089</v>
      </c>
      <c r="C74" s="18"/>
      <c r="D74" s="18" t="s">
        <v>113</v>
      </c>
      <c r="E74" s="18" t="s">
        <v>175</v>
      </c>
      <c r="F74" s="18" t="s">
        <v>176</v>
      </c>
      <c r="G74" s="18" t="s">
        <v>118</v>
      </c>
      <c r="H74" s="18">
        <v>86.45</v>
      </c>
      <c r="I74" s="18" t="s">
        <v>1004</v>
      </c>
      <c r="J74" s="18"/>
      <c r="K74" s="15" t="s">
        <v>2013</v>
      </c>
      <c r="L74" s="15" t="s">
        <v>263</v>
      </c>
    </row>
    <row r="75" s="15" customFormat="1" spans="1:12">
      <c r="A75" s="18">
        <v>73</v>
      </c>
      <c r="B75" s="18" t="s">
        <v>2090</v>
      </c>
      <c r="C75" s="18"/>
      <c r="D75" s="18" t="s">
        <v>113</v>
      </c>
      <c r="E75" s="18" t="s">
        <v>175</v>
      </c>
      <c r="F75" s="18" t="s">
        <v>176</v>
      </c>
      <c r="G75" s="18" t="s">
        <v>118</v>
      </c>
      <c r="H75" s="18">
        <v>86.45</v>
      </c>
      <c r="I75" s="18" t="s">
        <v>1281</v>
      </c>
      <c r="J75" s="18"/>
      <c r="K75" s="15" t="s">
        <v>2013</v>
      </c>
      <c r="L75" s="15" t="s">
        <v>263</v>
      </c>
    </row>
    <row r="76" s="15" customFormat="1" spans="1:12">
      <c r="A76" s="18">
        <v>74</v>
      </c>
      <c r="B76" s="18" t="s">
        <v>2091</v>
      </c>
      <c r="C76" s="18"/>
      <c r="D76" s="18" t="s">
        <v>113</v>
      </c>
      <c r="E76" s="18" t="s">
        <v>175</v>
      </c>
      <c r="F76" s="18" t="s">
        <v>176</v>
      </c>
      <c r="G76" s="18" t="s">
        <v>118</v>
      </c>
      <c r="H76" s="18">
        <v>109.85</v>
      </c>
      <c r="I76" s="18" t="s">
        <v>337</v>
      </c>
      <c r="J76" s="18"/>
      <c r="K76" s="15" t="s">
        <v>2013</v>
      </c>
      <c r="L76" s="15" t="s">
        <v>263</v>
      </c>
    </row>
    <row r="77" s="15" customFormat="1" spans="1:12">
      <c r="A77" s="18">
        <v>75</v>
      </c>
      <c r="B77" s="18" t="s">
        <v>2092</v>
      </c>
      <c r="C77" s="18"/>
      <c r="D77" s="18" t="s">
        <v>113</v>
      </c>
      <c r="E77" s="18" t="s">
        <v>175</v>
      </c>
      <c r="F77" s="18" t="s">
        <v>176</v>
      </c>
      <c r="G77" s="18" t="s">
        <v>118</v>
      </c>
      <c r="H77" s="18">
        <v>86.45</v>
      </c>
      <c r="I77" s="18" t="s">
        <v>978</v>
      </c>
      <c r="J77" s="18"/>
      <c r="K77" s="15" t="s">
        <v>2013</v>
      </c>
      <c r="L77" s="15" t="s">
        <v>263</v>
      </c>
    </row>
    <row r="78" s="15" customFormat="1" spans="1:12">
      <c r="A78" s="18">
        <v>76</v>
      </c>
      <c r="B78" s="18" t="s">
        <v>2093</v>
      </c>
      <c r="C78" s="18"/>
      <c r="D78" s="18" t="s">
        <v>113</v>
      </c>
      <c r="E78" s="18" t="s">
        <v>175</v>
      </c>
      <c r="F78" s="18" t="s">
        <v>176</v>
      </c>
      <c r="G78" s="18" t="s">
        <v>118</v>
      </c>
      <c r="H78" s="18">
        <v>86.45</v>
      </c>
      <c r="I78" s="18" t="s">
        <v>1576</v>
      </c>
      <c r="J78" s="18"/>
      <c r="K78" s="15" t="s">
        <v>2013</v>
      </c>
      <c r="L78" s="15" t="s">
        <v>263</v>
      </c>
    </row>
    <row r="79" s="15" customFormat="1" spans="1:12">
      <c r="A79" s="18">
        <v>77</v>
      </c>
      <c r="B79" s="18" t="s">
        <v>2094</v>
      </c>
      <c r="C79" s="18"/>
      <c r="D79" s="18" t="s">
        <v>113</v>
      </c>
      <c r="E79" s="18" t="s">
        <v>175</v>
      </c>
      <c r="F79" s="18" t="s">
        <v>176</v>
      </c>
      <c r="G79" s="18" t="s">
        <v>118</v>
      </c>
      <c r="H79" s="18">
        <v>86.45</v>
      </c>
      <c r="I79" s="18" t="s">
        <v>517</v>
      </c>
      <c r="J79" s="18"/>
      <c r="K79" s="15" t="s">
        <v>2013</v>
      </c>
      <c r="L79" s="15" t="s">
        <v>263</v>
      </c>
    </row>
    <row r="80" s="15" customFormat="1" spans="1:12">
      <c r="A80" s="18">
        <v>78</v>
      </c>
      <c r="B80" s="18" t="s">
        <v>2095</v>
      </c>
      <c r="C80" s="18"/>
      <c r="D80" s="18" t="s">
        <v>113</v>
      </c>
      <c r="E80" s="18" t="s">
        <v>175</v>
      </c>
      <c r="F80" s="18" t="s">
        <v>176</v>
      </c>
      <c r="G80" s="18" t="s">
        <v>118</v>
      </c>
      <c r="H80" s="18">
        <v>86.45</v>
      </c>
      <c r="I80" s="18" t="s">
        <v>1418</v>
      </c>
      <c r="J80" s="18"/>
      <c r="K80" s="15" t="s">
        <v>2013</v>
      </c>
      <c r="L80" s="15" t="s">
        <v>263</v>
      </c>
    </row>
    <row r="81" s="15" customFormat="1" spans="1:12">
      <c r="A81" s="18">
        <v>79</v>
      </c>
      <c r="B81" s="18" t="s">
        <v>2096</v>
      </c>
      <c r="C81" s="18"/>
      <c r="D81" s="18" t="s">
        <v>113</v>
      </c>
      <c r="E81" s="18" t="s">
        <v>175</v>
      </c>
      <c r="F81" s="18" t="s">
        <v>176</v>
      </c>
      <c r="G81" s="18" t="s">
        <v>118</v>
      </c>
      <c r="H81" s="18">
        <v>86.45</v>
      </c>
      <c r="I81" s="18" t="s">
        <v>155</v>
      </c>
      <c r="J81" s="18"/>
      <c r="K81" s="15" t="s">
        <v>2013</v>
      </c>
      <c r="L81" s="15" t="s">
        <v>263</v>
      </c>
    </row>
    <row r="82" s="15" customFormat="1" spans="1:12">
      <c r="A82" s="18">
        <v>80</v>
      </c>
      <c r="B82" s="18" t="s">
        <v>2097</v>
      </c>
      <c r="C82" s="18"/>
      <c r="D82" s="18" t="s">
        <v>113</v>
      </c>
      <c r="E82" s="18" t="s">
        <v>175</v>
      </c>
      <c r="F82" s="18" t="s">
        <v>176</v>
      </c>
      <c r="G82" s="18" t="s">
        <v>118</v>
      </c>
      <c r="H82" s="18">
        <v>86.45</v>
      </c>
      <c r="I82" s="18" t="s">
        <v>395</v>
      </c>
      <c r="J82" s="18"/>
      <c r="K82" s="15" t="s">
        <v>2013</v>
      </c>
      <c r="L82" s="15" t="s">
        <v>263</v>
      </c>
    </row>
    <row r="83" s="15" customFormat="1" spans="1:12">
      <c r="A83" s="18">
        <v>81</v>
      </c>
      <c r="B83" s="18" t="s">
        <v>2098</v>
      </c>
      <c r="C83" s="18"/>
      <c r="D83" s="18" t="s">
        <v>113</v>
      </c>
      <c r="E83" s="18" t="s">
        <v>175</v>
      </c>
      <c r="F83" s="18" t="s">
        <v>176</v>
      </c>
      <c r="G83" s="18" t="s">
        <v>118</v>
      </c>
      <c r="H83" s="18">
        <v>86.45</v>
      </c>
      <c r="I83" s="18" t="s">
        <v>861</v>
      </c>
      <c r="J83" s="18"/>
      <c r="K83" s="15" t="s">
        <v>2013</v>
      </c>
      <c r="L83" s="15" t="s">
        <v>263</v>
      </c>
    </row>
    <row r="84" s="15" customFormat="1" spans="1:12">
      <c r="A84" s="18">
        <v>82</v>
      </c>
      <c r="B84" s="18" t="s">
        <v>2099</v>
      </c>
      <c r="C84" s="18"/>
      <c r="D84" s="18" t="s">
        <v>113</v>
      </c>
      <c r="E84" s="18" t="s">
        <v>175</v>
      </c>
      <c r="F84" s="18" t="s">
        <v>176</v>
      </c>
      <c r="G84" s="18" t="s">
        <v>118</v>
      </c>
      <c r="H84" s="18">
        <v>86.45</v>
      </c>
      <c r="I84" s="18" t="s">
        <v>936</v>
      </c>
      <c r="J84" s="18"/>
      <c r="K84" s="15" t="s">
        <v>2013</v>
      </c>
      <c r="L84" s="15" t="s">
        <v>263</v>
      </c>
    </row>
    <row r="85" s="15" customFormat="1" spans="1:12">
      <c r="A85" s="18">
        <v>83</v>
      </c>
      <c r="B85" s="18" t="s">
        <v>2100</v>
      </c>
      <c r="C85" s="18"/>
      <c r="D85" s="18" t="s">
        <v>113</v>
      </c>
      <c r="E85" s="18" t="s">
        <v>175</v>
      </c>
      <c r="F85" s="18" t="s">
        <v>176</v>
      </c>
      <c r="G85" s="18" t="s">
        <v>118</v>
      </c>
      <c r="H85" s="18">
        <v>86.45</v>
      </c>
      <c r="I85" s="18" t="s">
        <v>1609</v>
      </c>
      <c r="J85" s="18"/>
      <c r="K85" s="15" t="s">
        <v>2013</v>
      </c>
      <c r="L85" s="15" t="s">
        <v>263</v>
      </c>
    </row>
    <row r="86" s="15" customFormat="1" spans="1:12">
      <c r="A86" s="18">
        <v>84</v>
      </c>
      <c r="B86" s="18" t="s">
        <v>2101</v>
      </c>
      <c r="C86" s="18"/>
      <c r="D86" s="18" t="s">
        <v>113</v>
      </c>
      <c r="E86" s="18" t="s">
        <v>175</v>
      </c>
      <c r="F86" s="18" t="s">
        <v>176</v>
      </c>
      <c r="G86" s="18" t="s">
        <v>118</v>
      </c>
      <c r="H86" s="18">
        <v>86.45</v>
      </c>
      <c r="I86" s="18" t="s">
        <v>637</v>
      </c>
      <c r="J86" s="18"/>
      <c r="K86" s="15" t="s">
        <v>2013</v>
      </c>
      <c r="L86" s="15" t="s">
        <v>263</v>
      </c>
    </row>
    <row r="87" s="15" customFormat="1" spans="1:12">
      <c r="A87" s="18">
        <v>85</v>
      </c>
      <c r="B87" s="18" t="s">
        <v>2102</v>
      </c>
      <c r="C87" s="18"/>
      <c r="D87" s="18" t="s">
        <v>113</v>
      </c>
      <c r="E87" s="18" t="s">
        <v>175</v>
      </c>
      <c r="F87" s="18" t="s">
        <v>176</v>
      </c>
      <c r="G87" s="18" t="s">
        <v>118</v>
      </c>
      <c r="H87" s="18">
        <v>86.45</v>
      </c>
      <c r="I87" s="18" t="s">
        <v>1859</v>
      </c>
      <c r="J87" s="18"/>
      <c r="K87" s="15" t="s">
        <v>2013</v>
      </c>
      <c r="L87" s="15" t="s">
        <v>263</v>
      </c>
    </row>
    <row r="88" s="15" customFormat="1" spans="1:12">
      <c r="A88" s="18">
        <v>86</v>
      </c>
      <c r="B88" s="18" t="s">
        <v>2103</v>
      </c>
      <c r="C88" s="18"/>
      <c r="D88" s="18" t="s">
        <v>113</v>
      </c>
      <c r="E88" s="18" t="s">
        <v>175</v>
      </c>
      <c r="F88" s="18" t="s">
        <v>176</v>
      </c>
      <c r="G88" s="18" t="s">
        <v>118</v>
      </c>
      <c r="H88" s="18">
        <v>86.45</v>
      </c>
      <c r="I88" s="18" t="s">
        <v>1557</v>
      </c>
      <c r="J88" s="18"/>
      <c r="K88" s="15" t="s">
        <v>2013</v>
      </c>
      <c r="L88" s="15" t="s">
        <v>263</v>
      </c>
    </row>
    <row r="89" s="15" customFormat="1" spans="1:12">
      <c r="A89" s="18">
        <v>87</v>
      </c>
      <c r="B89" s="18" t="s">
        <v>2104</v>
      </c>
      <c r="C89" s="18"/>
      <c r="D89" s="18" t="s">
        <v>113</v>
      </c>
      <c r="E89" s="18" t="s">
        <v>622</v>
      </c>
      <c r="F89" s="18" t="s">
        <v>623</v>
      </c>
      <c r="G89" s="18" t="s">
        <v>118</v>
      </c>
      <c r="H89" s="18">
        <v>578.62</v>
      </c>
      <c r="I89" s="18" t="s">
        <v>1925</v>
      </c>
      <c r="J89" s="18"/>
      <c r="K89" s="15" t="s">
        <v>262</v>
      </c>
      <c r="L89" s="15" t="s">
        <v>263</v>
      </c>
    </row>
    <row r="90" s="15" customFormat="1" spans="1:12">
      <c r="A90" s="18">
        <v>88</v>
      </c>
      <c r="B90" s="18" t="s">
        <v>2105</v>
      </c>
      <c r="C90" s="18"/>
      <c r="D90" s="18" t="s">
        <v>113</v>
      </c>
      <c r="E90" s="18" t="s">
        <v>622</v>
      </c>
      <c r="F90" s="18" t="s">
        <v>623</v>
      </c>
      <c r="G90" s="18" t="s">
        <v>118</v>
      </c>
      <c r="H90" s="18">
        <v>578.62</v>
      </c>
      <c r="I90" s="18" t="s">
        <v>919</v>
      </c>
      <c r="J90" s="18"/>
      <c r="K90" s="15" t="s">
        <v>262</v>
      </c>
      <c r="L90" s="15" t="s">
        <v>263</v>
      </c>
    </row>
    <row r="91" s="15" customFormat="1" spans="1:12">
      <c r="A91" s="18">
        <v>89</v>
      </c>
      <c r="B91" s="18" t="s">
        <v>2106</v>
      </c>
      <c r="C91" s="18"/>
      <c r="D91" s="18" t="s">
        <v>113</v>
      </c>
      <c r="E91" s="18" t="s">
        <v>622</v>
      </c>
      <c r="F91" s="18" t="s">
        <v>623</v>
      </c>
      <c r="G91" s="18" t="s">
        <v>118</v>
      </c>
      <c r="H91" s="18">
        <v>578.62</v>
      </c>
      <c r="I91" s="18" t="s">
        <v>607</v>
      </c>
      <c r="J91" s="18"/>
      <c r="K91" s="15" t="s">
        <v>262</v>
      </c>
      <c r="L91" s="15" t="s">
        <v>263</v>
      </c>
    </row>
    <row r="92" s="15" customFormat="1" spans="1:12">
      <c r="A92" s="18">
        <v>90</v>
      </c>
      <c r="B92" s="18" t="s">
        <v>2107</v>
      </c>
      <c r="C92" s="18"/>
      <c r="D92" s="18" t="s">
        <v>113</v>
      </c>
      <c r="E92" s="18" t="s">
        <v>622</v>
      </c>
      <c r="F92" s="18" t="s">
        <v>623</v>
      </c>
      <c r="G92" s="18" t="s">
        <v>118</v>
      </c>
      <c r="H92" s="18">
        <v>578.62</v>
      </c>
      <c r="I92" s="18" t="s">
        <v>2108</v>
      </c>
      <c r="J92" s="18"/>
      <c r="K92" s="15" t="s">
        <v>262</v>
      </c>
      <c r="L92" s="15" t="s">
        <v>263</v>
      </c>
    </row>
    <row r="93" s="15" customFormat="1" spans="1:12">
      <c r="A93" s="18">
        <v>91</v>
      </c>
      <c r="B93" s="18" t="s">
        <v>2109</v>
      </c>
      <c r="C93" s="18"/>
      <c r="D93" s="18" t="s">
        <v>113</v>
      </c>
      <c r="E93" s="18" t="s">
        <v>622</v>
      </c>
      <c r="F93" s="18" t="s">
        <v>623</v>
      </c>
      <c r="G93" s="18" t="s">
        <v>118</v>
      </c>
      <c r="H93" s="18">
        <v>578.62</v>
      </c>
      <c r="I93" s="18" t="s">
        <v>1848</v>
      </c>
      <c r="J93" s="18"/>
      <c r="K93" s="15" t="s">
        <v>262</v>
      </c>
      <c r="L93" s="15" t="s">
        <v>263</v>
      </c>
    </row>
    <row r="94" s="15" customFormat="1" spans="1:12">
      <c r="A94" s="18">
        <v>92</v>
      </c>
      <c r="B94" s="18" t="s">
        <v>2110</v>
      </c>
      <c r="C94" s="18"/>
      <c r="D94" s="18" t="s">
        <v>113</v>
      </c>
      <c r="E94" s="18" t="s">
        <v>810</v>
      </c>
      <c r="F94" s="18" t="s">
        <v>811</v>
      </c>
      <c r="G94" s="18" t="s">
        <v>118</v>
      </c>
      <c r="H94" s="18">
        <v>512.05</v>
      </c>
      <c r="I94" s="18" t="s">
        <v>846</v>
      </c>
      <c r="J94" s="18"/>
      <c r="K94" s="15" t="s">
        <v>262</v>
      </c>
      <c r="L94" s="15" t="s">
        <v>263</v>
      </c>
    </row>
    <row r="95" s="15" customFormat="1" spans="1:12">
      <c r="A95" s="18">
        <v>93</v>
      </c>
      <c r="B95" s="18" t="s">
        <v>2111</v>
      </c>
      <c r="C95" s="18"/>
      <c r="D95" s="18" t="s">
        <v>113</v>
      </c>
      <c r="E95" s="18" t="s">
        <v>810</v>
      </c>
      <c r="F95" s="18" t="s">
        <v>811</v>
      </c>
      <c r="G95" s="18" t="s">
        <v>118</v>
      </c>
      <c r="H95" s="18">
        <v>512.05</v>
      </c>
      <c r="I95" s="18" t="s">
        <v>797</v>
      </c>
      <c r="J95" s="18"/>
      <c r="K95" s="15" t="s">
        <v>262</v>
      </c>
      <c r="L95" s="15" t="s">
        <v>263</v>
      </c>
    </row>
    <row r="96" s="15" customFormat="1" spans="1:12">
      <c r="A96" s="18">
        <v>94</v>
      </c>
      <c r="B96" s="18" t="s">
        <v>2112</v>
      </c>
      <c r="C96" s="18"/>
      <c r="D96" s="18" t="s">
        <v>113</v>
      </c>
      <c r="E96" s="18" t="s">
        <v>1142</v>
      </c>
      <c r="F96" s="18" t="s">
        <v>1143</v>
      </c>
      <c r="G96" s="18" t="s">
        <v>118</v>
      </c>
      <c r="H96" s="18">
        <v>33.25</v>
      </c>
      <c r="I96" s="18" t="s">
        <v>1129</v>
      </c>
      <c r="J96" s="18"/>
      <c r="K96" s="15" t="s">
        <v>2113</v>
      </c>
      <c r="L96" s="15" t="s">
        <v>459</v>
      </c>
    </row>
    <row r="97" s="15" customFormat="1" spans="1:12">
      <c r="A97" s="18">
        <v>95</v>
      </c>
      <c r="B97" s="18" t="s">
        <v>2114</v>
      </c>
      <c r="C97" s="18"/>
      <c r="D97" s="18" t="s">
        <v>113</v>
      </c>
      <c r="E97" s="18" t="s">
        <v>1142</v>
      </c>
      <c r="F97" s="18" t="s">
        <v>1143</v>
      </c>
      <c r="G97" s="18" t="s">
        <v>118</v>
      </c>
      <c r="H97" s="18">
        <v>33.25</v>
      </c>
      <c r="I97" s="18" t="s">
        <v>1145</v>
      </c>
      <c r="J97" s="18"/>
      <c r="K97" s="15" t="s">
        <v>2113</v>
      </c>
      <c r="L97" s="15" t="s">
        <v>459</v>
      </c>
    </row>
    <row r="98" s="15" customFormat="1" spans="1:12">
      <c r="A98" s="18">
        <v>96</v>
      </c>
      <c r="B98" s="18" t="s">
        <v>2115</v>
      </c>
      <c r="C98" s="18"/>
      <c r="D98" s="18" t="s">
        <v>113</v>
      </c>
      <c r="E98" s="18" t="s">
        <v>772</v>
      </c>
      <c r="F98" s="18" t="s">
        <v>773</v>
      </c>
      <c r="G98" s="18" t="s">
        <v>118</v>
      </c>
      <c r="H98" s="18">
        <v>602.09</v>
      </c>
      <c r="I98" s="18" t="s">
        <v>758</v>
      </c>
      <c r="J98" s="18"/>
      <c r="K98" s="15"/>
      <c r="L98" s="15" t="s">
        <v>459</v>
      </c>
    </row>
    <row r="99" s="15" customFormat="1" spans="1:12">
      <c r="A99" s="18">
        <v>97</v>
      </c>
      <c r="B99" s="18" t="s">
        <v>2116</v>
      </c>
      <c r="C99" s="18"/>
      <c r="D99" s="18" t="s">
        <v>113</v>
      </c>
      <c r="E99" s="18" t="s">
        <v>201</v>
      </c>
      <c r="F99" s="18" t="s">
        <v>202</v>
      </c>
      <c r="G99" s="18" t="s">
        <v>118</v>
      </c>
      <c r="H99" s="18">
        <v>237.8</v>
      </c>
      <c r="I99" s="18" t="s">
        <v>720</v>
      </c>
      <c r="J99" s="18"/>
      <c r="K99" s="15" t="s">
        <v>2117</v>
      </c>
      <c r="L99" s="15" t="s">
        <v>459</v>
      </c>
    </row>
    <row r="100" s="15" customFormat="1" spans="1:12">
      <c r="A100" s="18">
        <v>98</v>
      </c>
      <c r="B100" s="18" t="s">
        <v>2118</v>
      </c>
      <c r="C100" s="18"/>
      <c r="D100" s="18" t="s">
        <v>113</v>
      </c>
      <c r="E100" s="18" t="s">
        <v>201</v>
      </c>
      <c r="F100" s="18" t="s">
        <v>202</v>
      </c>
      <c r="G100" s="18" t="s">
        <v>118</v>
      </c>
      <c r="H100" s="18">
        <v>237.8</v>
      </c>
      <c r="I100" s="18" t="s">
        <v>1672</v>
      </c>
      <c r="J100" s="18"/>
      <c r="L100" s="15" t="s">
        <v>459</v>
      </c>
    </row>
    <row r="101" s="15" customFormat="1" spans="1:12">
      <c r="A101" s="18">
        <v>99</v>
      </c>
      <c r="B101" s="18" t="s">
        <v>2119</v>
      </c>
      <c r="C101" s="18"/>
      <c r="D101" s="18" t="s">
        <v>113</v>
      </c>
      <c r="E101" s="18" t="s">
        <v>201</v>
      </c>
      <c r="F101" s="18" t="s">
        <v>202</v>
      </c>
      <c r="G101" s="18" t="s">
        <v>118</v>
      </c>
      <c r="H101" s="18">
        <v>237.8</v>
      </c>
      <c r="I101" s="18" t="s">
        <v>1493</v>
      </c>
      <c r="J101" s="18"/>
      <c r="L101" s="15" t="s">
        <v>459</v>
      </c>
    </row>
    <row r="102" s="15" customFormat="1" spans="1:12">
      <c r="A102" s="18">
        <v>100</v>
      </c>
      <c r="B102" s="18" t="s">
        <v>2120</v>
      </c>
      <c r="C102" s="18"/>
      <c r="D102" s="18" t="s">
        <v>113</v>
      </c>
      <c r="E102" s="18" t="s">
        <v>201</v>
      </c>
      <c r="F102" s="18" t="s">
        <v>202</v>
      </c>
      <c r="G102" s="18" t="s">
        <v>118</v>
      </c>
      <c r="H102" s="18">
        <v>237.8</v>
      </c>
      <c r="I102" s="18" t="s">
        <v>183</v>
      </c>
      <c r="J102" s="18"/>
      <c r="L102" s="15" t="s">
        <v>459</v>
      </c>
    </row>
    <row r="103" s="15" customFormat="1" spans="1:12">
      <c r="A103" s="18">
        <v>101</v>
      </c>
      <c r="B103" s="18" t="s">
        <v>2121</v>
      </c>
      <c r="C103" s="18"/>
      <c r="D103" s="18" t="s">
        <v>113</v>
      </c>
      <c r="E103" s="18" t="s">
        <v>1975</v>
      </c>
      <c r="F103" s="18" t="s">
        <v>1976</v>
      </c>
      <c r="G103" s="18" t="s">
        <v>118</v>
      </c>
      <c r="H103" s="18">
        <v>1130.5</v>
      </c>
      <c r="I103" s="18" t="s">
        <v>1965</v>
      </c>
      <c r="J103" s="18"/>
      <c r="L103" s="15" t="s">
        <v>459</v>
      </c>
    </row>
    <row r="104" s="15" customFormat="1" spans="1:12">
      <c r="A104" s="18">
        <v>102</v>
      </c>
      <c r="B104" s="18" t="s">
        <v>2122</v>
      </c>
      <c r="C104" s="18"/>
      <c r="D104" s="18" t="s">
        <v>113</v>
      </c>
      <c r="E104" s="18" t="s">
        <v>2123</v>
      </c>
      <c r="F104" s="18" t="s">
        <v>2124</v>
      </c>
      <c r="G104" s="18" t="s">
        <v>2066</v>
      </c>
      <c r="H104" s="18">
        <v>365.75</v>
      </c>
      <c r="I104" s="18" t="s">
        <v>357</v>
      </c>
      <c r="J104" s="18"/>
      <c r="L104" s="15" t="s">
        <v>459</v>
      </c>
    </row>
    <row r="105" s="15" customFormat="1" spans="1:12">
      <c r="A105" s="18">
        <v>103</v>
      </c>
      <c r="B105" s="18" t="s">
        <v>2125</v>
      </c>
      <c r="C105" s="18"/>
      <c r="D105" s="18" t="s">
        <v>113</v>
      </c>
      <c r="E105" s="18" t="s">
        <v>1211</v>
      </c>
      <c r="F105" s="18" t="s">
        <v>1212</v>
      </c>
      <c r="G105" s="18" t="s">
        <v>118</v>
      </c>
      <c r="H105" s="18">
        <v>126.35</v>
      </c>
      <c r="I105" s="18" t="s">
        <v>1201</v>
      </c>
      <c r="J105" s="18"/>
      <c r="K105" s="15" t="s">
        <v>2075</v>
      </c>
      <c r="L105" s="15" t="s">
        <v>459</v>
      </c>
    </row>
    <row r="106" s="15" customFormat="1" spans="1:12">
      <c r="A106" s="18">
        <v>104</v>
      </c>
      <c r="B106" s="18" t="s">
        <v>2126</v>
      </c>
      <c r="C106" s="18"/>
      <c r="D106" s="18" t="s">
        <v>113</v>
      </c>
      <c r="E106" s="18" t="s">
        <v>514</v>
      </c>
      <c r="F106" s="18" t="s">
        <v>515</v>
      </c>
      <c r="G106" s="18" t="s">
        <v>118</v>
      </c>
      <c r="H106" s="18">
        <v>398.43</v>
      </c>
      <c r="I106" s="18" t="s">
        <v>1388</v>
      </c>
      <c r="J106" s="18"/>
      <c r="K106" s="15" t="s">
        <v>793</v>
      </c>
      <c r="L106" s="15" t="s">
        <v>459</v>
      </c>
    </row>
    <row r="107" s="15" customFormat="1" spans="1:12">
      <c r="A107" s="18">
        <v>105</v>
      </c>
      <c r="B107" s="18" t="s">
        <v>2127</v>
      </c>
      <c r="C107" s="18"/>
      <c r="D107" s="18" t="s">
        <v>113</v>
      </c>
      <c r="E107" s="18" t="s">
        <v>514</v>
      </c>
      <c r="F107" s="18" t="s">
        <v>515</v>
      </c>
      <c r="G107" s="18" t="s">
        <v>118</v>
      </c>
      <c r="H107" s="18">
        <v>398.43</v>
      </c>
      <c r="I107" s="18" t="s">
        <v>1820</v>
      </c>
      <c r="J107" s="18"/>
      <c r="K107" s="15" t="s">
        <v>2075</v>
      </c>
      <c r="L107" s="15" t="s">
        <v>459</v>
      </c>
    </row>
    <row r="108" s="15" customFormat="1" spans="1:12">
      <c r="A108" s="18">
        <v>106</v>
      </c>
      <c r="B108" s="18" t="s">
        <v>2128</v>
      </c>
      <c r="C108" s="18"/>
      <c r="D108" s="18" t="s">
        <v>113</v>
      </c>
      <c r="E108" s="18" t="s">
        <v>514</v>
      </c>
      <c r="F108" s="18" t="s">
        <v>515</v>
      </c>
      <c r="G108" s="18" t="s">
        <v>118</v>
      </c>
      <c r="H108" s="18">
        <v>398.43</v>
      </c>
      <c r="I108" s="18" t="s">
        <v>1952</v>
      </c>
      <c r="J108" s="18"/>
      <c r="K108" s="15" t="s">
        <v>2075</v>
      </c>
      <c r="L108" s="15" t="s">
        <v>459</v>
      </c>
    </row>
    <row r="109" s="15" customFormat="1" spans="1:12">
      <c r="A109" s="18">
        <v>107</v>
      </c>
      <c r="B109" s="18" t="s">
        <v>2129</v>
      </c>
      <c r="C109" s="18"/>
      <c r="D109" s="18" t="s">
        <v>113</v>
      </c>
      <c r="E109" s="18" t="s">
        <v>514</v>
      </c>
      <c r="F109" s="18" t="s">
        <v>515</v>
      </c>
      <c r="G109" s="18" t="s">
        <v>118</v>
      </c>
      <c r="H109" s="18">
        <v>398.43</v>
      </c>
      <c r="I109" s="18" t="s">
        <v>1269</v>
      </c>
      <c r="J109" s="18"/>
      <c r="K109" s="15" t="s">
        <v>2075</v>
      </c>
      <c r="L109" s="15" t="s">
        <v>459</v>
      </c>
    </row>
    <row r="110" s="15" customFormat="1" spans="1:12">
      <c r="A110" s="18">
        <v>108</v>
      </c>
      <c r="B110" s="18" t="s">
        <v>2130</v>
      </c>
      <c r="C110" s="18"/>
      <c r="D110" s="18" t="s">
        <v>113</v>
      </c>
      <c r="E110" s="18" t="s">
        <v>514</v>
      </c>
      <c r="F110" s="18" t="s">
        <v>515</v>
      </c>
      <c r="G110" s="18" t="s">
        <v>118</v>
      </c>
      <c r="H110" s="18">
        <v>398.43</v>
      </c>
      <c r="I110" s="18" t="s">
        <v>964</v>
      </c>
      <c r="J110" s="18"/>
      <c r="K110" s="15" t="s">
        <v>2075</v>
      </c>
      <c r="L110" s="15" t="s">
        <v>459</v>
      </c>
    </row>
    <row r="111" s="15" customFormat="1" spans="1:12">
      <c r="A111" s="18">
        <v>109</v>
      </c>
      <c r="B111" s="18" t="s">
        <v>2131</v>
      </c>
      <c r="C111" s="18"/>
      <c r="D111" s="18" t="s">
        <v>113</v>
      </c>
      <c r="E111" s="18" t="s">
        <v>514</v>
      </c>
      <c r="F111" s="18" t="s">
        <v>515</v>
      </c>
      <c r="G111" s="18" t="s">
        <v>118</v>
      </c>
      <c r="H111" s="18">
        <v>398.43</v>
      </c>
      <c r="I111" s="18" t="s">
        <v>951</v>
      </c>
      <c r="J111" s="18"/>
      <c r="K111" s="15" t="s">
        <v>2132</v>
      </c>
      <c r="L111" s="15" t="s">
        <v>459</v>
      </c>
    </row>
    <row r="112" s="15" customFormat="1" spans="1:12">
      <c r="A112" s="18">
        <v>110</v>
      </c>
      <c r="B112" s="18" t="s">
        <v>2133</v>
      </c>
      <c r="C112" s="18"/>
      <c r="D112" s="18" t="s">
        <v>113</v>
      </c>
      <c r="E112" s="18" t="s">
        <v>514</v>
      </c>
      <c r="F112" s="18" t="s">
        <v>515</v>
      </c>
      <c r="G112" s="18" t="s">
        <v>118</v>
      </c>
      <c r="H112" s="18">
        <v>398.43</v>
      </c>
      <c r="I112" s="18" t="s">
        <v>1509</v>
      </c>
      <c r="J112" s="18"/>
      <c r="K112" s="15" t="s">
        <v>2134</v>
      </c>
      <c r="L112" s="15" t="s">
        <v>459</v>
      </c>
    </row>
    <row r="113" s="15" customFormat="1" spans="1:12">
      <c r="A113" s="18">
        <v>111</v>
      </c>
      <c r="B113" s="18" t="s">
        <v>2135</v>
      </c>
      <c r="C113" s="18"/>
      <c r="D113" s="18" t="s">
        <v>113</v>
      </c>
      <c r="E113" s="18" t="s">
        <v>514</v>
      </c>
      <c r="F113" s="18" t="s">
        <v>515</v>
      </c>
      <c r="G113" s="18" t="s">
        <v>118</v>
      </c>
      <c r="H113" s="18">
        <v>398.43</v>
      </c>
      <c r="I113" s="18" t="s">
        <v>498</v>
      </c>
      <c r="J113" s="18"/>
      <c r="K113" s="15" t="s">
        <v>2075</v>
      </c>
      <c r="L113" s="15" t="s">
        <v>459</v>
      </c>
    </row>
    <row r="114" s="15" customFormat="1" spans="1:12">
      <c r="A114" s="18">
        <v>112</v>
      </c>
      <c r="B114" s="18" t="s">
        <v>2136</v>
      </c>
      <c r="C114" s="18"/>
      <c r="D114" s="18" t="s">
        <v>113</v>
      </c>
      <c r="E114" s="18" t="s">
        <v>842</v>
      </c>
      <c r="F114" s="18" t="s">
        <v>515</v>
      </c>
      <c r="G114" s="18" t="s">
        <v>118</v>
      </c>
      <c r="H114" s="18">
        <v>139.65</v>
      </c>
      <c r="I114" s="18" t="s">
        <v>825</v>
      </c>
      <c r="J114" s="18"/>
      <c r="K114" s="15" t="s">
        <v>2075</v>
      </c>
      <c r="L114" s="15" t="s">
        <v>459</v>
      </c>
    </row>
  </sheetData>
  <autoFilter xmlns:etc="http://www.wps.cn/officeDocument/2017/etCustomData" ref="A2:L114" etc:filterBottomFollowUsedRange="0">
    <extLst/>
  </autoFilter>
  <mergeCells count="1">
    <mergeCell ref="A1:J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20"/>
  <sheetViews>
    <sheetView workbookViewId="0">
      <selection activeCell="G15" sqref="G15:J18"/>
    </sheetView>
  </sheetViews>
  <sheetFormatPr defaultColWidth="9" defaultRowHeight="13.5"/>
  <cols>
    <col min="1" max="1" width="11.375"/>
    <col min="2" max="2" width="21"/>
    <col min="8" max="10" width="12.625"/>
  </cols>
  <sheetData>
    <row r="1" ht="54" spans="1:38">
      <c r="A1" s="2" t="s">
        <v>75</v>
      </c>
      <c r="B1" s="3" t="s">
        <v>40</v>
      </c>
      <c r="C1" s="4" t="s">
        <v>41</v>
      </c>
      <c r="D1" s="5" t="s">
        <v>2137</v>
      </c>
      <c r="E1" s="5" t="s">
        <v>2138</v>
      </c>
      <c r="F1" s="5" t="s">
        <v>2139</v>
      </c>
      <c r="G1" s="5" t="s">
        <v>2140</v>
      </c>
      <c r="H1" s="5" t="s">
        <v>2141</v>
      </c>
      <c r="I1" s="5" t="s">
        <v>2142</v>
      </c>
      <c r="J1" s="5" t="s">
        <v>2143</v>
      </c>
      <c r="K1" s="9" t="s">
        <v>2137</v>
      </c>
      <c r="L1" s="9" t="s">
        <v>2138</v>
      </c>
      <c r="M1" s="9" t="s">
        <v>2139</v>
      </c>
      <c r="N1" s="9" t="s">
        <v>2140</v>
      </c>
      <c r="O1" s="9" t="s">
        <v>2141</v>
      </c>
      <c r="P1" s="9" t="s">
        <v>2142</v>
      </c>
      <c r="Q1" s="9" t="s">
        <v>2143</v>
      </c>
      <c r="R1" s="10" t="s">
        <v>2137</v>
      </c>
      <c r="S1" s="10" t="s">
        <v>2138</v>
      </c>
      <c r="T1" s="10" t="s">
        <v>2139</v>
      </c>
      <c r="U1" s="10" t="s">
        <v>2140</v>
      </c>
      <c r="V1" s="10" t="s">
        <v>2141</v>
      </c>
      <c r="W1" s="10" t="s">
        <v>2142</v>
      </c>
      <c r="X1" s="10" t="s">
        <v>2143</v>
      </c>
      <c r="Y1" s="11" t="s">
        <v>2144</v>
      </c>
      <c r="Z1" s="12" t="s">
        <v>2145</v>
      </c>
      <c r="AA1" s="10" t="s">
        <v>2146</v>
      </c>
      <c r="AB1" s="5" t="s">
        <v>2147</v>
      </c>
      <c r="AC1" s="10" t="s">
        <v>2148</v>
      </c>
      <c r="AD1" s="5" t="s">
        <v>2149</v>
      </c>
      <c r="AE1" s="13" t="s">
        <v>2150</v>
      </c>
      <c r="AF1" s="10" t="s">
        <v>2151</v>
      </c>
      <c r="AG1" s="13" t="s">
        <v>2152</v>
      </c>
      <c r="AH1" s="10" t="s">
        <v>2153</v>
      </c>
      <c r="AI1" s="14" t="s">
        <v>2154</v>
      </c>
      <c r="AJ1" s="10" t="s">
        <v>2155</v>
      </c>
      <c r="AK1" s="13" t="s">
        <v>2156</v>
      </c>
      <c r="AL1" s="13" t="s">
        <v>2157</v>
      </c>
    </row>
    <row r="2" spans="1:38">
      <c r="A2" s="2" t="s">
        <v>2158</v>
      </c>
      <c r="B2" s="2" t="s">
        <v>113</v>
      </c>
      <c r="C2" s="2" t="s">
        <v>112</v>
      </c>
      <c r="D2" s="6"/>
      <c r="E2" s="6"/>
      <c r="F2" s="6"/>
      <c r="G2" s="6"/>
      <c r="H2" s="6"/>
      <c r="I2" s="6"/>
      <c r="J2" s="6"/>
      <c r="K2" s="6">
        <v>61431.58</v>
      </c>
      <c r="L2" s="6">
        <v>26271.28</v>
      </c>
      <c r="M2" s="6">
        <v>11495</v>
      </c>
      <c r="N2" s="6">
        <v>9829.0528</v>
      </c>
      <c r="O2" s="6">
        <v>6757.4738</v>
      </c>
      <c r="P2" s="6">
        <v>23.4</v>
      </c>
      <c r="Q2" s="6">
        <v>115807.7866</v>
      </c>
      <c r="R2" s="6">
        <v>237.8</v>
      </c>
      <c r="S2" s="6">
        <v>223.44</v>
      </c>
      <c r="T2" s="6">
        <v>0</v>
      </c>
      <c r="U2" s="6">
        <v>38.048</v>
      </c>
      <c r="V2" s="6">
        <v>26.158</v>
      </c>
      <c r="W2" s="6">
        <v>0</v>
      </c>
      <c r="X2" s="6">
        <v>525.446</v>
      </c>
      <c r="Y2" s="6">
        <v>116333.2326</v>
      </c>
      <c r="Z2" s="6"/>
      <c r="AA2" s="6"/>
      <c r="AB2" s="6"/>
      <c r="AC2" s="6"/>
      <c r="AD2" s="6"/>
      <c r="AE2" s="6"/>
      <c r="AF2" s="6"/>
      <c r="AG2" s="6"/>
      <c r="AH2" s="6"/>
      <c r="AI2" s="6"/>
      <c r="AJ2" s="6"/>
      <c r="AK2" s="6">
        <v>116333.2326</v>
      </c>
      <c r="AL2" s="6">
        <v>116333.2326</v>
      </c>
    </row>
    <row r="15" spans="2:10">
      <c r="B15" t="s">
        <v>2159</v>
      </c>
      <c r="G15" s="7" t="s">
        <v>77</v>
      </c>
      <c r="H15" s="7" t="s">
        <v>2160</v>
      </c>
      <c r="I15" s="7" t="s">
        <v>2159</v>
      </c>
      <c r="J15" s="7" t="s">
        <v>2143</v>
      </c>
    </row>
    <row r="16" spans="1:10">
      <c r="A16" t="s">
        <v>77</v>
      </c>
      <c r="B16" t="s">
        <v>2161</v>
      </c>
      <c r="C16"/>
      <c r="G16" s="7" t="s">
        <v>263</v>
      </c>
      <c r="H16" s="8">
        <v>61846.5988</v>
      </c>
      <c r="I16" s="8">
        <v>63186.5061</v>
      </c>
      <c r="J16" s="8">
        <f>SUM(H16:I16)</f>
        <v>125033.1049</v>
      </c>
    </row>
    <row r="17" spans="1:10">
      <c r="A17" t="s">
        <v>263</v>
      </c>
      <c r="B17">
        <v>63186.5061</v>
      </c>
      <c r="C17"/>
      <c r="G17" s="7" t="s">
        <v>459</v>
      </c>
      <c r="H17" s="8">
        <v>57897.205</v>
      </c>
      <c r="I17" s="8">
        <v>53146.7265</v>
      </c>
      <c r="J17" s="8">
        <f>SUM(H17:I17)</f>
        <v>111043.9315</v>
      </c>
    </row>
    <row r="18" spans="1:10">
      <c r="A18" t="s">
        <v>459</v>
      </c>
      <c r="B18">
        <v>53146.7265</v>
      </c>
      <c r="C18"/>
      <c r="G18" s="7" t="s">
        <v>2144</v>
      </c>
      <c r="H18" s="8">
        <v>119743.8038</v>
      </c>
      <c r="I18" s="8">
        <v>116333.2326</v>
      </c>
      <c r="J18" s="8">
        <f>SUM(H18:I18)</f>
        <v>236077.0364</v>
      </c>
    </row>
    <row r="19" spans="1:1">
      <c r="A19" t="s">
        <v>2162</v>
      </c>
    </row>
    <row r="20" spans="1:2">
      <c r="A20" t="s">
        <v>2144</v>
      </c>
      <c r="B20">
        <v>116333.2326</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L157"/>
  <sheetViews>
    <sheetView workbookViewId="0">
      <selection activeCell="A1" sqref="$A1:$XFD1048576"/>
    </sheetView>
  </sheetViews>
  <sheetFormatPr defaultColWidth="9" defaultRowHeight="13.5"/>
  <cols>
    <col min="1" max="33" width="9" style="1"/>
    <col min="34" max="34" width="24.75" style="1" customWidth="1"/>
    <col min="35" max="37" width="9" style="1"/>
    <col min="38" max="41" width="9" style="1" hidden="1" customWidth="1"/>
    <col min="42" max="47" width="9" style="1"/>
    <col min="48" max="73" width="9" style="1" hidden="1" customWidth="1"/>
    <col min="74" max="79" width="9" style="1"/>
    <col min="80" max="80" width="9.375" style="1"/>
    <col min="81" max="87" width="9" style="1" hidden="1" customWidth="1"/>
    <col min="88" max="16384" width="9" style="1"/>
  </cols>
  <sheetData>
    <row r="1" s="1" customFormat="1" spans="1:90">
      <c r="A1" s="1" t="s">
        <v>0</v>
      </c>
      <c r="B1" s="1" t="s">
        <v>1</v>
      </c>
      <c r="C1" s="1" t="s">
        <v>2</v>
      </c>
      <c r="D1" s="1" t="s">
        <v>3</v>
      </c>
      <c r="E1" s="1" t="s">
        <v>4</v>
      </c>
      <c r="F1" s="1" t="s">
        <v>5</v>
      </c>
      <c r="G1" s="1" t="s">
        <v>6</v>
      </c>
      <c r="H1" s="1" t="s">
        <v>7</v>
      </c>
      <c r="I1" s="1" t="s">
        <v>8</v>
      </c>
      <c r="J1" s="1" t="s">
        <v>9</v>
      </c>
      <c r="K1" s="1" t="s">
        <v>10</v>
      </c>
      <c r="L1" s="1" t="s">
        <v>12</v>
      </c>
      <c r="M1" s="1" t="s">
        <v>13</v>
      </c>
      <c r="N1" s="1" t="s">
        <v>14</v>
      </c>
      <c r="O1" s="1" t="s">
        <v>15</v>
      </c>
      <c r="P1" s="1" t="s">
        <v>16</v>
      </c>
      <c r="Q1" s="1" t="s">
        <v>18</v>
      </c>
      <c r="R1" s="1" t="s">
        <v>19</v>
      </c>
      <c r="S1" s="1" t="s">
        <v>20</v>
      </c>
      <c r="T1" s="1" t="s">
        <v>21</v>
      </c>
      <c r="U1" s="1" t="s">
        <v>22</v>
      </c>
      <c r="V1" s="1" t="s">
        <v>23</v>
      </c>
      <c r="W1" s="1" t="s">
        <v>24</v>
      </c>
      <c r="X1" s="1" t="s">
        <v>25</v>
      </c>
      <c r="Y1" s="1" t="s">
        <v>26</v>
      </c>
      <c r="Z1" s="1" t="s">
        <v>27</v>
      </c>
      <c r="AA1" s="1" t="s">
        <v>28</v>
      </c>
      <c r="AB1" s="1" t="s">
        <v>29</v>
      </c>
      <c r="AC1" s="1" t="s">
        <v>30</v>
      </c>
      <c r="AD1" s="1" t="s">
        <v>31</v>
      </c>
      <c r="AE1" s="1" t="s">
        <v>32</v>
      </c>
      <c r="AF1" s="1" t="s">
        <v>33</v>
      </c>
      <c r="AG1" s="1" t="s">
        <v>34</v>
      </c>
      <c r="AH1" s="1" t="s">
        <v>35</v>
      </c>
      <c r="AI1" s="1" t="s">
        <v>36</v>
      </c>
      <c r="AJ1" s="1" t="s">
        <v>37</v>
      </c>
      <c r="AK1" s="1" t="s">
        <v>38</v>
      </c>
      <c r="AL1" s="1" t="s">
        <v>39</v>
      </c>
      <c r="AM1" s="1" t="s">
        <v>40</v>
      </c>
      <c r="AN1" s="1" t="s">
        <v>41</v>
      </c>
      <c r="AO1" s="1" t="s">
        <v>42</v>
      </c>
      <c r="AP1" s="1" t="s">
        <v>43</v>
      </c>
      <c r="AQ1" s="1" t="s">
        <v>44</v>
      </c>
      <c r="AR1" s="1" t="s">
        <v>45</v>
      </c>
      <c r="AS1" s="1" t="s">
        <v>2163</v>
      </c>
      <c r="AT1" s="1" t="s">
        <v>46</v>
      </c>
      <c r="AU1" s="1" t="s">
        <v>47</v>
      </c>
      <c r="AV1" s="1" t="s">
        <v>48</v>
      </c>
      <c r="AW1" s="1" t="s">
        <v>49</v>
      </c>
      <c r="AX1" s="1" t="s">
        <v>50</v>
      </c>
      <c r="AY1" s="1" t="s">
        <v>51</v>
      </c>
      <c r="AZ1" s="1" t="s">
        <v>52</v>
      </c>
      <c r="BA1" s="1" t="s">
        <v>53</v>
      </c>
      <c r="BB1" s="1" t="s">
        <v>54</v>
      </c>
      <c r="BC1" s="1" t="s">
        <v>55</v>
      </c>
      <c r="BD1" s="1" t="s">
        <v>56</v>
      </c>
      <c r="BE1" s="1" t="s">
        <v>57</v>
      </c>
      <c r="BF1" s="1" t="s">
        <v>58</v>
      </c>
      <c r="BG1" s="1" t="s">
        <v>59</v>
      </c>
      <c r="BH1" s="1" t="s">
        <v>60</v>
      </c>
      <c r="BI1" s="1" t="s">
        <v>61</v>
      </c>
      <c r="BJ1" s="1" t="s">
        <v>62</v>
      </c>
      <c r="BK1" s="1" t="s">
        <v>63</v>
      </c>
      <c r="BL1" s="1" t="s">
        <v>64</v>
      </c>
      <c r="BM1" s="1" t="s">
        <v>2164</v>
      </c>
      <c r="BN1" s="1" t="s">
        <v>2165</v>
      </c>
      <c r="BO1" s="1" t="s">
        <v>2166</v>
      </c>
      <c r="BP1" s="1" t="s">
        <v>2167</v>
      </c>
      <c r="BQ1" s="1" t="s">
        <v>2168</v>
      </c>
      <c r="BR1" s="1" t="s">
        <v>65</v>
      </c>
      <c r="BS1" s="1" t="s">
        <v>2169</v>
      </c>
      <c r="BT1" s="1" t="s">
        <v>66</v>
      </c>
      <c r="BU1" s="1" t="s">
        <v>67</v>
      </c>
      <c r="BV1" s="1" t="s">
        <v>68</v>
      </c>
      <c r="BW1" s="1" t="s">
        <v>69</v>
      </c>
      <c r="BX1" s="1" t="s">
        <v>70</v>
      </c>
      <c r="BY1" s="1" t="s">
        <v>71</v>
      </c>
      <c r="BZ1" s="1" t="s">
        <v>72</v>
      </c>
      <c r="CA1" s="1" t="s">
        <v>73</v>
      </c>
      <c r="CB1" s="1" t="s">
        <v>74</v>
      </c>
      <c r="CC1" s="1" t="s">
        <v>2170</v>
      </c>
      <c r="CD1" s="1" t="s">
        <v>2171</v>
      </c>
      <c r="CE1" s="1" t="s">
        <v>2172</v>
      </c>
      <c r="CF1" s="1" t="s">
        <v>2173</v>
      </c>
      <c r="CG1" s="1" t="s">
        <v>2174</v>
      </c>
      <c r="CH1" s="1" t="s">
        <v>2175</v>
      </c>
      <c r="CI1" s="1" t="s">
        <v>2176</v>
      </c>
      <c r="CJ1" s="1" t="s">
        <v>75</v>
      </c>
      <c r="CK1" s="1" t="s">
        <v>1998</v>
      </c>
      <c r="CL1" s="1" t="s">
        <v>77</v>
      </c>
    </row>
    <row r="2" s="1" customFormat="1" spans="1:90">
      <c r="A2" s="1">
        <v>2502</v>
      </c>
      <c r="B2" s="1">
        <v>2501</v>
      </c>
      <c r="C2" s="1" t="s">
        <v>78</v>
      </c>
      <c r="D2" s="1" t="s">
        <v>738</v>
      </c>
      <c r="E2" s="1" t="s">
        <v>2177</v>
      </c>
      <c r="F2" s="1" t="s">
        <v>81</v>
      </c>
      <c r="G2" s="1" t="s">
        <v>82</v>
      </c>
      <c r="H2" s="1" t="s">
        <v>83</v>
      </c>
      <c r="I2" s="1" t="s">
        <v>2178</v>
      </c>
      <c r="J2" s="1" t="s">
        <v>2179</v>
      </c>
      <c r="K2" s="1" t="s">
        <v>86</v>
      </c>
      <c r="L2" s="1" t="s">
        <v>213</v>
      </c>
      <c r="M2" s="1" t="s">
        <v>12</v>
      </c>
      <c r="N2" s="1" t="s">
        <v>535</v>
      </c>
      <c r="O2" s="1" t="s">
        <v>2180</v>
      </c>
      <c r="P2" s="1">
        <v>18287</v>
      </c>
      <c r="Q2" s="1" t="s">
        <v>96</v>
      </c>
      <c r="R2" s="1" t="s">
        <v>93</v>
      </c>
      <c r="S2" s="1" t="s">
        <v>94</v>
      </c>
      <c r="T2" s="1" t="s">
        <v>216</v>
      </c>
      <c r="U2" s="1" t="s">
        <v>96</v>
      </c>
      <c r="V2" s="1" t="s">
        <v>538</v>
      </c>
      <c r="W2" s="1" t="s">
        <v>133</v>
      </c>
      <c r="X2" s="1" t="s">
        <v>2181</v>
      </c>
      <c r="Y2" s="1" t="s">
        <v>2182</v>
      </c>
      <c r="Z2" s="1" t="s">
        <v>2183</v>
      </c>
      <c r="AA2" s="1" t="s">
        <v>2184</v>
      </c>
      <c r="AB2" s="1" t="s">
        <v>2185</v>
      </c>
      <c r="AC2" s="1" t="s">
        <v>96</v>
      </c>
      <c r="AD2" s="1" t="s">
        <v>545</v>
      </c>
      <c r="AE2" s="1" t="s">
        <v>2186</v>
      </c>
      <c r="AF2" s="1" t="s">
        <v>2187</v>
      </c>
      <c r="AG2" s="1" t="s">
        <v>282</v>
      </c>
      <c r="AH2" s="1" t="s">
        <v>2188</v>
      </c>
      <c r="AI2" s="1" t="s">
        <v>284</v>
      </c>
      <c r="AJ2" s="1" t="s">
        <v>175</v>
      </c>
      <c r="AK2" s="1" t="s">
        <v>176</v>
      </c>
      <c r="AL2" s="1" t="s">
        <v>112</v>
      </c>
      <c r="AM2" s="1" t="s">
        <v>113</v>
      </c>
      <c r="AN2" s="1" t="s">
        <v>112</v>
      </c>
      <c r="AO2" s="1" t="s">
        <v>175</v>
      </c>
      <c r="AP2" s="1" t="s">
        <v>176</v>
      </c>
      <c r="AQ2" s="1" t="s">
        <v>114</v>
      </c>
      <c r="AR2" s="1" t="s">
        <v>1913</v>
      </c>
      <c r="AS2" s="1" t="s">
        <v>91</v>
      </c>
      <c r="AT2" s="1" t="s">
        <v>1913</v>
      </c>
      <c r="AU2" s="1" t="s">
        <v>370</v>
      </c>
      <c r="AV2" s="1" t="s">
        <v>1462</v>
      </c>
      <c r="AW2" s="1" t="s">
        <v>118</v>
      </c>
      <c r="AX2" s="1" t="s">
        <v>91</v>
      </c>
      <c r="AY2" s="1" t="s">
        <v>119</v>
      </c>
      <c r="AZ2" s="1" t="s">
        <v>91</v>
      </c>
      <c r="BA2" s="1" t="s">
        <v>91</v>
      </c>
      <c r="BB2" s="1" t="s">
        <v>119</v>
      </c>
      <c r="BC2" s="1" t="s">
        <v>91</v>
      </c>
      <c r="BD2" s="1" t="s">
        <v>91</v>
      </c>
      <c r="BE2" s="1" t="s">
        <v>91</v>
      </c>
      <c r="BF2" s="1" t="s">
        <v>119</v>
      </c>
      <c r="BG2" s="1" t="s">
        <v>91</v>
      </c>
      <c r="BH2" s="1" t="s">
        <v>91</v>
      </c>
      <c r="BI2" s="1" t="s">
        <v>91</v>
      </c>
      <c r="BJ2" s="1" t="s">
        <v>91</v>
      </c>
      <c r="BK2" s="1" t="s">
        <v>91</v>
      </c>
      <c r="BL2" s="1" t="s">
        <v>120</v>
      </c>
      <c r="BM2" s="1" t="s">
        <v>91</v>
      </c>
      <c r="BN2" s="1" t="s">
        <v>91</v>
      </c>
      <c r="BO2" s="1" t="s">
        <v>91</v>
      </c>
      <c r="BP2" s="1" t="s">
        <v>91</v>
      </c>
      <c r="BQ2" s="1" t="s">
        <v>91</v>
      </c>
      <c r="BR2" s="1" t="s">
        <v>151</v>
      </c>
      <c r="BS2" s="1" t="s">
        <v>91</v>
      </c>
      <c r="BT2" s="1" t="s">
        <v>122</v>
      </c>
      <c r="BU2" s="1" t="s">
        <v>2189</v>
      </c>
      <c r="BV2" s="1">
        <v>86.45</v>
      </c>
      <c r="BW2" s="1">
        <v>246.96</v>
      </c>
      <c r="BX2" s="1">
        <v>0</v>
      </c>
      <c r="BY2" s="1">
        <v>13.832</v>
      </c>
      <c r="BZ2" s="1">
        <v>9.5095</v>
      </c>
      <c r="CA2" s="1">
        <v>0</v>
      </c>
      <c r="CB2" s="1">
        <v>356.7515</v>
      </c>
      <c r="CC2" s="1" t="s">
        <v>91</v>
      </c>
      <c r="CD2" s="1" t="s">
        <v>91</v>
      </c>
      <c r="CE2" s="1" t="s">
        <v>119</v>
      </c>
      <c r="CF2" s="1" t="s">
        <v>91</v>
      </c>
      <c r="CH2" s="1" t="s">
        <v>2190</v>
      </c>
      <c r="CJ2" s="1" t="s">
        <v>153</v>
      </c>
      <c r="CK2" s="1" t="str">
        <f>VLOOKUP(E:E,'[1]2412-2501出库明细'!I:K,3,0)</f>
        <v>漏气</v>
      </c>
      <c r="CL2" s="1" t="str">
        <f>VLOOKUP(E:E,'[1]2412-2501出库明细'!I:L,4,0)</f>
        <v>安路普</v>
      </c>
    </row>
    <row r="3" s="1" customFormat="1" spans="1:90">
      <c r="A3" s="1">
        <v>2502</v>
      </c>
      <c r="B3" s="1">
        <v>2501</v>
      </c>
      <c r="C3" s="1" t="s">
        <v>78</v>
      </c>
      <c r="D3" s="1" t="s">
        <v>935</v>
      </c>
      <c r="E3" s="1" t="s">
        <v>2191</v>
      </c>
      <c r="F3" s="1" t="s">
        <v>81</v>
      </c>
      <c r="G3" s="1" t="s">
        <v>1520</v>
      </c>
      <c r="H3" s="1" t="s">
        <v>83</v>
      </c>
      <c r="I3" s="1" t="s">
        <v>2192</v>
      </c>
      <c r="J3" s="1" t="s">
        <v>2193</v>
      </c>
      <c r="K3" s="1" t="s">
        <v>86</v>
      </c>
      <c r="L3" s="1" t="s">
        <v>268</v>
      </c>
      <c r="M3" s="1" t="s">
        <v>12</v>
      </c>
      <c r="N3" s="1" t="s">
        <v>1391</v>
      </c>
      <c r="O3" s="1" t="s">
        <v>91</v>
      </c>
      <c r="P3" s="1">
        <v>510</v>
      </c>
      <c r="Q3" s="1" t="s">
        <v>96</v>
      </c>
      <c r="R3" s="1" t="s">
        <v>189</v>
      </c>
      <c r="S3" s="1" t="s">
        <v>273</v>
      </c>
      <c r="T3" s="1" t="s">
        <v>216</v>
      </c>
      <c r="U3" s="1" t="s">
        <v>96</v>
      </c>
      <c r="V3" s="1" t="s">
        <v>1393</v>
      </c>
      <c r="W3" s="1" t="s">
        <v>1394</v>
      </c>
      <c r="X3" s="1" t="s">
        <v>2194</v>
      </c>
      <c r="Y3" s="1" t="s">
        <v>1105</v>
      </c>
      <c r="Z3" s="1" t="s">
        <v>1396</v>
      </c>
      <c r="AA3" s="1" t="s">
        <v>1397</v>
      </c>
      <c r="AB3" s="1" t="s">
        <v>1398</v>
      </c>
      <c r="AC3" s="1" t="s">
        <v>96</v>
      </c>
      <c r="AD3" s="1" t="s">
        <v>1431</v>
      </c>
      <c r="AE3" s="1" t="s">
        <v>2187</v>
      </c>
      <c r="AF3" s="1" t="s">
        <v>2187</v>
      </c>
      <c r="AG3" s="1" t="s">
        <v>282</v>
      </c>
      <c r="AH3" s="1" t="s">
        <v>2195</v>
      </c>
      <c r="AI3" s="1" t="s">
        <v>284</v>
      </c>
      <c r="AJ3" s="1" t="s">
        <v>110</v>
      </c>
      <c r="AK3" s="1" t="s">
        <v>111</v>
      </c>
      <c r="AL3" s="1" t="s">
        <v>112</v>
      </c>
      <c r="AM3" s="1" t="s">
        <v>113</v>
      </c>
      <c r="AN3" s="1" t="s">
        <v>112</v>
      </c>
      <c r="AO3" s="1" t="s">
        <v>110</v>
      </c>
      <c r="AP3" s="1" t="s">
        <v>111</v>
      </c>
      <c r="AQ3" s="1" t="s">
        <v>114</v>
      </c>
      <c r="AR3" s="1" t="s">
        <v>1913</v>
      </c>
      <c r="AS3" s="1" t="s">
        <v>91</v>
      </c>
      <c r="AT3" s="1" t="s">
        <v>1913</v>
      </c>
      <c r="AU3" s="1" t="s">
        <v>370</v>
      </c>
      <c r="AV3" s="1" t="s">
        <v>91</v>
      </c>
      <c r="AW3" s="1" t="s">
        <v>118</v>
      </c>
      <c r="AX3" s="1" t="s">
        <v>91</v>
      </c>
      <c r="AY3" s="1" t="s">
        <v>119</v>
      </c>
      <c r="AZ3" s="1" t="s">
        <v>91</v>
      </c>
      <c r="BA3" s="1" t="s">
        <v>91</v>
      </c>
      <c r="BB3" s="1" t="s">
        <v>119</v>
      </c>
      <c r="BC3" s="1" t="s">
        <v>91</v>
      </c>
      <c r="BD3" s="1" t="s">
        <v>91</v>
      </c>
      <c r="BE3" s="1" t="s">
        <v>91</v>
      </c>
      <c r="BF3" s="1" t="s">
        <v>119</v>
      </c>
      <c r="BG3" s="1" t="s">
        <v>91</v>
      </c>
      <c r="BH3" s="1" t="s">
        <v>91</v>
      </c>
      <c r="BI3" s="1" t="s">
        <v>91</v>
      </c>
      <c r="BJ3" s="1" t="s">
        <v>91</v>
      </c>
      <c r="BK3" s="1" t="s">
        <v>91</v>
      </c>
      <c r="BL3" s="1" t="s">
        <v>843</v>
      </c>
      <c r="BM3" s="1" t="s">
        <v>91</v>
      </c>
      <c r="BN3" s="1" t="s">
        <v>91</v>
      </c>
      <c r="BO3" s="1" t="s">
        <v>91</v>
      </c>
      <c r="BP3" s="1" t="s">
        <v>91</v>
      </c>
      <c r="BQ3" s="1" t="s">
        <v>91</v>
      </c>
      <c r="BR3" s="1" t="s">
        <v>91</v>
      </c>
      <c r="BS3" s="1" t="s">
        <v>91</v>
      </c>
      <c r="BT3" s="1" t="s">
        <v>122</v>
      </c>
      <c r="BU3" s="1" t="s">
        <v>2196</v>
      </c>
      <c r="BV3" s="1">
        <v>0</v>
      </c>
      <c r="BW3" s="1">
        <v>135.66</v>
      </c>
      <c r="BX3" s="1">
        <v>0</v>
      </c>
      <c r="BY3" s="1">
        <v>0</v>
      </c>
      <c r="BZ3" s="1">
        <v>0</v>
      </c>
      <c r="CA3" s="1">
        <v>0</v>
      </c>
      <c r="CB3" s="1">
        <v>135.66</v>
      </c>
      <c r="CC3" s="1" t="s">
        <v>91</v>
      </c>
      <c r="CD3" s="1" t="s">
        <v>91</v>
      </c>
      <c r="CE3" s="1" t="s">
        <v>119</v>
      </c>
      <c r="CF3" s="1" t="s">
        <v>91</v>
      </c>
      <c r="CH3" s="1" t="s">
        <v>2190</v>
      </c>
      <c r="CJ3" s="1" t="s">
        <v>153</v>
      </c>
      <c r="CK3" s="1" t="e">
        <f>VLOOKUP(E:E,'[1]2412-2501出库明细'!I:K,3,0)</f>
        <v>#N/A</v>
      </c>
      <c r="CL3" s="1" t="s">
        <v>263</v>
      </c>
    </row>
    <row r="4" s="1" customFormat="1" spans="1:90">
      <c r="A4" s="1">
        <v>2502</v>
      </c>
      <c r="B4" s="1">
        <v>2501</v>
      </c>
      <c r="C4" s="1" t="s">
        <v>78</v>
      </c>
      <c r="D4" s="1" t="s">
        <v>125</v>
      </c>
      <c r="E4" s="1" t="s">
        <v>2197</v>
      </c>
      <c r="F4" s="1" t="s">
        <v>81</v>
      </c>
      <c r="G4" s="1" t="s">
        <v>82</v>
      </c>
      <c r="H4" s="1" t="s">
        <v>83</v>
      </c>
      <c r="I4" s="1" t="s">
        <v>2198</v>
      </c>
      <c r="J4" s="1" t="s">
        <v>2199</v>
      </c>
      <c r="K4" s="1" t="s">
        <v>86</v>
      </c>
      <c r="L4" s="1" t="s">
        <v>1018</v>
      </c>
      <c r="M4" s="1" t="s">
        <v>12</v>
      </c>
      <c r="N4" s="1" t="s">
        <v>2200</v>
      </c>
      <c r="O4" s="1" t="s">
        <v>2201</v>
      </c>
      <c r="P4" s="1">
        <v>59629</v>
      </c>
      <c r="Q4" s="1" t="s">
        <v>96</v>
      </c>
      <c r="R4" s="1" t="s">
        <v>272</v>
      </c>
      <c r="S4" s="1" t="s">
        <v>381</v>
      </c>
      <c r="T4" s="1" t="s">
        <v>1022</v>
      </c>
      <c r="U4" s="1" t="s">
        <v>96</v>
      </c>
      <c r="V4" s="1" t="s">
        <v>1183</v>
      </c>
      <c r="W4" s="1" t="s">
        <v>672</v>
      </c>
      <c r="X4" s="1" t="s">
        <v>2202</v>
      </c>
      <c r="Y4" s="1" t="s">
        <v>135</v>
      </c>
      <c r="Z4" s="1" t="s">
        <v>2203</v>
      </c>
      <c r="AA4" s="1" t="s">
        <v>2204</v>
      </c>
      <c r="AB4" s="1" t="s">
        <v>2205</v>
      </c>
      <c r="AC4" s="1" t="s">
        <v>2206</v>
      </c>
      <c r="AD4" s="1" t="s">
        <v>2207</v>
      </c>
      <c r="AE4" s="1" t="s">
        <v>2208</v>
      </c>
      <c r="AF4" s="1" t="s">
        <v>2208</v>
      </c>
      <c r="AG4" s="1" t="s">
        <v>302</v>
      </c>
      <c r="AH4" s="1" t="s">
        <v>2209</v>
      </c>
      <c r="AI4" s="1" t="s">
        <v>304</v>
      </c>
      <c r="AJ4" s="1" t="s">
        <v>285</v>
      </c>
      <c r="AK4" s="1" t="s">
        <v>286</v>
      </c>
      <c r="AL4" s="1" t="s">
        <v>112</v>
      </c>
      <c r="AM4" s="1" t="s">
        <v>113</v>
      </c>
      <c r="AN4" s="1" t="s">
        <v>112</v>
      </c>
      <c r="AO4" s="1" t="s">
        <v>285</v>
      </c>
      <c r="AP4" s="1" t="s">
        <v>286</v>
      </c>
      <c r="AQ4" s="1" t="s">
        <v>114</v>
      </c>
      <c r="AR4" s="1" t="s">
        <v>2210</v>
      </c>
      <c r="AS4" s="1" t="s">
        <v>91</v>
      </c>
      <c r="AT4" s="1" t="s">
        <v>2210</v>
      </c>
      <c r="AU4" s="1" t="s">
        <v>148</v>
      </c>
      <c r="AV4" s="1" t="s">
        <v>91</v>
      </c>
      <c r="AW4" s="1" t="s">
        <v>118</v>
      </c>
      <c r="AX4" s="1" t="s">
        <v>91</v>
      </c>
      <c r="AY4" s="1" t="s">
        <v>119</v>
      </c>
      <c r="AZ4" s="1" t="s">
        <v>91</v>
      </c>
      <c r="BA4" s="1" t="s">
        <v>91</v>
      </c>
      <c r="BB4" s="1" t="s">
        <v>119</v>
      </c>
      <c r="BC4" s="1" t="s">
        <v>91</v>
      </c>
      <c r="BD4" s="1" t="s">
        <v>91</v>
      </c>
      <c r="BE4" s="1" t="s">
        <v>91</v>
      </c>
      <c r="BF4" s="1" t="s">
        <v>119</v>
      </c>
      <c r="BG4" s="1" t="s">
        <v>91</v>
      </c>
      <c r="BH4" s="1" t="s">
        <v>91</v>
      </c>
      <c r="BI4" s="1" t="s">
        <v>91</v>
      </c>
      <c r="BJ4" s="1" t="s">
        <v>91</v>
      </c>
      <c r="BK4" s="1" t="s">
        <v>91</v>
      </c>
      <c r="BL4" s="1" t="s">
        <v>1033</v>
      </c>
      <c r="BM4" s="1" t="s">
        <v>91</v>
      </c>
      <c r="BN4" s="1" t="s">
        <v>91</v>
      </c>
      <c r="BO4" s="1" t="s">
        <v>91</v>
      </c>
      <c r="BP4" s="1" t="s">
        <v>91</v>
      </c>
      <c r="BQ4" s="1" t="s">
        <v>91</v>
      </c>
      <c r="BR4" s="1" t="s">
        <v>1034</v>
      </c>
      <c r="BS4" s="1" t="s">
        <v>91</v>
      </c>
      <c r="BT4" s="1" t="s">
        <v>122</v>
      </c>
      <c r="BU4" s="1" t="s">
        <v>2211</v>
      </c>
      <c r="BV4" s="1">
        <v>396.34</v>
      </c>
      <c r="BW4" s="1">
        <v>247.38</v>
      </c>
      <c r="BX4" s="1">
        <v>0</v>
      </c>
      <c r="BY4" s="1">
        <v>63.4144</v>
      </c>
      <c r="BZ4" s="1">
        <v>43.5974</v>
      </c>
      <c r="CA4" s="1">
        <v>0</v>
      </c>
      <c r="CB4" s="1">
        <v>750.7318</v>
      </c>
      <c r="CC4" s="1" t="s">
        <v>91</v>
      </c>
      <c r="CD4" s="1" t="s">
        <v>91</v>
      </c>
      <c r="CE4" s="1" t="s">
        <v>119</v>
      </c>
      <c r="CF4" s="1" t="s">
        <v>91</v>
      </c>
      <c r="CH4" s="1" t="s">
        <v>2190</v>
      </c>
      <c r="CJ4" s="1" t="s">
        <v>686</v>
      </c>
      <c r="CK4" s="1" t="str">
        <f>VLOOKUP(E:E,'[1]2412-2501出库明细'!I:K,3,0)</f>
        <v>2.2气悬浮漏气</v>
      </c>
      <c r="CL4" s="1" t="str">
        <f>VLOOKUP(E:E,'[1]2412-2501出库明细'!I:L,4,0)</f>
        <v>安路普</v>
      </c>
    </row>
    <row r="5" s="1" customFormat="1" spans="1:90">
      <c r="A5" s="1">
        <v>2502</v>
      </c>
      <c r="B5" s="1">
        <v>2501</v>
      </c>
      <c r="C5" s="1" t="s">
        <v>78</v>
      </c>
      <c r="D5" s="1" t="s">
        <v>154</v>
      </c>
      <c r="E5" s="1" t="s">
        <v>2212</v>
      </c>
      <c r="F5" s="1" t="s">
        <v>81</v>
      </c>
      <c r="G5" s="1" t="s">
        <v>82</v>
      </c>
      <c r="H5" s="1" t="s">
        <v>83</v>
      </c>
      <c r="I5" s="1" t="s">
        <v>2213</v>
      </c>
      <c r="J5" s="1" t="s">
        <v>2214</v>
      </c>
      <c r="K5" s="1" t="s">
        <v>86</v>
      </c>
      <c r="L5" s="1" t="s">
        <v>87</v>
      </c>
      <c r="M5" s="1" t="s">
        <v>12</v>
      </c>
      <c r="N5" s="1" t="s">
        <v>2215</v>
      </c>
      <c r="O5" s="1" t="s">
        <v>2216</v>
      </c>
      <c r="P5" s="1">
        <v>81587</v>
      </c>
      <c r="Q5" s="1" t="s">
        <v>92</v>
      </c>
      <c r="R5" s="1" t="s">
        <v>93</v>
      </c>
      <c r="S5" s="1" t="s">
        <v>94</v>
      </c>
      <c r="T5" s="1" t="s">
        <v>95</v>
      </c>
      <c r="U5" s="1" t="s">
        <v>96</v>
      </c>
      <c r="V5" s="1" t="s">
        <v>597</v>
      </c>
      <c r="W5" s="1" t="s">
        <v>293</v>
      </c>
      <c r="X5" s="1" t="s">
        <v>2217</v>
      </c>
      <c r="Y5" s="1" t="s">
        <v>165</v>
      </c>
      <c r="Z5" s="1" t="s">
        <v>599</v>
      </c>
      <c r="AA5" s="1" t="s">
        <v>600</v>
      </c>
      <c r="AB5" s="1" t="s">
        <v>601</v>
      </c>
      <c r="AC5" s="1" t="s">
        <v>2218</v>
      </c>
      <c r="AD5" s="1" t="s">
        <v>602</v>
      </c>
      <c r="AE5" s="1" t="s">
        <v>2208</v>
      </c>
      <c r="AF5" s="1" t="s">
        <v>2208</v>
      </c>
      <c r="AG5" s="1" t="s">
        <v>282</v>
      </c>
      <c r="AH5" s="1" t="s">
        <v>698</v>
      </c>
      <c r="AI5" s="1" t="s">
        <v>284</v>
      </c>
      <c r="AJ5" s="1" t="s">
        <v>624</v>
      </c>
      <c r="AK5" s="1" t="s">
        <v>111</v>
      </c>
      <c r="AL5" s="1" t="s">
        <v>112</v>
      </c>
      <c r="AM5" s="1" t="s">
        <v>113</v>
      </c>
      <c r="AN5" s="1" t="s">
        <v>112</v>
      </c>
      <c r="AO5" s="1" t="s">
        <v>624</v>
      </c>
      <c r="AP5" s="1" t="s">
        <v>111</v>
      </c>
      <c r="AQ5" s="1" t="s">
        <v>114</v>
      </c>
      <c r="AR5" s="1" t="s">
        <v>1913</v>
      </c>
      <c r="AS5" s="1" t="s">
        <v>91</v>
      </c>
      <c r="AT5" s="1" t="s">
        <v>1913</v>
      </c>
      <c r="AU5" s="1" t="s">
        <v>177</v>
      </c>
      <c r="AV5" s="1" t="s">
        <v>91</v>
      </c>
      <c r="AW5" s="1" t="s">
        <v>118</v>
      </c>
      <c r="AX5" s="1" t="s">
        <v>91</v>
      </c>
      <c r="AY5" s="1" t="s">
        <v>119</v>
      </c>
      <c r="AZ5" s="1" t="s">
        <v>91</v>
      </c>
      <c r="BA5" s="1" t="s">
        <v>91</v>
      </c>
      <c r="BB5" s="1" t="s">
        <v>119</v>
      </c>
      <c r="BC5" s="1" t="s">
        <v>91</v>
      </c>
      <c r="BD5" s="1" t="s">
        <v>91</v>
      </c>
      <c r="BE5" s="1" t="s">
        <v>91</v>
      </c>
      <c r="BF5" s="1" t="s">
        <v>119</v>
      </c>
      <c r="BG5" s="1" t="s">
        <v>91</v>
      </c>
      <c r="BH5" s="1" t="s">
        <v>91</v>
      </c>
      <c r="BI5" s="1" t="s">
        <v>91</v>
      </c>
      <c r="BJ5" s="1" t="s">
        <v>91</v>
      </c>
      <c r="BK5" s="1" t="s">
        <v>91</v>
      </c>
      <c r="BL5" s="1" t="s">
        <v>604</v>
      </c>
      <c r="BM5" s="1" t="s">
        <v>91</v>
      </c>
      <c r="BN5" s="1" t="s">
        <v>91</v>
      </c>
      <c r="BO5" s="1" t="s">
        <v>91</v>
      </c>
      <c r="BP5" s="1" t="s">
        <v>91</v>
      </c>
      <c r="BQ5" s="1" t="s">
        <v>91</v>
      </c>
      <c r="BR5" s="1" t="s">
        <v>151</v>
      </c>
      <c r="BS5" s="1" t="s">
        <v>91</v>
      </c>
      <c r="BT5" s="1" t="s">
        <v>122</v>
      </c>
      <c r="BU5" s="1" t="s">
        <v>2219</v>
      </c>
      <c r="BV5" s="1">
        <v>0</v>
      </c>
      <c r="BW5" s="1">
        <v>183.54</v>
      </c>
      <c r="BX5" s="1">
        <v>0</v>
      </c>
      <c r="BY5" s="1">
        <v>0</v>
      </c>
      <c r="BZ5" s="1">
        <v>0</v>
      </c>
      <c r="CA5" s="1">
        <v>0</v>
      </c>
      <c r="CB5" s="1">
        <v>183.54</v>
      </c>
      <c r="CC5" s="1" t="s">
        <v>91</v>
      </c>
      <c r="CD5" s="1" t="s">
        <v>91</v>
      </c>
      <c r="CE5" s="1" t="s">
        <v>119</v>
      </c>
      <c r="CF5" s="1" t="s">
        <v>91</v>
      </c>
      <c r="CH5" s="1" t="s">
        <v>2190</v>
      </c>
      <c r="CJ5" s="1" t="s">
        <v>153</v>
      </c>
      <c r="CK5" s="1" t="e">
        <f>VLOOKUP(E:E,'[1]2412-2501出库明细'!I:K,3,0)</f>
        <v>#N/A</v>
      </c>
      <c r="CL5" s="1" t="s">
        <v>263</v>
      </c>
    </row>
    <row r="6" s="1" customFormat="1" spans="1:90">
      <c r="A6" s="1">
        <v>2502</v>
      </c>
      <c r="B6" s="1">
        <v>2501</v>
      </c>
      <c r="C6" s="1" t="s">
        <v>78</v>
      </c>
      <c r="D6" s="1" t="s">
        <v>154</v>
      </c>
      <c r="E6" s="1" t="s">
        <v>2220</v>
      </c>
      <c r="F6" s="1" t="s">
        <v>81</v>
      </c>
      <c r="G6" s="1" t="s">
        <v>313</v>
      </c>
      <c r="H6" s="1" t="s">
        <v>83</v>
      </c>
      <c r="I6" s="1" t="s">
        <v>2221</v>
      </c>
      <c r="J6" s="1" t="s">
        <v>2222</v>
      </c>
      <c r="K6" s="1" t="s">
        <v>86</v>
      </c>
      <c r="L6" s="1" t="s">
        <v>87</v>
      </c>
      <c r="M6" s="1" t="s">
        <v>12</v>
      </c>
      <c r="N6" s="1" t="s">
        <v>2223</v>
      </c>
      <c r="O6" s="1" t="s">
        <v>801</v>
      </c>
      <c r="P6" s="1">
        <v>135577</v>
      </c>
      <c r="Q6" s="1" t="s">
        <v>96</v>
      </c>
      <c r="R6" s="1" t="s">
        <v>93</v>
      </c>
      <c r="S6" s="1" t="s">
        <v>94</v>
      </c>
      <c r="T6" s="1" t="s">
        <v>95</v>
      </c>
      <c r="U6" s="1" t="s">
        <v>96</v>
      </c>
      <c r="V6" s="1" t="s">
        <v>97</v>
      </c>
      <c r="W6" s="1" t="s">
        <v>98</v>
      </c>
      <c r="X6" s="1" t="s">
        <v>2224</v>
      </c>
      <c r="Y6" s="1" t="s">
        <v>165</v>
      </c>
      <c r="Z6" s="1" t="s">
        <v>2225</v>
      </c>
      <c r="AA6" s="1" t="s">
        <v>2226</v>
      </c>
      <c r="AB6" s="1" t="s">
        <v>2227</v>
      </c>
      <c r="AC6" s="1" t="s">
        <v>2228</v>
      </c>
      <c r="AD6" s="1" t="s">
        <v>808</v>
      </c>
      <c r="AE6" s="1" t="s">
        <v>1721</v>
      </c>
      <c r="AF6" s="1" t="s">
        <v>1922</v>
      </c>
      <c r="AG6" s="1" t="s">
        <v>282</v>
      </c>
      <c r="AH6" s="1" t="s">
        <v>2229</v>
      </c>
      <c r="AI6" s="1" t="s">
        <v>284</v>
      </c>
      <c r="AJ6" s="1" t="s">
        <v>624</v>
      </c>
      <c r="AK6" s="1" t="s">
        <v>111</v>
      </c>
      <c r="AL6" s="1" t="s">
        <v>112</v>
      </c>
      <c r="AM6" s="1" t="s">
        <v>113</v>
      </c>
      <c r="AN6" s="1" t="s">
        <v>112</v>
      </c>
      <c r="AO6" s="1" t="s">
        <v>624</v>
      </c>
      <c r="AP6" s="1" t="s">
        <v>111</v>
      </c>
      <c r="AQ6" s="1" t="s">
        <v>114</v>
      </c>
      <c r="AR6" s="1" t="s">
        <v>1913</v>
      </c>
      <c r="AS6" s="1" t="s">
        <v>91</v>
      </c>
      <c r="AT6" s="1" t="s">
        <v>1913</v>
      </c>
      <c r="AU6" s="1" t="s">
        <v>177</v>
      </c>
      <c r="AV6" s="1" t="s">
        <v>91</v>
      </c>
      <c r="AW6" s="1" t="s">
        <v>118</v>
      </c>
      <c r="AX6" s="1" t="s">
        <v>91</v>
      </c>
      <c r="AY6" s="1" t="s">
        <v>119</v>
      </c>
      <c r="AZ6" s="1" t="s">
        <v>91</v>
      </c>
      <c r="BA6" s="1" t="s">
        <v>91</v>
      </c>
      <c r="BB6" s="1" t="s">
        <v>119</v>
      </c>
      <c r="BC6" s="1" t="s">
        <v>91</v>
      </c>
      <c r="BD6" s="1" t="s">
        <v>91</v>
      </c>
      <c r="BE6" s="1" t="s">
        <v>91</v>
      </c>
      <c r="BF6" s="1" t="s">
        <v>332</v>
      </c>
      <c r="BG6" s="1" t="s">
        <v>2230</v>
      </c>
      <c r="BH6" s="1" t="s">
        <v>91</v>
      </c>
      <c r="BI6" s="1" t="s">
        <v>91</v>
      </c>
      <c r="BJ6" s="1" t="s">
        <v>91</v>
      </c>
      <c r="BK6" s="1" t="s">
        <v>91</v>
      </c>
      <c r="BL6" s="1" t="s">
        <v>309</v>
      </c>
      <c r="BM6" s="1" t="s">
        <v>91</v>
      </c>
      <c r="BN6" s="1" t="s">
        <v>91</v>
      </c>
      <c r="BO6" s="1" t="s">
        <v>91</v>
      </c>
      <c r="BP6" s="1" t="s">
        <v>91</v>
      </c>
      <c r="BQ6" s="1" t="s">
        <v>91</v>
      </c>
      <c r="BR6" s="1" t="s">
        <v>355</v>
      </c>
      <c r="BS6" s="1" t="s">
        <v>91</v>
      </c>
      <c r="BT6" s="1" t="s">
        <v>122</v>
      </c>
      <c r="BU6" s="1" t="s">
        <v>2231</v>
      </c>
      <c r="BV6" s="1">
        <v>0</v>
      </c>
      <c r="BW6" s="1">
        <v>183.54</v>
      </c>
      <c r="BX6" s="1">
        <v>335</v>
      </c>
      <c r="BY6" s="1">
        <v>0</v>
      </c>
      <c r="BZ6" s="1">
        <v>0</v>
      </c>
      <c r="CA6" s="1">
        <v>0</v>
      </c>
      <c r="CB6" s="1">
        <v>518.54</v>
      </c>
      <c r="CC6" s="1" t="s">
        <v>91</v>
      </c>
      <c r="CD6" s="1" t="s">
        <v>91</v>
      </c>
      <c r="CE6" s="1" t="s">
        <v>119</v>
      </c>
      <c r="CF6" s="1" t="s">
        <v>91</v>
      </c>
      <c r="CH6" s="1" t="s">
        <v>2190</v>
      </c>
      <c r="CJ6" s="1" t="s">
        <v>124</v>
      </c>
      <c r="CK6" s="1" t="e">
        <f>VLOOKUP(E:E,'[1]2412-2501出库明细'!I:K,3,0)</f>
        <v>#N/A</v>
      </c>
      <c r="CL6" s="1" t="s">
        <v>263</v>
      </c>
    </row>
    <row r="7" s="1" customFormat="1" spans="1:90">
      <c r="A7" s="1">
        <v>2502</v>
      </c>
      <c r="B7" s="1">
        <v>2501</v>
      </c>
      <c r="C7" s="1" t="s">
        <v>78</v>
      </c>
      <c r="D7" s="1" t="s">
        <v>606</v>
      </c>
      <c r="E7" s="1" t="s">
        <v>2232</v>
      </c>
      <c r="F7" s="1" t="s">
        <v>81</v>
      </c>
      <c r="G7" s="1" t="s">
        <v>82</v>
      </c>
      <c r="H7" s="1" t="s">
        <v>83</v>
      </c>
      <c r="I7" s="1" t="s">
        <v>2233</v>
      </c>
      <c r="J7" s="1" t="s">
        <v>2234</v>
      </c>
      <c r="K7" s="1" t="s">
        <v>86</v>
      </c>
      <c r="L7" s="1" t="s">
        <v>87</v>
      </c>
      <c r="M7" s="1" t="s">
        <v>12</v>
      </c>
      <c r="N7" s="1" t="s">
        <v>2235</v>
      </c>
      <c r="O7" s="1" t="s">
        <v>2236</v>
      </c>
      <c r="P7" s="1">
        <v>3505</v>
      </c>
      <c r="Q7" s="1" t="s">
        <v>96</v>
      </c>
      <c r="R7" s="1" t="s">
        <v>189</v>
      </c>
      <c r="S7" s="1" t="s">
        <v>94</v>
      </c>
      <c r="T7" s="1" t="s">
        <v>95</v>
      </c>
      <c r="U7" s="1" t="s">
        <v>96</v>
      </c>
      <c r="V7" s="1" t="s">
        <v>2237</v>
      </c>
      <c r="W7" s="1" t="s">
        <v>344</v>
      </c>
      <c r="X7" s="1" t="s">
        <v>2238</v>
      </c>
      <c r="Y7" s="1" t="s">
        <v>615</v>
      </c>
      <c r="Z7" s="1" t="s">
        <v>2239</v>
      </c>
      <c r="AA7" s="1" t="s">
        <v>2240</v>
      </c>
      <c r="AB7" s="1" t="s">
        <v>2241</v>
      </c>
      <c r="AC7" s="1" t="s">
        <v>139</v>
      </c>
      <c r="AD7" s="1" t="s">
        <v>2242</v>
      </c>
      <c r="AE7" s="1" t="s">
        <v>1721</v>
      </c>
      <c r="AF7" s="1" t="s">
        <v>587</v>
      </c>
      <c r="AG7" s="1" t="s">
        <v>302</v>
      </c>
      <c r="AH7" s="1" t="s">
        <v>2243</v>
      </c>
      <c r="AI7" s="1" t="s">
        <v>304</v>
      </c>
      <c r="AJ7" s="1" t="s">
        <v>622</v>
      </c>
      <c r="AK7" s="1" t="s">
        <v>623</v>
      </c>
      <c r="AL7" s="1" t="s">
        <v>112</v>
      </c>
      <c r="AM7" s="1" t="s">
        <v>113</v>
      </c>
      <c r="AN7" s="1" t="s">
        <v>112</v>
      </c>
      <c r="AO7" s="1" t="s">
        <v>203</v>
      </c>
      <c r="AP7" s="1" t="s">
        <v>111</v>
      </c>
      <c r="AQ7" s="1" t="s">
        <v>114</v>
      </c>
      <c r="AR7" s="1" t="s">
        <v>2208</v>
      </c>
      <c r="AS7" s="1" t="s">
        <v>91</v>
      </c>
      <c r="AT7" s="1" t="s">
        <v>2208</v>
      </c>
      <c r="AU7" s="1" t="s">
        <v>370</v>
      </c>
      <c r="AV7" s="1" t="s">
        <v>2244</v>
      </c>
      <c r="AW7" s="1" t="s">
        <v>118</v>
      </c>
      <c r="AX7" s="1" t="s">
        <v>91</v>
      </c>
      <c r="AY7" s="1" t="s">
        <v>119</v>
      </c>
      <c r="AZ7" s="1" t="s">
        <v>91</v>
      </c>
      <c r="BA7" s="1" t="s">
        <v>91</v>
      </c>
      <c r="BB7" s="1" t="s">
        <v>119</v>
      </c>
      <c r="BC7" s="1" t="s">
        <v>91</v>
      </c>
      <c r="BD7" s="1" t="s">
        <v>91</v>
      </c>
      <c r="BE7" s="1" t="s">
        <v>91</v>
      </c>
      <c r="BF7" s="1" t="s">
        <v>119</v>
      </c>
      <c r="BG7" s="1" t="s">
        <v>91</v>
      </c>
      <c r="BH7" s="1" t="s">
        <v>91</v>
      </c>
      <c r="BI7" s="1" t="s">
        <v>91</v>
      </c>
      <c r="BJ7" s="1" t="s">
        <v>91</v>
      </c>
      <c r="BK7" s="1" t="s">
        <v>91</v>
      </c>
      <c r="BL7" s="1" t="s">
        <v>150</v>
      </c>
      <c r="BM7" s="1" t="s">
        <v>91</v>
      </c>
      <c r="BN7" s="1" t="s">
        <v>91</v>
      </c>
      <c r="BO7" s="1" t="s">
        <v>91</v>
      </c>
      <c r="BP7" s="1" t="s">
        <v>91</v>
      </c>
      <c r="BQ7" s="1" t="s">
        <v>91</v>
      </c>
      <c r="BR7" s="1" t="s">
        <v>2245</v>
      </c>
      <c r="BS7" s="1" t="s">
        <v>91</v>
      </c>
      <c r="BT7" s="1" t="s">
        <v>122</v>
      </c>
      <c r="BU7" s="1" t="s">
        <v>2246</v>
      </c>
      <c r="BV7" s="1">
        <v>0</v>
      </c>
      <c r="BW7" s="1">
        <v>247.38</v>
      </c>
      <c r="BX7" s="1">
        <v>0</v>
      </c>
      <c r="BY7" s="1">
        <v>0</v>
      </c>
      <c r="BZ7" s="1">
        <v>0</v>
      </c>
      <c r="CA7" s="1">
        <v>0</v>
      </c>
      <c r="CB7" s="1">
        <v>247.38</v>
      </c>
      <c r="CC7" s="1" t="s">
        <v>91</v>
      </c>
      <c r="CD7" s="1" t="s">
        <v>91</v>
      </c>
      <c r="CE7" s="1" t="s">
        <v>119</v>
      </c>
      <c r="CF7" s="1" t="s">
        <v>91</v>
      </c>
      <c r="CH7" s="1" t="s">
        <v>2190</v>
      </c>
      <c r="CJ7" s="1" t="s">
        <v>124</v>
      </c>
      <c r="CK7" s="1" t="e">
        <f>VLOOKUP(E:E,'[1]2412-2501出库明细'!I:K,3,0)</f>
        <v>#N/A</v>
      </c>
      <c r="CL7" s="1" t="s">
        <v>263</v>
      </c>
    </row>
    <row r="8" s="1" customFormat="1" spans="1:90">
      <c r="A8" s="1">
        <v>2502</v>
      </c>
      <c r="B8" s="1">
        <v>2501</v>
      </c>
      <c r="C8" s="1" t="s">
        <v>78</v>
      </c>
      <c r="D8" s="1" t="s">
        <v>154</v>
      </c>
      <c r="E8" s="1" t="s">
        <v>2247</v>
      </c>
      <c r="F8" s="1" t="s">
        <v>81</v>
      </c>
      <c r="G8" s="1" t="s">
        <v>82</v>
      </c>
      <c r="H8" s="1" t="s">
        <v>83</v>
      </c>
      <c r="I8" s="1" t="s">
        <v>2248</v>
      </c>
      <c r="J8" s="1" t="s">
        <v>2249</v>
      </c>
      <c r="K8" s="1" t="s">
        <v>86</v>
      </c>
      <c r="L8" s="1" t="s">
        <v>87</v>
      </c>
      <c r="M8" s="1" t="s">
        <v>12</v>
      </c>
      <c r="N8" s="1" t="s">
        <v>2250</v>
      </c>
      <c r="O8" s="1" t="s">
        <v>2251</v>
      </c>
      <c r="P8" s="1">
        <v>193359</v>
      </c>
      <c r="Q8" s="1" t="s">
        <v>92</v>
      </c>
      <c r="R8" s="1" t="s">
        <v>93</v>
      </c>
      <c r="S8" s="1" t="s">
        <v>94</v>
      </c>
      <c r="T8" s="1" t="s">
        <v>95</v>
      </c>
      <c r="U8" s="1" t="s">
        <v>96</v>
      </c>
      <c r="V8" s="1" t="s">
        <v>97</v>
      </c>
      <c r="W8" s="1" t="s">
        <v>98</v>
      </c>
      <c r="X8" s="1" t="s">
        <v>2252</v>
      </c>
      <c r="Y8" s="1" t="s">
        <v>165</v>
      </c>
      <c r="Z8" s="1" t="s">
        <v>599</v>
      </c>
      <c r="AA8" s="1" t="s">
        <v>600</v>
      </c>
      <c r="AB8" s="1" t="s">
        <v>601</v>
      </c>
      <c r="AC8" s="1" t="s">
        <v>2253</v>
      </c>
      <c r="AD8" s="1" t="s">
        <v>407</v>
      </c>
      <c r="AE8" s="1" t="s">
        <v>1721</v>
      </c>
      <c r="AF8" s="1" t="s">
        <v>587</v>
      </c>
      <c r="AG8" s="1" t="s">
        <v>282</v>
      </c>
      <c r="AH8" s="1" t="s">
        <v>698</v>
      </c>
      <c r="AI8" s="1" t="s">
        <v>284</v>
      </c>
      <c r="AJ8" s="1" t="s">
        <v>624</v>
      </c>
      <c r="AK8" s="1" t="s">
        <v>111</v>
      </c>
      <c r="AL8" s="1" t="s">
        <v>112</v>
      </c>
      <c r="AM8" s="1" t="s">
        <v>113</v>
      </c>
      <c r="AN8" s="1" t="s">
        <v>112</v>
      </c>
      <c r="AO8" s="1" t="s">
        <v>624</v>
      </c>
      <c r="AP8" s="1" t="s">
        <v>111</v>
      </c>
      <c r="AQ8" s="1" t="s">
        <v>114</v>
      </c>
      <c r="AR8" s="1" t="s">
        <v>1913</v>
      </c>
      <c r="AS8" s="1" t="s">
        <v>91</v>
      </c>
      <c r="AT8" s="1" t="s">
        <v>1913</v>
      </c>
      <c r="AU8" s="1" t="s">
        <v>177</v>
      </c>
      <c r="AV8" s="1" t="s">
        <v>91</v>
      </c>
      <c r="AW8" s="1" t="s">
        <v>118</v>
      </c>
      <c r="AX8" s="1" t="s">
        <v>91</v>
      </c>
      <c r="AY8" s="1" t="s">
        <v>119</v>
      </c>
      <c r="AZ8" s="1" t="s">
        <v>91</v>
      </c>
      <c r="BA8" s="1" t="s">
        <v>91</v>
      </c>
      <c r="BB8" s="1" t="s">
        <v>119</v>
      </c>
      <c r="BC8" s="1" t="s">
        <v>91</v>
      </c>
      <c r="BD8" s="1" t="s">
        <v>91</v>
      </c>
      <c r="BE8" s="1" t="s">
        <v>91</v>
      </c>
      <c r="BF8" s="1" t="s">
        <v>119</v>
      </c>
      <c r="BG8" s="1" t="s">
        <v>91</v>
      </c>
      <c r="BH8" s="1" t="s">
        <v>91</v>
      </c>
      <c r="BI8" s="1" t="s">
        <v>91</v>
      </c>
      <c r="BJ8" s="1" t="s">
        <v>91</v>
      </c>
      <c r="BK8" s="1" t="s">
        <v>91</v>
      </c>
      <c r="BL8" s="1" t="s">
        <v>354</v>
      </c>
      <c r="BM8" s="1" t="s">
        <v>91</v>
      </c>
      <c r="BN8" s="1" t="s">
        <v>91</v>
      </c>
      <c r="BO8" s="1" t="s">
        <v>91</v>
      </c>
      <c r="BP8" s="1" t="s">
        <v>91</v>
      </c>
      <c r="BQ8" s="1" t="s">
        <v>91</v>
      </c>
      <c r="BR8" s="1" t="s">
        <v>355</v>
      </c>
      <c r="BS8" s="1" t="s">
        <v>91</v>
      </c>
      <c r="BT8" s="1" t="s">
        <v>122</v>
      </c>
      <c r="BU8" s="1" t="s">
        <v>2219</v>
      </c>
      <c r="BV8" s="1">
        <v>0</v>
      </c>
      <c r="BW8" s="1">
        <v>183.54</v>
      </c>
      <c r="BX8" s="1">
        <v>0</v>
      </c>
      <c r="BY8" s="1">
        <v>0</v>
      </c>
      <c r="BZ8" s="1">
        <v>0</v>
      </c>
      <c r="CA8" s="1">
        <v>0</v>
      </c>
      <c r="CB8" s="1">
        <v>183.54</v>
      </c>
      <c r="CC8" s="1" t="s">
        <v>91</v>
      </c>
      <c r="CD8" s="1" t="s">
        <v>91</v>
      </c>
      <c r="CE8" s="1" t="s">
        <v>119</v>
      </c>
      <c r="CF8" s="1" t="s">
        <v>91</v>
      </c>
      <c r="CH8" s="1" t="s">
        <v>2190</v>
      </c>
      <c r="CJ8" s="1" t="s">
        <v>124</v>
      </c>
      <c r="CK8" s="1" t="e">
        <f>VLOOKUP(E:E,'[1]2412-2501出库明细'!I:K,3,0)</f>
        <v>#N/A</v>
      </c>
      <c r="CL8" s="1" t="s">
        <v>263</v>
      </c>
    </row>
    <row r="9" s="1" customFormat="1" spans="1:90">
      <c r="A9" s="1">
        <v>2502</v>
      </c>
      <c r="B9" s="1">
        <v>2501</v>
      </c>
      <c r="C9" s="1" t="s">
        <v>78</v>
      </c>
      <c r="D9" s="1" t="s">
        <v>182</v>
      </c>
      <c r="E9" s="1" t="s">
        <v>2254</v>
      </c>
      <c r="F9" s="1" t="s">
        <v>81</v>
      </c>
      <c r="G9" s="1" t="s">
        <v>82</v>
      </c>
      <c r="H9" s="1" t="s">
        <v>83</v>
      </c>
      <c r="I9" s="1" t="s">
        <v>2255</v>
      </c>
      <c r="J9" s="1" t="s">
        <v>2256</v>
      </c>
      <c r="K9" s="1" t="s">
        <v>86</v>
      </c>
      <c r="L9" s="1" t="s">
        <v>213</v>
      </c>
      <c r="M9" s="1" t="s">
        <v>12</v>
      </c>
      <c r="N9" s="1" t="s">
        <v>1730</v>
      </c>
      <c r="O9" s="1" t="s">
        <v>742</v>
      </c>
      <c r="P9" s="1">
        <v>47041</v>
      </c>
      <c r="Q9" s="1" t="s">
        <v>96</v>
      </c>
      <c r="R9" s="1" t="s">
        <v>93</v>
      </c>
      <c r="S9" s="1" t="s">
        <v>94</v>
      </c>
      <c r="T9" s="1" t="s">
        <v>216</v>
      </c>
      <c r="U9" s="1" t="s">
        <v>96</v>
      </c>
      <c r="V9" s="1" t="s">
        <v>217</v>
      </c>
      <c r="W9" s="1" t="s">
        <v>218</v>
      </c>
      <c r="X9" s="1" t="s">
        <v>2257</v>
      </c>
      <c r="Y9" s="1" t="s">
        <v>192</v>
      </c>
      <c r="Z9" s="1" t="s">
        <v>834</v>
      </c>
      <c r="AA9" s="1" t="s">
        <v>835</v>
      </c>
      <c r="AB9" s="1" t="s">
        <v>836</v>
      </c>
      <c r="AC9" s="1" t="s">
        <v>2258</v>
      </c>
      <c r="AD9" s="1" t="s">
        <v>468</v>
      </c>
      <c r="AE9" s="1" t="s">
        <v>521</v>
      </c>
      <c r="AF9" s="1" t="s">
        <v>587</v>
      </c>
      <c r="AG9" s="1" t="s">
        <v>1030</v>
      </c>
      <c r="AH9" s="1" t="s">
        <v>2259</v>
      </c>
      <c r="AI9" s="1" t="s">
        <v>1032</v>
      </c>
      <c r="AJ9" s="1" t="s">
        <v>285</v>
      </c>
      <c r="AK9" s="1" t="s">
        <v>286</v>
      </c>
      <c r="AL9" s="1" t="s">
        <v>112</v>
      </c>
      <c r="AM9" s="1" t="s">
        <v>113</v>
      </c>
      <c r="AN9" s="1" t="s">
        <v>112</v>
      </c>
      <c r="AO9" s="1" t="s">
        <v>551</v>
      </c>
      <c r="AP9" s="1" t="s">
        <v>111</v>
      </c>
      <c r="AQ9" s="1" t="s">
        <v>114</v>
      </c>
      <c r="AR9" s="1" t="s">
        <v>2260</v>
      </c>
      <c r="AS9" s="1" t="s">
        <v>91</v>
      </c>
      <c r="AT9" s="1" t="s">
        <v>2260</v>
      </c>
      <c r="AU9" s="1" t="s">
        <v>205</v>
      </c>
      <c r="AV9" s="1" t="s">
        <v>91</v>
      </c>
      <c r="AW9" s="1" t="s">
        <v>118</v>
      </c>
      <c r="AX9" s="1" t="s">
        <v>91</v>
      </c>
      <c r="AY9" s="1" t="s">
        <v>119</v>
      </c>
      <c r="AZ9" s="1" t="s">
        <v>91</v>
      </c>
      <c r="BA9" s="1" t="s">
        <v>91</v>
      </c>
      <c r="BB9" s="1" t="s">
        <v>119</v>
      </c>
      <c r="BC9" s="1" t="s">
        <v>91</v>
      </c>
      <c r="BD9" s="1" t="s">
        <v>91</v>
      </c>
      <c r="BE9" s="1" t="s">
        <v>91</v>
      </c>
      <c r="BF9" s="1" t="s">
        <v>119</v>
      </c>
      <c r="BG9" s="1" t="s">
        <v>91</v>
      </c>
      <c r="BH9" s="1" t="s">
        <v>91</v>
      </c>
      <c r="BI9" s="1" t="s">
        <v>91</v>
      </c>
      <c r="BJ9" s="1" t="s">
        <v>91</v>
      </c>
      <c r="BK9" s="1" t="s">
        <v>91</v>
      </c>
      <c r="BL9" s="1" t="s">
        <v>150</v>
      </c>
      <c r="BM9" s="1" t="s">
        <v>91</v>
      </c>
      <c r="BN9" s="1" t="s">
        <v>91</v>
      </c>
      <c r="BO9" s="1" t="s">
        <v>91</v>
      </c>
      <c r="BP9" s="1" t="s">
        <v>91</v>
      </c>
      <c r="BQ9" s="1" t="s">
        <v>91</v>
      </c>
      <c r="BR9" s="1" t="s">
        <v>151</v>
      </c>
      <c r="BS9" s="1" t="s">
        <v>91</v>
      </c>
      <c r="BT9" s="1" t="s">
        <v>122</v>
      </c>
      <c r="BU9" s="1" t="s">
        <v>2261</v>
      </c>
      <c r="BV9" s="1">
        <v>396.34</v>
      </c>
      <c r="BW9" s="1">
        <v>202.86</v>
      </c>
      <c r="BX9" s="1">
        <v>0</v>
      </c>
      <c r="BY9" s="1">
        <v>63.4144</v>
      </c>
      <c r="BZ9" s="1">
        <v>43.5974</v>
      </c>
      <c r="CA9" s="1">
        <v>0</v>
      </c>
      <c r="CB9" s="1">
        <v>706.2118</v>
      </c>
      <c r="CC9" s="1" t="s">
        <v>91</v>
      </c>
      <c r="CD9" s="1" t="s">
        <v>91</v>
      </c>
      <c r="CE9" s="1" t="s">
        <v>119</v>
      </c>
      <c r="CF9" s="1" t="s">
        <v>91</v>
      </c>
      <c r="CH9" s="1" t="s">
        <v>2190</v>
      </c>
      <c r="CJ9" s="1" t="s">
        <v>153</v>
      </c>
      <c r="CK9" s="1" t="str">
        <f>VLOOKUP(E:E,'[1]2412-2501出库明细'!I:K,3,0)</f>
        <v>2.2气悬浮漏气</v>
      </c>
      <c r="CL9" s="1" t="str">
        <f>VLOOKUP(E:E,'[1]2412-2501出库明细'!I:L,4,0)</f>
        <v>安路普</v>
      </c>
    </row>
    <row r="10" s="1" customFormat="1" spans="1:90">
      <c r="A10" s="1">
        <v>2502</v>
      </c>
      <c r="B10" s="1">
        <v>2501</v>
      </c>
      <c r="C10" s="1" t="s">
        <v>78</v>
      </c>
      <c r="D10" s="1" t="s">
        <v>935</v>
      </c>
      <c r="E10" s="1" t="s">
        <v>2262</v>
      </c>
      <c r="F10" s="1" t="s">
        <v>81</v>
      </c>
      <c r="G10" s="1" t="s">
        <v>82</v>
      </c>
      <c r="H10" s="1" t="s">
        <v>83</v>
      </c>
      <c r="I10" s="1" t="s">
        <v>2263</v>
      </c>
      <c r="J10" s="1" t="s">
        <v>2264</v>
      </c>
      <c r="K10" s="1" t="s">
        <v>86</v>
      </c>
      <c r="L10" s="1" t="s">
        <v>87</v>
      </c>
      <c r="M10" s="1" t="s">
        <v>12</v>
      </c>
      <c r="N10" s="1" t="s">
        <v>1273</v>
      </c>
      <c r="O10" s="1" t="s">
        <v>1133</v>
      </c>
      <c r="P10" s="1">
        <v>98898</v>
      </c>
      <c r="Q10" s="1" t="s">
        <v>96</v>
      </c>
      <c r="R10" s="1" t="s">
        <v>93</v>
      </c>
      <c r="S10" s="1" t="s">
        <v>94</v>
      </c>
      <c r="T10" s="1" t="s">
        <v>95</v>
      </c>
      <c r="U10" s="1" t="s">
        <v>96</v>
      </c>
      <c r="V10" s="1" t="s">
        <v>132</v>
      </c>
      <c r="W10" s="1" t="s">
        <v>133</v>
      </c>
      <c r="X10" s="1" t="s">
        <v>2265</v>
      </c>
      <c r="Y10" s="1" t="s">
        <v>943</v>
      </c>
      <c r="Z10" s="1" t="s">
        <v>2266</v>
      </c>
      <c r="AA10" s="1" t="s">
        <v>2267</v>
      </c>
      <c r="AB10" s="1" t="s">
        <v>2268</v>
      </c>
      <c r="AC10" s="1" t="s">
        <v>2269</v>
      </c>
      <c r="AD10" s="1" t="s">
        <v>140</v>
      </c>
      <c r="AE10" s="1" t="s">
        <v>1949</v>
      </c>
      <c r="AF10" s="1" t="s">
        <v>1721</v>
      </c>
      <c r="AG10" s="1" t="s">
        <v>302</v>
      </c>
      <c r="AH10" s="1" t="s">
        <v>2270</v>
      </c>
      <c r="AI10" s="1" t="s">
        <v>304</v>
      </c>
      <c r="AJ10" s="1" t="s">
        <v>285</v>
      </c>
      <c r="AK10" s="1" t="s">
        <v>286</v>
      </c>
      <c r="AL10" s="1" t="s">
        <v>112</v>
      </c>
      <c r="AM10" s="1" t="s">
        <v>113</v>
      </c>
      <c r="AN10" s="1" t="s">
        <v>112</v>
      </c>
      <c r="AO10" s="1" t="s">
        <v>285</v>
      </c>
      <c r="AP10" s="1" t="s">
        <v>286</v>
      </c>
      <c r="AQ10" s="1" t="s">
        <v>114</v>
      </c>
      <c r="AR10" s="1" t="s">
        <v>1922</v>
      </c>
      <c r="AS10" s="1" t="s">
        <v>91</v>
      </c>
      <c r="AT10" s="1" t="s">
        <v>1922</v>
      </c>
      <c r="AU10" s="1" t="s">
        <v>116</v>
      </c>
      <c r="AV10" s="1" t="s">
        <v>91</v>
      </c>
      <c r="AW10" s="1" t="s">
        <v>118</v>
      </c>
      <c r="AX10" s="1" t="s">
        <v>91</v>
      </c>
      <c r="AY10" s="1" t="s">
        <v>119</v>
      </c>
      <c r="AZ10" s="1" t="s">
        <v>91</v>
      </c>
      <c r="BA10" s="1" t="s">
        <v>91</v>
      </c>
      <c r="BB10" s="1" t="s">
        <v>119</v>
      </c>
      <c r="BC10" s="1" t="s">
        <v>91</v>
      </c>
      <c r="BD10" s="1" t="s">
        <v>91</v>
      </c>
      <c r="BE10" s="1" t="s">
        <v>91</v>
      </c>
      <c r="BF10" s="1" t="s">
        <v>119</v>
      </c>
      <c r="BG10" s="1" t="s">
        <v>91</v>
      </c>
      <c r="BH10" s="1" t="s">
        <v>91</v>
      </c>
      <c r="BI10" s="1" t="s">
        <v>91</v>
      </c>
      <c r="BJ10" s="1" t="s">
        <v>91</v>
      </c>
      <c r="BK10" s="1" t="s">
        <v>91</v>
      </c>
      <c r="BL10" s="1" t="s">
        <v>150</v>
      </c>
      <c r="BM10" s="1" t="s">
        <v>91</v>
      </c>
      <c r="BN10" s="1" t="s">
        <v>91</v>
      </c>
      <c r="BO10" s="1" t="s">
        <v>91</v>
      </c>
      <c r="BP10" s="1" t="s">
        <v>91</v>
      </c>
      <c r="BQ10" s="1" t="s">
        <v>91</v>
      </c>
      <c r="BR10" s="1" t="s">
        <v>151</v>
      </c>
      <c r="BS10" s="1" t="s">
        <v>91</v>
      </c>
      <c r="BT10" s="1" t="s">
        <v>122</v>
      </c>
      <c r="BU10" s="1" t="s">
        <v>2271</v>
      </c>
      <c r="BV10" s="1">
        <v>396.34</v>
      </c>
      <c r="BW10" s="1">
        <v>247.38</v>
      </c>
      <c r="BX10" s="1">
        <v>0</v>
      </c>
      <c r="BY10" s="1">
        <v>63.4144</v>
      </c>
      <c r="BZ10" s="1">
        <v>43.5974</v>
      </c>
      <c r="CA10" s="1">
        <v>0</v>
      </c>
      <c r="CB10" s="1">
        <v>750.7318</v>
      </c>
      <c r="CC10" s="1" t="s">
        <v>91</v>
      </c>
      <c r="CD10" s="1" t="s">
        <v>91</v>
      </c>
      <c r="CE10" s="1" t="s">
        <v>119</v>
      </c>
      <c r="CF10" s="1" t="s">
        <v>91</v>
      </c>
      <c r="CH10" s="1" t="s">
        <v>2190</v>
      </c>
      <c r="CJ10" s="1" t="s">
        <v>153</v>
      </c>
      <c r="CK10" s="1" t="str">
        <f>VLOOKUP(E:E,'[1]2412-2501出库明细'!I:K,3,0)</f>
        <v>2.2气悬浮漏气</v>
      </c>
      <c r="CL10" s="1" t="str">
        <f>VLOOKUP(E:E,'[1]2412-2501出库明细'!I:L,4,0)</f>
        <v>安路普</v>
      </c>
    </row>
    <row r="11" s="1" customFormat="1" spans="1:90">
      <c r="A11" s="1">
        <v>2502</v>
      </c>
      <c r="B11" s="1">
        <v>2501</v>
      </c>
      <c r="C11" s="1" t="s">
        <v>78</v>
      </c>
      <c r="D11" s="1" t="s">
        <v>182</v>
      </c>
      <c r="E11" s="1" t="s">
        <v>2272</v>
      </c>
      <c r="F11" s="1" t="s">
        <v>81</v>
      </c>
      <c r="G11" s="1" t="s">
        <v>313</v>
      </c>
      <c r="H11" s="1" t="s">
        <v>83</v>
      </c>
      <c r="I11" s="1" t="s">
        <v>2273</v>
      </c>
      <c r="J11" s="1" t="s">
        <v>2274</v>
      </c>
      <c r="K11" s="1" t="s">
        <v>86</v>
      </c>
      <c r="L11" s="1" t="s">
        <v>1018</v>
      </c>
      <c r="M11" s="1" t="s">
        <v>12</v>
      </c>
      <c r="N11" s="1" t="s">
        <v>1132</v>
      </c>
      <c r="O11" s="1" t="s">
        <v>2186</v>
      </c>
      <c r="P11" s="1">
        <v>4777</v>
      </c>
      <c r="Q11" s="1" t="s">
        <v>96</v>
      </c>
      <c r="R11" s="1" t="s">
        <v>272</v>
      </c>
      <c r="S11" s="1" t="s">
        <v>381</v>
      </c>
      <c r="T11" s="1" t="s">
        <v>1022</v>
      </c>
      <c r="U11" s="1" t="s">
        <v>96</v>
      </c>
      <c r="V11" s="1" t="s">
        <v>1023</v>
      </c>
      <c r="W11" s="1" t="s">
        <v>672</v>
      </c>
      <c r="X11" s="1" t="s">
        <v>2275</v>
      </c>
      <c r="Y11" s="1" t="s">
        <v>220</v>
      </c>
      <c r="Z11" s="1" t="s">
        <v>2276</v>
      </c>
      <c r="AA11" s="1" t="s">
        <v>2277</v>
      </c>
      <c r="AB11" s="1" t="s">
        <v>2278</v>
      </c>
      <c r="AC11" s="1" t="s">
        <v>2279</v>
      </c>
      <c r="AD11" s="1" t="s">
        <v>2280</v>
      </c>
      <c r="AE11" s="1" t="s">
        <v>1949</v>
      </c>
      <c r="AF11" s="1" t="s">
        <v>1721</v>
      </c>
      <c r="AG11" s="1" t="s">
        <v>107</v>
      </c>
      <c r="AH11" s="1" t="s">
        <v>2281</v>
      </c>
      <c r="AI11" s="1" t="s">
        <v>109</v>
      </c>
      <c r="AJ11" s="1" t="s">
        <v>175</v>
      </c>
      <c r="AK11" s="1" t="s">
        <v>176</v>
      </c>
      <c r="AL11" s="1" t="s">
        <v>112</v>
      </c>
      <c r="AM11" s="1" t="s">
        <v>113</v>
      </c>
      <c r="AN11" s="1" t="s">
        <v>112</v>
      </c>
      <c r="AO11" s="1" t="s">
        <v>2282</v>
      </c>
      <c r="AP11" s="1" t="s">
        <v>111</v>
      </c>
      <c r="AQ11" s="1" t="s">
        <v>114</v>
      </c>
      <c r="AR11" s="1" t="s">
        <v>1922</v>
      </c>
      <c r="AS11" s="1" t="s">
        <v>91</v>
      </c>
      <c r="AT11" s="1" t="s">
        <v>1922</v>
      </c>
      <c r="AU11" s="1" t="s">
        <v>232</v>
      </c>
      <c r="AV11" s="1" t="s">
        <v>91</v>
      </c>
      <c r="AW11" s="1" t="s">
        <v>118</v>
      </c>
      <c r="AX11" s="1" t="s">
        <v>91</v>
      </c>
      <c r="AY11" s="1" t="s">
        <v>119</v>
      </c>
      <c r="AZ11" s="1" t="s">
        <v>91</v>
      </c>
      <c r="BA11" s="1" t="s">
        <v>91</v>
      </c>
      <c r="BB11" s="1" t="s">
        <v>119</v>
      </c>
      <c r="BC11" s="1" t="s">
        <v>1771</v>
      </c>
      <c r="BD11" s="1" t="s">
        <v>2283</v>
      </c>
      <c r="BE11" s="1" t="s">
        <v>2284</v>
      </c>
      <c r="BF11" s="1" t="s">
        <v>332</v>
      </c>
      <c r="BG11" s="1" t="s">
        <v>2285</v>
      </c>
      <c r="BH11" s="1" t="s">
        <v>91</v>
      </c>
      <c r="BI11" s="1" t="s">
        <v>91</v>
      </c>
      <c r="BJ11" s="1" t="s">
        <v>91</v>
      </c>
      <c r="BK11" s="1" t="s">
        <v>91</v>
      </c>
      <c r="BL11" s="1" t="s">
        <v>1033</v>
      </c>
      <c r="BM11" s="1" t="s">
        <v>91</v>
      </c>
      <c r="BN11" s="1" t="s">
        <v>91</v>
      </c>
      <c r="BO11" s="1" t="s">
        <v>91</v>
      </c>
      <c r="BP11" s="1" t="s">
        <v>91</v>
      </c>
      <c r="BQ11" s="1" t="s">
        <v>91</v>
      </c>
      <c r="BR11" s="1" t="s">
        <v>2286</v>
      </c>
      <c r="BS11" s="1" t="s">
        <v>91</v>
      </c>
      <c r="BT11" s="1" t="s">
        <v>122</v>
      </c>
      <c r="BU11" s="1" t="s">
        <v>2287</v>
      </c>
      <c r="BV11" s="1">
        <v>86.45</v>
      </c>
      <c r="BW11" s="1">
        <v>273.42</v>
      </c>
      <c r="BX11" s="1">
        <v>516</v>
      </c>
      <c r="BY11" s="1">
        <v>13.832</v>
      </c>
      <c r="BZ11" s="1">
        <v>9.5095</v>
      </c>
      <c r="CA11" s="1">
        <v>0</v>
      </c>
      <c r="CB11" s="1">
        <v>899.2115</v>
      </c>
      <c r="CC11" s="1" t="s">
        <v>91</v>
      </c>
      <c r="CD11" s="1" t="s">
        <v>91</v>
      </c>
      <c r="CE11" s="1" t="s">
        <v>119</v>
      </c>
      <c r="CF11" s="1" t="s">
        <v>91</v>
      </c>
      <c r="CH11" s="1" t="s">
        <v>2190</v>
      </c>
      <c r="CJ11" s="1" t="s">
        <v>686</v>
      </c>
      <c r="CK11" s="1">
        <f>VLOOKUP(E:E,'[1]2412-2501出库明细'!I:K,3,0)</f>
        <v>0</v>
      </c>
      <c r="CL11" s="1" t="s">
        <v>459</v>
      </c>
    </row>
    <row r="12" s="1" customFormat="1" spans="1:90">
      <c r="A12" s="1">
        <v>2502</v>
      </c>
      <c r="B12" s="1">
        <v>2501</v>
      </c>
      <c r="C12" s="1" t="s">
        <v>78</v>
      </c>
      <c r="D12" s="1" t="s">
        <v>1518</v>
      </c>
      <c r="E12" s="1" t="s">
        <v>2288</v>
      </c>
      <c r="F12" s="1" t="s">
        <v>81</v>
      </c>
      <c r="G12" s="1" t="s">
        <v>82</v>
      </c>
      <c r="H12" s="1" t="s">
        <v>83</v>
      </c>
      <c r="I12" s="1" t="s">
        <v>2289</v>
      </c>
      <c r="J12" s="1" t="s">
        <v>2290</v>
      </c>
      <c r="K12" s="1" t="s">
        <v>86</v>
      </c>
      <c r="L12" s="1" t="s">
        <v>213</v>
      </c>
      <c r="M12" s="1" t="s">
        <v>12</v>
      </c>
      <c r="N12" s="1" t="s">
        <v>2291</v>
      </c>
      <c r="O12" s="1" t="s">
        <v>611</v>
      </c>
      <c r="P12" s="1">
        <v>121564</v>
      </c>
      <c r="Q12" s="1" t="s">
        <v>96</v>
      </c>
      <c r="R12" s="1" t="s">
        <v>93</v>
      </c>
      <c r="S12" s="1" t="s">
        <v>94</v>
      </c>
      <c r="T12" s="1" t="s">
        <v>216</v>
      </c>
      <c r="U12" s="1" t="s">
        <v>96</v>
      </c>
      <c r="V12" s="1" t="s">
        <v>217</v>
      </c>
      <c r="W12" s="1" t="s">
        <v>218</v>
      </c>
      <c r="X12" s="1" t="s">
        <v>2292</v>
      </c>
      <c r="Y12" s="1" t="s">
        <v>1528</v>
      </c>
      <c r="Z12" s="1" t="s">
        <v>2293</v>
      </c>
      <c r="AA12" s="1" t="s">
        <v>2294</v>
      </c>
      <c r="AB12" s="1" t="s">
        <v>2295</v>
      </c>
      <c r="AC12" s="1" t="s">
        <v>2296</v>
      </c>
      <c r="AD12" s="1" t="s">
        <v>1369</v>
      </c>
      <c r="AE12" s="1" t="s">
        <v>1721</v>
      </c>
      <c r="AF12" s="1" t="s">
        <v>1721</v>
      </c>
      <c r="AG12" s="1" t="s">
        <v>1030</v>
      </c>
      <c r="AH12" s="1" t="s">
        <v>2297</v>
      </c>
      <c r="AI12" s="1" t="s">
        <v>1032</v>
      </c>
      <c r="AJ12" s="1" t="s">
        <v>551</v>
      </c>
      <c r="AK12" s="1" t="s">
        <v>111</v>
      </c>
      <c r="AL12" s="1" t="s">
        <v>112</v>
      </c>
      <c r="AM12" s="1" t="s">
        <v>113</v>
      </c>
      <c r="AN12" s="1" t="s">
        <v>112</v>
      </c>
      <c r="AO12" s="1" t="s">
        <v>551</v>
      </c>
      <c r="AP12" s="1" t="s">
        <v>111</v>
      </c>
      <c r="AQ12" s="1" t="s">
        <v>114</v>
      </c>
      <c r="AR12" s="1" t="s">
        <v>1922</v>
      </c>
      <c r="AS12" s="1" t="s">
        <v>91</v>
      </c>
      <c r="AT12" s="1" t="s">
        <v>1922</v>
      </c>
      <c r="AU12" s="1" t="s">
        <v>307</v>
      </c>
      <c r="AV12" s="1" t="s">
        <v>91</v>
      </c>
      <c r="AW12" s="1" t="s">
        <v>118</v>
      </c>
      <c r="AX12" s="1" t="s">
        <v>91</v>
      </c>
      <c r="AY12" s="1" t="s">
        <v>119</v>
      </c>
      <c r="AZ12" s="1" t="s">
        <v>91</v>
      </c>
      <c r="BA12" s="1" t="s">
        <v>91</v>
      </c>
      <c r="BB12" s="1" t="s">
        <v>119</v>
      </c>
      <c r="BC12" s="1" t="s">
        <v>91</v>
      </c>
      <c r="BD12" s="1" t="s">
        <v>91</v>
      </c>
      <c r="BE12" s="1" t="s">
        <v>91</v>
      </c>
      <c r="BF12" s="1" t="s">
        <v>119</v>
      </c>
      <c r="BG12" s="1" t="s">
        <v>91</v>
      </c>
      <c r="BH12" s="1" t="s">
        <v>91</v>
      </c>
      <c r="BI12" s="1" t="s">
        <v>91</v>
      </c>
      <c r="BJ12" s="1" t="s">
        <v>91</v>
      </c>
      <c r="BK12" s="1" t="s">
        <v>2298</v>
      </c>
      <c r="BL12" s="1" t="s">
        <v>2299</v>
      </c>
      <c r="BM12" s="1" t="s">
        <v>91</v>
      </c>
      <c r="BN12" s="1" t="s">
        <v>91</v>
      </c>
      <c r="BO12" s="1" t="s">
        <v>91</v>
      </c>
      <c r="BP12" s="1" t="s">
        <v>91</v>
      </c>
      <c r="BQ12" s="1" t="s">
        <v>91</v>
      </c>
      <c r="BR12" s="1" t="s">
        <v>151</v>
      </c>
      <c r="BS12" s="1" t="s">
        <v>91</v>
      </c>
      <c r="BT12" s="1" t="s">
        <v>122</v>
      </c>
      <c r="BU12" s="1" t="s">
        <v>2300</v>
      </c>
      <c r="BV12" s="1">
        <v>0</v>
      </c>
      <c r="BW12" s="1">
        <v>202.86</v>
      </c>
      <c r="BX12" s="1">
        <v>0</v>
      </c>
      <c r="BY12" s="1">
        <v>0</v>
      </c>
      <c r="BZ12" s="1">
        <v>0</v>
      </c>
      <c r="CA12" s="1">
        <v>0</v>
      </c>
      <c r="CB12" s="1">
        <v>202.86</v>
      </c>
      <c r="CC12" s="1" t="s">
        <v>91</v>
      </c>
      <c r="CD12" s="1" t="s">
        <v>91</v>
      </c>
      <c r="CE12" s="1" t="s">
        <v>119</v>
      </c>
      <c r="CF12" s="1" t="s">
        <v>91</v>
      </c>
      <c r="CH12" s="1" t="s">
        <v>2190</v>
      </c>
      <c r="CJ12" s="1" t="s">
        <v>153</v>
      </c>
      <c r="CK12" s="1" t="e">
        <f>VLOOKUP(E:E,'[1]2412-2501出库明细'!I:K,3,0)</f>
        <v>#N/A</v>
      </c>
      <c r="CL12" s="1" t="s">
        <v>459</v>
      </c>
    </row>
    <row r="13" s="1" customFormat="1" spans="1:90">
      <c r="A13" s="1">
        <v>2502</v>
      </c>
      <c r="B13" s="1">
        <v>2501</v>
      </c>
      <c r="C13" s="1" t="s">
        <v>78</v>
      </c>
      <c r="D13" s="1" t="s">
        <v>154</v>
      </c>
      <c r="E13" s="1" t="s">
        <v>2301</v>
      </c>
      <c r="F13" s="1" t="s">
        <v>81</v>
      </c>
      <c r="G13" s="1" t="s">
        <v>82</v>
      </c>
      <c r="H13" s="1" t="s">
        <v>83</v>
      </c>
      <c r="I13" s="1" t="s">
        <v>2302</v>
      </c>
      <c r="J13" s="1" t="s">
        <v>2303</v>
      </c>
      <c r="K13" s="1" t="s">
        <v>86</v>
      </c>
      <c r="L13" s="1" t="s">
        <v>87</v>
      </c>
      <c r="M13" s="1" t="s">
        <v>12</v>
      </c>
      <c r="N13" s="1" t="s">
        <v>2304</v>
      </c>
      <c r="O13" s="1" t="s">
        <v>1730</v>
      </c>
      <c r="P13" s="1">
        <v>162817</v>
      </c>
      <c r="Q13" s="1" t="s">
        <v>96</v>
      </c>
      <c r="R13" s="1" t="s">
        <v>93</v>
      </c>
      <c r="S13" s="1" t="s">
        <v>94</v>
      </c>
      <c r="T13" s="1" t="s">
        <v>95</v>
      </c>
      <c r="U13" s="1" t="s">
        <v>96</v>
      </c>
      <c r="V13" s="1" t="s">
        <v>97</v>
      </c>
      <c r="W13" s="1" t="s">
        <v>98</v>
      </c>
      <c r="X13" s="1" t="s">
        <v>2305</v>
      </c>
      <c r="Y13" s="1" t="s">
        <v>165</v>
      </c>
      <c r="Z13" s="1" t="s">
        <v>1749</v>
      </c>
      <c r="AA13" s="1" t="s">
        <v>1750</v>
      </c>
      <c r="AB13" s="1" t="s">
        <v>1751</v>
      </c>
      <c r="AC13" s="1" t="s">
        <v>2306</v>
      </c>
      <c r="AD13" s="1" t="s">
        <v>105</v>
      </c>
      <c r="AE13" s="1" t="s">
        <v>1721</v>
      </c>
      <c r="AF13" s="1" t="s">
        <v>1721</v>
      </c>
      <c r="AG13" s="1" t="s">
        <v>351</v>
      </c>
      <c r="AH13" s="1" t="s">
        <v>2307</v>
      </c>
      <c r="AI13" s="1" t="s">
        <v>353</v>
      </c>
      <c r="AJ13" s="1" t="s">
        <v>175</v>
      </c>
      <c r="AK13" s="1" t="s">
        <v>176</v>
      </c>
      <c r="AL13" s="1" t="s">
        <v>112</v>
      </c>
      <c r="AM13" s="1" t="s">
        <v>113</v>
      </c>
      <c r="AN13" s="1" t="s">
        <v>112</v>
      </c>
      <c r="AO13" s="1" t="s">
        <v>110</v>
      </c>
      <c r="AP13" s="1" t="s">
        <v>111</v>
      </c>
      <c r="AQ13" s="1" t="s">
        <v>114</v>
      </c>
      <c r="AR13" s="1" t="s">
        <v>1922</v>
      </c>
      <c r="AS13" s="1" t="s">
        <v>91</v>
      </c>
      <c r="AT13" s="1" t="s">
        <v>1922</v>
      </c>
      <c r="AU13" s="1" t="s">
        <v>177</v>
      </c>
      <c r="AV13" s="1" t="s">
        <v>91</v>
      </c>
      <c r="AW13" s="1" t="s">
        <v>118</v>
      </c>
      <c r="AX13" s="1" t="s">
        <v>91</v>
      </c>
      <c r="AY13" s="1" t="s">
        <v>119</v>
      </c>
      <c r="AZ13" s="1" t="s">
        <v>91</v>
      </c>
      <c r="BA13" s="1" t="s">
        <v>91</v>
      </c>
      <c r="BB13" s="1" t="s">
        <v>119</v>
      </c>
      <c r="BC13" s="1" t="s">
        <v>91</v>
      </c>
      <c r="BD13" s="1" t="s">
        <v>91</v>
      </c>
      <c r="BE13" s="1" t="s">
        <v>91</v>
      </c>
      <c r="BF13" s="1" t="s">
        <v>119</v>
      </c>
      <c r="BG13" s="1" t="s">
        <v>91</v>
      </c>
      <c r="BH13" s="1" t="s">
        <v>91</v>
      </c>
      <c r="BI13" s="1" t="s">
        <v>91</v>
      </c>
      <c r="BJ13" s="1" t="s">
        <v>91</v>
      </c>
      <c r="BK13" s="1" t="s">
        <v>91</v>
      </c>
      <c r="BL13" s="1" t="s">
        <v>120</v>
      </c>
      <c r="BM13" s="1" t="s">
        <v>91</v>
      </c>
      <c r="BN13" s="1" t="s">
        <v>91</v>
      </c>
      <c r="BO13" s="1" t="s">
        <v>91</v>
      </c>
      <c r="BP13" s="1" t="s">
        <v>91</v>
      </c>
      <c r="BQ13" s="1" t="s">
        <v>91</v>
      </c>
      <c r="BR13" s="1" t="s">
        <v>2308</v>
      </c>
      <c r="BS13" s="1" t="s">
        <v>91</v>
      </c>
      <c r="BT13" s="1" t="s">
        <v>122</v>
      </c>
      <c r="BU13" s="1" t="s">
        <v>2309</v>
      </c>
      <c r="BV13" s="1">
        <v>86.45</v>
      </c>
      <c r="BW13" s="1">
        <v>247.38</v>
      </c>
      <c r="BX13" s="1">
        <v>0</v>
      </c>
      <c r="BY13" s="1">
        <v>13.832</v>
      </c>
      <c r="BZ13" s="1">
        <v>9.5095</v>
      </c>
      <c r="CA13" s="1">
        <v>0</v>
      </c>
      <c r="CB13" s="1">
        <v>357.1715</v>
      </c>
      <c r="CC13" s="1" t="s">
        <v>91</v>
      </c>
      <c r="CD13" s="1" t="s">
        <v>91</v>
      </c>
      <c r="CE13" s="1" t="s">
        <v>119</v>
      </c>
      <c r="CF13" s="1" t="s">
        <v>91</v>
      </c>
      <c r="CH13" s="1" t="s">
        <v>2190</v>
      </c>
      <c r="CJ13" s="1" t="s">
        <v>124</v>
      </c>
      <c r="CK13" s="1" t="str">
        <f>VLOOKUP(E:E,'[1]2412-2501出库明细'!I:K,3,0)</f>
        <v>漏气</v>
      </c>
      <c r="CL13" s="1" t="str">
        <f>VLOOKUP(E:E,'[1]2412-2501出库明细'!I:L,4,0)</f>
        <v>安路普</v>
      </c>
    </row>
    <row r="14" s="1" customFormat="1" spans="1:90">
      <c r="A14" s="1">
        <v>2502</v>
      </c>
      <c r="B14" s="1">
        <v>2501</v>
      </c>
      <c r="C14" s="1" t="s">
        <v>78</v>
      </c>
      <c r="D14" s="1" t="s">
        <v>373</v>
      </c>
      <c r="E14" s="1" t="s">
        <v>2310</v>
      </c>
      <c r="F14" s="1" t="s">
        <v>81</v>
      </c>
      <c r="G14" s="1" t="s">
        <v>82</v>
      </c>
      <c r="H14" s="1" t="s">
        <v>83</v>
      </c>
      <c r="I14" s="1" t="s">
        <v>2311</v>
      </c>
      <c r="J14" s="1" t="s">
        <v>2312</v>
      </c>
      <c r="K14" s="1" t="s">
        <v>86</v>
      </c>
      <c r="L14" s="1" t="s">
        <v>268</v>
      </c>
      <c r="M14" s="1" t="s">
        <v>12</v>
      </c>
      <c r="N14" s="1" t="s">
        <v>484</v>
      </c>
      <c r="O14" s="1" t="s">
        <v>1249</v>
      </c>
      <c r="P14" s="1">
        <v>68003</v>
      </c>
      <c r="Q14" s="1" t="s">
        <v>96</v>
      </c>
      <c r="R14" s="1" t="s">
        <v>830</v>
      </c>
      <c r="S14" s="1" t="s">
        <v>273</v>
      </c>
      <c r="T14" s="1" t="s">
        <v>216</v>
      </c>
      <c r="U14" s="1" t="s">
        <v>96</v>
      </c>
      <c r="V14" s="1" t="s">
        <v>91</v>
      </c>
      <c r="W14" s="1" t="s">
        <v>832</v>
      </c>
      <c r="X14" s="1" t="s">
        <v>2313</v>
      </c>
      <c r="Y14" s="1" t="s">
        <v>384</v>
      </c>
      <c r="Z14" s="1" t="s">
        <v>2314</v>
      </c>
      <c r="AA14" s="1" t="s">
        <v>2315</v>
      </c>
      <c r="AB14" s="1" t="s">
        <v>2316</v>
      </c>
      <c r="AC14" s="1" t="s">
        <v>2317</v>
      </c>
      <c r="AD14" s="1" t="s">
        <v>2318</v>
      </c>
      <c r="AE14" s="1" t="s">
        <v>1939</v>
      </c>
      <c r="AF14" s="1" t="s">
        <v>1721</v>
      </c>
      <c r="AG14" s="1" t="s">
        <v>253</v>
      </c>
      <c r="AH14" s="1" t="s">
        <v>2319</v>
      </c>
      <c r="AI14" s="1" t="s">
        <v>255</v>
      </c>
      <c r="AJ14" s="1" t="s">
        <v>285</v>
      </c>
      <c r="AK14" s="1" t="s">
        <v>286</v>
      </c>
      <c r="AL14" s="1" t="s">
        <v>112</v>
      </c>
      <c r="AM14" s="1" t="s">
        <v>113</v>
      </c>
      <c r="AN14" s="1" t="s">
        <v>112</v>
      </c>
      <c r="AO14" s="1" t="s">
        <v>285</v>
      </c>
      <c r="AP14" s="1" t="s">
        <v>286</v>
      </c>
      <c r="AQ14" s="1" t="s">
        <v>114</v>
      </c>
      <c r="AR14" s="1" t="s">
        <v>1922</v>
      </c>
      <c r="AS14" s="1" t="s">
        <v>91</v>
      </c>
      <c r="AT14" s="1" t="s">
        <v>1922</v>
      </c>
      <c r="AU14" s="1" t="s">
        <v>205</v>
      </c>
      <c r="AV14" s="1" t="s">
        <v>91</v>
      </c>
      <c r="AW14" s="1" t="s">
        <v>118</v>
      </c>
      <c r="AX14" s="1" t="s">
        <v>91</v>
      </c>
      <c r="AY14" s="1" t="s">
        <v>119</v>
      </c>
      <c r="AZ14" s="1" t="s">
        <v>91</v>
      </c>
      <c r="BA14" s="1" t="s">
        <v>91</v>
      </c>
      <c r="BB14" s="1" t="s">
        <v>119</v>
      </c>
      <c r="BC14" s="1" t="s">
        <v>91</v>
      </c>
      <c r="BD14" s="1" t="s">
        <v>91</v>
      </c>
      <c r="BE14" s="1" t="s">
        <v>91</v>
      </c>
      <c r="BF14" s="1" t="s">
        <v>119</v>
      </c>
      <c r="BG14" s="1" t="s">
        <v>91</v>
      </c>
      <c r="BH14" s="1" t="s">
        <v>91</v>
      </c>
      <c r="BI14" s="1" t="s">
        <v>91</v>
      </c>
      <c r="BJ14" s="1" t="s">
        <v>91</v>
      </c>
      <c r="BK14" s="1" t="s">
        <v>91</v>
      </c>
      <c r="BL14" s="1" t="s">
        <v>2320</v>
      </c>
      <c r="BM14" s="1" t="s">
        <v>91</v>
      </c>
      <c r="BN14" s="1" t="s">
        <v>91</v>
      </c>
      <c r="BO14" s="1" t="s">
        <v>91</v>
      </c>
      <c r="BP14" s="1" t="s">
        <v>91</v>
      </c>
      <c r="BQ14" s="1" t="s">
        <v>91</v>
      </c>
      <c r="BR14" s="1" t="s">
        <v>844</v>
      </c>
      <c r="BS14" s="1" t="s">
        <v>91</v>
      </c>
      <c r="BT14" s="1" t="s">
        <v>122</v>
      </c>
      <c r="BU14" s="1" t="s">
        <v>2321</v>
      </c>
      <c r="BV14" s="1">
        <v>396.34</v>
      </c>
      <c r="BW14" s="1">
        <v>247.38</v>
      </c>
      <c r="BX14" s="1">
        <v>0</v>
      </c>
      <c r="BY14" s="1">
        <v>63.4144</v>
      </c>
      <c r="BZ14" s="1">
        <v>43.5974</v>
      </c>
      <c r="CA14" s="1">
        <v>0</v>
      </c>
      <c r="CB14" s="1">
        <v>750.7318</v>
      </c>
      <c r="CC14" s="1" t="s">
        <v>91</v>
      </c>
      <c r="CD14" s="1" t="s">
        <v>91</v>
      </c>
      <c r="CE14" s="1" t="s">
        <v>119</v>
      </c>
      <c r="CF14" s="1" t="s">
        <v>91</v>
      </c>
      <c r="CH14" s="1" t="s">
        <v>2190</v>
      </c>
      <c r="CJ14" s="1" t="s">
        <v>153</v>
      </c>
      <c r="CK14" s="1" t="str">
        <f>VLOOKUP(E:E,'[1]2412-2501出库明细'!I:K,3,0)</f>
        <v>2.2气悬浮漏气</v>
      </c>
      <c r="CL14" s="1" t="str">
        <f>VLOOKUP(E:E,'[1]2412-2501出库明细'!I:L,4,0)</f>
        <v>安路普</v>
      </c>
    </row>
    <row r="15" s="1" customFormat="1" spans="1:90">
      <c r="A15" s="1">
        <v>2502</v>
      </c>
      <c r="B15" s="1">
        <v>2501</v>
      </c>
      <c r="C15" s="1" t="s">
        <v>78</v>
      </c>
      <c r="D15" s="1" t="s">
        <v>154</v>
      </c>
      <c r="E15" s="1" t="s">
        <v>2322</v>
      </c>
      <c r="F15" s="1" t="s">
        <v>81</v>
      </c>
      <c r="G15" s="1" t="s">
        <v>82</v>
      </c>
      <c r="H15" s="1" t="s">
        <v>83</v>
      </c>
      <c r="I15" s="1" t="s">
        <v>2323</v>
      </c>
      <c r="J15" s="1" t="s">
        <v>2324</v>
      </c>
      <c r="K15" s="1" t="s">
        <v>86</v>
      </c>
      <c r="L15" s="1" t="s">
        <v>87</v>
      </c>
      <c r="M15" s="1" t="s">
        <v>12</v>
      </c>
      <c r="N15" s="1" t="s">
        <v>1260</v>
      </c>
      <c r="O15" s="1" t="s">
        <v>982</v>
      </c>
      <c r="P15" s="1">
        <v>94927</v>
      </c>
      <c r="Q15" s="1" t="s">
        <v>96</v>
      </c>
      <c r="R15" s="1" t="s">
        <v>93</v>
      </c>
      <c r="S15" s="1" t="s">
        <v>94</v>
      </c>
      <c r="T15" s="1" t="s">
        <v>95</v>
      </c>
      <c r="U15" s="1" t="s">
        <v>96</v>
      </c>
      <c r="V15" s="1" t="s">
        <v>343</v>
      </c>
      <c r="W15" s="1" t="s">
        <v>1206</v>
      </c>
      <c r="X15" s="1" t="s">
        <v>2325</v>
      </c>
      <c r="Y15" s="1" t="s">
        <v>165</v>
      </c>
      <c r="Z15" s="1" t="s">
        <v>2326</v>
      </c>
      <c r="AA15" s="1" t="s">
        <v>2327</v>
      </c>
      <c r="AB15" s="1" t="s">
        <v>2328</v>
      </c>
      <c r="AC15" s="1" t="s">
        <v>2329</v>
      </c>
      <c r="AD15" s="1" t="s">
        <v>1209</v>
      </c>
      <c r="AE15" s="1" t="s">
        <v>733</v>
      </c>
      <c r="AF15" s="1" t="s">
        <v>1721</v>
      </c>
      <c r="AG15" s="1" t="s">
        <v>282</v>
      </c>
      <c r="AH15" s="1" t="s">
        <v>2330</v>
      </c>
      <c r="AI15" s="1" t="s">
        <v>284</v>
      </c>
      <c r="AJ15" s="1" t="s">
        <v>330</v>
      </c>
      <c r="AK15" s="1" t="s">
        <v>331</v>
      </c>
      <c r="AL15" s="1" t="s">
        <v>112</v>
      </c>
      <c r="AM15" s="1" t="s">
        <v>113</v>
      </c>
      <c r="AN15" s="1" t="s">
        <v>112</v>
      </c>
      <c r="AO15" s="1" t="s">
        <v>330</v>
      </c>
      <c r="AP15" s="1" t="s">
        <v>331</v>
      </c>
      <c r="AQ15" s="1" t="s">
        <v>114</v>
      </c>
      <c r="AR15" s="1" t="s">
        <v>1922</v>
      </c>
      <c r="AS15" s="1" t="s">
        <v>91</v>
      </c>
      <c r="AT15" s="1" t="s">
        <v>1922</v>
      </c>
      <c r="AU15" s="1" t="s">
        <v>177</v>
      </c>
      <c r="AV15" s="1" t="s">
        <v>91</v>
      </c>
      <c r="AW15" s="1" t="s">
        <v>118</v>
      </c>
      <c r="AX15" s="1" t="s">
        <v>91</v>
      </c>
      <c r="AY15" s="1" t="s">
        <v>119</v>
      </c>
      <c r="AZ15" s="1" t="s">
        <v>91</v>
      </c>
      <c r="BA15" s="1" t="s">
        <v>91</v>
      </c>
      <c r="BB15" s="1" t="s">
        <v>119</v>
      </c>
      <c r="BC15" s="1" t="s">
        <v>91</v>
      </c>
      <c r="BD15" s="1" t="s">
        <v>91</v>
      </c>
      <c r="BE15" s="1" t="s">
        <v>91</v>
      </c>
      <c r="BF15" s="1" t="s">
        <v>119</v>
      </c>
      <c r="BG15" s="1" t="s">
        <v>91</v>
      </c>
      <c r="BH15" s="1" t="s">
        <v>91</v>
      </c>
      <c r="BI15" s="1" t="s">
        <v>91</v>
      </c>
      <c r="BJ15" s="1" t="s">
        <v>91</v>
      </c>
      <c r="BK15" s="1" t="s">
        <v>91</v>
      </c>
      <c r="BL15" s="1" t="s">
        <v>354</v>
      </c>
      <c r="BM15" s="1" t="s">
        <v>91</v>
      </c>
      <c r="BN15" s="1" t="s">
        <v>91</v>
      </c>
      <c r="BO15" s="1" t="s">
        <v>91</v>
      </c>
      <c r="BP15" s="1" t="s">
        <v>91</v>
      </c>
      <c r="BQ15" s="1" t="s">
        <v>91</v>
      </c>
      <c r="BR15" s="1" t="s">
        <v>844</v>
      </c>
      <c r="BS15" s="1" t="s">
        <v>91</v>
      </c>
      <c r="BT15" s="1" t="s">
        <v>122</v>
      </c>
      <c r="BU15" s="1" t="s">
        <v>2331</v>
      </c>
      <c r="BV15" s="1">
        <v>194.18</v>
      </c>
      <c r="BW15" s="1">
        <v>135.66</v>
      </c>
      <c r="BX15" s="1">
        <v>0</v>
      </c>
      <c r="BY15" s="1">
        <v>31.0688</v>
      </c>
      <c r="BZ15" s="1">
        <v>21.3598</v>
      </c>
      <c r="CA15" s="1">
        <v>0</v>
      </c>
      <c r="CB15" s="1">
        <v>382.2686</v>
      </c>
      <c r="CC15" s="1" t="s">
        <v>91</v>
      </c>
      <c r="CD15" s="1" t="s">
        <v>91</v>
      </c>
      <c r="CE15" s="1" t="s">
        <v>119</v>
      </c>
      <c r="CF15" s="1" t="s">
        <v>91</v>
      </c>
      <c r="CH15" s="1" t="s">
        <v>2190</v>
      </c>
      <c r="CJ15" s="1" t="s">
        <v>124</v>
      </c>
      <c r="CK15" s="1">
        <f>VLOOKUP(E:E,'[1]2412-2501出库明细'!I:K,3,0)</f>
        <v>0</v>
      </c>
      <c r="CL15" s="1" t="str">
        <f>VLOOKUP(E:E,'[1]2412-2501出库明细'!I:L,4,0)</f>
        <v>安路普</v>
      </c>
    </row>
    <row r="16" s="1" customFormat="1" spans="1:90">
      <c r="A16" s="1">
        <v>2502</v>
      </c>
      <c r="B16" s="1">
        <v>2501</v>
      </c>
      <c r="C16" s="1" t="s">
        <v>78</v>
      </c>
      <c r="D16" s="1" t="s">
        <v>647</v>
      </c>
      <c r="E16" s="1" t="s">
        <v>2332</v>
      </c>
      <c r="F16" s="1" t="s">
        <v>81</v>
      </c>
      <c r="G16" s="1" t="s">
        <v>82</v>
      </c>
      <c r="H16" s="1" t="s">
        <v>83</v>
      </c>
      <c r="I16" s="1" t="s">
        <v>2333</v>
      </c>
      <c r="J16" s="1" t="s">
        <v>2334</v>
      </c>
      <c r="K16" s="1" t="s">
        <v>86</v>
      </c>
      <c r="L16" s="1" t="s">
        <v>1098</v>
      </c>
      <c r="M16" s="1" t="s">
        <v>12</v>
      </c>
      <c r="N16" s="1" t="s">
        <v>2335</v>
      </c>
      <c r="O16" s="1" t="s">
        <v>2336</v>
      </c>
      <c r="P16" s="1">
        <v>25634</v>
      </c>
      <c r="Q16" s="1" t="s">
        <v>96</v>
      </c>
      <c r="R16" s="1" t="s">
        <v>272</v>
      </c>
      <c r="S16" s="1" t="s">
        <v>381</v>
      </c>
      <c r="T16" s="1" t="s">
        <v>1022</v>
      </c>
      <c r="U16" s="1" t="s">
        <v>96</v>
      </c>
      <c r="V16" s="1" t="s">
        <v>2337</v>
      </c>
      <c r="W16" s="1" t="s">
        <v>2338</v>
      </c>
      <c r="X16" s="1" t="s">
        <v>2339</v>
      </c>
      <c r="Y16" s="1" t="s">
        <v>853</v>
      </c>
      <c r="Z16" s="1" t="s">
        <v>1878</v>
      </c>
      <c r="AA16" s="1" t="s">
        <v>1879</v>
      </c>
      <c r="AB16" s="1" t="s">
        <v>1880</v>
      </c>
      <c r="AC16" s="1" t="s">
        <v>367</v>
      </c>
      <c r="AD16" s="1" t="s">
        <v>2340</v>
      </c>
      <c r="AE16" s="1" t="s">
        <v>733</v>
      </c>
      <c r="AF16" s="1" t="s">
        <v>1721</v>
      </c>
      <c r="AG16" s="1" t="s">
        <v>227</v>
      </c>
      <c r="AH16" s="1" t="s">
        <v>2341</v>
      </c>
      <c r="AI16" s="1" t="s">
        <v>229</v>
      </c>
      <c r="AJ16" s="1" t="s">
        <v>1112</v>
      </c>
      <c r="AK16" s="1" t="s">
        <v>111</v>
      </c>
      <c r="AL16" s="1" t="s">
        <v>112</v>
      </c>
      <c r="AM16" s="1" t="s">
        <v>113</v>
      </c>
      <c r="AN16" s="1" t="s">
        <v>112</v>
      </c>
      <c r="AO16" s="1" t="s">
        <v>1112</v>
      </c>
      <c r="AP16" s="1" t="s">
        <v>111</v>
      </c>
      <c r="AQ16" s="1" t="s">
        <v>114</v>
      </c>
      <c r="AR16" s="1" t="s">
        <v>1922</v>
      </c>
      <c r="AS16" s="1" t="s">
        <v>91</v>
      </c>
      <c r="AT16" s="1" t="s">
        <v>1922</v>
      </c>
      <c r="AU16" s="1" t="s">
        <v>232</v>
      </c>
      <c r="AV16" s="1" t="s">
        <v>91</v>
      </c>
      <c r="AW16" s="1" t="s">
        <v>118</v>
      </c>
      <c r="AX16" s="1" t="s">
        <v>91</v>
      </c>
      <c r="AY16" s="1" t="s">
        <v>119</v>
      </c>
      <c r="AZ16" s="1" t="s">
        <v>91</v>
      </c>
      <c r="BA16" s="1" t="s">
        <v>91</v>
      </c>
      <c r="BB16" s="1" t="s">
        <v>119</v>
      </c>
      <c r="BC16" s="1" t="s">
        <v>91</v>
      </c>
      <c r="BD16" s="1" t="s">
        <v>91</v>
      </c>
      <c r="BE16" s="1" t="s">
        <v>91</v>
      </c>
      <c r="BF16" s="1" t="s">
        <v>119</v>
      </c>
      <c r="BG16" s="1" t="s">
        <v>91</v>
      </c>
      <c r="BH16" s="1" t="s">
        <v>91</v>
      </c>
      <c r="BI16" s="1" t="s">
        <v>91</v>
      </c>
      <c r="BJ16" s="1" t="s">
        <v>91</v>
      </c>
      <c r="BK16" s="1" t="s">
        <v>91</v>
      </c>
      <c r="BL16" s="1" t="s">
        <v>736</v>
      </c>
      <c r="BM16" s="1" t="s">
        <v>91</v>
      </c>
      <c r="BN16" s="1" t="s">
        <v>91</v>
      </c>
      <c r="BO16" s="1" t="s">
        <v>91</v>
      </c>
      <c r="BP16" s="1" t="s">
        <v>91</v>
      </c>
      <c r="BQ16" s="1" t="s">
        <v>91</v>
      </c>
      <c r="BR16" s="1" t="s">
        <v>2342</v>
      </c>
      <c r="BS16" s="1" t="s">
        <v>91</v>
      </c>
      <c r="BT16" s="1" t="s">
        <v>122</v>
      </c>
      <c r="BU16" s="1" t="s">
        <v>2309</v>
      </c>
      <c r="BV16" s="1">
        <v>0</v>
      </c>
      <c r="BW16" s="1">
        <v>202.86</v>
      </c>
      <c r="BX16" s="1">
        <v>0</v>
      </c>
      <c r="BY16" s="1">
        <v>0</v>
      </c>
      <c r="BZ16" s="1">
        <v>0</v>
      </c>
      <c r="CA16" s="1">
        <v>0</v>
      </c>
      <c r="CB16" s="1">
        <v>202.86</v>
      </c>
      <c r="CC16" s="1" t="s">
        <v>91</v>
      </c>
      <c r="CD16" s="1" t="s">
        <v>91</v>
      </c>
      <c r="CE16" s="1" t="s">
        <v>119</v>
      </c>
      <c r="CF16" s="1" t="s">
        <v>91</v>
      </c>
      <c r="CH16" s="1" t="s">
        <v>2190</v>
      </c>
      <c r="CJ16" s="1" t="s">
        <v>153</v>
      </c>
      <c r="CK16" s="1" t="e">
        <f>VLOOKUP(E:E,'[1]2412-2501出库明细'!I:K,3,0)</f>
        <v>#N/A</v>
      </c>
      <c r="CL16" s="1" t="s">
        <v>263</v>
      </c>
    </row>
    <row r="17" s="1" customFormat="1" spans="1:90">
      <c r="A17" s="1">
        <v>2502</v>
      </c>
      <c r="B17" s="1">
        <v>2501</v>
      </c>
      <c r="C17" s="1" t="s">
        <v>78</v>
      </c>
      <c r="D17" s="1" t="s">
        <v>154</v>
      </c>
      <c r="E17" s="1" t="s">
        <v>2343</v>
      </c>
      <c r="F17" s="1" t="s">
        <v>81</v>
      </c>
      <c r="G17" s="1" t="s">
        <v>82</v>
      </c>
      <c r="H17" s="1" t="s">
        <v>83</v>
      </c>
      <c r="I17" s="1" t="s">
        <v>2344</v>
      </c>
      <c r="J17" s="1" t="s">
        <v>2345</v>
      </c>
      <c r="K17" s="1" t="s">
        <v>86</v>
      </c>
      <c r="L17" s="1" t="s">
        <v>87</v>
      </c>
      <c r="M17" s="1" t="s">
        <v>12</v>
      </c>
      <c r="N17" s="1" t="s">
        <v>557</v>
      </c>
      <c r="O17" s="1" t="s">
        <v>88</v>
      </c>
      <c r="P17" s="1">
        <v>193506</v>
      </c>
      <c r="Q17" s="1" t="s">
        <v>92</v>
      </c>
      <c r="R17" s="1" t="s">
        <v>93</v>
      </c>
      <c r="S17" s="1" t="s">
        <v>94</v>
      </c>
      <c r="T17" s="1" t="s">
        <v>95</v>
      </c>
      <c r="U17" s="1" t="s">
        <v>96</v>
      </c>
      <c r="V17" s="1" t="s">
        <v>97</v>
      </c>
      <c r="W17" s="1" t="s">
        <v>98</v>
      </c>
      <c r="X17" s="1" t="s">
        <v>2346</v>
      </c>
      <c r="Y17" s="1" t="s">
        <v>165</v>
      </c>
      <c r="Z17" s="1" t="s">
        <v>599</v>
      </c>
      <c r="AA17" s="1" t="s">
        <v>600</v>
      </c>
      <c r="AB17" s="1" t="s">
        <v>601</v>
      </c>
      <c r="AC17" s="1" t="s">
        <v>2347</v>
      </c>
      <c r="AD17" s="1" t="s">
        <v>2348</v>
      </c>
      <c r="AE17" s="1" t="s">
        <v>521</v>
      </c>
      <c r="AF17" s="1" t="s">
        <v>521</v>
      </c>
      <c r="AG17" s="1" t="s">
        <v>282</v>
      </c>
      <c r="AH17" s="1" t="s">
        <v>2349</v>
      </c>
      <c r="AI17" s="1" t="s">
        <v>284</v>
      </c>
      <c r="AJ17" s="1" t="s">
        <v>624</v>
      </c>
      <c r="AK17" s="1" t="s">
        <v>111</v>
      </c>
      <c r="AL17" s="1" t="s">
        <v>112</v>
      </c>
      <c r="AM17" s="1" t="s">
        <v>113</v>
      </c>
      <c r="AN17" s="1" t="s">
        <v>112</v>
      </c>
      <c r="AO17" s="1" t="s">
        <v>624</v>
      </c>
      <c r="AP17" s="1" t="s">
        <v>111</v>
      </c>
      <c r="AQ17" s="1" t="s">
        <v>114</v>
      </c>
      <c r="AR17" s="1" t="s">
        <v>1922</v>
      </c>
      <c r="AS17" s="1" t="s">
        <v>91</v>
      </c>
      <c r="AT17" s="1" t="s">
        <v>1922</v>
      </c>
      <c r="AU17" s="1" t="s">
        <v>177</v>
      </c>
      <c r="AV17" s="1" t="s">
        <v>91</v>
      </c>
      <c r="AW17" s="1" t="s">
        <v>118</v>
      </c>
      <c r="AX17" s="1" t="s">
        <v>91</v>
      </c>
      <c r="AY17" s="1" t="s">
        <v>119</v>
      </c>
      <c r="AZ17" s="1" t="s">
        <v>91</v>
      </c>
      <c r="BA17" s="1" t="s">
        <v>91</v>
      </c>
      <c r="BB17" s="1" t="s">
        <v>119</v>
      </c>
      <c r="BC17" s="1" t="s">
        <v>91</v>
      </c>
      <c r="BD17" s="1" t="s">
        <v>91</v>
      </c>
      <c r="BE17" s="1" t="s">
        <v>91</v>
      </c>
      <c r="BF17" s="1" t="s">
        <v>119</v>
      </c>
      <c r="BG17" s="1" t="s">
        <v>91</v>
      </c>
      <c r="BH17" s="1" t="s">
        <v>91</v>
      </c>
      <c r="BI17" s="1" t="s">
        <v>91</v>
      </c>
      <c r="BJ17" s="1" t="s">
        <v>91</v>
      </c>
      <c r="BK17" s="1" t="s">
        <v>91</v>
      </c>
      <c r="BL17" s="1" t="s">
        <v>309</v>
      </c>
      <c r="BM17" s="1" t="s">
        <v>91</v>
      </c>
      <c r="BN17" s="1" t="s">
        <v>91</v>
      </c>
      <c r="BO17" s="1" t="s">
        <v>91</v>
      </c>
      <c r="BP17" s="1" t="s">
        <v>91</v>
      </c>
      <c r="BQ17" s="1" t="s">
        <v>91</v>
      </c>
      <c r="BR17" s="1" t="s">
        <v>355</v>
      </c>
      <c r="BS17" s="1" t="s">
        <v>91</v>
      </c>
      <c r="BT17" s="1" t="s">
        <v>122</v>
      </c>
      <c r="BU17" s="1" t="s">
        <v>2219</v>
      </c>
      <c r="BV17" s="1">
        <v>0</v>
      </c>
      <c r="BW17" s="1">
        <v>183.54</v>
      </c>
      <c r="BX17" s="1">
        <v>0</v>
      </c>
      <c r="BY17" s="1">
        <v>0</v>
      </c>
      <c r="BZ17" s="1">
        <v>0</v>
      </c>
      <c r="CA17" s="1">
        <v>0</v>
      </c>
      <c r="CB17" s="1">
        <v>183.54</v>
      </c>
      <c r="CC17" s="1" t="s">
        <v>91</v>
      </c>
      <c r="CD17" s="1" t="s">
        <v>91</v>
      </c>
      <c r="CE17" s="1" t="s">
        <v>119</v>
      </c>
      <c r="CF17" s="1" t="s">
        <v>91</v>
      </c>
      <c r="CH17" s="1" t="s">
        <v>2190</v>
      </c>
      <c r="CJ17" s="1" t="s">
        <v>124</v>
      </c>
      <c r="CK17" s="1" t="e">
        <f>VLOOKUP(E:E,'[1]2412-2501出库明细'!I:K,3,0)</f>
        <v>#N/A</v>
      </c>
      <c r="CL17" s="1" t="s">
        <v>263</v>
      </c>
    </row>
    <row r="18" s="1" customFormat="1" spans="1:90">
      <c r="A18" s="1">
        <v>2502</v>
      </c>
      <c r="B18" s="1">
        <v>2501</v>
      </c>
      <c r="C18" s="1" t="s">
        <v>78</v>
      </c>
      <c r="D18" s="1" t="s">
        <v>125</v>
      </c>
      <c r="E18" s="1" t="s">
        <v>2350</v>
      </c>
      <c r="F18" s="1" t="s">
        <v>81</v>
      </c>
      <c r="G18" s="1" t="s">
        <v>82</v>
      </c>
      <c r="H18" s="1" t="s">
        <v>83</v>
      </c>
      <c r="I18" s="1" t="s">
        <v>2351</v>
      </c>
      <c r="J18" s="1" t="s">
        <v>2352</v>
      </c>
      <c r="K18" s="1" t="s">
        <v>86</v>
      </c>
      <c r="L18" s="1" t="s">
        <v>87</v>
      </c>
      <c r="M18" s="1" t="s">
        <v>12</v>
      </c>
      <c r="N18" s="1" t="s">
        <v>2353</v>
      </c>
      <c r="O18" s="1" t="s">
        <v>2354</v>
      </c>
      <c r="P18" s="1">
        <v>361979</v>
      </c>
      <c r="Q18" s="1" t="s">
        <v>92</v>
      </c>
      <c r="R18" s="1" t="s">
        <v>93</v>
      </c>
      <c r="S18" s="1" t="s">
        <v>94</v>
      </c>
      <c r="T18" s="1" t="s">
        <v>95</v>
      </c>
      <c r="U18" s="1" t="s">
        <v>96</v>
      </c>
      <c r="V18" s="1" t="s">
        <v>97</v>
      </c>
      <c r="W18" s="1" t="s">
        <v>98</v>
      </c>
      <c r="X18" s="1" t="s">
        <v>2355</v>
      </c>
      <c r="Y18" s="1" t="s">
        <v>135</v>
      </c>
      <c r="Z18" s="1" t="s">
        <v>820</v>
      </c>
      <c r="AA18" s="1" t="s">
        <v>821</v>
      </c>
      <c r="AB18" s="1" t="s">
        <v>822</v>
      </c>
      <c r="AC18" s="1" t="s">
        <v>2356</v>
      </c>
      <c r="AD18" s="1" t="s">
        <v>808</v>
      </c>
      <c r="AE18" s="1" t="s">
        <v>1949</v>
      </c>
      <c r="AF18" s="1" t="s">
        <v>521</v>
      </c>
      <c r="AG18" s="1" t="s">
        <v>351</v>
      </c>
      <c r="AH18" s="1" t="s">
        <v>2357</v>
      </c>
      <c r="AI18" s="1" t="s">
        <v>353</v>
      </c>
      <c r="AJ18" s="1" t="s">
        <v>175</v>
      </c>
      <c r="AK18" s="1" t="s">
        <v>176</v>
      </c>
      <c r="AL18" s="1" t="s">
        <v>112</v>
      </c>
      <c r="AM18" s="1" t="s">
        <v>113</v>
      </c>
      <c r="AN18" s="1" t="s">
        <v>112</v>
      </c>
      <c r="AO18" s="1" t="s">
        <v>175</v>
      </c>
      <c r="AP18" s="1" t="s">
        <v>176</v>
      </c>
      <c r="AQ18" s="1" t="s">
        <v>114</v>
      </c>
      <c r="AR18" s="1" t="s">
        <v>2187</v>
      </c>
      <c r="AS18" s="1" t="s">
        <v>91</v>
      </c>
      <c r="AT18" s="1" t="s">
        <v>2187</v>
      </c>
      <c r="AU18" s="1" t="s">
        <v>735</v>
      </c>
      <c r="AV18" s="1" t="s">
        <v>91</v>
      </c>
      <c r="AW18" s="1" t="s">
        <v>118</v>
      </c>
      <c r="AX18" s="1" t="s">
        <v>91</v>
      </c>
      <c r="AY18" s="1" t="s">
        <v>119</v>
      </c>
      <c r="AZ18" s="1" t="s">
        <v>91</v>
      </c>
      <c r="BA18" s="1" t="s">
        <v>91</v>
      </c>
      <c r="BB18" s="1" t="s">
        <v>119</v>
      </c>
      <c r="BC18" s="1" t="s">
        <v>91</v>
      </c>
      <c r="BD18" s="1" t="s">
        <v>91</v>
      </c>
      <c r="BE18" s="1" t="s">
        <v>91</v>
      </c>
      <c r="BF18" s="1" t="s">
        <v>119</v>
      </c>
      <c r="BG18" s="1" t="s">
        <v>91</v>
      </c>
      <c r="BH18" s="1" t="s">
        <v>91</v>
      </c>
      <c r="BI18" s="1" t="s">
        <v>91</v>
      </c>
      <c r="BJ18" s="1" t="s">
        <v>91</v>
      </c>
      <c r="BK18" s="1" t="s">
        <v>91</v>
      </c>
      <c r="BL18" s="1" t="s">
        <v>309</v>
      </c>
      <c r="BM18" s="1" t="s">
        <v>91</v>
      </c>
      <c r="BN18" s="1" t="s">
        <v>91</v>
      </c>
      <c r="BO18" s="1" t="s">
        <v>91</v>
      </c>
      <c r="BP18" s="1" t="s">
        <v>91</v>
      </c>
      <c r="BQ18" s="1" t="s">
        <v>91</v>
      </c>
      <c r="BR18" s="1" t="s">
        <v>355</v>
      </c>
      <c r="BS18" s="1" t="s">
        <v>91</v>
      </c>
      <c r="BT18" s="1" t="s">
        <v>122</v>
      </c>
      <c r="BU18" s="1" t="s">
        <v>2358</v>
      </c>
      <c r="BV18" s="1">
        <v>86.45</v>
      </c>
      <c r="BW18" s="1">
        <v>247.38</v>
      </c>
      <c r="BX18" s="1">
        <v>0</v>
      </c>
      <c r="BY18" s="1">
        <v>13.832</v>
      </c>
      <c r="BZ18" s="1">
        <v>9.5095</v>
      </c>
      <c r="CA18" s="1">
        <v>0</v>
      </c>
      <c r="CB18" s="1">
        <v>357.1715</v>
      </c>
      <c r="CC18" s="1" t="s">
        <v>91</v>
      </c>
      <c r="CD18" s="1" t="s">
        <v>91</v>
      </c>
      <c r="CE18" s="1" t="s">
        <v>119</v>
      </c>
      <c r="CF18" s="1" t="s">
        <v>91</v>
      </c>
      <c r="CH18" s="1" t="s">
        <v>2190</v>
      </c>
      <c r="CJ18" s="1" t="s">
        <v>124</v>
      </c>
      <c r="CK18" s="1" t="str">
        <f>VLOOKUP(E:E,'[1]2412-2501出库明细'!I:K,3,0)</f>
        <v>漏气</v>
      </c>
      <c r="CL18" s="1" t="str">
        <f>VLOOKUP(E:E,'[1]2412-2501出库明细'!I:L,4,0)</f>
        <v>安路普</v>
      </c>
    </row>
    <row r="19" s="1" customFormat="1" spans="1:90">
      <c r="A19" s="1">
        <v>2502</v>
      </c>
      <c r="B19" s="1">
        <v>2501</v>
      </c>
      <c r="C19" s="1" t="s">
        <v>78</v>
      </c>
      <c r="D19" s="1" t="s">
        <v>647</v>
      </c>
      <c r="E19" s="1" t="s">
        <v>2359</v>
      </c>
      <c r="F19" s="1" t="s">
        <v>81</v>
      </c>
      <c r="G19" s="1" t="s">
        <v>82</v>
      </c>
      <c r="H19" s="1" t="s">
        <v>83</v>
      </c>
      <c r="I19" s="1" t="s">
        <v>2360</v>
      </c>
      <c r="J19" s="1" t="s">
        <v>2361</v>
      </c>
      <c r="K19" s="1" t="s">
        <v>86</v>
      </c>
      <c r="L19" s="1" t="s">
        <v>377</v>
      </c>
      <c r="M19" s="1" t="s">
        <v>12</v>
      </c>
      <c r="N19" s="1" t="s">
        <v>2362</v>
      </c>
      <c r="O19" s="1" t="s">
        <v>2363</v>
      </c>
      <c r="P19" s="1">
        <v>17366</v>
      </c>
      <c r="Q19" s="1" t="s">
        <v>96</v>
      </c>
      <c r="R19" s="1" t="s">
        <v>272</v>
      </c>
      <c r="S19" s="1" t="s">
        <v>381</v>
      </c>
      <c r="T19" s="1" t="s">
        <v>95</v>
      </c>
      <c r="U19" s="1" t="s">
        <v>96</v>
      </c>
      <c r="V19" s="1" t="s">
        <v>2364</v>
      </c>
      <c r="W19" s="1" t="s">
        <v>2365</v>
      </c>
      <c r="X19" s="1" t="s">
        <v>2366</v>
      </c>
      <c r="Y19" s="1" t="s">
        <v>655</v>
      </c>
      <c r="Z19" s="1" t="s">
        <v>2367</v>
      </c>
      <c r="AA19" s="1" t="s">
        <v>2368</v>
      </c>
      <c r="AB19" s="1" t="s">
        <v>2369</v>
      </c>
      <c r="AC19" s="1" t="s">
        <v>2370</v>
      </c>
      <c r="AD19" s="1" t="s">
        <v>2371</v>
      </c>
      <c r="AE19" s="1" t="s">
        <v>2372</v>
      </c>
      <c r="AF19" s="1" t="s">
        <v>521</v>
      </c>
      <c r="AG19" s="1" t="s">
        <v>142</v>
      </c>
      <c r="AH19" s="1" t="s">
        <v>2373</v>
      </c>
      <c r="AI19" s="1" t="s">
        <v>144</v>
      </c>
      <c r="AJ19" s="1" t="s">
        <v>330</v>
      </c>
      <c r="AK19" s="1" t="s">
        <v>331</v>
      </c>
      <c r="AL19" s="1" t="s">
        <v>112</v>
      </c>
      <c r="AM19" s="1" t="s">
        <v>113</v>
      </c>
      <c r="AN19" s="1" t="s">
        <v>112</v>
      </c>
      <c r="AO19" s="1" t="s">
        <v>330</v>
      </c>
      <c r="AP19" s="1" t="s">
        <v>331</v>
      </c>
      <c r="AQ19" s="1" t="s">
        <v>114</v>
      </c>
      <c r="AR19" s="1" t="s">
        <v>1893</v>
      </c>
      <c r="AS19" s="1" t="s">
        <v>91</v>
      </c>
      <c r="AT19" s="1" t="s">
        <v>1893</v>
      </c>
      <c r="AU19" s="1" t="s">
        <v>148</v>
      </c>
      <c r="AV19" s="1" t="s">
        <v>2374</v>
      </c>
      <c r="AW19" s="1" t="s">
        <v>118</v>
      </c>
      <c r="AX19" s="1" t="s">
        <v>91</v>
      </c>
      <c r="AY19" s="1" t="s">
        <v>119</v>
      </c>
      <c r="AZ19" s="1" t="s">
        <v>91</v>
      </c>
      <c r="BA19" s="1" t="s">
        <v>91</v>
      </c>
      <c r="BB19" s="1" t="s">
        <v>119</v>
      </c>
      <c r="BC19" s="1" t="s">
        <v>91</v>
      </c>
      <c r="BD19" s="1" t="s">
        <v>91</v>
      </c>
      <c r="BE19" s="1" t="s">
        <v>91</v>
      </c>
      <c r="BF19" s="1" t="s">
        <v>119</v>
      </c>
      <c r="BG19" s="1" t="s">
        <v>91</v>
      </c>
      <c r="BH19" s="1" t="s">
        <v>91</v>
      </c>
      <c r="BI19" s="1" t="s">
        <v>91</v>
      </c>
      <c r="BJ19" s="1" t="s">
        <v>91</v>
      </c>
      <c r="BK19" s="1" t="s">
        <v>2375</v>
      </c>
      <c r="BL19" s="1" t="s">
        <v>736</v>
      </c>
      <c r="BM19" s="1" t="s">
        <v>91</v>
      </c>
      <c r="BN19" s="1" t="s">
        <v>91</v>
      </c>
      <c r="BO19" s="1" t="s">
        <v>91</v>
      </c>
      <c r="BP19" s="1" t="s">
        <v>91</v>
      </c>
      <c r="BQ19" s="1" t="s">
        <v>91</v>
      </c>
      <c r="BR19" s="1" t="s">
        <v>393</v>
      </c>
      <c r="BS19" s="1" t="s">
        <v>91</v>
      </c>
      <c r="BT19" s="1" t="s">
        <v>122</v>
      </c>
      <c r="BU19" s="1" t="s">
        <v>2376</v>
      </c>
      <c r="BV19" s="1">
        <v>194.18</v>
      </c>
      <c r="BW19" s="1">
        <v>273.42</v>
      </c>
      <c r="BX19" s="1">
        <v>0</v>
      </c>
      <c r="BY19" s="1">
        <v>31.0688</v>
      </c>
      <c r="BZ19" s="1">
        <v>21.3598</v>
      </c>
      <c r="CA19" s="1">
        <v>0</v>
      </c>
      <c r="CB19" s="1">
        <v>520.0286</v>
      </c>
      <c r="CC19" s="1" t="s">
        <v>91</v>
      </c>
      <c r="CD19" s="1" t="s">
        <v>91</v>
      </c>
      <c r="CE19" s="1" t="s">
        <v>119</v>
      </c>
      <c r="CF19" s="1" t="s">
        <v>91</v>
      </c>
      <c r="CH19" s="1" t="s">
        <v>2190</v>
      </c>
      <c r="CJ19" s="1" t="s">
        <v>153</v>
      </c>
      <c r="CK19" s="1">
        <f>VLOOKUP(E:E,'[1]2412-2501出库明细'!I:K,3,0)</f>
        <v>0</v>
      </c>
      <c r="CL19" s="1" t="str">
        <f>VLOOKUP(E:E,'[1]2412-2501出库明细'!I:L,4,0)</f>
        <v>安路普</v>
      </c>
    </row>
    <row r="20" s="1" customFormat="1" spans="1:90">
      <c r="A20" s="1">
        <v>2502</v>
      </c>
      <c r="B20" s="1">
        <v>2501</v>
      </c>
      <c r="C20" s="1" t="s">
        <v>78</v>
      </c>
      <c r="D20" s="1" t="s">
        <v>125</v>
      </c>
      <c r="E20" s="1" t="s">
        <v>2377</v>
      </c>
      <c r="F20" s="1" t="s">
        <v>81</v>
      </c>
      <c r="G20" s="1" t="s">
        <v>82</v>
      </c>
      <c r="H20" s="1" t="s">
        <v>83</v>
      </c>
      <c r="I20" s="1" t="s">
        <v>2378</v>
      </c>
      <c r="J20" s="1" t="s">
        <v>2379</v>
      </c>
      <c r="K20" s="1" t="s">
        <v>86</v>
      </c>
      <c r="L20" s="1" t="s">
        <v>87</v>
      </c>
      <c r="M20" s="1" t="s">
        <v>12</v>
      </c>
      <c r="N20" s="1" t="s">
        <v>2380</v>
      </c>
      <c r="O20" s="1" t="s">
        <v>2381</v>
      </c>
      <c r="P20" s="1">
        <v>47507</v>
      </c>
      <c r="Q20" s="1" t="s">
        <v>96</v>
      </c>
      <c r="R20" s="1" t="s">
        <v>93</v>
      </c>
      <c r="S20" s="1" t="s">
        <v>94</v>
      </c>
      <c r="T20" s="1" t="s">
        <v>95</v>
      </c>
      <c r="U20" s="1" t="s">
        <v>96</v>
      </c>
      <c r="V20" s="1" t="s">
        <v>132</v>
      </c>
      <c r="W20" s="1" t="s">
        <v>133</v>
      </c>
      <c r="X20" s="1" t="s">
        <v>2382</v>
      </c>
      <c r="Y20" s="1" t="s">
        <v>135</v>
      </c>
      <c r="Z20" s="1" t="s">
        <v>136</v>
      </c>
      <c r="AA20" s="1" t="s">
        <v>137</v>
      </c>
      <c r="AB20" s="1" t="s">
        <v>138</v>
      </c>
      <c r="AC20" s="1" t="s">
        <v>2383</v>
      </c>
      <c r="AD20" s="1" t="s">
        <v>140</v>
      </c>
      <c r="AE20" s="1" t="s">
        <v>1939</v>
      </c>
      <c r="AF20" s="1" t="s">
        <v>1939</v>
      </c>
      <c r="AG20" s="1" t="s">
        <v>302</v>
      </c>
      <c r="AH20" s="1" t="s">
        <v>2384</v>
      </c>
      <c r="AI20" s="1" t="s">
        <v>304</v>
      </c>
      <c r="AJ20" s="1" t="s">
        <v>285</v>
      </c>
      <c r="AK20" s="1" t="s">
        <v>286</v>
      </c>
      <c r="AL20" s="1" t="s">
        <v>112</v>
      </c>
      <c r="AM20" s="1" t="s">
        <v>113</v>
      </c>
      <c r="AN20" s="1" t="s">
        <v>112</v>
      </c>
      <c r="AO20" s="1" t="s">
        <v>110</v>
      </c>
      <c r="AP20" s="1" t="s">
        <v>111</v>
      </c>
      <c r="AQ20" s="1" t="s">
        <v>1818</v>
      </c>
      <c r="AR20" s="1" t="s">
        <v>1721</v>
      </c>
      <c r="AS20" s="1" t="s">
        <v>91</v>
      </c>
      <c r="AT20" s="1" t="s">
        <v>1721</v>
      </c>
      <c r="AU20" s="1" t="s">
        <v>148</v>
      </c>
      <c r="AV20" s="1" t="s">
        <v>91</v>
      </c>
      <c r="AW20" s="1" t="s">
        <v>118</v>
      </c>
      <c r="AX20" s="1" t="s">
        <v>91</v>
      </c>
      <c r="AY20" s="1" t="s">
        <v>119</v>
      </c>
      <c r="AZ20" s="1" t="s">
        <v>91</v>
      </c>
      <c r="BA20" s="1" t="s">
        <v>91</v>
      </c>
      <c r="BB20" s="1" t="s">
        <v>119</v>
      </c>
      <c r="BC20" s="1" t="s">
        <v>91</v>
      </c>
      <c r="BD20" s="1" t="s">
        <v>91</v>
      </c>
      <c r="BE20" s="1" t="s">
        <v>91</v>
      </c>
      <c r="BF20" s="1" t="s">
        <v>119</v>
      </c>
      <c r="BG20" s="1" t="s">
        <v>91</v>
      </c>
      <c r="BH20" s="1" t="s">
        <v>91</v>
      </c>
      <c r="BI20" s="1" t="s">
        <v>91</v>
      </c>
      <c r="BJ20" s="1" t="s">
        <v>91</v>
      </c>
      <c r="BK20" s="1" t="s">
        <v>91</v>
      </c>
      <c r="BL20" s="1" t="s">
        <v>150</v>
      </c>
      <c r="BM20" s="1" t="s">
        <v>91</v>
      </c>
      <c r="BN20" s="1" t="s">
        <v>91</v>
      </c>
      <c r="BO20" s="1" t="s">
        <v>91</v>
      </c>
      <c r="BP20" s="1" t="s">
        <v>91</v>
      </c>
      <c r="BQ20" s="1" t="s">
        <v>91</v>
      </c>
      <c r="BR20" s="1" t="s">
        <v>151</v>
      </c>
      <c r="BS20" s="1" t="s">
        <v>91</v>
      </c>
      <c r="BT20" s="1" t="s">
        <v>122</v>
      </c>
      <c r="BU20" s="1" t="s">
        <v>2385</v>
      </c>
      <c r="BV20" s="1">
        <v>396.34</v>
      </c>
      <c r="BW20" s="1">
        <v>247.38</v>
      </c>
      <c r="BX20" s="1">
        <v>0</v>
      </c>
      <c r="BY20" s="1">
        <v>63.4144</v>
      </c>
      <c r="BZ20" s="1">
        <v>43.5974</v>
      </c>
      <c r="CA20" s="1">
        <v>0</v>
      </c>
      <c r="CB20" s="1">
        <v>750.7318</v>
      </c>
      <c r="CC20" s="1" t="s">
        <v>91</v>
      </c>
      <c r="CD20" s="1" t="s">
        <v>91</v>
      </c>
      <c r="CE20" s="1" t="s">
        <v>119</v>
      </c>
      <c r="CF20" s="1" t="s">
        <v>91</v>
      </c>
      <c r="CH20" s="1" t="s">
        <v>2190</v>
      </c>
      <c r="CJ20" s="1" t="s">
        <v>153</v>
      </c>
      <c r="CK20" s="1" t="str">
        <f>VLOOKUP(E:E,'[1]2412-2501出库明细'!I:K,3,0)</f>
        <v>2.2气悬浮漏气</v>
      </c>
      <c r="CL20" s="1" t="str">
        <f>VLOOKUP(E:E,'[1]2412-2501出库明细'!I:L,4,0)</f>
        <v>安路普</v>
      </c>
    </row>
    <row r="21" s="1" customFormat="1" spans="1:90">
      <c r="A21" s="1">
        <v>2502</v>
      </c>
      <c r="B21" s="1">
        <v>2501</v>
      </c>
      <c r="C21" s="1" t="s">
        <v>78</v>
      </c>
      <c r="D21" s="1" t="s">
        <v>154</v>
      </c>
      <c r="E21" s="1" t="s">
        <v>2386</v>
      </c>
      <c r="F21" s="1" t="s">
        <v>81</v>
      </c>
      <c r="G21" s="1" t="s">
        <v>82</v>
      </c>
      <c r="H21" s="1" t="s">
        <v>83</v>
      </c>
      <c r="I21" s="1" t="s">
        <v>2387</v>
      </c>
      <c r="J21" s="1" t="s">
        <v>2388</v>
      </c>
      <c r="K21" s="1" t="s">
        <v>86</v>
      </c>
      <c r="L21" s="1" t="s">
        <v>87</v>
      </c>
      <c r="M21" s="1" t="s">
        <v>12</v>
      </c>
      <c r="N21" s="1" t="s">
        <v>448</v>
      </c>
      <c r="O21" s="1" t="s">
        <v>1560</v>
      </c>
      <c r="P21" s="1">
        <v>191258</v>
      </c>
      <c r="Q21" s="1" t="s">
        <v>92</v>
      </c>
      <c r="R21" s="1" t="s">
        <v>93</v>
      </c>
      <c r="S21" s="1" t="s">
        <v>94</v>
      </c>
      <c r="T21" s="1" t="s">
        <v>95</v>
      </c>
      <c r="U21" s="1" t="s">
        <v>96</v>
      </c>
      <c r="V21" s="1" t="s">
        <v>97</v>
      </c>
      <c r="W21" s="1" t="s">
        <v>98</v>
      </c>
      <c r="X21" s="1" t="s">
        <v>2389</v>
      </c>
      <c r="Y21" s="1" t="s">
        <v>165</v>
      </c>
      <c r="Z21" s="1" t="s">
        <v>599</v>
      </c>
      <c r="AA21" s="1" t="s">
        <v>600</v>
      </c>
      <c r="AB21" s="1" t="s">
        <v>601</v>
      </c>
      <c r="AC21" s="1" t="s">
        <v>2390</v>
      </c>
      <c r="AD21" s="1" t="s">
        <v>2348</v>
      </c>
      <c r="AE21" s="1" t="s">
        <v>1939</v>
      </c>
      <c r="AF21" s="1" t="s">
        <v>1939</v>
      </c>
      <c r="AG21" s="1" t="s">
        <v>282</v>
      </c>
      <c r="AH21" s="1" t="s">
        <v>2349</v>
      </c>
      <c r="AI21" s="1" t="s">
        <v>284</v>
      </c>
      <c r="AJ21" s="1" t="s">
        <v>624</v>
      </c>
      <c r="AK21" s="1" t="s">
        <v>111</v>
      </c>
      <c r="AL21" s="1" t="s">
        <v>112</v>
      </c>
      <c r="AM21" s="1" t="s">
        <v>113</v>
      </c>
      <c r="AN21" s="1" t="s">
        <v>112</v>
      </c>
      <c r="AO21" s="1" t="s">
        <v>624</v>
      </c>
      <c r="AP21" s="1" t="s">
        <v>111</v>
      </c>
      <c r="AQ21" s="1" t="s">
        <v>114</v>
      </c>
      <c r="AR21" s="1" t="s">
        <v>1922</v>
      </c>
      <c r="AS21" s="1" t="s">
        <v>91</v>
      </c>
      <c r="AT21" s="1" t="s">
        <v>1922</v>
      </c>
      <c r="AU21" s="1" t="s">
        <v>177</v>
      </c>
      <c r="AV21" s="1" t="s">
        <v>91</v>
      </c>
      <c r="AW21" s="1" t="s">
        <v>118</v>
      </c>
      <c r="AX21" s="1" t="s">
        <v>91</v>
      </c>
      <c r="AY21" s="1" t="s">
        <v>119</v>
      </c>
      <c r="AZ21" s="1" t="s">
        <v>91</v>
      </c>
      <c r="BA21" s="1" t="s">
        <v>91</v>
      </c>
      <c r="BB21" s="1" t="s">
        <v>119</v>
      </c>
      <c r="BC21" s="1" t="s">
        <v>91</v>
      </c>
      <c r="BD21" s="1" t="s">
        <v>91</v>
      </c>
      <c r="BE21" s="1" t="s">
        <v>91</v>
      </c>
      <c r="BF21" s="1" t="s">
        <v>119</v>
      </c>
      <c r="BG21" s="1" t="s">
        <v>91</v>
      </c>
      <c r="BH21" s="1" t="s">
        <v>91</v>
      </c>
      <c r="BI21" s="1" t="s">
        <v>91</v>
      </c>
      <c r="BJ21" s="1" t="s">
        <v>91</v>
      </c>
      <c r="BK21" s="1" t="s">
        <v>91</v>
      </c>
      <c r="BL21" s="1" t="s">
        <v>309</v>
      </c>
      <c r="BM21" s="1" t="s">
        <v>91</v>
      </c>
      <c r="BN21" s="1" t="s">
        <v>91</v>
      </c>
      <c r="BO21" s="1" t="s">
        <v>91</v>
      </c>
      <c r="BP21" s="1" t="s">
        <v>91</v>
      </c>
      <c r="BQ21" s="1" t="s">
        <v>91</v>
      </c>
      <c r="BR21" s="1" t="s">
        <v>355</v>
      </c>
      <c r="BS21" s="1" t="s">
        <v>91</v>
      </c>
      <c r="BT21" s="1" t="s">
        <v>122</v>
      </c>
      <c r="BU21" s="1" t="s">
        <v>2219</v>
      </c>
      <c r="BV21" s="1">
        <v>0</v>
      </c>
      <c r="BW21" s="1">
        <v>183.54</v>
      </c>
      <c r="BX21" s="1">
        <v>0</v>
      </c>
      <c r="BY21" s="1">
        <v>0</v>
      </c>
      <c r="BZ21" s="1">
        <v>0</v>
      </c>
      <c r="CA21" s="1">
        <v>0</v>
      </c>
      <c r="CB21" s="1">
        <v>183.54</v>
      </c>
      <c r="CC21" s="1" t="s">
        <v>91</v>
      </c>
      <c r="CD21" s="1" t="s">
        <v>91</v>
      </c>
      <c r="CE21" s="1" t="s">
        <v>119</v>
      </c>
      <c r="CF21" s="1" t="s">
        <v>91</v>
      </c>
      <c r="CH21" s="1" t="s">
        <v>2190</v>
      </c>
      <c r="CJ21" s="1" t="s">
        <v>124</v>
      </c>
      <c r="CK21" s="1" t="e">
        <f>VLOOKUP(E:E,'[1]2412-2501出库明细'!I:K,3,0)</f>
        <v>#N/A</v>
      </c>
      <c r="CL21" s="1" t="s">
        <v>263</v>
      </c>
    </row>
    <row r="22" s="1" customFormat="1" spans="1:90">
      <c r="A22" s="1">
        <v>2502</v>
      </c>
      <c r="B22" s="1">
        <v>2501</v>
      </c>
      <c r="C22" s="1" t="s">
        <v>78</v>
      </c>
      <c r="D22" s="1" t="s">
        <v>125</v>
      </c>
      <c r="E22" s="1" t="s">
        <v>2391</v>
      </c>
      <c r="F22" s="1" t="s">
        <v>81</v>
      </c>
      <c r="G22" s="1" t="s">
        <v>82</v>
      </c>
      <c r="H22" s="1" t="s">
        <v>83</v>
      </c>
      <c r="I22" s="1" t="s">
        <v>2392</v>
      </c>
      <c r="J22" s="1" t="s">
        <v>2393</v>
      </c>
      <c r="K22" s="1" t="s">
        <v>86</v>
      </c>
      <c r="L22" s="1" t="s">
        <v>87</v>
      </c>
      <c r="M22" s="1" t="s">
        <v>12</v>
      </c>
      <c r="N22" s="1" t="s">
        <v>557</v>
      </c>
      <c r="O22" s="1" t="s">
        <v>1688</v>
      </c>
      <c r="P22" s="1">
        <v>143877</v>
      </c>
      <c r="Q22" s="1" t="s">
        <v>92</v>
      </c>
      <c r="R22" s="1" t="s">
        <v>93</v>
      </c>
      <c r="S22" s="1" t="s">
        <v>94</v>
      </c>
      <c r="T22" s="1" t="s">
        <v>95</v>
      </c>
      <c r="U22" s="1" t="s">
        <v>96</v>
      </c>
      <c r="V22" s="1" t="s">
        <v>97</v>
      </c>
      <c r="W22" s="1" t="s">
        <v>98</v>
      </c>
      <c r="X22" s="1" t="s">
        <v>2394</v>
      </c>
      <c r="Y22" s="1" t="s">
        <v>295</v>
      </c>
      <c r="Z22" s="1" t="s">
        <v>2395</v>
      </c>
      <c r="AA22" s="1" t="s">
        <v>2396</v>
      </c>
      <c r="AB22" s="1" t="s">
        <v>2397</v>
      </c>
      <c r="AC22" s="1" t="s">
        <v>2398</v>
      </c>
      <c r="AD22" s="1" t="s">
        <v>808</v>
      </c>
      <c r="AE22" s="1" t="s">
        <v>1939</v>
      </c>
      <c r="AF22" s="1" t="s">
        <v>1939</v>
      </c>
      <c r="AG22" s="1" t="s">
        <v>282</v>
      </c>
      <c r="AH22" s="1" t="s">
        <v>2399</v>
      </c>
      <c r="AI22" s="1" t="s">
        <v>284</v>
      </c>
      <c r="AJ22" s="1" t="s">
        <v>285</v>
      </c>
      <c r="AK22" s="1" t="s">
        <v>286</v>
      </c>
      <c r="AL22" s="1" t="s">
        <v>112</v>
      </c>
      <c r="AM22" s="1" t="s">
        <v>113</v>
      </c>
      <c r="AN22" s="1" t="s">
        <v>112</v>
      </c>
      <c r="AO22" s="1" t="s">
        <v>285</v>
      </c>
      <c r="AP22" s="1" t="s">
        <v>286</v>
      </c>
      <c r="AQ22" s="1" t="s">
        <v>114</v>
      </c>
      <c r="AR22" s="1" t="s">
        <v>1721</v>
      </c>
      <c r="AS22" s="1" t="s">
        <v>91</v>
      </c>
      <c r="AT22" s="1" t="s">
        <v>1721</v>
      </c>
      <c r="AU22" s="1" t="s">
        <v>307</v>
      </c>
      <c r="AV22" s="1" t="s">
        <v>91</v>
      </c>
      <c r="AW22" s="1" t="s">
        <v>118</v>
      </c>
      <c r="AX22" s="1" t="s">
        <v>91</v>
      </c>
      <c r="AY22" s="1" t="s">
        <v>119</v>
      </c>
      <c r="AZ22" s="1" t="s">
        <v>91</v>
      </c>
      <c r="BA22" s="1" t="s">
        <v>91</v>
      </c>
      <c r="BB22" s="1" t="s">
        <v>119</v>
      </c>
      <c r="BC22" s="1" t="s">
        <v>91</v>
      </c>
      <c r="BD22" s="1" t="s">
        <v>91</v>
      </c>
      <c r="BE22" s="1" t="s">
        <v>91</v>
      </c>
      <c r="BF22" s="1" t="s">
        <v>119</v>
      </c>
      <c r="BG22" s="1" t="s">
        <v>91</v>
      </c>
      <c r="BH22" s="1" t="s">
        <v>91</v>
      </c>
      <c r="BI22" s="1" t="s">
        <v>91</v>
      </c>
      <c r="BJ22" s="1" t="s">
        <v>91</v>
      </c>
      <c r="BK22" s="1" t="s">
        <v>91</v>
      </c>
      <c r="BL22" s="1" t="s">
        <v>309</v>
      </c>
      <c r="BM22" s="1" t="s">
        <v>91</v>
      </c>
      <c r="BN22" s="1" t="s">
        <v>91</v>
      </c>
      <c r="BO22" s="1" t="s">
        <v>91</v>
      </c>
      <c r="BP22" s="1" t="s">
        <v>91</v>
      </c>
      <c r="BQ22" s="1" t="s">
        <v>91</v>
      </c>
      <c r="BR22" s="1" t="s">
        <v>355</v>
      </c>
      <c r="BS22" s="1" t="s">
        <v>91</v>
      </c>
      <c r="BT22" s="1" t="s">
        <v>122</v>
      </c>
      <c r="BU22" s="1" t="s">
        <v>2400</v>
      </c>
      <c r="BV22" s="1">
        <v>396.34</v>
      </c>
      <c r="BW22" s="1">
        <v>247.38</v>
      </c>
      <c r="BX22" s="1">
        <v>0</v>
      </c>
      <c r="BY22" s="1">
        <v>63.4144</v>
      </c>
      <c r="BZ22" s="1">
        <v>43.5974</v>
      </c>
      <c r="CA22" s="1">
        <v>0</v>
      </c>
      <c r="CB22" s="1">
        <v>750.7318</v>
      </c>
      <c r="CC22" s="1" t="s">
        <v>91</v>
      </c>
      <c r="CD22" s="1" t="s">
        <v>91</v>
      </c>
      <c r="CE22" s="1" t="s">
        <v>119</v>
      </c>
      <c r="CF22" s="1" t="s">
        <v>91</v>
      </c>
      <c r="CH22" s="1" t="s">
        <v>2190</v>
      </c>
      <c r="CJ22" s="1" t="s">
        <v>124</v>
      </c>
      <c r="CK22" s="1" t="str">
        <f>VLOOKUP(E:E,'[1]2412-2501出库明细'!I:K,3,0)</f>
        <v>2.2气悬浮漏气</v>
      </c>
      <c r="CL22" s="1" t="str">
        <f>VLOOKUP(E:E,'[1]2412-2501出库明细'!I:L,4,0)</f>
        <v>安路普</v>
      </c>
    </row>
    <row r="23" s="1" customFormat="1" spans="1:90">
      <c r="A23" s="1">
        <v>2502</v>
      </c>
      <c r="B23" s="1">
        <v>2501</v>
      </c>
      <c r="C23" s="1" t="s">
        <v>78</v>
      </c>
      <c r="D23" s="1" t="s">
        <v>531</v>
      </c>
      <c r="E23" s="1" t="s">
        <v>2401</v>
      </c>
      <c r="F23" s="1" t="s">
        <v>81</v>
      </c>
      <c r="G23" s="1" t="s">
        <v>82</v>
      </c>
      <c r="H23" s="1" t="s">
        <v>83</v>
      </c>
      <c r="I23" s="1" t="s">
        <v>2402</v>
      </c>
      <c r="J23" s="1" t="s">
        <v>2403</v>
      </c>
      <c r="K23" s="1" t="s">
        <v>86</v>
      </c>
      <c r="L23" s="1" t="s">
        <v>213</v>
      </c>
      <c r="M23" s="1" t="s">
        <v>12</v>
      </c>
      <c r="N23" s="1" t="s">
        <v>2404</v>
      </c>
      <c r="O23" s="1" t="s">
        <v>2291</v>
      </c>
      <c r="P23" s="1">
        <v>124636</v>
      </c>
      <c r="Q23" s="1" t="s">
        <v>96</v>
      </c>
      <c r="R23" s="1" t="s">
        <v>93</v>
      </c>
      <c r="S23" s="1" t="s">
        <v>94</v>
      </c>
      <c r="T23" s="1" t="s">
        <v>216</v>
      </c>
      <c r="U23" s="1" t="s">
        <v>96</v>
      </c>
      <c r="V23" s="1" t="s">
        <v>217</v>
      </c>
      <c r="W23" s="1" t="s">
        <v>218</v>
      </c>
      <c r="X23" s="1" t="s">
        <v>2405</v>
      </c>
      <c r="Y23" s="1" t="s">
        <v>540</v>
      </c>
      <c r="Z23" s="1" t="s">
        <v>1315</v>
      </c>
      <c r="AA23" s="1" t="s">
        <v>1316</v>
      </c>
      <c r="AB23" s="1" t="s">
        <v>1317</v>
      </c>
      <c r="AC23" s="1" t="s">
        <v>139</v>
      </c>
      <c r="AD23" s="1" t="s">
        <v>1369</v>
      </c>
      <c r="AE23" s="1" t="s">
        <v>1949</v>
      </c>
      <c r="AF23" s="1" t="s">
        <v>1939</v>
      </c>
      <c r="AG23" s="1" t="s">
        <v>253</v>
      </c>
      <c r="AH23" s="1" t="s">
        <v>2406</v>
      </c>
      <c r="AI23" s="1" t="s">
        <v>255</v>
      </c>
      <c r="AJ23" s="1" t="s">
        <v>256</v>
      </c>
      <c r="AK23" s="1" t="s">
        <v>257</v>
      </c>
      <c r="AL23" s="1" t="s">
        <v>112</v>
      </c>
      <c r="AM23" s="1" t="s">
        <v>113</v>
      </c>
      <c r="AN23" s="1" t="s">
        <v>112</v>
      </c>
      <c r="AO23" s="1" t="s">
        <v>256</v>
      </c>
      <c r="AP23" s="1" t="s">
        <v>257</v>
      </c>
      <c r="AQ23" s="1" t="s">
        <v>114</v>
      </c>
      <c r="AR23" s="1" t="s">
        <v>1721</v>
      </c>
      <c r="AS23" s="1" t="s">
        <v>91</v>
      </c>
      <c r="AT23" s="1" t="s">
        <v>1721</v>
      </c>
      <c r="AU23" s="1" t="s">
        <v>370</v>
      </c>
      <c r="AV23" s="1" t="s">
        <v>91</v>
      </c>
      <c r="AW23" s="1" t="s">
        <v>118</v>
      </c>
      <c r="AX23" s="1" t="s">
        <v>91</v>
      </c>
      <c r="AY23" s="1" t="s">
        <v>119</v>
      </c>
      <c r="AZ23" s="1" t="s">
        <v>91</v>
      </c>
      <c r="BA23" s="1" t="s">
        <v>91</v>
      </c>
      <c r="BB23" s="1" t="s">
        <v>119</v>
      </c>
      <c r="BC23" s="1" t="s">
        <v>91</v>
      </c>
      <c r="BD23" s="1" t="s">
        <v>91</v>
      </c>
      <c r="BE23" s="1" t="s">
        <v>91</v>
      </c>
      <c r="BF23" s="1" t="s">
        <v>119</v>
      </c>
      <c r="BG23" s="1" t="s">
        <v>91</v>
      </c>
      <c r="BH23" s="1" t="s">
        <v>91</v>
      </c>
      <c r="BI23" s="1" t="s">
        <v>91</v>
      </c>
      <c r="BJ23" s="1" t="s">
        <v>91</v>
      </c>
      <c r="BK23" s="1" t="s">
        <v>91</v>
      </c>
      <c r="BL23" s="1" t="s">
        <v>150</v>
      </c>
      <c r="BM23" s="1" t="s">
        <v>91</v>
      </c>
      <c r="BN23" s="1" t="s">
        <v>91</v>
      </c>
      <c r="BO23" s="1" t="s">
        <v>91</v>
      </c>
      <c r="BP23" s="1" t="s">
        <v>91</v>
      </c>
      <c r="BQ23" s="1" t="s">
        <v>91</v>
      </c>
      <c r="BR23" s="1" t="s">
        <v>151</v>
      </c>
      <c r="BS23" s="1" t="s">
        <v>91</v>
      </c>
      <c r="BT23" s="1" t="s">
        <v>122</v>
      </c>
      <c r="BU23" s="1" t="s">
        <v>2407</v>
      </c>
      <c r="BV23" s="1">
        <v>106.4</v>
      </c>
      <c r="BW23" s="1">
        <v>149.94</v>
      </c>
      <c r="BX23" s="1">
        <v>0</v>
      </c>
      <c r="BY23" s="1">
        <v>17.024</v>
      </c>
      <c r="BZ23" s="1">
        <v>11.704</v>
      </c>
      <c r="CA23" s="1">
        <v>0</v>
      </c>
      <c r="CB23" s="1">
        <v>285.068</v>
      </c>
      <c r="CC23" s="1" t="s">
        <v>91</v>
      </c>
      <c r="CD23" s="1" t="s">
        <v>91</v>
      </c>
      <c r="CE23" s="1" t="s">
        <v>119</v>
      </c>
      <c r="CF23" s="1" t="s">
        <v>91</v>
      </c>
      <c r="CH23" s="1" t="s">
        <v>2190</v>
      </c>
      <c r="CJ23" s="1" t="s">
        <v>153</v>
      </c>
      <c r="CK23" s="1" t="str">
        <f>VLOOKUP(E:E,'[1]2412-2501出库明细'!I:K,3,0)</f>
        <v>2.2调高拉线断</v>
      </c>
      <c r="CL23" s="1" t="str">
        <f>VLOOKUP(E:E,'[1]2412-2501出库明细'!I:L,4,0)</f>
        <v>安路普</v>
      </c>
    </row>
    <row r="24" s="1" customFormat="1" spans="1:90">
      <c r="A24" s="1">
        <v>2502</v>
      </c>
      <c r="B24" s="1">
        <v>2501</v>
      </c>
      <c r="C24" s="1" t="s">
        <v>78</v>
      </c>
      <c r="D24" s="1" t="s">
        <v>738</v>
      </c>
      <c r="E24" s="1" t="s">
        <v>2408</v>
      </c>
      <c r="F24" s="1" t="s">
        <v>81</v>
      </c>
      <c r="G24" s="1" t="s">
        <v>313</v>
      </c>
      <c r="H24" s="1" t="s">
        <v>83</v>
      </c>
      <c r="I24" s="1" t="s">
        <v>2409</v>
      </c>
      <c r="J24" s="1" t="s">
        <v>2410</v>
      </c>
      <c r="K24" s="1" t="s">
        <v>86</v>
      </c>
      <c r="L24" s="1" t="s">
        <v>87</v>
      </c>
      <c r="M24" s="1" t="s">
        <v>12</v>
      </c>
      <c r="N24" s="1" t="s">
        <v>1153</v>
      </c>
      <c r="O24" s="1" t="s">
        <v>1132</v>
      </c>
      <c r="P24" s="1">
        <v>183833</v>
      </c>
      <c r="Q24" s="1" t="s">
        <v>96</v>
      </c>
      <c r="R24" s="1" t="s">
        <v>189</v>
      </c>
      <c r="S24" s="1" t="s">
        <v>94</v>
      </c>
      <c r="T24" s="1" t="s">
        <v>95</v>
      </c>
      <c r="U24" s="1" t="s">
        <v>96</v>
      </c>
      <c r="V24" s="1" t="s">
        <v>1453</v>
      </c>
      <c r="W24" s="1" t="s">
        <v>163</v>
      </c>
      <c r="X24" s="1" t="s">
        <v>2411</v>
      </c>
      <c r="Y24" s="1" t="s">
        <v>881</v>
      </c>
      <c r="Z24" s="1" t="s">
        <v>2412</v>
      </c>
      <c r="AA24" s="1" t="s">
        <v>2413</v>
      </c>
      <c r="AB24" s="1" t="s">
        <v>2414</v>
      </c>
      <c r="AC24" s="1" t="s">
        <v>2415</v>
      </c>
      <c r="AD24" s="1" t="s">
        <v>2416</v>
      </c>
      <c r="AE24" s="1" t="s">
        <v>1938</v>
      </c>
      <c r="AF24" s="1" t="s">
        <v>1939</v>
      </c>
      <c r="AG24" s="1" t="s">
        <v>1605</v>
      </c>
      <c r="AH24" s="1" t="s">
        <v>2417</v>
      </c>
      <c r="AI24" s="1" t="s">
        <v>1607</v>
      </c>
      <c r="AJ24" s="1" t="s">
        <v>203</v>
      </c>
      <c r="AK24" s="1" t="s">
        <v>111</v>
      </c>
      <c r="AL24" s="1" t="s">
        <v>112</v>
      </c>
      <c r="AM24" s="1" t="s">
        <v>113</v>
      </c>
      <c r="AN24" s="1" t="s">
        <v>112</v>
      </c>
      <c r="AO24" s="1" t="s">
        <v>203</v>
      </c>
      <c r="AP24" s="1" t="s">
        <v>111</v>
      </c>
      <c r="AQ24" s="1" t="s">
        <v>114</v>
      </c>
      <c r="AR24" s="1" t="s">
        <v>1721</v>
      </c>
      <c r="AS24" s="1" t="s">
        <v>91</v>
      </c>
      <c r="AT24" s="1" t="s">
        <v>1721</v>
      </c>
      <c r="AU24" s="1" t="s">
        <v>116</v>
      </c>
      <c r="AV24" s="1" t="s">
        <v>91</v>
      </c>
      <c r="AW24" s="1" t="s">
        <v>118</v>
      </c>
      <c r="AX24" s="1" t="s">
        <v>91</v>
      </c>
      <c r="AY24" s="1" t="s">
        <v>119</v>
      </c>
      <c r="AZ24" s="1" t="s">
        <v>91</v>
      </c>
      <c r="BA24" s="1" t="s">
        <v>91</v>
      </c>
      <c r="BB24" s="1" t="s">
        <v>119</v>
      </c>
      <c r="BC24" s="1" t="s">
        <v>91</v>
      </c>
      <c r="BD24" s="1" t="s">
        <v>91</v>
      </c>
      <c r="BE24" s="1" t="s">
        <v>91</v>
      </c>
      <c r="BF24" s="1" t="s">
        <v>332</v>
      </c>
      <c r="BG24" s="1" t="s">
        <v>2417</v>
      </c>
      <c r="BH24" s="1" t="s">
        <v>91</v>
      </c>
      <c r="BI24" s="1" t="s">
        <v>91</v>
      </c>
      <c r="BJ24" s="1" t="s">
        <v>91</v>
      </c>
      <c r="BK24" s="1" t="s">
        <v>91</v>
      </c>
      <c r="BL24" s="1" t="s">
        <v>207</v>
      </c>
      <c r="BM24" s="1" t="s">
        <v>91</v>
      </c>
      <c r="BN24" s="1" t="s">
        <v>91</v>
      </c>
      <c r="BO24" s="1" t="s">
        <v>91</v>
      </c>
      <c r="BP24" s="1" t="s">
        <v>91</v>
      </c>
      <c r="BQ24" s="1" t="s">
        <v>91</v>
      </c>
      <c r="BR24" s="1" t="s">
        <v>2418</v>
      </c>
      <c r="BS24" s="1" t="s">
        <v>91</v>
      </c>
      <c r="BT24" s="1" t="s">
        <v>122</v>
      </c>
      <c r="BU24" s="1" t="s">
        <v>2419</v>
      </c>
      <c r="BV24" s="1">
        <v>0</v>
      </c>
      <c r="BW24" s="1">
        <v>123.48</v>
      </c>
      <c r="BX24" s="1">
        <v>372</v>
      </c>
      <c r="BY24" s="1">
        <v>0</v>
      </c>
      <c r="BZ24" s="1">
        <v>0</v>
      </c>
      <c r="CA24" s="1">
        <v>0</v>
      </c>
      <c r="CB24" s="1">
        <v>495.48</v>
      </c>
      <c r="CC24" s="1" t="s">
        <v>91</v>
      </c>
      <c r="CD24" s="1" t="s">
        <v>91</v>
      </c>
      <c r="CE24" s="1" t="s">
        <v>119</v>
      </c>
      <c r="CF24" s="1" t="s">
        <v>91</v>
      </c>
      <c r="CH24" s="1" t="s">
        <v>2190</v>
      </c>
      <c r="CJ24" s="1" t="s">
        <v>124</v>
      </c>
      <c r="CK24" s="1" t="e">
        <f>VLOOKUP(E:E,'[1]2412-2501出库明细'!I:K,3,0)</f>
        <v>#N/A</v>
      </c>
      <c r="CL24" s="1" t="s">
        <v>263</v>
      </c>
    </row>
    <row r="25" s="1" customFormat="1" spans="1:90">
      <c r="A25" s="1">
        <v>2502</v>
      </c>
      <c r="B25" s="1">
        <v>2501</v>
      </c>
      <c r="C25" s="1" t="s">
        <v>78</v>
      </c>
      <c r="D25" s="1" t="s">
        <v>125</v>
      </c>
      <c r="E25" s="1" t="s">
        <v>2420</v>
      </c>
      <c r="F25" s="1" t="s">
        <v>81</v>
      </c>
      <c r="G25" s="1" t="s">
        <v>82</v>
      </c>
      <c r="H25" s="1" t="s">
        <v>83</v>
      </c>
      <c r="I25" s="1" t="s">
        <v>2421</v>
      </c>
      <c r="J25" s="1" t="s">
        <v>2422</v>
      </c>
      <c r="K25" s="1" t="s">
        <v>86</v>
      </c>
      <c r="L25" s="1" t="s">
        <v>87</v>
      </c>
      <c r="M25" s="1" t="s">
        <v>12</v>
      </c>
      <c r="N25" s="1" t="s">
        <v>2423</v>
      </c>
      <c r="O25" s="1" t="s">
        <v>2424</v>
      </c>
      <c r="P25" s="1">
        <v>121485</v>
      </c>
      <c r="Q25" s="1" t="s">
        <v>96</v>
      </c>
      <c r="R25" s="1" t="s">
        <v>93</v>
      </c>
      <c r="S25" s="1" t="s">
        <v>94</v>
      </c>
      <c r="T25" s="1" t="s">
        <v>95</v>
      </c>
      <c r="U25" s="1" t="s">
        <v>96</v>
      </c>
      <c r="V25" s="1" t="s">
        <v>132</v>
      </c>
      <c r="W25" s="1" t="s">
        <v>293</v>
      </c>
      <c r="X25" s="1" t="s">
        <v>2425</v>
      </c>
      <c r="Y25" s="1" t="s">
        <v>135</v>
      </c>
      <c r="Z25" s="1" t="s">
        <v>417</v>
      </c>
      <c r="AA25" s="1" t="s">
        <v>418</v>
      </c>
      <c r="AB25" s="1" t="s">
        <v>419</v>
      </c>
      <c r="AC25" s="1" t="s">
        <v>2426</v>
      </c>
      <c r="AD25" s="1" t="s">
        <v>2427</v>
      </c>
      <c r="AE25" s="1" t="s">
        <v>2372</v>
      </c>
      <c r="AF25" s="1" t="s">
        <v>1939</v>
      </c>
      <c r="AG25" s="1" t="s">
        <v>227</v>
      </c>
      <c r="AH25" s="1" t="s">
        <v>1870</v>
      </c>
      <c r="AI25" s="1" t="s">
        <v>229</v>
      </c>
      <c r="AJ25" s="1" t="s">
        <v>305</v>
      </c>
      <c r="AK25" s="1" t="s">
        <v>231</v>
      </c>
      <c r="AL25" s="1" t="s">
        <v>112</v>
      </c>
      <c r="AM25" s="1" t="s">
        <v>113</v>
      </c>
      <c r="AN25" s="1" t="s">
        <v>112</v>
      </c>
      <c r="AO25" s="1" t="s">
        <v>305</v>
      </c>
      <c r="AP25" s="1" t="s">
        <v>231</v>
      </c>
      <c r="AQ25" s="1" t="s">
        <v>1818</v>
      </c>
      <c r="AR25" s="1" t="s">
        <v>1721</v>
      </c>
      <c r="AS25" s="1" t="s">
        <v>91</v>
      </c>
      <c r="AT25" s="1" t="s">
        <v>1721</v>
      </c>
      <c r="AU25" s="1" t="s">
        <v>148</v>
      </c>
      <c r="AV25" s="1" t="s">
        <v>91</v>
      </c>
      <c r="AW25" s="1" t="s">
        <v>118</v>
      </c>
      <c r="AX25" s="1" t="s">
        <v>91</v>
      </c>
      <c r="AY25" s="1" t="s">
        <v>119</v>
      </c>
      <c r="AZ25" s="1" t="s">
        <v>91</v>
      </c>
      <c r="BA25" s="1" t="s">
        <v>91</v>
      </c>
      <c r="BB25" s="1" t="s">
        <v>119</v>
      </c>
      <c r="BC25" s="1" t="s">
        <v>91</v>
      </c>
      <c r="BD25" s="1" t="s">
        <v>91</v>
      </c>
      <c r="BE25" s="1" t="s">
        <v>91</v>
      </c>
      <c r="BF25" s="1" t="s">
        <v>119</v>
      </c>
      <c r="BG25" s="1" t="s">
        <v>91</v>
      </c>
      <c r="BH25" s="1" t="s">
        <v>91</v>
      </c>
      <c r="BI25" s="1" t="s">
        <v>91</v>
      </c>
      <c r="BJ25" s="1" t="s">
        <v>91</v>
      </c>
      <c r="BK25" s="1" t="s">
        <v>91</v>
      </c>
      <c r="BL25" s="1" t="s">
        <v>150</v>
      </c>
      <c r="BM25" s="1" t="s">
        <v>91</v>
      </c>
      <c r="BN25" s="1" t="s">
        <v>91</v>
      </c>
      <c r="BO25" s="1" t="s">
        <v>91</v>
      </c>
      <c r="BP25" s="1" t="s">
        <v>91</v>
      </c>
      <c r="BQ25" s="1" t="s">
        <v>91</v>
      </c>
      <c r="BR25" s="1" t="s">
        <v>2428</v>
      </c>
      <c r="BS25" s="1" t="s">
        <v>91</v>
      </c>
      <c r="BT25" s="1" t="s">
        <v>122</v>
      </c>
      <c r="BU25" s="1" t="s">
        <v>2429</v>
      </c>
      <c r="BV25" s="1">
        <v>1178.65</v>
      </c>
      <c r="BW25" s="1">
        <v>231.42</v>
      </c>
      <c r="BX25" s="1">
        <v>0</v>
      </c>
      <c r="BY25" s="1">
        <v>188.584</v>
      </c>
      <c r="BZ25" s="1">
        <v>129.6515</v>
      </c>
      <c r="CA25" s="1">
        <v>0</v>
      </c>
      <c r="CB25" s="1">
        <v>1728.3055</v>
      </c>
      <c r="CC25" s="1" t="s">
        <v>91</v>
      </c>
      <c r="CD25" s="1" t="s">
        <v>91</v>
      </c>
      <c r="CE25" s="1" t="s">
        <v>119</v>
      </c>
      <c r="CF25" s="1" t="s">
        <v>91</v>
      </c>
      <c r="CH25" s="1" t="s">
        <v>2190</v>
      </c>
      <c r="CJ25" s="1" t="s">
        <v>153</v>
      </c>
      <c r="CK25" s="1" t="str">
        <f>VLOOKUP(E:E,'[1]2412-2501出库明细'!I:K,3,0)</f>
        <v>松旷</v>
      </c>
      <c r="CL25" s="1" t="s">
        <v>459</v>
      </c>
    </row>
    <row r="26" s="1" customFormat="1" spans="1:90">
      <c r="A26" s="1">
        <v>2502</v>
      </c>
      <c r="B26" s="1">
        <v>2501</v>
      </c>
      <c r="C26" s="1" t="s">
        <v>78</v>
      </c>
      <c r="D26" s="1" t="s">
        <v>154</v>
      </c>
      <c r="E26" s="1" t="s">
        <v>2430</v>
      </c>
      <c r="F26" s="1" t="s">
        <v>81</v>
      </c>
      <c r="G26" s="1" t="s">
        <v>82</v>
      </c>
      <c r="H26" s="1" t="s">
        <v>83</v>
      </c>
      <c r="I26" s="1" t="s">
        <v>2431</v>
      </c>
      <c r="J26" s="1" t="s">
        <v>2432</v>
      </c>
      <c r="K26" s="1" t="s">
        <v>86</v>
      </c>
      <c r="L26" s="1" t="s">
        <v>87</v>
      </c>
      <c r="M26" s="1" t="s">
        <v>12</v>
      </c>
      <c r="N26" s="1" t="s">
        <v>2433</v>
      </c>
      <c r="O26" s="1" t="s">
        <v>1084</v>
      </c>
      <c r="P26" s="1">
        <v>97895</v>
      </c>
      <c r="Q26" s="1" t="s">
        <v>96</v>
      </c>
      <c r="R26" s="1" t="s">
        <v>93</v>
      </c>
      <c r="S26" s="1" t="s">
        <v>94</v>
      </c>
      <c r="T26" s="1" t="s">
        <v>95</v>
      </c>
      <c r="U26" s="1" t="s">
        <v>96</v>
      </c>
      <c r="V26" s="1" t="s">
        <v>97</v>
      </c>
      <c r="W26" s="1" t="s">
        <v>163</v>
      </c>
      <c r="X26" s="1" t="s">
        <v>2434</v>
      </c>
      <c r="Y26" s="1" t="s">
        <v>674</v>
      </c>
      <c r="Z26" s="1" t="s">
        <v>2435</v>
      </c>
      <c r="AA26" s="1" t="s">
        <v>2436</v>
      </c>
      <c r="AB26" s="1" t="s">
        <v>2437</v>
      </c>
      <c r="AC26" s="1" t="s">
        <v>2438</v>
      </c>
      <c r="AD26" s="1" t="s">
        <v>441</v>
      </c>
      <c r="AE26" s="1" t="s">
        <v>1938</v>
      </c>
      <c r="AF26" s="1" t="s">
        <v>1949</v>
      </c>
      <c r="AG26" s="1" t="s">
        <v>2439</v>
      </c>
      <c r="AH26" s="1" t="s">
        <v>2440</v>
      </c>
      <c r="AI26" s="1" t="s">
        <v>2441</v>
      </c>
      <c r="AJ26" s="1" t="s">
        <v>2442</v>
      </c>
      <c r="AK26" s="1" t="s">
        <v>2443</v>
      </c>
      <c r="AL26" s="1" t="s">
        <v>112</v>
      </c>
      <c r="AM26" s="1" t="s">
        <v>113</v>
      </c>
      <c r="AN26" s="1" t="s">
        <v>112</v>
      </c>
      <c r="AO26" s="1" t="s">
        <v>2442</v>
      </c>
      <c r="AP26" s="1" t="s">
        <v>2443</v>
      </c>
      <c r="AQ26" s="1" t="s">
        <v>114</v>
      </c>
      <c r="AR26" s="1" t="s">
        <v>521</v>
      </c>
      <c r="AS26" s="1" t="s">
        <v>91</v>
      </c>
      <c r="AT26" s="1" t="s">
        <v>521</v>
      </c>
      <c r="AU26" s="1" t="s">
        <v>177</v>
      </c>
      <c r="AV26" s="1" t="s">
        <v>91</v>
      </c>
      <c r="AW26" s="1" t="s">
        <v>118</v>
      </c>
      <c r="AX26" s="1" t="s">
        <v>91</v>
      </c>
      <c r="AY26" s="1" t="s">
        <v>119</v>
      </c>
      <c r="AZ26" s="1" t="s">
        <v>91</v>
      </c>
      <c r="BA26" s="1" t="s">
        <v>91</v>
      </c>
      <c r="BB26" s="1" t="s">
        <v>119</v>
      </c>
      <c r="BC26" s="1" t="s">
        <v>91</v>
      </c>
      <c r="BD26" s="1" t="s">
        <v>91</v>
      </c>
      <c r="BE26" s="1" t="s">
        <v>91</v>
      </c>
      <c r="BF26" s="1" t="s">
        <v>119</v>
      </c>
      <c r="BG26" s="1" t="s">
        <v>91</v>
      </c>
      <c r="BH26" s="1" t="s">
        <v>91</v>
      </c>
      <c r="BI26" s="1" t="s">
        <v>91</v>
      </c>
      <c r="BJ26" s="1" t="s">
        <v>91</v>
      </c>
      <c r="BK26" s="1" t="s">
        <v>91</v>
      </c>
      <c r="BL26" s="1" t="s">
        <v>354</v>
      </c>
      <c r="BM26" s="1" t="s">
        <v>91</v>
      </c>
      <c r="BN26" s="1" t="s">
        <v>91</v>
      </c>
      <c r="BO26" s="1" t="s">
        <v>91</v>
      </c>
      <c r="BP26" s="1" t="s">
        <v>91</v>
      </c>
      <c r="BQ26" s="1" t="s">
        <v>91</v>
      </c>
      <c r="BR26" s="1" t="s">
        <v>443</v>
      </c>
      <c r="BS26" s="1" t="s">
        <v>91</v>
      </c>
      <c r="BT26" s="1" t="s">
        <v>122</v>
      </c>
      <c r="BU26" s="1" t="s">
        <v>2444</v>
      </c>
      <c r="BV26" s="1">
        <v>126.35</v>
      </c>
      <c r="BW26" s="1">
        <v>231.42</v>
      </c>
      <c r="BX26" s="1">
        <v>0</v>
      </c>
      <c r="BY26" s="1">
        <v>20.216</v>
      </c>
      <c r="BZ26" s="1">
        <v>13.8985</v>
      </c>
      <c r="CA26" s="1">
        <v>0</v>
      </c>
      <c r="CB26" s="1">
        <v>391.8845</v>
      </c>
      <c r="CC26" s="1" t="s">
        <v>91</v>
      </c>
      <c r="CD26" s="1" t="s">
        <v>91</v>
      </c>
      <c r="CE26" s="1" t="s">
        <v>119</v>
      </c>
      <c r="CF26" s="1" t="s">
        <v>91</v>
      </c>
      <c r="CH26" s="1" t="s">
        <v>2190</v>
      </c>
      <c r="CJ26" s="1" t="s">
        <v>124</v>
      </c>
      <c r="CK26" s="1">
        <f>VLOOKUP(E:E,'[1]2412-2501出库明细'!I:K,3,0)</f>
        <v>0</v>
      </c>
      <c r="CL26" s="1" t="s">
        <v>459</v>
      </c>
    </row>
    <row r="27" s="1" customFormat="1" spans="1:90">
      <c r="A27" s="1">
        <v>2502</v>
      </c>
      <c r="B27" s="1">
        <v>2501</v>
      </c>
      <c r="C27" s="1" t="s">
        <v>78</v>
      </c>
      <c r="D27" s="1" t="s">
        <v>606</v>
      </c>
      <c r="E27" s="1" t="s">
        <v>2445</v>
      </c>
      <c r="F27" s="1" t="s">
        <v>81</v>
      </c>
      <c r="G27" s="1" t="s">
        <v>82</v>
      </c>
      <c r="H27" s="1" t="s">
        <v>83</v>
      </c>
      <c r="I27" s="1" t="s">
        <v>2446</v>
      </c>
      <c r="J27" s="1" t="s">
        <v>2447</v>
      </c>
      <c r="K27" s="1" t="s">
        <v>86</v>
      </c>
      <c r="L27" s="1" t="s">
        <v>213</v>
      </c>
      <c r="M27" s="1" t="s">
        <v>12</v>
      </c>
      <c r="N27" s="1" t="s">
        <v>2448</v>
      </c>
      <c r="O27" s="1" t="s">
        <v>473</v>
      </c>
      <c r="P27" s="1">
        <v>285768</v>
      </c>
      <c r="Q27" s="1" t="s">
        <v>92</v>
      </c>
      <c r="R27" s="1" t="s">
        <v>93</v>
      </c>
      <c r="S27" s="1" t="s">
        <v>94</v>
      </c>
      <c r="T27" s="1" t="s">
        <v>216</v>
      </c>
      <c r="U27" s="1" t="s">
        <v>96</v>
      </c>
      <c r="V27" s="1" t="s">
        <v>217</v>
      </c>
      <c r="W27" s="1" t="s">
        <v>218</v>
      </c>
      <c r="X27" s="1" t="s">
        <v>2449</v>
      </c>
      <c r="Y27" s="1" t="s">
        <v>615</v>
      </c>
      <c r="Z27" s="1" t="s">
        <v>2450</v>
      </c>
      <c r="AA27" s="1" t="s">
        <v>2451</v>
      </c>
      <c r="AB27" s="1" t="s">
        <v>2452</v>
      </c>
      <c r="AC27" s="1" t="s">
        <v>2453</v>
      </c>
      <c r="AD27" s="1" t="s">
        <v>225</v>
      </c>
      <c r="AE27" s="1" t="s">
        <v>2454</v>
      </c>
      <c r="AF27" s="1" t="s">
        <v>1949</v>
      </c>
      <c r="AG27" s="1" t="s">
        <v>142</v>
      </c>
      <c r="AH27" s="1" t="s">
        <v>2455</v>
      </c>
      <c r="AI27" s="1" t="s">
        <v>144</v>
      </c>
      <c r="AJ27" s="1" t="s">
        <v>145</v>
      </c>
      <c r="AK27" s="1" t="s">
        <v>146</v>
      </c>
      <c r="AL27" s="1" t="s">
        <v>112</v>
      </c>
      <c r="AM27" s="1" t="s">
        <v>113</v>
      </c>
      <c r="AN27" s="1" t="s">
        <v>112</v>
      </c>
      <c r="AO27" s="1" t="s">
        <v>145</v>
      </c>
      <c r="AP27" s="1" t="s">
        <v>146</v>
      </c>
      <c r="AQ27" s="1" t="s">
        <v>114</v>
      </c>
      <c r="AR27" s="1" t="s">
        <v>521</v>
      </c>
      <c r="AS27" s="1" t="s">
        <v>91</v>
      </c>
      <c r="AT27" s="1" t="s">
        <v>521</v>
      </c>
      <c r="AU27" s="1" t="s">
        <v>370</v>
      </c>
      <c r="AV27" s="1" t="s">
        <v>91</v>
      </c>
      <c r="AW27" s="1" t="s">
        <v>118</v>
      </c>
      <c r="AX27" s="1" t="s">
        <v>91</v>
      </c>
      <c r="AY27" s="1" t="s">
        <v>119</v>
      </c>
      <c r="AZ27" s="1" t="s">
        <v>91</v>
      </c>
      <c r="BA27" s="1" t="s">
        <v>91</v>
      </c>
      <c r="BB27" s="1" t="s">
        <v>119</v>
      </c>
      <c r="BC27" s="1" t="s">
        <v>91</v>
      </c>
      <c r="BD27" s="1" t="s">
        <v>91</v>
      </c>
      <c r="BE27" s="1" t="s">
        <v>91</v>
      </c>
      <c r="BF27" s="1" t="s">
        <v>119</v>
      </c>
      <c r="BG27" s="1" t="s">
        <v>91</v>
      </c>
      <c r="BH27" s="1" t="s">
        <v>91</v>
      </c>
      <c r="BI27" s="1" t="s">
        <v>91</v>
      </c>
      <c r="BJ27" s="1" t="s">
        <v>91</v>
      </c>
      <c r="BK27" s="1" t="s">
        <v>91</v>
      </c>
      <c r="BL27" s="1" t="s">
        <v>207</v>
      </c>
      <c r="BM27" s="1" t="s">
        <v>91</v>
      </c>
      <c r="BN27" s="1" t="s">
        <v>91</v>
      </c>
      <c r="BO27" s="1" t="s">
        <v>91</v>
      </c>
      <c r="BP27" s="1" t="s">
        <v>91</v>
      </c>
      <c r="BQ27" s="1" t="s">
        <v>91</v>
      </c>
      <c r="BR27" s="1" t="s">
        <v>2456</v>
      </c>
      <c r="BS27" s="1" t="s">
        <v>91</v>
      </c>
      <c r="BT27" s="1" t="s">
        <v>122</v>
      </c>
      <c r="BU27" s="1" t="s">
        <v>2457</v>
      </c>
      <c r="BV27" s="1">
        <v>350.75</v>
      </c>
      <c r="BW27" s="1">
        <v>183.54</v>
      </c>
      <c r="BX27" s="1">
        <v>0</v>
      </c>
      <c r="BY27" s="1">
        <v>56.12</v>
      </c>
      <c r="BZ27" s="1">
        <v>38.5825</v>
      </c>
      <c r="CA27" s="1">
        <v>0</v>
      </c>
      <c r="CB27" s="1">
        <v>628.9925</v>
      </c>
      <c r="CC27" s="1" t="s">
        <v>91</v>
      </c>
      <c r="CD27" s="1" t="s">
        <v>91</v>
      </c>
      <c r="CE27" s="1" t="s">
        <v>119</v>
      </c>
      <c r="CF27" s="1" t="s">
        <v>91</v>
      </c>
      <c r="CH27" s="1" t="s">
        <v>2190</v>
      </c>
      <c r="CJ27" s="1" t="s">
        <v>153</v>
      </c>
      <c r="CK27" s="1">
        <f>VLOOKUP(E:E,'[1]2412-2501出库明细'!I:K,3,0)</f>
        <v>0</v>
      </c>
      <c r="CL27" s="1" t="str">
        <f>VLOOKUP(E:E,'[1]2412-2501出库明细'!I:L,4,0)</f>
        <v>安路普</v>
      </c>
    </row>
    <row r="28" s="1" customFormat="1" spans="1:90">
      <c r="A28" s="1">
        <v>2502</v>
      </c>
      <c r="B28" s="1">
        <v>2501</v>
      </c>
      <c r="C28" s="1" t="s">
        <v>78</v>
      </c>
      <c r="D28" s="1" t="s">
        <v>606</v>
      </c>
      <c r="E28" s="1" t="s">
        <v>2458</v>
      </c>
      <c r="F28" s="1" t="s">
        <v>81</v>
      </c>
      <c r="G28" s="1" t="s">
        <v>82</v>
      </c>
      <c r="H28" s="1" t="s">
        <v>83</v>
      </c>
      <c r="I28" s="1" t="s">
        <v>2459</v>
      </c>
      <c r="J28" s="1" t="s">
        <v>2460</v>
      </c>
      <c r="K28" s="1" t="s">
        <v>86</v>
      </c>
      <c r="L28" s="1" t="s">
        <v>87</v>
      </c>
      <c r="M28" s="1" t="s">
        <v>12</v>
      </c>
      <c r="N28" s="1" t="s">
        <v>2461</v>
      </c>
      <c r="O28" s="1" t="s">
        <v>909</v>
      </c>
      <c r="P28" s="1">
        <v>180618</v>
      </c>
      <c r="Q28" s="1" t="s">
        <v>96</v>
      </c>
      <c r="R28" s="1" t="s">
        <v>93</v>
      </c>
      <c r="S28" s="1" t="s">
        <v>94</v>
      </c>
      <c r="T28" s="1" t="s">
        <v>95</v>
      </c>
      <c r="U28" s="1" t="s">
        <v>96</v>
      </c>
      <c r="V28" s="1" t="s">
        <v>97</v>
      </c>
      <c r="W28" s="1" t="s">
        <v>98</v>
      </c>
      <c r="X28" s="1" t="s">
        <v>2462</v>
      </c>
      <c r="Y28" s="1" t="s">
        <v>615</v>
      </c>
      <c r="Z28" s="1" t="s">
        <v>2463</v>
      </c>
      <c r="AA28" s="1" t="s">
        <v>2464</v>
      </c>
      <c r="AB28" s="1" t="s">
        <v>2465</v>
      </c>
      <c r="AC28" s="1" t="s">
        <v>2466</v>
      </c>
      <c r="AD28" s="1" t="s">
        <v>1804</v>
      </c>
      <c r="AE28" s="1" t="s">
        <v>1949</v>
      </c>
      <c r="AF28" s="1" t="s">
        <v>1949</v>
      </c>
      <c r="AG28" s="1" t="s">
        <v>282</v>
      </c>
      <c r="AH28" s="1" t="s">
        <v>2467</v>
      </c>
      <c r="AI28" s="1" t="s">
        <v>284</v>
      </c>
      <c r="AJ28" s="1" t="s">
        <v>285</v>
      </c>
      <c r="AK28" s="1" t="s">
        <v>286</v>
      </c>
      <c r="AL28" s="1" t="s">
        <v>112</v>
      </c>
      <c r="AM28" s="1" t="s">
        <v>113</v>
      </c>
      <c r="AN28" s="1" t="s">
        <v>112</v>
      </c>
      <c r="AO28" s="1" t="s">
        <v>285</v>
      </c>
      <c r="AP28" s="1" t="s">
        <v>286</v>
      </c>
      <c r="AQ28" s="1" t="s">
        <v>114</v>
      </c>
      <c r="AR28" s="1" t="s">
        <v>521</v>
      </c>
      <c r="AS28" s="1" t="s">
        <v>91</v>
      </c>
      <c r="AT28" s="1" t="s">
        <v>521</v>
      </c>
      <c r="AU28" s="1" t="s">
        <v>370</v>
      </c>
      <c r="AV28" s="1" t="s">
        <v>91</v>
      </c>
      <c r="AW28" s="1" t="s">
        <v>118</v>
      </c>
      <c r="AX28" s="1" t="s">
        <v>91</v>
      </c>
      <c r="AY28" s="1" t="s">
        <v>119</v>
      </c>
      <c r="AZ28" s="1" t="s">
        <v>91</v>
      </c>
      <c r="BA28" s="1" t="s">
        <v>91</v>
      </c>
      <c r="BB28" s="1" t="s">
        <v>119</v>
      </c>
      <c r="BC28" s="1" t="s">
        <v>91</v>
      </c>
      <c r="BD28" s="1" t="s">
        <v>91</v>
      </c>
      <c r="BE28" s="1" t="s">
        <v>91</v>
      </c>
      <c r="BF28" s="1" t="s">
        <v>119</v>
      </c>
      <c r="BG28" s="1" t="s">
        <v>91</v>
      </c>
      <c r="BH28" s="1" t="s">
        <v>91</v>
      </c>
      <c r="BI28" s="1" t="s">
        <v>91</v>
      </c>
      <c r="BJ28" s="1" t="s">
        <v>91</v>
      </c>
      <c r="BK28" s="1" t="s">
        <v>91</v>
      </c>
      <c r="BL28" s="1" t="s">
        <v>859</v>
      </c>
      <c r="BM28" s="1" t="s">
        <v>91</v>
      </c>
      <c r="BN28" s="1" t="s">
        <v>91</v>
      </c>
      <c r="BO28" s="1" t="s">
        <v>91</v>
      </c>
      <c r="BP28" s="1" t="s">
        <v>91</v>
      </c>
      <c r="BQ28" s="1" t="s">
        <v>91</v>
      </c>
      <c r="BR28" s="1" t="s">
        <v>151</v>
      </c>
      <c r="BS28" s="1" t="s">
        <v>91</v>
      </c>
      <c r="BT28" s="1" t="s">
        <v>122</v>
      </c>
      <c r="BU28" s="1" t="s">
        <v>2468</v>
      </c>
      <c r="BV28" s="1">
        <v>396.34</v>
      </c>
      <c r="BW28" s="1">
        <v>135.66</v>
      </c>
      <c r="BX28" s="1">
        <v>0</v>
      </c>
      <c r="BY28" s="1">
        <v>63.4144</v>
      </c>
      <c r="BZ28" s="1">
        <v>43.5974</v>
      </c>
      <c r="CA28" s="1">
        <v>0</v>
      </c>
      <c r="CB28" s="1">
        <v>639.0118</v>
      </c>
      <c r="CC28" s="1" t="s">
        <v>91</v>
      </c>
      <c r="CD28" s="1" t="s">
        <v>91</v>
      </c>
      <c r="CE28" s="1" t="s">
        <v>119</v>
      </c>
      <c r="CF28" s="1" t="s">
        <v>91</v>
      </c>
      <c r="CH28" s="1" t="s">
        <v>2190</v>
      </c>
      <c r="CJ28" s="1" t="s">
        <v>124</v>
      </c>
      <c r="CK28" s="1" t="str">
        <f>VLOOKUP(E:E,'[1]2412-2501出库明细'!I:K,3,0)</f>
        <v>2.2气悬浮漏气</v>
      </c>
      <c r="CL28" s="1" t="str">
        <f>VLOOKUP(E:E,'[1]2412-2501出库明细'!I:L,4,0)</f>
        <v>安路普</v>
      </c>
    </row>
    <row r="29" s="1" customFormat="1" spans="1:90">
      <c r="A29" s="1">
        <v>2502</v>
      </c>
      <c r="B29" s="1">
        <v>2501</v>
      </c>
      <c r="C29" s="1" t="s">
        <v>78</v>
      </c>
      <c r="D29" s="1" t="s">
        <v>125</v>
      </c>
      <c r="E29" s="1" t="s">
        <v>2469</v>
      </c>
      <c r="F29" s="1" t="s">
        <v>81</v>
      </c>
      <c r="G29" s="1" t="s">
        <v>82</v>
      </c>
      <c r="H29" s="1" t="s">
        <v>83</v>
      </c>
      <c r="I29" s="1" t="s">
        <v>2470</v>
      </c>
      <c r="J29" s="1" t="s">
        <v>2471</v>
      </c>
      <c r="K29" s="1" t="s">
        <v>86</v>
      </c>
      <c r="L29" s="1" t="s">
        <v>87</v>
      </c>
      <c r="M29" s="1" t="s">
        <v>12</v>
      </c>
      <c r="N29" s="1" t="s">
        <v>1450</v>
      </c>
      <c r="O29" s="1" t="s">
        <v>2472</v>
      </c>
      <c r="P29" s="1">
        <v>133581</v>
      </c>
      <c r="Q29" s="1" t="s">
        <v>96</v>
      </c>
      <c r="R29" s="1" t="s">
        <v>93</v>
      </c>
      <c r="S29" s="1" t="s">
        <v>94</v>
      </c>
      <c r="T29" s="1" t="s">
        <v>95</v>
      </c>
      <c r="U29" s="1" t="s">
        <v>96</v>
      </c>
      <c r="V29" s="1" t="s">
        <v>97</v>
      </c>
      <c r="W29" s="1" t="s">
        <v>163</v>
      </c>
      <c r="X29" s="1" t="s">
        <v>2473</v>
      </c>
      <c r="Y29" s="1" t="s">
        <v>1646</v>
      </c>
      <c r="Z29" s="1" t="s">
        <v>2474</v>
      </c>
      <c r="AA29" s="1" t="s">
        <v>2475</v>
      </c>
      <c r="AB29" s="1" t="s">
        <v>2476</v>
      </c>
      <c r="AC29" s="1" t="s">
        <v>2477</v>
      </c>
      <c r="AD29" s="1" t="s">
        <v>441</v>
      </c>
      <c r="AE29" s="1" t="s">
        <v>1938</v>
      </c>
      <c r="AF29" s="1" t="s">
        <v>1949</v>
      </c>
      <c r="AG29" s="1" t="s">
        <v>351</v>
      </c>
      <c r="AH29" s="1" t="s">
        <v>2478</v>
      </c>
      <c r="AI29" s="1" t="s">
        <v>353</v>
      </c>
      <c r="AJ29" s="1" t="s">
        <v>175</v>
      </c>
      <c r="AK29" s="1" t="s">
        <v>176</v>
      </c>
      <c r="AL29" s="1" t="s">
        <v>112</v>
      </c>
      <c r="AM29" s="1" t="s">
        <v>113</v>
      </c>
      <c r="AN29" s="1" t="s">
        <v>112</v>
      </c>
      <c r="AO29" s="1" t="s">
        <v>175</v>
      </c>
      <c r="AP29" s="1" t="s">
        <v>176</v>
      </c>
      <c r="AQ29" s="1" t="s">
        <v>114</v>
      </c>
      <c r="AR29" s="1" t="s">
        <v>521</v>
      </c>
      <c r="AS29" s="1" t="s">
        <v>91</v>
      </c>
      <c r="AT29" s="1" t="s">
        <v>521</v>
      </c>
      <c r="AU29" s="1" t="s">
        <v>307</v>
      </c>
      <c r="AV29" s="1" t="s">
        <v>91</v>
      </c>
      <c r="AW29" s="1" t="s">
        <v>118</v>
      </c>
      <c r="AX29" s="1" t="s">
        <v>91</v>
      </c>
      <c r="AY29" s="1" t="s">
        <v>119</v>
      </c>
      <c r="AZ29" s="1" t="s">
        <v>91</v>
      </c>
      <c r="BA29" s="1" t="s">
        <v>91</v>
      </c>
      <c r="BB29" s="1" t="s">
        <v>119</v>
      </c>
      <c r="BC29" s="1" t="s">
        <v>91</v>
      </c>
      <c r="BD29" s="1" t="s">
        <v>91</v>
      </c>
      <c r="BE29" s="1" t="s">
        <v>91</v>
      </c>
      <c r="BF29" s="1" t="s">
        <v>119</v>
      </c>
      <c r="BG29" s="1" t="s">
        <v>91</v>
      </c>
      <c r="BH29" s="1" t="s">
        <v>91</v>
      </c>
      <c r="BI29" s="1" t="s">
        <v>91</v>
      </c>
      <c r="BJ29" s="1" t="s">
        <v>91</v>
      </c>
      <c r="BK29" s="1" t="s">
        <v>91</v>
      </c>
      <c r="BL29" s="1" t="s">
        <v>354</v>
      </c>
      <c r="BM29" s="1" t="s">
        <v>91</v>
      </c>
      <c r="BN29" s="1" t="s">
        <v>91</v>
      </c>
      <c r="BO29" s="1" t="s">
        <v>91</v>
      </c>
      <c r="BP29" s="1" t="s">
        <v>91</v>
      </c>
      <c r="BQ29" s="1" t="s">
        <v>91</v>
      </c>
      <c r="BR29" s="1" t="s">
        <v>844</v>
      </c>
      <c r="BS29" s="1" t="s">
        <v>91</v>
      </c>
      <c r="BT29" s="1" t="s">
        <v>122</v>
      </c>
      <c r="BU29" s="1" t="s">
        <v>2479</v>
      </c>
      <c r="BV29" s="1">
        <v>86.45</v>
      </c>
      <c r="BW29" s="1">
        <v>273.42</v>
      </c>
      <c r="BX29" s="1">
        <v>0</v>
      </c>
      <c r="BY29" s="1">
        <v>13.832</v>
      </c>
      <c r="BZ29" s="1">
        <v>9.5095</v>
      </c>
      <c r="CA29" s="1">
        <v>0</v>
      </c>
      <c r="CB29" s="1">
        <v>383.2115</v>
      </c>
      <c r="CC29" s="1" t="s">
        <v>91</v>
      </c>
      <c r="CD29" s="1" t="s">
        <v>91</v>
      </c>
      <c r="CE29" s="1" t="s">
        <v>119</v>
      </c>
      <c r="CF29" s="1" t="s">
        <v>91</v>
      </c>
      <c r="CH29" s="1" t="s">
        <v>2190</v>
      </c>
      <c r="CJ29" s="1" t="s">
        <v>124</v>
      </c>
      <c r="CK29" s="1">
        <f>VLOOKUP(E:E,'[1]2412-2501出库明细'!I:K,3,0)</f>
        <v>0</v>
      </c>
      <c r="CL29" s="1" t="s">
        <v>459</v>
      </c>
    </row>
    <row r="30" s="1" customFormat="1" spans="1:90">
      <c r="A30" s="1">
        <v>2502</v>
      </c>
      <c r="B30" s="1">
        <v>2501</v>
      </c>
      <c r="C30" s="1" t="s">
        <v>78</v>
      </c>
      <c r="D30" s="1" t="s">
        <v>154</v>
      </c>
      <c r="E30" s="1" t="s">
        <v>2480</v>
      </c>
      <c r="F30" s="1" t="s">
        <v>81</v>
      </c>
      <c r="G30" s="1" t="s">
        <v>313</v>
      </c>
      <c r="H30" s="1" t="s">
        <v>83</v>
      </c>
      <c r="I30" s="1" t="s">
        <v>2481</v>
      </c>
      <c r="J30" s="1" t="s">
        <v>2482</v>
      </c>
      <c r="K30" s="1" t="s">
        <v>86</v>
      </c>
      <c r="L30" s="1" t="s">
        <v>87</v>
      </c>
      <c r="M30" s="1" t="s">
        <v>12</v>
      </c>
      <c r="N30" s="1" t="s">
        <v>762</v>
      </c>
      <c r="O30" s="1" t="s">
        <v>2483</v>
      </c>
      <c r="P30" s="1">
        <v>50085</v>
      </c>
      <c r="Q30" s="1" t="s">
        <v>96</v>
      </c>
      <c r="R30" s="1" t="s">
        <v>93</v>
      </c>
      <c r="S30" s="1" t="s">
        <v>94</v>
      </c>
      <c r="T30" s="1" t="s">
        <v>95</v>
      </c>
      <c r="U30" s="1" t="s">
        <v>96</v>
      </c>
      <c r="V30" s="1" t="s">
        <v>97</v>
      </c>
      <c r="W30" s="1" t="s">
        <v>98</v>
      </c>
      <c r="X30" s="1" t="s">
        <v>2484</v>
      </c>
      <c r="Y30" s="1" t="s">
        <v>165</v>
      </c>
      <c r="Z30" s="1" t="s">
        <v>599</v>
      </c>
      <c r="AA30" s="1" t="s">
        <v>600</v>
      </c>
      <c r="AB30" s="1" t="s">
        <v>601</v>
      </c>
      <c r="AC30" s="1" t="s">
        <v>2485</v>
      </c>
      <c r="AD30" s="1" t="s">
        <v>808</v>
      </c>
      <c r="AE30" s="1" t="s">
        <v>1938</v>
      </c>
      <c r="AF30" s="1" t="s">
        <v>1949</v>
      </c>
      <c r="AG30" s="1" t="s">
        <v>282</v>
      </c>
      <c r="AH30" s="1" t="s">
        <v>698</v>
      </c>
      <c r="AI30" s="1" t="s">
        <v>284</v>
      </c>
      <c r="AJ30" s="1" t="s">
        <v>624</v>
      </c>
      <c r="AK30" s="1" t="s">
        <v>111</v>
      </c>
      <c r="AL30" s="1" t="s">
        <v>112</v>
      </c>
      <c r="AM30" s="1" t="s">
        <v>113</v>
      </c>
      <c r="AN30" s="1" t="s">
        <v>112</v>
      </c>
      <c r="AO30" s="1" t="s">
        <v>624</v>
      </c>
      <c r="AP30" s="1" t="s">
        <v>111</v>
      </c>
      <c r="AQ30" s="1" t="s">
        <v>114</v>
      </c>
      <c r="AR30" s="1" t="s">
        <v>587</v>
      </c>
      <c r="AS30" s="1" t="s">
        <v>91</v>
      </c>
      <c r="AT30" s="1" t="s">
        <v>587</v>
      </c>
      <c r="AU30" s="1" t="s">
        <v>177</v>
      </c>
      <c r="AV30" s="1" t="s">
        <v>91</v>
      </c>
      <c r="AW30" s="1" t="s">
        <v>118</v>
      </c>
      <c r="AX30" s="1" t="s">
        <v>91</v>
      </c>
      <c r="AY30" s="1" t="s">
        <v>119</v>
      </c>
      <c r="AZ30" s="1" t="s">
        <v>91</v>
      </c>
      <c r="BA30" s="1" t="s">
        <v>91</v>
      </c>
      <c r="BB30" s="1" t="s">
        <v>119</v>
      </c>
      <c r="BC30" s="1" t="s">
        <v>91</v>
      </c>
      <c r="BD30" s="1" t="s">
        <v>91</v>
      </c>
      <c r="BE30" s="1" t="s">
        <v>91</v>
      </c>
      <c r="BF30" s="1" t="s">
        <v>332</v>
      </c>
      <c r="BG30" s="1" t="s">
        <v>698</v>
      </c>
      <c r="BH30" s="1" t="s">
        <v>91</v>
      </c>
      <c r="BI30" s="1" t="s">
        <v>91</v>
      </c>
      <c r="BJ30" s="1" t="s">
        <v>91</v>
      </c>
      <c r="BK30" s="1" t="s">
        <v>91</v>
      </c>
      <c r="BL30" s="1" t="s">
        <v>309</v>
      </c>
      <c r="BM30" s="1" t="s">
        <v>91</v>
      </c>
      <c r="BN30" s="1" t="s">
        <v>91</v>
      </c>
      <c r="BO30" s="1" t="s">
        <v>91</v>
      </c>
      <c r="BP30" s="1" t="s">
        <v>91</v>
      </c>
      <c r="BQ30" s="1" t="s">
        <v>91</v>
      </c>
      <c r="BR30" s="1" t="s">
        <v>355</v>
      </c>
      <c r="BS30" s="1" t="s">
        <v>91</v>
      </c>
      <c r="BT30" s="1" t="s">
        <v>122</v>
      </c>
      <c r="BU30" s="1" t="s">
        <v>2219</v>
      </c>
      <c r="BV30" s="1">
        <v>0</v>
      </c>
      <c r="BW30" s="1">
        <v>183.54</v>
      </c>
      <c r="BX30" s="1">
        <v>95</v>
      </c>
      <c r="BY30" s="1">
        <v>0</v>
      </c>
      <c r="BZ30" s="1">
        <v>0</v>
      </c>
      <c r="CA30" s="1">
        <v>0</v>
      </c>
      <c r="CB30" s="1">
        <v>278.54</v>
      </c>
      <c r="CC30" s="1" t="s">
        <v>91</v>
      </c>
      <c r="CD30" s="1" t="s">
        <v>91</v>
      </c>
      <c r="CE30" s="1" t="s">
        <v>119</v>
      </c>
      <c r="CF30" s="1" t="s">
        <v>91</v>
      </c>
      <c r="CH30" s="1" t="s">
        <v>2190</v>
      </c>
      <c r="CJ30" s="1" t="s">
        <v>124</v>
      </c>
      <c r="CK30" s="1" t="e">
        <f>VLOOKUP(E:E,'[1]2412-2501出库明细'!I:K,3,0)</f>
        <v>#N/A</v>
      </c>
      <c r="CL30" s="1" t="s">
        <v>263</v>
      </c>
    </row>
    <row r="31" s="1" customFormat="1" spans="1:90">
      <c r="A31" s="1">
        <v>2502</v>
      </c>
      <c r="B31" s="1">
        <v>2501</v>
      </c>
      <c r="C31" s="1" t="s">
        <v>78</v>
      </c>
      <c r="D31" s="1" t="s">
        <v>154</v>
      </c>
      <c r="E31" s="1" t="s">
        <v>2486</v>
      </c>
      <c r="F31" s="1" t="s">
        <v>81</v>
      </c>
      <c r="G31" s="1" t="s">
        <v>82</v>
      </c>
      <c r="H31" s="1" t="s">
        <v>83</v>
      </c>
      <c r="I31" s="1" t="s">
        <v>2487</v>
      </c>
      <c r="J31" s="1" t="s">
        <v>2488</v>
      </c>
      <c r="K31" s="1" t="s">
        <v>86</v>
      </c>
      <c r="L31" s="1" t="s">
        <v>87</v>
      </c>
      <c r="M31" s="1" t="s">
        <v>12</v>
      </c>
      <c r="N31" s="1" t="s">
        <v>1378</v>
      </c>
      <c r="O31" s="1" t="s">
        <v>2489</v>
      </c>
      <c r="P31" s="1">
        <v>135886</v>
      </c>
      <c r="Q31" s="1" t="s">
        <v>92</v>
      </c>
      <c r="R31" s="1" t="s">
        <v>93</v>
      </c>
      <c r="S31" s="1" t="s">
        <v>94</v>
      </c>
      <c r="T31" s="1" t="s">
        <v>95</v>
      </c>
      <c r="U31" s="1" t="s">
        <v>407</v>
      </c>
      <c r="V31" s="1" t="s">
        <v>97</v>
      </c>
      <c r="W31" s="1" t="s">
        <v>98</v>
      </c>
      <c r="X31" s="1" t="s">
        <v>2490</v>
      </c>
      <c r="Y31" s="1" t="s">
        <v>165</v>
      </c>
      <c r="Z31" s="1" t="s">
        <v>561</v>
      </c>
      <c r="AA31" s="1" t="s">
        <v>562</v>
      </c>
      <c r="AB31" s="1" t="s">
        <v>563</v>
      </c>
      <c r="AC31" s="1" t="s">
        <v>2491</v>
      </c>
      <c r="AD31" s="1" t="s">
        <v>407</v>
      </c>
      <c r="AE31" s="1" t="s">
        <v>2372</v>
      </c>
      <c r="AF31" s="1" t="s">
        <v>1949</v>
      </c>
      <c r="AG31" s="1" t="s">
        <v>565</v>
      </c>
      <c r="AH31" s="1" t="s">
        <v>566</v>
      </c>
      <c r="AI31" s="1" t="s">
        <v>567</v>
      </c>
      <c r="AJ31" s="1" t="s">
        <v>305</v>
      </c>
      <c r="AK31" s="1" t="s">
        <v>231</v>
      </c>
      <c r="AL31" s="1" t="s">
        <v>112</v>
      </c>
      <c r="AM31" s="1" t="s">
        <v>113</v>
      </c>
      <c r="AN31" s="1" t="s">
        <v>112</v>
      </c>
      <c r="AO31" s="1" t="s">
        <v>305</v>
      </c>
      <c r="AP31" s="1" t="s">
        <v>231</v>
      </c>
      <c r="AQ31" s="1" t="s">
        <v>114</v>
      </c>
      <c r="AR31" s="1" t="s">
        <v>587</v>
      </c>
      <c r="AS31" s="1" t="s">
        <v>91</v>
      </c>
      <c r="AT31" s="1" t="s">
        <v>587</v>
      </c>
      <c r="AU31" s="1" t="s">
        <v>177</v>
      </c>
      <c r="AV31" s="1" t="s">
        <v>2492</v>
      </c>
      <c r="AW31" s="1" t="s">
        <v>118</v>
      </c>
      <c r="AX31" s="1" t="s">
        <v>91</v>
      </c>
      <c r="AY31" s="1" t="s">
        <v>119</v>
      </c>
      <c r="AZ31" s="1" t="s">
        <v>91</v>
      </c>
      <c r="BA31" s="1" t="s">
        <v>91</v>
      </c>
      <c r="BB31" s="1" t="s">
        <v>119</v>
      </c>
      <c r="BC31" s="1" t="s">
        <v>91</v>
      </c>
      <c r="BD31" s="1" t="s">
        <v>91</v>
      </c>
      <c r="BE31" s="1" t="s">
        <v>91</v>
      </c>
      <c r="BF31" s="1" t="s">
        <v>119</v>
      </c>
      <c r="BG31" s="1" t="s">
        <v>91</v>
      </c>
      <c r="BH31" s="1" t="s">
        <v>91</v>
      </c>
      <c r="BI31" s="1" t="s">
        <v>91</v>
      </c>
      <c r="BJ31" s="1" t="s">
        <v>91</v>
      </c>
      <c r="BK31" s="1" t="s">
        <v>2493</v>
      </c>
      <c r="BL31" s="1" t="s">
        <v>354</v>
      </c>
      <c r="BM31" s="1" t="s">
        <v>91</v>
      </c>
      <c r="BN31" s="1" t="s">
        <v>91</v>
      </c>
      <c r="BO31" s="1" t="s">
        <v>91</v>
      </c>
      <c r="BP31" s="1" t="s">
        <v>91</v>
      </c>
      <c r="BQ31" s="1" t="s">
        <v>91</v>
      </c>
      <c r="BR31" s="1" t="s">
        <v>355</v>
      </c>
      <c r="BS31" s="1" t="s">
        <v>91</v>
      </c>
      <c r="BT31" s="1" t="s">
        <v>122</v>
      </c>
      <c r="BU31" s="1" t="s">
        <v>2494</v>
      </c>
      <c r="BV31" s="1">
        <v>1178.65</v>
      </c>
      <c r="BW31" s="1">
        <v>231.42</v>
      </c>
      <c r="BX31" s="1">
        <v>0</v>
      </c>
      <c r="BY31" s="1">
        <v>188.584</v>
      </c>
      <c r="BZ31" s="1">
        <v>129.6515</v>
      </c>
      <c r="CA31" s="1">
        <v>0</v>
      </c>
      <c r="CB31" s="1">
        <v>1728.3055</v>
      </c>
      <c r="CC31" s="1" t="s">
        <v>91</v>
      </c>
      <c r="CD31" s="1" t="s">
        <v>91</v>
      </c>
      <c r="CE31" s="1" t="s">
        <v>119</v>
      </c>
      <c r="CF31" s="1" t="s">
        <v>91</v>
      </c>
      <c r="CH31" s="1" t="s">
        <v>2190</v>
      </c>
      <c r="CJ31" s="1" t="s">
        <v>124</v>
      </c>
      <c r="CK31" s="1" t="str">
        <f>VLOOKUP(E:E,'[1]2412-2501出库明细'!I:K,3,0)</f>
        <v>绞架螺丝脱落</v>
      </c>
      <c r="CL31" s="1" t="s">
        <v>459</v>
      </c>
    </row>
    <row r="32" s="1" customFormat="1" spans="1:90">
      <c r="A32" s="1">
        <v>2502</v>
      </c>
      <c r="B32" s="1">
        <v>2501</v>
      </c>
      <c r="C32" s="1" t="s">
        <v>78</v>
      </c>
      <c r="D32" s="1" t="s">
        <v>606</v>
      </c>
      <c r="E32" s="1" t="s">
        <v>2495</v>
      </c>
      <c r="F32" s="1" t="s">
        <v>81</v>
      </c>
      <c r="G32" s="1" t="s">
        <v>82</v>
      </c>
      <c r="H32" s="1" t="s">
        <v>83</v>
      </c>
      <c r="I32" s="1" t="s">
        <v>2496</v>
      </c>
      <c r="J32" s="1" t="s">
        <v>2497</v>
      </c>
      <c r="K32" s="1" t="s">
        <v>86</v>
      </c>
      <c r="L32" s="1" t="s">
        <v>87</v>
      </c>
      <c r="M32" s="1" t="s">
        <v>12</v>
      </c>
      <c r="N32" s="1" t="s">
        <v>2498</v>
      </c>
      <c r="O32" s="1" t="s">
        <v>2499</v>
      </c>
      <c r="P32" s="1">
        <v>99097</v>
      </c>
      <c r="Q32" s="1" t="s">
        <v>96</v>
      </c>
      <c r="R32" s="1" t="s">
        <v>93</v>
      </c>
      <c r="S32" s="1" t="s">
        <v>94</v>
      </c>
      <c r="T32" s="1" t="s">
        <v>95</v>
      </c>
      <c r="U32" s="1" t="s">
        <v>96</v>
      </c>
      <c r="V32" s="1" t="s">
        <v>97</v>
      </c>
      <c r="W32" s="1" t="s">
        <v>163</v>
      </c>
      <c r="X32" s="1" t="s">
        <v>2500</v>
      </c>
      <c r="Y32" s="1" t="s">
        <v>615</v>
      </c>
      <c r="Z32" s="1" t="s">
        <v>1064</v>
      </c>
      <c r="AA32" s="1" t="s">
        <v>1065</v>
      </c>
      <c r="AB32" s="1" t="s">
        <v>1066</v>
      </c>
      <c r="AC32" s="1" t="s">
        <v>2501</v>
      </c>
      <c r="AD32" s="1" t="s">
        <v>441</v>
      </c>
      <c r="AE32" s="1" t="s">
        <v>2502</v>
      </c>
      <c r="AF32" s="1" t="s">
        <v>1949</v>
      </c>
      <c r="AG32" s="1" t="s">
        <v>107</v>
      </c>
      <c r="AH32" s="1" t="s">
        <v>2503</v>
      </c>
      <c r="AI32" s="1" t="s">
        <v>109</v>
      </c>
      <c r="AJ32" s="1" t="s">
        <v>2504</v>
      </c>
      <c r="AK32" s="1" t="s">
        <v>2505</v>
      </c>
      <c r="AL32" s="1" t="s">
        <v>112</v>
      </c>
      <c r="AM32" s="1" t="s">
        <v>113</v>
      </c>
      <c r="AN32" s="1" t="s">
        <v>112</v>
      </c>
      <c r="AO32" s="1" t="s">
        <v>203</v>
      </c>
      <c r="AP32" s="1" t="s">
        <v>111</v>
      </c>
      <c r="AQ32" s="1" t="s">
        <v>114</v>
      </c>
      <c r="AR32" s="1" t="s">
        <v>521</v>
      </c>
      <c r="AS32" s="1" t="s">
        <v>91</v>
      </c>
      <c r="AT32" s="1" t="s">
        <v>521</v>
      </c>
      <c r="AU32" s="1" t="s">
        <v>370</v>
      </c>
      <c r="AV32" s="1" t="s">
        <v>2506</v>
      </c>
      <c r="AW32" s="1" t="s">
        <v>118</v>
      </c>
      <c r="AX32" s="1" t="s">
        <v>91</v>
      </c>
      <c r="AY32" s="1" t="s">
        <v>119</v>
      </c>
      <c r="AZ32" s="1" t="s">
        <v>91</v>
      </c>
      <c r="BA32" s="1" t="s">
        <v>91</v>
      </c>
      <c r="BB32" s="1" t="s">
        <v>119</v>
      </c>
      <c r="BC32" s="1" t="s">
        <v>91</v>
      </c>
      <c r="BD32" s="1" t="s">
        <v>91</v>
      </c>
      <c r="BE32" s="1" t="s">
        <v>91</v>
      </c>
      <c r="BF32" s="1" t="s">
        <v>119</v>
      </c>
      <c r="BG32" s="1" t="s">
        <v>91</v>
      </c>
      <c r="BH32" s="1" t="s">
        <v>91</v>
      </c>
      <c r="BI32" s="1" t="s">
        <v>91</v>
      </c>
      <c r="BJ32" s="1" t="s">
        <v>91</v>
      </c>
      <c r="BK32" s="1" t="s">
        <v>91</v>
      </c>
      <c r="BL32" s="1" t="s">
        <v>354</v>
      </c>
      <c r="BM32" s="1" t="s">
        <v>91</v>
      </c>
      <c r="BN32" s="1" t="s">
        <v>91</v>
      </c>
      <c r="BO32" s="1" t="s">
        <v>91</v>
      </c>
      <c r="BP32" s="1" t="s">
        <v>91</v>
      </c>
      <c r="BQ32" s="1" t="s">
        <v>91</v>
      </c>
      <c r="BR32" s="1" t="s">
        <v>844</v>
      </c>
      <c r="BS32" s="1" t="s">
        <v>91</v>
      </c>
      <c r="BT32" s="1" t="s">
        <v>122</v>
      </c>
      <c r="BU32" s="1" t="s">
        <v>2507</v>
      </c>
      <c r="BV32" s="1">
        <v>625.66</v>
      </c>
      <c r="BW32" s="1">
        <v>119.7</v>
      </c>
      <c r="BX32" s="1">
        <v>0</v>
      </c>
      <c r="BY32" s="1">
        <v>100.1056</v>
      </c>
      <c r="BZ32" s="1">
        <v>68.8226</v>
      </c>
      <c r="CA32" s="1">
        <v>0</v>
      </c>
      <c r="CB32" s="1">
        <v>914.2882</v>
      </c>
      <c r="CC32" s="1" t="s">
        <v>91</v>
      </c>
      <c r="CD32" s="1" t="s">
        <v>91</v>
      </c>
      <c r="CE32" s="1" t="s">
        <v>119</v>
      </c>
      <c r="CF32" s="1" t="s">
        <v>91</v>
      </c>
      <c r="CH32" s="1" t="s">
        <v>2190</v>
      </c>
      <c r="CJ32" s="1" t="s">
        <v>124</v>
      </c>
      <c r="CK32" s="1" t="str">
        <f>VLOOKUP(E:E,'[1]2412-2501出库明细'!I:K,3,0)</f>
        <v>安全带卡滞</v>
      </c>
      <c r="CL32" s="1" t="s">
        <v>459</v>
      </c>
    </row>
    <row r="33" s="1" customFormat="1" spans="1:90">
      <c r="A33" s="1">
        <v>2502</v>
      </c>
      <c r="B33" s="1">
        <v>2501</v>
      </c>
      <c r="C33" s="1" t="s">
        <v>78</v>
      </c>
      <c r="D33" s="1" t="s">
        <v>154</v>
      </c>
      <c r="E33" s="1" t="s">
        <v>2508</v>
      </c>
      <c r="F33" s="1" t="s">
        <v>81</v>
      </c>
      <c r="G33" s="1" t="s">
        <v>313</v>
      </c>
      <c r="H33" s="1" t="s">
        <v>83</v>
      </c>
      <c r="I33" s="1" t="s">
        <v>2509</v>
      </c>
      <c r="J33" s="1" t="s">
        <v>2510</v>
      </c>
      <c r="K33" s="1" t="s">
        <v>86</v>
      </c>
      <c r="L33" s="1" t="s">
        <v>87</v>
      </c>
      <c r="M33" s="1" t="s">
        <v>12</v>
      </c>
      <c r="N33" s="1" t="s">
        <v>939</v>
      </c>
      <c r="O33" s="1" t="s">
        <v>2511</v>
      </c>
      <c r="P33" s="1">
        <v>136119</v>
      </c>
      <c r="Q33" s="1" t="s">
        <v>96</v>
      </c>
      <c r="R33" s="1" t="s">
        <v>93</v>
      </c>
      <c r="S33" s="1" t="s">
        <v>94</v>
      </c>
      <c r="T33" s="1" t="s">
        <v>95</v>
      </c>
      <c r="U33" s="1" t="s">
        <v>96</v>
      </c>
      <c r="V33" s="1" t="s">
        <v>91</v>
      </c>
      <c r="W33" s="1" t="s">
        <v>98</v>
      </c>
      <c r="X33" s="1" t="s">
        <v>2512</v>
      </c>
      <c r="Y33" s="1" t="s">
        <v>165</v>
      </c>
      <c r="Z33" s="1" t="s">
        <v>2225</v>
      </c>
      <c r="AA33" s="1" t="s">
        <v>2226</v>
      </c>
      <c r="AB33" s="1" t="s">
        <v>2227</v>
      </c>
      <c r="AC33" s="1" t="s">
        <v>2513</v>
      </c>
      <c r="AD33" s="1" t="s">
        <v>808</v>
      </c>
      <c r="AE33" s="1" t="s">
        <v>2372</v>
      </c>
      <c r="AF33" s="1" t="s">
        <v>1949</v>
      </c>
      <c r="AG33" s="1" t="s">
        <v>282</v>
      </c>
      <c r="AH33" s="1" t="s">
        <v>2229</v>
      </c>
      <c r="AI33" s="1" t="s">
        <v>284</v>
      </c>
      <c r="AJ33" s="1" t="s">
        <v>810</v>
      </c>
      <c r="AK33" s="1" t="s">
        <v>811</v>
      </c>
      <c r="AL33" s="1" t="s">
        <v>112</v>
      </c>
      <c r="AM33" s="1" t="s">
        <v>113</v>
      </c>
      <c r="AN33" s="1" t="s">
        <v>112</v>
      </c>
      <c r="AO33" s="1" t="s">
        <v>624</v>
      </c>
      <c r="AP33" s="1" t="s">
        <v>111</v>
      </c>
      <c r="AQ33" s="1" t="s">
        <v>114</v>
      </c>
      <c r="AR33" s="1" t="s">
        <v>521</v>
      </c>
      <c r="AS33" s="1" t="s">
        <v>91</v>
      </c>
      <c r="AT33" s="1" t="s">
        <v>521</v>
      </c>
      <c r="AU33" s="1" t="s">
        <v>177</v>
      </c>
      <c r="AV33" s="1" t="s">
        <v>91</v>
      </c>
      <c r="AW33" s="1" t="s">
        <v>118</v>
      </c>
      <c r="AX33" s="1" t="s">
        <v>91</v>
      </c>
      <c r="AY33" s="1" t="s">
        <v>119</v>
      </c>
      <c r="AZ33" s="1" t="s">
        <v>91</v>
      </c>
      <c r="BA33" s="1" t="s">
        <v>91</v>
      </c>
      <c r="BB33" s="1" t="s">
        <v>119</v>
      </c>
      <c r="BC33" s="1" t="s">
        <v>91</v>
      </c>
      <c r="BD33" s="1" t="s">
        <v>91</v>
      </c>
      <c r="BE33" s="1" t="s">
        <v>91</v>
      </c>
      <c r="BF33" s="1" t="s">
        <v>332</v>
      </c>
      <c r="BG33" s="1" t="s">
        <v>2230</v>
      </c>
      <c r="BH33" s="1" t="s">
        <v>91</v>
      </c>
      <c r="BI33" s="1" t="s">
        <v>91</v>
      </c>
      <c r="BJ33" s="1" t="s">
        <v>91</v>
      </c>
      <c r="BK33" s="1" t="s">
        <v>91</v>
      </c>
      <c r="BL33" s="1" t="s">
        <v>309</v>
      </c>
      <c r="BM33" s="1" t="s">
        <v>91</v>
      </c>
      <c r="BN33" s="1" t="s">
        <v>91</v>
      </c>
      <c r="BO33" s="1" t="s">
        <v>91</v>
      </c>
      <c r="BP33" s="1" t="s">
        <v>91</v>
      </c>
      <c r="BQ33" s="1" t="s">
        <v>91</v>
      </c>
      <c r="BR33" s="1" t="s">
        <v>2514</v>
      </c>
      <c r="BS33" s="1" t="s">
        <v>91</v>
      </c>
      <c r="BT33" s="1" t="s">
        <v>122</v>
      </c>
      <c r="BU33" s="1" t="s">
        <v>2231</v>
      </c>
      <c r="BV33" s="1">
        <v>0</v>
      </c>
      <c r="BW33" s="1">
        <v>183.54</v>
      </c>
      <c r="BX33" s="1">
        <v>496</v>
      </c>
      <c r="BY33" s="1">
        <v>0</v>
      </c>
      <c r="BZ33" s="1">
        <v>0</v>
      </c>
      <c r="CA33" s="1">
        <v>0</v>
      </c>
      <c r="CB33" s="1">
        <v>679.54</v>
      </c>
      <c r="CC33" s="1" t="s">
        <v>91</v>
      </c>
      <c r="CD33" s="1" t="s">
        <v>91</v>
      </c>
      <c r="CE33" s="1" t="s">
        <v>119</v>
      </c>
      <c r="CF33" s="1" t="s">
        <v>91</v>
      </c>
      <c r="CH33" s="1" t="s">
        <v>2190</v>
      </c>
      <c r="CJ33" s="1" t="s">
        <v>124</v>
      </c>
      <c r="CK33" s="1" t="e">
        <f>VLOOKUP(E:E,'[1]2412-2501出库明细'!I:K,3,0)</f>
        <v>#N/A</v>
      </c>
      <c r="CL33" s="1" t="s">
        <v>263</v>
      </c>
    </row>
    <row r="34" s="1" customFormat="1" spans="1:90">
      <c r="A34" s="1">
        <v>2502</v>
      </c>
      <c r="B34" s="1">
        <v>2501</v>
      </c>
      <c r="C34" s="1" t="s">
        <v>78</v>
      </c>
      <c r="D34" s="1" t="s">
        <v>125</v>
      </c>
      <c r="E34" s="1" t="s">
        <v>2515</v>
      </c>
      <c r="F34" s="1" t="s">
        <v>81</v>
      </c>
      <c r="G34" s="1" t="s">
        <v>82</v>
      </c>
      <c r="H34" s="1" t="s">
        <v>83</v>
      </c>
      <c r="I34" s="1" t="s">
        <v>2516</v>
      </c>
      <c r="J34" s="1" t="s">
        <v>2517</v>
      </c>
      <c r="K34" s="1" t="s">
        <v>86</v>
      </c>
      <c r="L34" s="1" t="s">
        <v>87</v>
      </c>
      <c r="M34" s="1" t="s">
        <v>12</v>
      </c>
      <c r="N34" s="1" t="s">
        <v>1007</v>
      </c>
      <c r="O34" s="1" t="s">
        <v>2518</v>
      </c>
      <c r="P34" s="1">
        <v>130023</v>
      </c>
      <c r="Q34" s="1" t="s">
        <v>92</v>
      </c>
      <c r="R34" s="1" t="s">
        <v>93</v>
      </c>
      <c r="S34" s="1" t="s">
        <v>94</v>
      </c>
      <c r="T34" s="1" t="s">
        <v>95</v>
      </c>
      <c r="U34" s="1" t="s">
        <v>96</v>
      </c>
      <c r="V34" s="1" t="s">
        <v>504</v>
      </c>
      <c r="W34" s="1" t="s">
        <v>344</v>
      </c>
      <c r="X34" s="1" t="s">
        <v>2519</v>
      </c>
      <c r="Y34" s="1" t="s">
        <v>135</v>
      </c>
      <c r="Z34" s="1" t="s">
        <v>417</v>
      </c>
      <c r="AA34" s="1" t="s">
        <v>418</v>
      </c>
      <c r="AB34" s="1" t="s">
        <v>419</v>
      </c>
      <c r="AC34" s="1" t="s">
        <v>2520</v>
      </c>
      <c r="AD34" s="1" t="s">
        <v>510</v>
      </c>
      <c r="AE34" s="1" t="s">
        <v>2372</v>
      </c>
      <c r="AF34" s="1" t="s">
        <v>1949</v>
      </c>
      <c r="AG34" s="1" t="s">
        <v>227</v>
      </c>
      <c r="AH34" s="1" t="s">
        <v>2521</v>
      </c>
      <c r="AI34" s="1" t="s">
        <v>229</v>
      </c>
      <c r="AJ34" s="1" t="s">
        <v>424</v>
      </c>
      <c r="AK34" s="1" t="s">
        <v>231</v>
      </c>
      <c r="AL34" s="1" t="s">
        <v>112</v>
      </c>
      <c r="AM34" s="1" t="s">
        <v>113</v>
      </c>
      <c r="AN34" s="1" t="s">
        <v>112</v>
      </c>
      <c r="AO34" s="1" t="s">
        <v>424</v>
      </c>
      <c r="AP34" s="1" t="s">
        <v>231</v>
      </c>
      <c r="AQ34" s="1" t="s">
        <v>114</v>
      </c>
      <c r="AR34" s="1" t="s">
        <v>1721</v>
      </c>
      <c r="AS34" s="1" t="s">
        <v>91</v>
      </c>
      <c r="AT34" s="1" t="s">
        <v>1721</v>
      </c>
      <c r="AU34" s="1" t="s">
        <v>148</v>
      </c>
      <c r="AV34" s="1" t="s">
        <v>2522</v>
      </c>
      <c r="AW34" s="1" t="s">
        <v>118</v>
      </c>
      <c r="AX34" s="1" t="s">
        <v>91</v>
      </c>
      <c r="AY34" s="1" t="s">
        <v>119</v>
      </c>
      <c r="AZ34" s="1" t="s">
        <v>91</v>
      </c>
      <c r="BA34" s="1" t="s">
        <v>91</v>
      </c>
      <c r="BB34" s="1" t="s">
        <v>119</v>
      </c>
      <c r="BC34" s="1" t="s">
        <v>91</v>
      </c>
      <c r="BD34" s="1" t="s">
        <v>91</v>
      </c>
      <c r="BE34" s="1" t="s">
        <v>91</v>
      </c>
      <c r="BF34" s="1" t="s">
        <v>119</v>
      </c>
      <c r="BG34" s="1" t="s">
        <v>91</v>
      </c>
      <c r="BH34" s="1" t="s">
        <v>91</v>
      </c>
      <c r="BI34" s="1" t="s">
        <v>91</v>
      </c>
      <c r="BJ34" s="1" t="s">
        <v>91</v>
      </c>
      <c r="BK34" s="1" t="s">
        <v>426</v>
      </c>
      <c r="BL34" s="1" t="s">
        <v>309</v>
      </c>
      <c r="BM34" s="1" t="s">
        <v>91</v>
      </c>
      <c r="BN34" s="1" t="s">
        <v>91</v>
      </c>
      <c r="BO34" s="1" t="s">
        <v>91</v>
      </c>
      <c r="BP34" s="1" t="s">
        <v>91</v>
      </c>
      <c r="BQ34" s="1" t="s">
        <v>91</v>
      </c>
      <c r="BR34" s="1" t="s">
        <v>355</v>
      </c>
      <c r="BS34" s="1" t="s">
        <v>91</v>
      </c>
      <c r="BT34" s="1" t="s">
        <v>122</v>
      </c>
      <c r="BU34" s="1" t="s">
        <v>2429</v>
      </c>
      <c r="BV34" s="1">
        <v>1471.91</v>
      </c>
      <c r="BW34" s="1">
        <v>231.42</v>
      </c>
      <c r="BX34" s="1">
        <v>0</v>
      </c>
      <c r="BY34" s="1">
        <v>235.5056</v>
      </c>
      <c r="BZ34" s="1">
        <v>161.9101</v>
      </c>
      <c r="CA34" s="1">
        <v>0</v>
      </c>
      <c r="CB34" s="1">
        <v>2100.7457</v>
      </c>
      <c r="CC34" s="1" t="s">
        <v>91</v>
      </c>
      <c r="CD34" s="1" t="s">
        <v>91</v>
      </c>
      <c r="CE34" s="1" t="s">
        <v>119</v>
      </c>
      <c r="CF34" s="1" t="s">
        <v>91</v>
      </c>
      <c r="CH34" s="1" t="s">
        <v>2190</v>
      </c>
      <c r="CJ34" s="1" t="s">
        <v>124</v>
      </c>
      <c r="CK34" s="1" t="str">
        <f>VLOOKUP(E:E,'[1]2412-2501出库明细'!I:K,3,0)</f>
        <v>2.2调高拉线断</v>
      </c>
      <c r="CL34" s="1" t="str">
        <f>VLOOKUP(E:E,'[1]2412-2501出库明细'!I:L,4,0)</f>
        <v>安路普</v>
      </c>
    </row>
    <row r="35" s="1" customFormat="1" spans="1:90">
      <c r="A35" s="1">
        <v>2502</v>
      </c>
      <c r="B35" s="1">
        <v>2501</v>
      </c>
      <c r="C35" s="1" t="s">
        <v>78</v>
      </c>
      <c r="D35" s="1" t="s">
        <v>125</v>
      </c>
      <c r="E35" s="1" t="s">
        <v>2523</v>
      </c>
      <c r="F35" s="1" t="s">
        <v>81</v>
      </c>
      <c r="G35" s="1" t="s">
        <v>82</v>
      </c>
      <c r="H35" s="1" t="s">
        <v>83</v>
      </c>
      <c r="I35" s="1" t="s">
        <v>1481</v>
      </c>
      <c r="J35" s="1" t="s">
        <v>1482</v>
      </c>
      <c r="K35" s="1" t="s">
        <v>86</v>
      </c>
      <c r="L35" s="1" t="s">
        <v>87</v>
      </c>
      <c r="M35" s="1" t="s">
        <v>12</v>
      </c>
      <c r="N35" s="1" t="s">
        <v>1483</v>
      </c>
      <c r="O35" s="1" t="s">
        <v>241</v>
      </c>
      <c r="P35" s="1">
        <v>38662</v>
      </c>
      <c r="Q35" s="1" t="s">
        <v>96</v>
      </c>
      <c r="R35" s="1" t="s">
        <v>93</v>
      </c>
      <c r="S35" s="1" t="s">
        <v>94</v>
      </c>
      <c r="T35" s="1" t="s">
        <v>95</v>
      </c>
      <c r="U35" s="1" t="s">
        <v>96</v>
      </c>
      <c r="V35" s="1" t="s">
        <v>132</v>
      </c>
      <c r="W35" s="1" t="s">
        <v>133</v>
      </c>
      <c r="X35" s="1" t="s">
        <v>1485</v>
      </c>
      <c r="Y35" s="1" t="s">
        <v>295</v>
      </c>
      <c r="Z35" s="1" t="s">
        <v>1486</v>
      </c>
      <c r="AA35" s="1" t="s">
        <v>1487</v>
      </c>
      <c r="AB35" s="1" t="s">
        <v>1488</v>
      </c>
      <c r="AC35" s="1" t="s">
        <v>96</v>
      </c>
      <c r="AD35" s="1" t="s">
        <v>140</v>
      </c>
      <c r="AE35" s="1" t="s">
        <v>1938</v>
      </c>
      <c r="AF35" s="1" t="s">
        <v>1938</v>
      </c>
      <c r="AG35" s="1" t="s">
        <v>2524</v>
      </c>
      <c r="AH35" s="1" t="s">
        <v>2525</v>
      </c>
      <c r="AI35" s="1" t="s">
        <v>2526</v>
      </c>
      <c r="AJ35" s="1" t="s">
        <v>718</v>
      </c>
      <c r="AK35" s="1" t="s">
        <v>719</v>
      </c>
      <c r="AL35" s="1" t="s">
        <v>112</v>
      </c>
      <c r="AM35" s="1" t="s">
        <v>113</v>
      </c>
      <c r="AN35" s="1" t="s">
        <v>112</v>
      </c>
      <c r="AO35" s="1" t="s">
        <v>718</v>
      </c>
      <c r="AP35" s="1" t="s">
        <v>719</v>
      </c>
      <c r="AQ35" s="1" t="s">
        <v>114</v>
      </c>
      <c r="AR35" s="1" t="s">
        <v>521</v>
      </c>
      <c r="AS35" s="1" t="s">
        <v>91</v>
      </c>
      <c r="AT35" s="1" t="s">
        <v>521</v>
      </c>
      <c r="AU35" s="1" t="s">
        <v>307</v>
      </c>
      <c r="AV35" s="1" t="s">
        <v>91</v>
      </c>
      <c r="AW35" s="1" t="s">
        <v>118</v>
      </c>
      <c r="AX35" s="1" t="s">
        <v>91</v>
      </c>
      <c r="AY35" s="1" t="s">
        <v>119</v>
      </c>
      <c r="AZ35" s="1" t="s">
        <v>91</v>
      </c>
      <c r="BA35" s="1" t="s">
        <v>91</v>
      </c>
      <c r="BB35" s="1" t="s">
        <v>119</v>
      </c>
      <c r="BC35" s="1" t="s">
        <v>91</v>
      </c>
      <c r="BD35" s="1" t="s">
        <v>91</v>
      </c>
      <c r="BE35" s="1" t="s">
        <v>91</v>
      </c>
      <c r="BF35" s="1" t="s">
        <v>119</v>
      </c>
      <c r="BG35" s="1" t="s">
        <v>91</v>
      </c>
      <c r="BH35" s="1" t="s">
        <v>91</v>
      </c>
      <c r="BI35" s="1" t="s">
        <v>91</v>
      </c>
      <c r="BJ35" s="1" t="s">
        <v>91</v>
      </c>
      <c r="BK35" s="1" t="s">
        <v>91</v>
      </c>
      <c r="BL35" s="1" t="s">
        <v>150</v>
      </c>
      <c r="BM35" s="1" t="s">
        <v>91</v>
      </c>
      <c r="BN35" s="1" t="s">
        <v>91</v>
      </c>
      <c r="BO35" s="1" t="s">
        <v>91</v>
      </c>
      <c r="BP35" s="1" t="s">
        <v>91</v>
      </c>
      <c r="BQ35" s="1" t="s">
        <v>91</v>
      </c>
      <c r="BR35" s="1" t="s">
        <v>151</v>
      </c>
      <c r="BS35" s="1" t="s">
        <v>91</v>
      </c>
      <c r="BT35" s="1" t="s">
        <v>122</v>
      </c>
      <c r="BU35" s="1" t="s">
        <v>2527</v>
      </c>
      <c r="BV35" s="1">
        <v>0</v>
      </c>
      <c r="BW35" s="1">
        <v>359.1</v>
      </c>
      <c r="BX35" s="1">
        <v>0</v>
      </c>
      <c r="BY35" s="1">
        <v>0</v>
      </c>
      <c r="BZ35" s="1">
        <v>0</v>
      </c>
      <c r="CA35" s="1">
        <v>0</v>
      </c>
      <c r="CB35" s="1">
        <v>359.1</v>
      </c>
      <c r="CC35" s="1" t="s">
        <v>91</v>
      </c>
      <c r="CD35" s="1" t="s">
        <v>91</v>
      </c>
      <c r="CE35" s="1" t="s">
        <v>119</v>
      </c>
      <c r="CF35" s="1" t="s">
        <v>91</v>
      </c>
      <c r="CH35" s="1" t="s">
        <v>2190</v>
      </c>
      <c r="CJ35" s="1" t="s">
        <v>153</v>
      </c>
      <c r="CK35" s="1" t="s">
        <v>2001</v>
      </c>
      <c r="CL35" s="1" t="s">
        <v>459</v>
      </c>
    </row>
    <row r="36" s="1" customFormat="1" spans="1:90">
      <c r="A36" s="1">
        <v>2502</v>
      </c>
      <c r="B36" s="1">
        <v>2501</v>
      </c>
      <c r="C36" s="1" t="s">
        <v>78</v>
      </c>
      <c r="D36" s="1" t="s">
        <v>264</v>
      </c>
      <c r="E36" s="1" t="s">
        <v>2528</v>
      </c>
      <c r="F36" s="1" t="s">
        <v>81</v>
      </c>
      <c r="G36" s="1" t="s">
        <v>82</v>
      </c>
      <c r="H36" s="1" t="s">
        <v>83</v>
      </c>
      <c r="I36" s="1" t="s">
        <v>2529</v>
      </c>
      <c r="J36" s="1" t="s">
        <v>2530</v>
      </c>
      <c r="K36" s="1" t="s">
        <v>86</v>
      </c>
      <c r="L36" s="1" t="s">
        <v>87</v>
      </c>
      <c r="M36" s="1" t="s">
        <v>12</v>
      </c>
      <c r="N36" s="1" t="s">
        <v>640</v>
      </c>
      <c r="O36" s="1" t="s">
        <v>2531</v>
      </c>
      <c r="P36" s="1">
        <v>95082</v>
      </c>
      <c r="Q36" s="1" t="s">
        <v>96</v>
      </c>
      <c r="R36" s="1" t="s">
        <v>93</v>
      </c>
      <c r="S36" s="1" t="s">
        <v>94</v>
      </c>
      <c r="T36" s="1" t="s">
        <v>95</v>
      </c>
      <c r="U36" s="1" t="s">
        <v>96</v>
      </c>
      <c r="V36" s="1" t="s">
        <v>97</v>
      </c>
      <c r="W36" s="1" t="s">
        <v>98</v>
      </c>
      <c r="X36" s="1" t="s">
        <v>2532</v>
      </c>
      <c r="Y36" s="1" t="s">
        <v>402</v>
      </c>
      <c r="Z36" s="1" t="s">
        <v>995</v>
      </c>
      <c r="AA36" s="1" t="s">
        <v>996</v>
      </c>
      <c r="AB36" s="1" t="s">
        <v>997</v>
      </c>
      <c r="AC36" s="1" t="s">
        <v>96</v>
      </c>
      <c r="AD36" s="1" t="s">
        <v>2533</v>
      </c>
      <c r="AE36" s="1" t="s">
        <v>2534</v>
      </c>
      <c r="AF36" s="1" t="s">
        <v>1938</v>
      </c>
      <c r="AG36" s="1" t="s">
        <v>302</v>
      </c>
      <c r="AH36" s="1" t="s">
        <v>2535</v>
      </c>
      <c r="AI36" s="1" t="s">
        <v>304</v>
      </c>
      <c r="AJ36" s="1" t="s">
        <v>622</v>
      </c>
      <c r="AK36" s="1" t="s">
        <v>623</v>
      </c>
      <c r="AL36" s="1" t="s">
        <v>112</v>
      </c>
      <c r="AM36" s="1" t="s">
        <v>113</v>
      </c>
      <c r="AN36" s="1" t="s">
        <v>112</v>
      </c>
      <c r="AO36" s="1" t="s">
        <v>622</v>
      </c>
      <c r="AP36" s="1" t="s">
        <v>623</v>
      </c>
      <c r="AQ36" s="1" t="s">
        <v>114</v>
      </c>
      <c r="AR36" s="1" t="s">
        <v>1939</v>
      </c>
      <c r="AS36" s="1" t="s">
        <v>91</v>
      </c>
      <c r="AT36" s="1" t="s">
        <v>1939</v>
      </c>
      <c r="AU36" s="1" t="s">
        <v>177</v>
      </c>
      <c r="AV36" s="1" t="s">
        <v>91</v>
      </c>
      <c r="AW36" s="1" t="s">
        <v>118</v>
      </c>
      <c r="AX36" s="1" t="s">
        <v>91</v>
      </c>
      <c r="AY36" s="1" t="s">
        <v>119</v>
      </c>
      <c r="AZ36" s="1" t="s">
        <v>91</v>
      </c>
      <c r="BA36" s="1" t="s">
        <v>91</v>
      </c>
      <c r="BB36" s="1" t="s">
        <v>119</v>
      </c>
      <c r="BC36" s="1" t="s">
        <v>91</v>
      </c>
      <c r="BD36" s="1" t="s">
        <v>91</v>
      </c>
      <c r="BE36" s="1" t="s">
        <v>91</v>
      </c>
      <c r="BF36" s="1" t="s">
        <v>119</v>
      </c>
      <c r="BG36" s="1" t="s">
        <v>91</v>
      </c>
      <c r="BH36" s="1" t="s">
        <v>91</v>
      </c>
      <c r="BI36" s="1" t="s">
        <v>91</v>
      </c>
      <c r="BJ36" s="1" t="s">
        <v>91</v>
      </c>
      <c r="BK36" s="1" t="s">
        <v>91</v>
      </c>
      <c r="BL36" s="1" t="s">
        <v>309</v>
      </c>
      <c r="BM36" s="1" t="s">
        <v>91</v>
      </c>
      <c r="BN36" s="1" t="s">
        <v>91</v>
      </c>
      <c r="BO36" s="1" t="s">
        <v>91</v>
      </c>
      <c r="BP36" s="1" t="s">
        <v>91</v>
      </c>
      <c r="BQ36" s="1" t="s">
        <v>91</v>
      </c>
      <c r="BR36" s="1" t="s">
        <v>355</v>
      </c>
      <c r="BS36" s="1" t="s">
        <v>91</v>
      </c>
      <c r="BT36" s="1" t="s">
        <v>122</v>
      </c>
      <c r="BU36" s="1" t="s">
        <v>2536</v>
      </c>
      <c r="BV36" s="1">
        <v>578.62</v>
      </c>
      <c r="BW36" s="1">
        <v>273.42</v>
      </c>
      <c r="BX36" s="1">
        <v>0</v>
      </c>
      <c r="BY36" s="1">
        <v>92.5792</v>
      </c>
      <c r="BZ36" s="1">
        <v>63.6482</v>
      </c>
      <c r="CA36" s="1">
        <v>0</v>
      </c>
      <c r="CB36" s="1">
        <v>1008.2674</v>
      </c>
      <c r="CC36" s="1" t="s">
        <v>91</v>
      </c>
      <c r="CD36" s="1" t="s">
        <v>91</v>
      </c>
      <c r="CE36" s="1" t="s">
        <v>119</v>
      </c>
      <c r="CF36" s="1" t="s">
        <v>91</v>
      </c>
      <c r="CH36" s="1" t="s">
        <v>2190</v>
      </c>
      <c r="CJ36" s="1" t="s">
        <v>124</v>
      </c>
      <c r="CK36" s="1">
        <f>VLOOKUP(E:E,'[1]2412-2501出库明细'!I:K,3,0)</f>
        <v>0</v>
      </c>
      <c r="CL36" s="1" t="str">
        <f>VLOOKUP(E:E,'[1]2412-2501出库明细'!I:L,4,0)</f>
        <v>安路普</v>
      </c>
    </row>
    <row r="37" s="1" customFormat="1" spans="1:90">
      <c r="A37" s="1">
        <v>2502</v>
      </c>
      <c r="B37" s="1">
        <v>2501</v>
      </c>
      <c r="C37" s="1" t="s">
        <v>78</v>
      </c>
      <c r="D37" s="1" t="s">
        <v>182</v>
      </c>
      <c r="E37" s="1" t="s">
        <v>2537</v>
      </c>
      <c r="F37" s="1" t="s">
        <v>81</v>
      </c>
      <c r="G37" s="1" t="s">
        <v>82</v>
      </c>
      <c r="H37" s="1" t="s">
        <v>83</v>
      </c>
      <c r="I37" s="1" t="s">
        <v>2538</v>
      </c>
      <c r="J37" s="1" t="s">
        <v>2539</v>
      </c>
      <c r="K37" s="1" t="s">
        <v>86</v>
      </c>
      <c r="L37" s="1" t="s">
        <v>268</v>
      </c>
      <c r="M37" s="1" t="s">
        <v>12</v>
      </c>
      <c r="N37" s="1" t="s">
        <v>2540</v>
      </c>
      <c r="O37" s="1" t="s">
        <v>849</v>
      </c>
      <c r="P37" s="1">
        <v>53715</v>
      </c>
      <c r="Q37" s="1" t="s">
        <v>96</v>
      </c>
      <c r="R37" s="1" t="s">
        <v>272</v>
      </c>
      <c r="S37" s="1" t="s">
        <v>273</v>
      </c>
      <c r="T37" s="1" t="s">
        <v>216</v>
      </c>
      <c r="U37" s="1" t="s">
        <v>96</v>
      </c>
      <c r="V37" s="1" t="s">
        <v>274</v>
      </c>
      <c r="W37" s="1" t="s">
        <v>133</v>
      </c>
      <c r="X37" s="1" t="s">
        <v>2541</v>
      </c>
      <c r="Y37" s="1" t="s">
        <v>220</v>
      </c>
      <c r="Z37" s="1" t="s">
        <v>2542</v>
      </c>
      <c r="AA37" s="1" t="s">
        <v>2543</v>
      </c>
      <c r="AB37" s="1" t="s">
        <v>2544</v>
      </c>
      <c r="AC37" s="1" t="s">
        <v>2545</v>
      </c>
      <c r="AD37" s="1" t="s">
        <v>2546</v>
      </c>
      <c r="AE37" s="1" t="s">
        <v>1938</v>
      </c>
      <c r="AF37" s="1" t="s">
        <v>1938</v>
      </c>
      <c r="AG37" s="1" t="s">
        <v>142</v>
      </c>
      <c r="AH37" s="1" t="s">
        <v>2547</v>
      </c>
      <c r="AI37" s="1" t="s">
        <v>144</v>
      </c>
      <c r="AJ37" s="1" t="s">
        <v>145</v>
      </c>
      <c r="AK37" s="1" t="s">
        <v>146</v>
      </c>
      <c r="AL37" s="1" t="s">
        <v>112</v>
      </c>
      <c r="AM37" s="1" t="s">
        <v>113</v>
      </c>
      <c r="AN37" s="1" t="s">
        <v>112</v>
      </c>
      <c r="AO37" s="1" t="s">
        <v>145</v>
      </c>
      <c r="AP37" s="1" t="s">
        <v>146</v>
      </c>
      <c r="AQ37" s="1" t="s">
        <v>114</v>
      </c>
      <c r="AR37" s="1" t="s">
        <v>1939</v>
      </c>
      <c r="AS37" s="1" t="s">
        <v>91</v>
      </c>
      <c r="AT37" s="1" t="s">
        <v>1939</v>
      </c>
      <c r="AU37" s="1" t="s">
        <v>232</v>
      </c>
      <c r="AV37" s="1" t="s">
        <v>91</v>
      </c>
      <c r="AW37" s="1" t="s">
        <v>118</v>
      </c>
      <c r="AX37" s="1" t="s">
        <v>91</v>
      </c>
      <c r="AY37" s="1" t="s">
        <v>119</v>
      </c>
      <c r="AZ37" s="1" t="s">
        <v>91</v>
      </c>
      <c r="BA37" s="1" t="s">
        <v>91</v>
      </c>
      <c r="BB37" s="1" t="s">
        <v>119</v>
      </c>
      <c r="BC37" s="1" t="s">
        <v>91</v>
      </c>
      <c r="BD37" s="1" t="s">
        <v>91</v>
      </c>
      <c r="BE37" s="1" t="s">
        <v>91</v>
      </c>
      <c r="BF37" s="1" t="s">
        <v>119</v>
      </c>
      <c r="BG37" s="1" t="s">
        <v>91</v>
      </c>
      <c r="BH37" s="1" t="s">
        <v>91</v>
      </c>
      <c r="BI37" s="1" t="s">
        <v>91</v>
      </c>
      <c r="BJ37" s="1" t="s">
        <v>91</v>
      </c>
      <c r="BK37" s="1" t="s">
        <v>91</v>
      </c>
      <c r="BL37" s="1" t="s">
        <v>309</v>
      </c>
      <c r="BM37" s="1" t="s">
        <v>91</v>
      </c>
      <c r="BN37" s="1" t="s">
        <v>91</v>
      </c>
      <c r="BO37" s="1" t="s">
        <v>91</v>
      </c>
      <c r="BP37" s="1" t="s">
        <v>91</v>
      </c>
      <c r="BQ37" s="1" t="s">
        <v>91</v>
      </c>
      <c r="BR37" s="1" t="s">
        <v>1754</v>
      </c>
      <c r="BS37" s="1" t="s">
        <v>91</v>
      </c>
      <c r="BT37" s="1" t="s">
        <v>122</v>
      </c>
      <c r="BU37" s="1" t="s">
        <v>2548</v>
      </c>
      <c r="BV37" s="1">
        <v>350.75</v>
      </c>
      <c r="BW37" s="1">
        <v>149.94</v>
      </c>
      <c r="BX37" s="1">
        <v>0</v>
      </c>
      <c r="BY37" s="1">
        <v>56.12</v>
      </c>
      <c r="BZ37" s="1">
        <v>38.5825</v>
      </c>
      <c r="CA37" s="1">
        <v>0</v>
      </c>
      <c r="CB37" s="1">
        <v>595.3925</v>
      </c>
      <c r="CC37" s="1" t="s">
        <v>91</v>
      </c>
      <c r="CD37" s="1" t="s">
        <v>91</v>
      </c>
      <c r="CE37" s="1" t="s">
        <v>119</v>
      </c>
      <c r="CF37" s="1" t="s">
        <v>91</v>
      </c>
      <c r="CH37" s="1" t="s">
        <v>2190</v>
      </c>
      <c r="CJ37" s="1" t="s">
        <v>153</v>
      </c>
      <c r="CK37" s="1">
        <f>VLOOKUP(E:E,'[1]2412-2501出库明细'!I:K,3,0)</f>
        <v>0</v>
      </c>
      <c r="CL37" s="1" t="str">
        <f>VLOOKUP(E:E,'[1]2412-2501出库明细'!I:L,4,0)</f>
        <v>安路普</v>
      </c>
    </row>
    <row r="38" s="1" customFormat="1" spans="1:90">
      <c r="A38" s="1">
        <v>2502</v>
      </c>
      <c r="B38" s="1">
        <v>2501</v>
      </c>
      <c r="C38" s="1" t="s">
        <v>78</v>
      </c>
      <c r="D38" s="1" t="s">
        <v>125</v>
      </c>
      <c r="E38" s="1" t="s">
        <v>2549</v>
      </c>
      <c r="F38" s="1" t="s">
        <v>81</v>
      </c>
      <c r="G38" s="1" t="s">
        <v>82</v>
      </c>
      <c r="H38" s="1" t="s">
        <v>83</v>
      </c>
      <c r="I38" s="1" t="s">
        <v>2550</v>
      </c>
      <c r="J38" s="1" t="s">
        <v>2551</v>
      </c>
      <c r="K38" s="1" t="s">
        <v>86</v>
      </c>
      <c r="L38" s="1" t="s">
        <v>87</v>
      </c>
      <c r="M38" s="1" t="s">
        <v>12</v>
      </c>
      <c r="N38" s="1" t="s">
        <v>2552</v>
      </c>
      <c r="O38" s="1" t="s">
        <v>1839</v>
      </c>
      <c r="P38" s="1">
        <v>146005</v>
      </c>
      <c r="Q38" s="1" t="s">
        <v>96</v>
      </c>
      <c r="R38" s="1" t="s">
        <v>93</v>
      </c>
      <c r="S38" s="1" t="s">
        <v>94</v>
      </c>
      <c r="T38" s="1" t="s">
        <v>95</v>
      </c>
      <c r="U38" s="1" t="s">
        <v>96</v>
      </c>
      <c r="V38" s="1" t="s">
        <v>97</v>
      </c>
      <c r="W38" s="1" t="s">
        <v>163</v>
      </c>
      <c r="X38" s="1" t="s">
        <v>2553</v>
      </c>
      <c r="Y38" s="1" t="s">
        <v>135</v>
      </c>
      <c r="Z38" s="1" t="s">
        <v>417</v>
      </c>
      <c r="AA38" s="1" t="s">
        <v>418</v>
      </c>
      <c r="AB38" s="1" t="s">
        <v>419</v>
      </c>
      <c r="AC38" s="1" t="s">
        <v>2554</v>
      </c>
      <c r="AD38" s="1" t="s">
        <v>441</v>
      </c>
      <c r="AE38" s="1" t="s">
        <v>2372</v>
      </c>
      <c r="AF38" s="1" t="s">
        <v>1938</v>
      </c>
      <c r="AG38" s="1" t="s">
        <v>107</v>
      </c>
      <c r="AH38" s="1" t="s">
        <v>2555</v>
      </c>
      <c r="AI38" s="1" t="s">
        <v>109</v>
      </c>
      <c r="AJ38" s="1" t="s">
        <v>1975</v>
      </c>
      <c r="AK38" s="1" t="s">
        <v>1976</v>
      </c>
      <c r="AL38" s="1" t="s">
        <v>112</v>
      </c>
      <c r="AM38" s="1" t="s">
        <v>113</v>
      </c>
      <c r="AN38" s="1" t="s">
        <v>112</v>
      </c>
      <c r="AO38" s="1" t="s">
        <v>1975</v>
      </c>
      <c r="AP38" s="1" t="s">
        <v>1976</v>
      </c>
      <c r="AQ38" s="1" t="s">
        <v>114</v>
      </c>
      <c r="AR38" s="1" t="s">
        <v>521</v>
      </c>
      <c r="AS38" s="1" t="s">
        <v>91</v>
      </c>
      <c r="AT38" s="1" t="s">
        <v>521</v>
      </c>
      <c r="AU38" s="1" t="s">
        <v>148</v>
      </c>
      <c r="AV38" s="1" t="s">
        <v>91</v>
      </c>
      <c r="AW38" s="1" t="s">
        <v>118</v>
      </c>
      <c r="AX38" s="1" t="s">
        <v>91</v>
      </c>
      <c r="AY38" s="1" t="s">
        <v>119</v>
      </c>
      <c r="AZ38" s="1" t="s">
        <v>91</v>
      </c>
      <c r="BA38" s="1" t="s">
        <v>91</v>
      </c>
      <c r="BB38" s="1" t="s">
        <v>119</v>
      </c>
      <c r="BC38" s="1" t="s">
        <v>91</v>
      </c>
      <c r="BD38" s="1" t="s">
        <v>91</v>
      </c>
      <c r="BE38" s="1" t="s">
        <v>91</v>
      </c>
      <c r="BF38" s="1" t="s">
        <v>119</v>
      </c>
      <c r="BG38" s="1" t="s">
        <v>91</v>
      </c>
      <c r="BH38" s="1" t="s">
        <v>91</v>
      </c>
      <c r="BI38" s="1" t="s">
        <v>91</v>
      </c>
      <c r="BJ38" s="1" t="s">
        <v>91</v>
      </c>
      <c r="BK38" s="1" t="s">
        <v>91</v>
      </c>
      <c r="BL38" s="1" t="s">
        <v>354</v>
      </c>
      <c r="BM38" s="1" t="s">
        <v>91</v>
      </c>
      <c r="BN38" s="1" t="s">
        <v>91</v>
      </c>
      <c r="BO38" s="1" t="s">
        <v>91</v>
      </c>
      <c r="BP38" s="1" t="s">
        <v>91</v>
      </c>
      <c r="BQ38" s="1" t="s">
        <v>91</v>
      </c>
      <c r="BR38" s="1" t="s">
        <v>443</v>
      </c>
      <c r="BS38" s="1" t="s">
        <v>91</v>
      </c>
      <c r="BT38" s="1" t="s">
        <v>122</v>
      </c>
      <c r="BU38" s="1" t="s">
        <v>2429</v>
      </c>
      <c r="BV38" s="1">
        <v>1130.5</v>
      </c>
      <c r="BW38" s="1">
        <v>119.7</v>
      </c>
      <c r="BX38" s="1">
        <v>0</v>
      </c>
      <c r="BY38" s="1">
        <v>180.88</v>
      </c>
      <c r="BZ38" s="1">
        <v>124.355</v>
      </c>
      <c r="CA38" s="1">
        <v>0</v>
      </c>
      <c r="CB38" s="1">
        <v>1555.435</v>
      </c>
      <c r="CC38" s="1" t="s">
        <v>91</v>
      </c>
      <c r="CD38" s="1" t="s">
        <v>91</v>
      </c>
      <c r="CE38" s="1" t="s">
        <v>119</v>
      </c>
      <c r="CF38" s="1" t="s">
        <v>91</v>
      </c>
      <c r="CH38" s="1" t="s">
        <v>2190</v>
      </c>
      <c r="CJ38" s="1" t="s">
        <v>124</v>
      </c>
      <c r="CK38" s="1" t="str">
        <f>VLOOKUP(E:E,'[1]2412-2501出库明细'!I:K,3,0)</f>
        <v>安全带卡滞</v>
      </c>
      <c r="CL38" s="1" t="s">
        <v>459</v>
      </c>
    </row>
    <row r="39" s="1" customFormat="1" spans="1:90">
      <c r="A39" s="1">
        <v>2502</v>
      </c>
      <c r="B39" s="1">
        <v>2501</v>
      </c>
      <c r="C39" s="1" t="s">
        <v>78</v>
      </c>
      <c r="D39" s="1" t="s">
        <v>647</v>
      </c>
      <c r="E39" s="1" t="s">
        <v>2556</v>
      </c>
      <c r="F39" s="1" t="s">
        <v>81</v>
      </c>
      <c r="G39" s="1" t="s">
        <v>82</v>
      </c>
      <c r="H39" s="1" t="s">
        <v>83</v>
      </c>
      <c r="I39" s="1" t="s">
        <v>2557</v>
      </c>
      <c r="J39" s="1" t="s">
        <v>2558</v>
      </c>
      <c r="K39" s="1" t="s">
        <v>86</v>
      </c>
      <c r="L39" s="1" t="s">
        <v>87</v>
      </c>
      <c r="M39" s="1" t="s">
        <v>12</v>
      </c>
      <c r="N39" s="1" t="s">
        <v>2559</v>
      </c>
      <c r="O39" s="1" t="s">
        <v>2560</v>
      </c>
      <c r="P39" s="1">
        <v>73733</v>
      </c>
      <c r="Q39" s="1" t="s">
        <v>96</v>
      </c>
      <c r="R39" s="1" t="s">
        <v>93</v>
      </c>
      <c r="S39" s="1" t="s">
        <v>94</v>
      </c>
      <c r="T39" s="1" t="s">
        <v>95</v>
      </c>
      <c r="U39" s="1" t="s">
        <v>96</v>
      </c>
      <c r="V39" s="1" t="s">
        <v>597</v>
      </c>
      <c r="W39" s="1" t="s">
        <v>293</v>
      </c>
      <c r="X39" s="1" t="s">
        <v>2561</v>
      </c>
      <c r="Y39" s="1" t="s">
        <v>853</v>
      </c>
      <c r="Z39" s="1" t="s">
        <v>854</v>
      </c>
      <c r="AA39" s="1" t="s">
        <v>855</v>
      </c>
      <c r="AB39" s="1" t="s">
        <v>856</v>
      </c>
      <c r="AC39" s="1" t="s">
        <v>2562</v>
      </c>
      <c r="AD39" s="1" t="s">
        <v>602</v>
      </c>
      <c r="AE39" s="1" t="s">
        <v>2372</v>
      </c>
      <c r="AF39" s="1" t="s">
        <v>1938</v>
      </c>
      <c r="AG39" s="1" t="s">
        <v>351</v>
      </c>
      <c r="AH39" s="1" t="s">
        <v>2563</v>
      </c>
      <c r="AI39" s="1" t="s">
        <v>353</v>
      </c>
      <c r="AJ39" s="1" t="s">
        <v>175</v>
      </c>
      <c r="AK39" s="1" t="s">
        <v>176</v>
      </c>
      <c r="AL39" s="1" t="s">
        <v>112</v>
      </c>
      <c r="AM39" s="1" t="s">
        <v>113</v>
      </c>
      <c r="AN39" s="1" t="s">
        <v>112</v>
      </c>
      <c r="AO39" s="1" t="s">
        <v>175</v>
      </c>
      <c r="AP39" s="1" t="s">
        <v>176</v>
      </c>
      <c r="AQ39" s="1" t="s">
        <v>114</v>
      </c>
      <c r="AR39" s="1" t="s">
        <v>521</v>
      </c>
      <c r="AS39" s="1" t="s">
        <v>91</v>
      </c>
      <c r="AT39" s="1" t="s">
        <v>521</v>
      </c>
      <c r="AU39" s="1" t="s">
        <v>232</v>
      </c>
      <c r="AV39" s="1" t="s">
        <v>91</v>
      </c>
      <c r="AW39" s="1" t="s">
        <v>118</v>
      </c>
      <c r="AX39" s="1" t="s">
        <v>91</v>
      </c>
      <c r="AY39" s="1" t="s">
        <v>119</v>
      </c>
      <c r="AZ39" s="1" t="s">
        <v>91</v>
      </c>
      <c r="BA39" s="1" t="s">
        <v>91</v>
      </c>
      <c r="BB39" s="1" t="s">
        <v>119</v>
      </c>
      <c r="BC39" s="1" t="s">
        <v>91</v>
      </c>
      <c r="BD39" s="1" t="s">
        <v>91</v>
      </c>
      <c r="BE39" s="1" t="s">
        <v>91</v>
      </c>
      <c r="BF39" s="1" t="s">
        <v>119</v>
      </c>
      <c r="BG39" s="1" t="s">
        <v>91</v>
      </c>
      <c r="BH39" s="1" t="s">
        <v>91</v>
      </c>
      <c r="BI39" s="1" t="s">
        <v>91</v>
      </c>
      <c r="BJ39" s="1" t="s">
        <v>91</v>
      </c>
      <c r="BK39" s="1" t="s">
        <v>91</v>
      </c>
      <c r="BL39" s="1" t="s">
        <v>604</v>
      </c>
      <c r="BM39" s="1" t="s">
        <v>91</v>
      </c>
      <c r="BN39" s="1" t="s">
        <v>91</v>
      </c>
      <c r="BO39" s="1" t="s">
        <v>91</v>
      </c>
      <c r="BP39" s="1" t="s">
        <v>91</v>
      </c>
      <c r="BQ39" s="1" t="s">
        <v>91</v>
      </c>
      <c r="BR39" s="1" t="s">
        <v>151</v>
      </c>
      <c r="BS39" s="1" t="s">
        <v>91</v>
      </c>
      <c r="BT39" s="1" t="s">
        <v>122</v>
      </c>
      <c r="BU39" s="1" t="s">
        <v>2564</v>
      </c>
      <c r="BV39" s="1">
        <v>86.45</v>
      </c>
      <c r="BW39" s="1">
        <v>273.42</v>
      </c>
      <c r="BX39" s="1">
        <v>0</v>
      </c>
      <c r="BY39" s="1">
        <v>13.832</v>
      </c>
      <c r="BZ39" s="1">
        <v>9.5095</v>
      </c>
      <c r="CA39" s="1">
        <v>0</v>
      </c>
      <c r="CB39" s="1">
        <v>383.2115</v>
      </c>
      <c r="CC39" s="1" t="s">
        <v>91</v>
      </c>
      <c r="CD39" s="1" t="s">
        <v>91</v>
      </c>
      <c r="CE39" s="1" t="s">
        <v>119</v>
      </c>
      <c r="CF39" s="1" t="s">
        <v>91</v>
      </c>
      <c r="CH39" s="1" t="s">
        <v>2190</v>
      </c>
      <c r="CJ39" s="1" t="s">
        <v>153</v>
      </c>
      <c r="CK39" s="1">
        <f>VLOOKUP(E:E,'[1]2412-2501出库明细'!I:K,3,0)</f>
        <v>0</v>
      </c>
      <c r="CL39" s="1" t="s">
        <v>459</v>
      </c>
    </row>
    <row r="40" s="1" customFormat="1" spans="1:90">
      <c r="A40" s="1">
        <v>2502</v>
      </c>
      <c r="B40" s="1">
        <v>2501</v>
      </c>
      <c r="C40" s="1" t="s">
        <v>78</v>
      </c>
      <c r="D40" s="1" t="s">
        <v>125</v>
      </c>
      <c r="E40" s="1" t="s">
        <v>2565</v>
      </c>
      <c r="F40" s="1" t="s">
        <v>81</v>
      </c>
      <c r="G40" s="1" t="s">
        <v>313</v>
      </c>
      <c r="H40" s="1" t="s">
        <v>83</v>
      </c>
      <c r="I40" s="1" t="s">
        <v>2566</v>
      </c>
      <c r="J40" s="1" t="s">
        <v>2567</v>
      </c>
      <c r="K40" s="1" t="s">
        <v>86</v>
      </c>
      <c r="L40" s="1" t="s">
        <v>87</v>
      </c>
      <c r="M40" s="1" t="s">
        <v>12</v>
      </c>
      <c r="N40" s="1" t="s">
        <v>2568</v>
      </c>
      <c r="O40" s="1" t="s">
        <v>725</v>
      </c>
      <c r="P40" s="1">
        <v>67917</v>
      </c>
      <c r="Q40" s="1" t="s">
        <v>96</v>
      </c>
      <c r="R40" s="1" t="s">
        <v>93</v>
      </c>
      <c r="S40" s="1" t="s">
        <v>94</v>
      </c>
      <c r="T40" s="1" t="s">
        <v>95</v>
      </c>
      <c r="U40" s="1" t="s">
        <v>96</v>
      </c>
      <c r="V40" s="1" t="s">
        <v>504</v>
      </c>
      <c r="W40" s="1" t="s">
        <v>344</v>
      </c>
      <c r="X40" s="1" t="s">
        <v>2569</v>
      </c>
      <c r="Y40" s="1" t="s">
        <v>1646</v>
      </c>
      <c r="Z40" s="1" t="s">
        <v>1647</v>
      </c>
      <c r="AA40" s="1" t="s">
        <v>1648</v>
      </c>
      <c r="AB40" s="1" t="s">
        <v>1649</v>
      </c>
      <c r="AC40" s="1" t="s">
        <v>96</v>
      </c>
      <c r="AD40" s="1" t="s">
        <v>510</v>
      </c>
      <c r="AE40" s="1" t="s">
        <v>2454</v>
      </c>
      <c r="AF40" s="1" t="s">
        <v>2372</v>
      </c>
      <c r="AG40" s="1" t="s">
        <v>227</v>
      </c>
      <c r="AH40" s="1" t="s">
        <v>2570</v>
      </c>
      <c r="AI40" s="1" t="s">
        <v>229</v>
      </c>
      <c r="AJ40" s="1" t="s">
        <v>624</v>
      </c>
      <c r="AK40" s="1" t="s">
        <v>111</v>
      </c>
      <c r="AL40" s="1" t="s">
        <v>112</v>
      </c>
      <c r="AM40" s="1" t="s">
        <v>113</v>
      </c>
      <c r="AN40" s="1" t="s">
        <v>112</v>
      </c>
      <c r="AO40" s="1" t="s">
        <v>624</v>
      </c>
      <c r="AP40" s="1" t="s">
        <v>111</v>
      </c>
      <c r="AQ40" s="1" t="s">
        <v>114</v>
      </c>
      <c r="AR40" s="1" t="s">
        <v>1721</v>
      </c>
      <c r="AS40" s="1" t="s">
        <v>91</v>
      </c>
      <c r="AT40" s="1" t="s">
        <v>1721</v>
      </c>
      <c r="AU40" s="1" t="s">
        <v>307</v>
      </c>
      <c r="AV40" s="1" t="s">
        <v>2571</v>
      </c>
      <c r="AW40" s="1" t="s">
        <v>118</v>
      </c>
      <c r="AX40" s="1" t="s">
        <v>91</v>
      </c>
      <c r="AY40" s="1" t="s">
        <v>119</v>
      </c>
      <c r="AZ40" s="1" t="s">
        <v>91</v>
      </c>
      <c r="BA40" s="1" t="s">
        <v>91</v>
      </c>
      <c r="BB40" s="1" t="s">
        <v>119</v>
      </c>
      <c r="BC40" s="1" t="s">
        <v>91</v>
      </c>
      <c r="BD40" s="1" t="s">
        <v>91</v>
      </c>
      <c r="BE40" s="1" t="s">
        <v>91</v>
      </c>
      <c r="BF40" s="1" t="s">
        <v>332</v>
      </c>
      <c r="BG40" s="1" t="s">
        <v>2570</v>
      </c>
      <c r="BH40" s="1" t="s">
        <v>91</v>
      </c>
      <c r="BI40" s="1" t="s">
        <v>91</v>
      </c>
      <c r="BJ40" s="1" t="s">
        <v>91</v>
      </c>
      <c r="BK40" s="1" t="s">
        <v>91</v>
      </c>
      <c r="BL40" s="1" t="s">
        <v>309</v>
      </c>
      <c r="BM40" s="1" t="s">
        <v>91</v>
      </c>
      <c r="BN40" s="1" t="s">
        <v>91</v>
      </c>
      <c r="BO40" s="1" t="s">
        <v>91</v>
      </c>
      <c r="BP40" s="1" t="s">
        <v>91</v>
      </c>
      <c r="BQ40" s="1" t="s">
        <v>91</v>
      </c>
      <c r="BR40" s="1" t="s">
        <v>355</v>
      </c>
      <c r="BS40" s="1" t="s">
        <v>91</v>
      </c>
      <c r="BT40" s="1" t="s">
        <v>122</v>
      </c>
      <c r="BU40" s="1" t="s">
        <v>2457</v>
      </c>
      <c r="BV40" s="1">
        <v>2508.38</v>
      </c>
      <c r="BW40" s="1">
        <v>202.86</v>
      </c>
      <c r="BX40" s="1">
        <v>243</v>
      </c>
      <c r="BY40" s="1">
        <v>401.3408</v>
      </c>
      <c r="BZ40" s="1">
        <v>275.9218</v>
      </c>
      <c r="CA40" s="1">
        <v>0</v>
      </c>
      <c r="CB40" s="1">
        <v>3631.5026</v>
      </c>
      <c r="CC40" s="1" t="s">
        <v>91</v>
      </c>
      <c r="CD40" s="1" t="s">
        <v>91</v>
      </c>
      <c r="CE40" s="1" t="s">
        <v>119</v>
      </c>
      <c r="CF40" s="1" t="s">
        <v>91</v>
      </c>
      <c r="CH40" s="1" t="s">
        <v>2190</v>
      </c>
      <c r="CJ40" s="1" t="s">
        <v>124</v>
      </c>
      <c r="CK40" s="1" t="str">
        <f>VLOOKUP(E:E,'[1]2412-2501出库明细'!I:K,3,0)</f>
        <v>故障不现</v>
      </c>
      <c r="CL40" s="1" t="str">
        <f>VLOOKUP(E:E,'[1]2412-2501出库明细'!I:L,4,0)</f>
        <v>河北工厂</v>
      </c>
    </row>
    <row r="41" s="1" customFormat="1" spans="1:90">
      <c r="A41" s="1">
        <v>2502</v>
      </c>
      <c r="B41" s="1">
        <v>2501</v>
      </c>
      <c r="C41" s="1" t="s">
        <v>78</v>
      </c>
      <c r="D41" s="1" t="s">
        <v>606</v>
      </c>
      <c r="E41" s="1" t="s">
        <v>2572</v>
      </c>
      <c r="F41" s="1" t="s">
        <v>81</v>
      </c>
      <c r="G41" s="1" t="s">
        <v>82</v>
      </c>
      <c r="H41" s="1" t="s">
        <v>83</v>
      </c>
      <c r="I41" s="1" t="s">
        <v>2573</v>
      </c>
      <c r="J41" s="1" t="s">
        <v>2574</v>
      </c>
      <c r="K41" s="1" t="s">
        <v>86</v>
      </c>
      <c r="L41" s="1" t="s">
        <v>268</v>
      </c>
      <c r="M41" s="1" t="s">
        <v>12</v>
      </c>
      <c r="N41" s="1" t="s">
        <v>2575</v>
      </c>
      <c r="O41" s="1" t="s">
        <v>1391</v>
      </c>
      <c r="P41" s="1">
        <v>23185</v>
      </c>
      <c r="Q41" s="1" t="s">
        <v>96</v>
      </c>
      <c r="R41" s="1" t="s">
        <v>830</v>
      </c>
      <c r="S41" s="1" t="s">
        <v>273</v>
      </c>
      <c r="T41" s="1" t="s">
        <v>216</v>
      </c>
      <c r="U41" s="1" t="s">
        <v>96</v>
      </c>
      <c r="V41" s="1" t="s">
        <v>831</v>
      </c>
      <c r="W41" s="1" t="s">
        <v>832</v>
      </c>
      <c r="X41" s="1" t="s">
        <v>2576</v>
      </c>
      <c r="Y41" s="1" t="s">
        <v>1329</v>
      </c>
      <c r="Z41" s="1" t="s">
        <v>2577</v>
      </c>
      <c r="AA41" s="1" t="s">
        <v>2578</v>
      </c>
      <c r="AB41" s="1" t="s">
        <v>2579</v>
      </c>
      <c r="AC41" s="1" t="s">
        <v>2580</v>
      </c>
      <c r="AD41" s="1" t="s">
        <v>838</v>
      </c>
      <c r="AE41" s="1" t="s">
        <v>1769</v>
      </c>
      <c r="AF41" s="1" t="s">
        <v>2372</v>
      </c>
      <c r="AG41" s="1" t="s">
        <v>715</v>
      </c>
      <c r="AH41" s="1" t="s">
        <v>2581</v>
      </c>
      <c r="AI41" s="1" t="s">
        <v>717</v>
      </c>
      <c r="AJ41" s="1" t="s">
        <v>718</v>
      </c>
      <c r="AK41" s="1" t="s">
        <v>719</v>
      </c>
      <c r="AL41" s="1" t="s">
        <v>112</v>
      </c>
      <c r="AM41" s="1" t="s">
        <v>113</v>
      </c>
      <c r="AN41" s="1" t="s">
        <v>112</v>
      </c>
      <c r="AO41" s="1" t="s">
        <v>718</v>
      </c>
      <c r="AP41" s="1" t="s">
        <v>719</v>
      </c>
      <c r="AQ41" s="1" t="s">
        <v>114</v>
      </c>
      <c r="AR41" s="1" t="s">
        <v>521</v>
      </c>
      <c r="AS41" s="1" t="s">
        <v>91</v>
      </c>
      <c r="AT41" s="1" t="s">
        <v>521</v>
      </c>
      <c r="AU41" s="1" t="s">
        <v>370</v>
      </c>
      <c r="AV41" s="1" t="s">
        <v>91</v>
      </c>
      <c r="AW41" s="1" t="s">
        <v>118</v>
      </c>
      <c r="AX41" s="1" t="s">
        <v>91</v>
      </c>
      <c r="AY41" s="1" t="s">
        <v>119</v>
      </c>
      <c r="AZ41" s="1" t="s">
        <v>91</v>
      </c>
      <c r="BA41" s="1" t="s">
        <v>91</v>
      </c>
      <c r="BB41" s="1" t="s">
        <v>119</v>
      </c>
      <c r="BC41" s="1" t="s">
        <v>91</v>
      </c>
      <c r="BD41" s="1" t="s">
        <v>91</v>
      </c>
      <c r="BE41" s="1" t="s">
        <v>91</v>
      </c>
      <c r="BF41" s="1" t="s">
        <v>119</v>
      </c>
      <c r="BG41" s="1" t="s">
        <v>91</v>
      </c>
      <c r="BH41" s="1" t="s">
        <v>91</v>
      </c>
      <c r="BI41" s="1" t="s">
        <v>91</v>
      </c>
      <c r="BJ41" s="1" t="s">
        <v>91</v>
      </c>
      <c r="BK41" s="1" t="s">
        <v>2582</v>
      </c>
      <c r="BL41" s="1" t="s">
        <v>843</v>
      </c>
      <c r="BM41" s="1" t="s">
        <v>91</v>
      </c>
      <c r="BN41" s="1" t="s">
        <v>91</v>
      </c>
      <c r="BO41" s="1" t="s">
        <v>91</v>
      </c>
      <c r="BP41" s="1" t="s">
        <v>91</v>
      </c>
      <c r="BQ41" s="1" t="s">
        <v>91</v>
      </c>
      <c r="BR41" s="1" t="s">
        <v>844</v>
      </c>
      <c r="BS41" s="1" t="s">
        <v>91</v>
      </c>
      <c r="BT41" s="1" t="s">
        <v>122</v>
      </c>
      <c r="BU41" s="1" t="s">
        <v>2583</v>
      </c>
      <c r="BV41" s="1">
        <v>0</v>
      </c>
      <c r="BW41" s="1">
        <v>359.1</v>
      </c>
      <c r="BX41" s="1">
        <v>0</v>
      </c>
      <c r="BY41" s="1">
        <v>0</v>
      </c>
      <c r="BZ41" s="1">
        <v>0</v>
      </c>
      <c r="CA41" s="1">
        <v>0</v>
      </c>
      <c r="CB41" s="1">
        <v>359.1</v>
      </c>
      <c r="CC41" s="1" t="s">
        <v>91</v>
      </c>
      <c r="CD41" s="1" t="s">
        <v>91</v>
      </c>
      <c r="CE41" s="1" t="s">
        <v>119</v>
      </c>
      <c r="CF41" s="1" t="s">
        <v>91</v>
      </c>
      <c r="CH41" s="1" t="s">
        <v>2190</v>
      </c>
      <c r="CJ41" s="1" t="s">
        <v>153</v>
      </c>
      <c r="CK41" s="1" t="s">
        <v>2001</v>
      </c>
      <c r="CL41" s="1" t="s">
        <v>459</v>
      </c>
    </row>
    <row r="42" s="1" customFormat="1" spans="1:90">
      <c r="A42" s="1">
        <v>2502</v>
      </c>
      <c r="B42" s="1">
        <v>2501</v>
      </c>
      <c r="C42" s="1" t="s">
        <v>78</v>
      </c>
      <c r="D42" s="1" t="s">
        <v>935</v>
      </c>
      <c r="E42" s="1" t="s">
        <v>2584</v>
      </c>
      <c r="F42" s="1" t="s">
        <v>81</v>
      </c>
      <c r="G42" s="1" t="s">
        <v>82</v>
      </c>
      <c r="H42" s="1" t="s">
        <v>83</v>
      </c>
      <c r="I42" s="1" t="s">
        <v>2585</v>
      </c>
      <c r="J42" s="1" t="s">
        <v>2586</v>
      </c>
      <c r="K42" s="1" t="s">
        <v>86</v>
      </c>
      <c r="L42" s="1" t="s">
        <v>213</v>
      </c>
      <c r="M42" s="1" t="s">
        <v>12</v>
      </c>
      <c r="N42" s="1" t="s">
        <v>909</v>
      </c>
      <c r="O42" s="1" t="s">
        <v>968</v>
      </c>
      <c r="P42" s="1">
        <v>50672</v>
      </c>
      <c r="Q42" s="1" t="s">
        <v>96</v>
      </c>
      <c r="R42" s="1" t="s">
        <v>93</v>
      </c>
      <c r="S42" s="1" t="s">
        <v>94</v>
      </c>
      <c r="T42" s="1" t="s">
        <v>216</v>
      </c>
      <c r="U42" s="1" t="s">
        <v>96</v>
      </c>
      <c r="V42" s="1" t="s">
        <v>217</v>
      </c>
      <c r="W42" s="1" t="s">
        <v>218</v>
      </c>
      <c r="X42" s="1" t="s">
        <v>2587</v>
      </c>
      <c r="Y42" s="1" t="s">
        <v>943</v>
      </c>
      <c r="Z42" s="1" t="s">
        <v>2588</v>
      </c>
      <c r="AA42" s="1" t="s">
        <v>2589</v>
      </c>
      <c r="AB42" s="1" t="s">
        <v>2590</v>
      </c>
      <c r="AC42" s="1" t="s">
        <v>96</v>
      </c>
      <c r="AD42" s="1" t="s">
        <v>468</v>
      </c>
      <c r="AE42" s="1" t="s">
        <v>2454</v>
      </c>
      <c r="AF42" s="1" t="s">
        <v>2372</v>
      </c>
      <c r="AG42" s="1" t="s">
        <v>302</v>
      </c>
      <c r="AH42" s="1" t="s">
        <v>2591</v>
      </c>
      <c r="AI42" s="1" t="s">
        <v>304</v>
      </c>
      <c r="AJ42" s="1" t="s">
        <v>285</v>
      </c>
      <c r="AK42" s="1" t="s">
        <v>286</v>
      </c>
      <c r="AL42" s="1" t="s">
        <v>112</v>
      </c>
      <c r="AM42" s="1" t="s">
        <v>113</v>
      </c>
      <c r="AN42" s="1" t="s">
        <v>112</v>
      </c>
      <c r="AO42" s="1" t="s">
        <v>285</v>
      </c>
      <c r="AP42" s="1" t="s">
        <v>286</v>
      </c>
      <c r="AQ42" s="1" t="s">
        <v>114</v>
      </c>
      <c r="AR42" s="1" t="s">
        <v>1939</v>
      </c>
      <c r="AS42" s="1" t="s">
        <v>91</v>
      </c>
      <c r="AT42" s="1" t="s">
        <v>1939</v>
      </c>
      <c r="AU42" s="1" t="s">
        <v>116</v>
      </c>
      <c r="AV42" s="1" t="s">
        <v>2592</v>
      </c>
      <c r="AW42" s="1" t="s">
        <v>118</v>
      </c>
      <c r="AX42" s="1" t="s">
        <v>91</v>
      </c>
      <c r="AY42" s="1" t="s">
        <v>119</v>
      </c>
      <c r="AZ42" s="1" t="s">
        <v>91</v>
      </c>
      <c r="BA42" s="1" t="s">
        <v>91</v>
      </c>
      <c r="BB42" s="1" t="s">
        <v>119</v>
      </c>
      <c r="BC42" s="1" t="s">
        <v>91</v>
      </c>
      <c r="BD42" s="1" t="s">
        <v>91</v>
      </c>
      <c r="BE42" s="1" t="s">
        <v>91</v>
      </c>
      <c r="BF42" s="1" t="s">
        <v>119</v>
      </c>
      <c r="BG42" s="1" t="s">
        <v>91</v>
      </c>
      <c r="BH42" s="1" t="s">
        <v>91</v>
      </c>
      <c r="BI42" s="1" t="s">
        <v>91</v>
      </c>
      <c r="BJ42" s="1" t="s">
        <v>91</v>
      </c>
      <c r="BK42" s="1" t="s">
        <v>91</v>
      </c>
      <c r="BL42" s="1" t="s">
        <v>150</v>
      </c>
      <c r="BM42" s="1" t="s">
        <v>91</v>
      </c>
      <c r="BN42" s="1" t="s">
        <v>91</v>
      </c>
      <c r="BO42" s="1" t="s">
        <v>91</v>
      </c>
      <c r="BP42" s="1" t="s">
        <v>91</v>
      </c>
      <c r="BQ42" s="1" t="s">
        <v>91</v>
      </c>
      <c r="BR42" s="1" t="s">
        <v>235</v>
      </c>
      <c r="BS42" s="1" t="s">
        <v>91</v>
      </c>
      <c r="BT42" s="1" t="s">
        <v>122</v>
      </c>
      <c r="BU42" s="1" t="s">
        <v>2593</v>
      </c>
      <c r="BV42" s="1">
        <v>453.46</v>
      </c>
      <c r="BW42" s="1">
        <v>247.38</v>
      </c>
      <c r="BX42" s="1">
        <v>0</v>
      </c>
      <c r="BY42" s="1">
        <v>72.5536</v>
      </c>
      <c r="BZ42" s="1">
        <v>49.8806</v>
      </c>
      <c r="CA42" s="1">
        <v>0</v>
      </c>
      <c r="CB42" s="1">
        <v>823.2742</v>
      </c>
      <c r="CC42" s="1" t="s">
        <v>91</v>
      </c>
      <c r="CD42" s="1" t="s">
        <v>91</v>
      </c>
      <c r="CE42" s="1" t="s">
        <v>119</v>
      </c>
      <c r="CF42" s="1" t="s">
        <v>91</v>
      </c>
      <c r="CH42" s="1" t="s">
        <v>2190</v>
      </c>
      <c r="CJ42" s="1" t="s">
        <v>153</v>
      </c>
      <c r="CK42" s="1" t="str">
        <f>VLOOKUP(E:E,'[1]2412-2501出库明细'!I:K,3,0)</f>
        <v>2.2气悬浮漏气</v>
      </c>
      <c r="CL42" s="1" t="str">
        <f>VLOOKUP(E:E,'[1]2412-2501出库明细'!I:L,4,0)</f>
        <v>安路普</v>
      </c>
    </row>
    <row r="43" s="1" customFormat="1" spans="1:90">
      <c r="A43" s="1">
        <v>2502</v>
      </c>
      <c r="B43" s="1">
        <v>2501</v>
      </c>
      <c r="C43" s="1" t="s">
        <v>78</v>
      </c>
      <c r="D43" s="1" t="s">
        <v>935</v>
      </c>
      <c r="E43" s="1" t="s">
        <v>2594</v>
      </c>
      <c r="F43" s="1" t="s">
        <v>81</v>
      </c>
      <c r="G43" s="1" t="s">
        <v>82</v>
      </c>
      <c r="H43" s="1" t="s">
        <v>83</v>
      </c>
      <c r="I43" s="1" t="s">
        <v>2595</v>
      </c>
      <c r="J43" s="1" t="s">
        <v>2596</v>
      </c>
      <c r="K43" s="1" t="s">
        <v>86</v>
      </c>
      <c r="L43" s="1" t="s">
        <v>87</v>
      </c>
      <c r="M43" s="1" t="s">
        <v>12</v>
      </c>
      <c r="N43" s="1" t="s">
        <v>703</v>
      </c>
      <c r="O43" s="1" t="s">
        <v>1731</v>
      </c>
      <c r="P43" s="1">
        <v>34183</v>
      </c>
      <c r="Q43" s="1" t="s">
        <v>96</v>
      </c>
      <c r="R43" s="1" t="s">
        <v>93</v>
      </c>
      <c r="S43" s="1" t="s">
        <v>94</v>
      </c>
      <c r="T43" s="1" t="s">
        <v>95</v>
      </c>
      <c r="U43" s="1" t="s">
        <v>96</v>
      </c>
      <c r="V43" s="1" t="s">
        <v>132</v>
      </c>
      <c r="W43" s="1" t="s">
        <v>133</v>
      </c>
      <c r="X43" s="1" t="s">
        <v>2597</v>
      </c>
      <c r="Y43" s="1" t="s">
        <v>1105</v>
      </c>
      <c r="Z43" s="1" t="s">
        <v>2598</v>
      </c>
      <c r="AA43" s="1" t="s">
        <v>2599</v>
      </c>
      <c r="AB43" s="1" t="s">
        <v>2600</v>
      </c>
      <c r="AC43" s="1" t="s">
        <v>2601</v>
      </c>
      <c r="AD43" s="1" t="s">
        <v>140</v>
      </c>
      <c r="AE43" s="1" t="s">
        <v>2372</v>
      </c>
      <c r="AF43" s="1" t="s">
        <v>2372</v>
      </c>
      <c r="AG43" s="1" t="s">
        <v>302</v>
      </c>
      <c r="AH43" s="1" t="s">
        <v>2602</v>
      </c>
      <c r="AI43" s="1" t="s">
        <v>304</v>
      </c>
      <c r="AJ43" s="1" t="s">
        <v>285</v>
      </c>
      <c r="AK43" s="1" t="s">
        <v>286</v>
      </c>
      <c r="AL43" s="1" t="s">
        <v>112</v>
      </c>
      <c r="AM43" s="1" t="s">
        <v>113</v>
      </c>
      <c r="AN43" s="1" t="s">
        <v>112</v>
      </c>
      <c r="AO43" s="1" t="s">
        <v>285</v>
      </c>
      <c r="AP43" s="1" t="s">
        <v>286</v>
      </c>
      <c r="AQ43" s="1" t="s">
        <v>114</v>
      </c>
      <c r="AR43" s="1" t="s">
        <v>1939</v>
      </c>
      <c r="AS43" s="1" t="s">
        <v>91</v>
      </c>
      <c r="AT43" s="1" t="s">
        <v>1939</v>
      </c>
      <c r="AU43" s="1" t="s">
        <v>116</v>
      </c>
      <c r="AV43" s="1" t="s">
        <v>2603</v>
      </c>
      <c r="AW43" s="1" t="s">
        <v>118</v>
      </c>
      <c r="AX43" s="1" t="s">
        <v>91</v>
      </c>
      <c r="AY43" s="1" t="s">
        <v>119</v>
      </c>
      <c r="AZ43" s="1" t="s">
        <v>91</v>
      </c>
      <c r="BA43" s="1" t="s">
        <v>91</v>
      </c>
      <c r="BB43" s="1" t="s">
        <v>119</v>
      </c>
      <c r="BC43" s="1" t="s">
        <v>91</v>
      </c>
      <c r="BD43" s="1" t="s">
        <v>91</v>
      </c>
      <c r="BE43" s="1" t="s">
        <v>91</v>
      </c>
      <c r="BF43" s="1" t="s">
        <v>119</v>
      </c>
      <c r="BG43" s="1" t="s">
        <v>91</v>
      </c>
      <c r="BH43" s="1" t="s">
        <v>91</v>
      </c>
      <c r="BI43" s="1" t="s">
        <v>91</v>
      </c>
      <c r="BJ43" s="1" t="s">
        <v>91</v>
      </c>
      <c r="BK43" s="1" t="s">
        <v>91</v>
      </c>
      <c r="BL43" s="1" t="s">
        <v>150</v>
      </c>
      <c r="BM43" s="1" t="s">
        <v>91</v>
      </c>
      <c r="BN43" s="1" t="s">
        <v>91</v>
      </c>
      <c r="BO43" s="1" t="s">
        <v>91</v>
      </c>
      <c r="BP43" s="1" t="s">
        <v>91</v>
      </c>
      <c r="BQ43" s="1" t="s">
        <v>91</v>
      </c>
      <c r="BR43" s="1" t="s">
        <v>151</v>
      </c>
      <c r="BS43" s="1" t="s">
        <v>91</v>
      </c>
      <c r="BT43" s="1" t="s">
        <v>122</v>
      </c>
      <c r="BU43" s="1" t="s">
        <v>2604</v>
      </c>
      <c r="BV43" s="1">
        <v>396.34</v>
      </c>
      <c r="BW43" s="1">
        <v>247.38</v>
      </c>
      <c r="BX43" s="1">
        <v>0</v>
      </c>
      <c r="BY43" s="1">
        <v>63.4144</v>
      </c>
      <c r="BZ43" s="1">
        <v>43.5974</v>
      </c>
      <c r="CA43" s="1">
        <v>0</v>
      </c>
      <c r="CB43" s="1">
        <v>750.7318</v>
      </c>
      <c r="CC43" s="1" t="s">
        <v>91</v>
      </c>
      <c r="CD43" s="1" t="s">
        <v>91</v>
      </c>
      <c r="CE43" s="1" t="s">
        <v>119</v>
      </c>
      <c r="CF43" s="1" t="s">
        <v>91</v>
      </c>
      <c r="CH43" s="1" t="s">
        <v>2190</v>
      </c>
      <c r="CJ43" s="1" t="s">
        <v>153</v>
      </c>
      <c r="CK43" s="1" t="e">
        <f>VLOOKUP(E:E,'[1]2412-2501出库明细'!I:K,3,0)</f>
        <v>#N/A</v>
      </c>
      <c r="CL43" s="1" t="s">
        <v>263</v>
      </c>
    </row>
    <row r="44" s="1" customFormat="1" spans="1:90">
      <c r="A44" s="1">
        <v>2502</v>
      </c>
      <c r="B44" s="1">
        <v>2501</v>
      </c>
      <c r="C44" s="1" t="s">
        <v>78</v>
      </c>
      <c r="D44" s="1" t="s">
        <v>154</v>
      </c>
      <c r="E44" s="1" t="s">
        <v>2605</v>
      </c>
      <c r="F44" s="1" t="s">
        <v>81</v>
      </c>
      <c r="G44" s="1" t="s">
        <v>313</v>
      </c>
      <c r="H44" s="1" t="s">
        <v>83</v>
      </c>
      <c r="I44" s="1" t="s">
        <v>2606</v>
      </c>
      <c r="J44" s="1" t="s">
        <v>2607</v>
      </c>
      <c r="K44" s="1" t="s">
        <v>86</v>
      </c>
      <c r="L44" s="1" t="s">
        <v>87</v>
      </c>
      <c r="M44" s="1" t="s">
        <v>12</v>
      </c>
      <c r="N44" s="1" t="s">
        <v>2608</v>
      </c>
      <c r="O44" s="1" t="s">
        <v>2609</v>
      </c>
      <c r="P44" s="1">
        <v>8984</v>
      </c>
      <c r="Q44" s="1" t="s">
        <v>96</v>
      </c>
      <c r="R44" s="1" t="s">
        <v>93</v>
      </c>
      <c r="S44" s="1" t="s">
        <v>94</v>
      </c>
      <c r="T44" s="1" t="s">
        <v>95</v>
      </c>
      <c r="U44" s="1" t="s">
        <v>96</v>
      </c>
      <c r="V44" s="1" t="s">
        <v>97</v>
      </c>
      <c r="W44" s="1" t="s">
        <v>98</v>
      </c>
      <c r="X44" s="1" t="s">
        <v>2610</v>
      </c>
      <c r="Y44" s="1" t="s">
        <v>165</v>
      </c>
      <c r="Z44" s="1" t="s">
        <v>2611</v>
      </c>
      <c r="AA44" s="1" t="s">
        <v>2612</v>
      </c>
      <c r="AB44" s="1" t="s">
        <v>2613</v>
      </c>
      <c r="AC44" s="1" t="s">
        <v>2614</v>
      </c>
      <c r="AD44" s="1" t="s">
        <v>407</v>
      </c>
      <c r="AE44" s="1" t="s">
        <v>2502</v>
      </c>
      <c r="AF44" s="1" t="s">
        <v>2372</v>
      </c>
      <c r="AG44" s="1" t="s">
        <v>565</v>
      </c>
      <c r="AH44" s="1" t="s">
        <v>2615</v>
      </c>
      <c r="AI44" s="1" t="s">
        <v>567</v>
      </c>
      <c r="AJ44" s="1" t="s">
        <v>305</v>
      </c>
      <c r="AK44" s="1" t="s">
        <v>231</v>
      </c>
      <c r="AL44" s="1" t="s">
        <v>112</v>
      </c>
      <c r="AM44" s="1" t="s">
        <v>113</v>
      </c>
      <c r="AN44" s="1" t="s">
        <v>112</v>
      </c>
      <c r="AO44" s="1" t="s">
        <v>624</v>
      </c>
      <c r="AP44" s="1" t="s">
        <v>111</v>
      </c>
      <c r="AQ44" s="1" t="s">
        <v>114</v>
      </c>
      <c r="AR44" s="1" t="s">
        <v>1721</v>
      </c>
      <c r="AS44" s="1" t="s">
        <v>91</v>
      </c>
      <c r="AT44" s="1" t="s">
        <v>1721</v>
      </c>
      <c r="AU44" s="1" t="s">
        <v>177</v>
      </c>
      <c r="AV44" s="1" t="s">
        <v>2616</v>
      </c>
      <c r="AW44" s="1" t="s">
        <v>118</v>
      </c>
      <c r="AX44" s="1" t="s">
        <v>91</v>
      </c>
      <c r="AY44" s="1" t="s">
        <v>119</v>
      </c>
      <c r="AZ44" s="1" t="s">
        <v>91</v>
      </c>
      <c r="BA44" s="1" t="s">
        <v>91</v>
      </c>
      <c r="BB44" s="1" t="s">
        <v>119</v>
      </c>
      <c r="BC44" s="1" t="s">
        <v>91</v>
      </c>
      <c r="BD44" s="1" t="s">
        <v>91</v>
      </c>
      <c r="BE44" s="1" t="s">
        <v>91</v>
      </c>
      <c r="BF44" s="1" t="s">
        <v>332</v>
      </c>
      <c r="BG44" s="1" t="s">
        <v>2617</v>
      </c>
      <c r="BH44" s="1" t="s">
        <v>91</v>
      </c>
      <c r="BI44" s="1" t="s">
        <v>91</v>
      </c>
      <c r="BJ44" s="1" t="s">
        <v>91</v>
      </c>
      <c r="BK44" s="1" t="s">
        <v>2618</v>
      </c>
      <c r="BL44" s="1" t="s">
        <v>354</v>
      </c>
      <c r="BM44" s="1" t="s">
        <v>91</v>
      </c>
      <c r="BN44" s="1" t="s">
        <v>91</v>
      </c>
      <c r="BO44" s="1" t="s">
        <v>91</v>
      </c>
      <c r="BP44" s="1" t="s">
        <v>91</v>
      </c>
      <c r="BQ44" s="1" t="s">
        <v>91</v>
      </c>
      <c r="BR44" s="1" t="s">
        <v>355</v>
      </c>
      <c r="BS44" s="1" t="s">
        <v>91</v>
      </c>
      <c r="BT44" s="1" t="s">
        <v>122</v>
      </c>
      <c r="BU44" s="1" t="s">
        <v>2619</v>
      </c>
      <c r="BV44" s="1">
        <v>1267.27</v>
      </c>
      <c r="BW44" s="1">
        <v>231.42</v>
      </c>
      <c r="BX44" s="1">
        <v>381</v>
      </c>
      <c r="BY44" s="1">
        <v>202.7632</v>
      </c>
      <c r="BZ44" s="1">
        <v>139.3997</v>
      </c>
      <c r="CA44" s="1">
        <v>0</v>
      </c>
      <c r="CB44" s="1">
        <v>2221.8529</v>
      </c>
      <c r="CC44" s="1" t="s">
        <v>91</v>
      </c>
      <c r="CD44" s="1" t="s">
        <v>91</v>
      </c>
      <c r="CE44" s="1" t="s">
        <v>119</v>
      </c>
      <c r="CF44" s="1" t="s">
        <v>91</v>
      </c>
      <c r="CH44" s="1" t="s">
        <v>2190</v>
      </c>
      <c r="CJ44" s="1" t="s">
        <v>124</v>
      </c>
      <c r="CK44" s="1" t="str">
        <f>VLOOKUP(E:E,'[1]2412-2501出库明细'!I:K,3,0)</f>
        <v>故障不现</v>
      </c>
      <c r="CL44" s="1" t="str">
        <f>VLOOKUP(E:E,'[1]2412-2501出库明细'!I:L,4,0)</f>
        <v>河北工厂</v>
      </c>
    </row>
    <row r="45" s="1" customFormat="1" spans="1:90">
      <c r="A45" s="1">
        <v>2502</v>
      </c>
      <c r="B45" s="1">
        <v>2501</v>
      </c>
      <c r="C45" s="1" t="s">
        <v>78</v>
      </c>
      <c r="D45" s="1" t="s">
        <v>125</v>
      </c>
      <c r="E45" s="1" t="s">
        <v>2620</v>
      </c>
      <c r="F45" s="1" t="s">
        <v>81</v>
      </c>
      <c r="G45" s="1" t="s">
        <v>82</v>
      </c>
      <c r="H45" s="1" t="s">
        <v>83</v>
      </c>
      <c r="I45" s="1" t="s">
        <v>2621</v>
      </c>
      <c r="J45" s="1" t="s">
        <v>2622</v>
      </c>
      <c r="K45" s="1" t="s">
        <v>86</v>
      </c>
      <c r="L45" s="1" t="s">
        <v>158</v>
      </c>
      <c r="M45" s="1" t="s">
        <v>12</v>
      </c>
      <c r="N45" s="1" t="s">
        <v>2623</v>
      </c>
      <c r="O45" s="1" t="s">
        <v>474</v>
      </c>
      <c r="P45" s="1">
        <v>132544</v>
      </c>
      <c r="Q45" s="1" t="s">
        <v>92</v>
      </c>
      <c r="R45" s="1" t="s">
        <v>93</v>
      </c>
      <c r="S45" s="1" t="s">
        <v>94</v>
      </c>
      <c r="T45" s="1" t="s">
        <v>162</v>
      </c>
      <c r="U45" s="1" t="s">
        <v>96</v>
      </c>
      <c r="V45" s="1" t="s">
        <v>217</v>
      </c>
      <c r="W45" s="1" t="s">
        <v>1348</v>
      </c>
      <c r="X45" s="1" t="s">
        <v>2624</v>
      </c>
      <c r="Y45" s="1" t="s">
        <v>135</v>
      </c>
      <c r="Z45" s="1" t="s">
        <v>506</v>
      </c>
      <c r="AA45" s="1" t="s">
        <v>507</v>
      </c>
      <c r="AB45" s="1" t="s">
        <v>508</v>
      </c>
      <c r="AC45" s="1" t="s">
        <v>985</v>
      </c>
      <c r="AD45" s="1" t="s">
        <v>2625</v>
      </c>
      <c r="AE45" s="1" t="s">
        <v>2372</v>
      </c>
      <c r="AF45" s="1" t="s">
        <v>2372</v>
      </c>
      <c r="AG45" s="1" t="s">
        <v>227</v>
      </c>
      <c r="AH45" s="1" t="s">
        <v>1902</v>
      </c>
      <c r="AI45" s="1" t="s">
        <v>229</v>
      </c>
      <c r="AJ45" s="1" t="s">
        <v>230</v>
      </c>
      <c r="AK45" s="1" t="s">
        <v>231</v>
      </c>
      <c r="AL45" s="1" t="s">
        <v>112</v>
      </c>
      <c r="AM45" s="1" t="s">
        <v>113</v>
      </c>
      <c r="AN45" s="1" t="s">
        <v>112</v>
      </c>
      <c r="AO45" s="1" t="s">
        <v>230</v>
      </c>
      <c r="AP45" s="1" t="s">
        <v>231</v>
      </c>
      <c r="AQ45" s="1" t="s">
        <v>114</v>
      </c>
      <c r="AR45" s="1" t="s">
        <v>1721</v>
      </c>
      <c r="AS45" s="1" t="s">
        <v>91</v>
      </c>
      <c r="AT45" s="1" t="s">
        <v>1721</v>
      </c>
      <c r="AU45" s="1" t="s">
        <v>148</v>
      </c>
      <c r="AV45" s="1" t="s">
        <v>2626</v>
      </c>
      <c r="AW45" s="1" t="s">
        <v>118</v>
      </c>
      <c r="AX45" s="1" t="s">
        <v>91</v>
      </c>
      <c r="AY45" s="1" t="s">
        <v>119</v>
      </c>
      <c r="AZ45" s="1" t="s">
        <v>91</v>
      </c>
      <c r="BA45" s="1" t="s">
        <v>91</v>
      </c>
      <c r="BB45" s="1" t="s">
        <v>119</v>
      </c>
      <c r="BC45" s="1" t="s">
        <v>91</v>
      </c>
      <c r="BD45" s="1" t="s">
        <v>91</v>
      </c>
      <c r="BE45" s="1" t="s">
        <v>91</v>
      </c>
      <c r="BF45" s="1" t="s">
        <v>119</v>
      </c>
      <c r="BG45" s="1" t="s">
        <v>91</v>
      </c>
      <c r="BH45" s="1" t="s">
        <v>91</v>
      </c>
      <c r="BI45" s="1" t="s">
        <v>91</v>
      </c>
      <c r="BJ45" s="1" t="s">
        <v>91</v>
      </c>
      <c r="BK45" s="1" t="s">
        <v>91</v>
      </c>
      <c r="BL45" s="1" t="s">
        <v>207</v>
      </c>
      <c r="BM45" s="1" t="s">
        <v>91</v>
      </c>
      <c r="BN45" s="1" t="s">
        <v>91</v>
      </c>
      <c r="BO45" s="1" t="s">
        <v>91</v>
      </c>
      <c r="BP45" s="1" t="s">
        <v>91</v>
      </c>
      <c r="BQ45" s="1" t="s">
        <v>91</v>
      </c>
      <c r="BR45" s="1" t="s">
        <v>2627</v>
      </c>
      <c r="BS45" s="1" t="s">
        <v>91</v>
      </c>
      <c r="BT45" s="1" t="s">
        <v>122</v>
      </c>
      <c r="BU45" s="1" t="s">
        <v>2628</v>
      </c>
      <c r="BV45" s="1">
        <v>1404.48</v>
      </c>
      <c r="BW45" s="1">
        <v>231.42</v>
      </c>
      <c r="BX45" s="1">
        <v>0</v>
      </c>
      <c r="BY45" s="1">
        <v>224.7168</v>
      </c>
      <c r="BZ45" s="1">
        <v>154.4928</v>
      </c>
      <c r="CA45" s="1">
        <v>0</v>
      </c>
      <c r="CB45" s="1">
        <v>2015.1096</v>
      </c>
      <c r="CC45" s="1" t="s">
        <v>91</v>
      </c>
      <c r="CD45" s="1" t="s">
        <v>91</v>
      </c>
      <c r="CE45" s="1" t="s">
        <v>119</v>
      </c>
      <c r="CF45" s="1" t="s">
        <v>91</v>
      </c>
      <c r="CH45" s="1" t="s">
        <v>2190</v>
      </c>
      <c r="CJ45" s="1" t="s">
        <v>153</v>
      </c>
      <c r="CK45" s="1" t="str">
        <f>VLOOKUP(E:E,'[1]2412-2501出库明细'!I:K,3,0)</f>
        <v>歪斜</v>
      </c>
      <c r="CL45" s="1" t="s">
        <v>459</v>
      </c>
    </row>
    <row r="46" s="1" customFormat="1" spans="1:90">
      <c r="A46" s="1">
        <v>2502</v>
      </c>
      <c r="B46" s="1">
        <v>2501</v>
      </c>
      <c r="C46" s="1" t="s">
        <v>78</v>
      </c>
      <c r="D46" s="1" t="s">
        <v>125</v>
      </c>
      <c r="E46" s="1" t="s">
        <v>2629</v>
      </c>
      <c r="F46" s="1" t="s">
        <v>81</v>
      </c>
      <c r="G46" s="1" t="s">
        <v>82</v>
      </c>
      <c r="H46" s="1" t="s">
        <v>83</v>
      </c>
      <c r="I46" s="1" t="s">
        <v>2630</v>
      </c>
      <c r="J46" s="1" t="s">
        <v>2631</v>
      </c>
      <c r="K46" s="1" t="s">
        <v>86</v>
      </c>
      <c r="L46" s="1" t="s">
        <v>87</v>
      </c>
      <c r="M46" s="1" t="s">
        <v>12</v>
      </c>
      <c r="N46" s="1" t="s">
        <v>939</v>
      </c>
      <c r="O46" s="1" t="s">
        <v>1346</v>
      </c>
      <c r="P46" s="1">
        <v>108041</v>
      </c>
      <c r="Q46" s="1" t="s">
        <v>96</v>
      </c>
      <c r="R46" s="1" t="s">
        <v>93</v>
      </c>
      <c r="S46" s="1" t="s">
        <v>94</v>
      </c>
      <c r="T46" s="1" t="s">
        <v>95</v>
      </c>
      <c r="U46" s="1" t="s">
        <v>96</v>
      </c>
      <c r="V46" s="1" t="s">
        <v>97</v>
      </c>
      <c r="W46" s="1" t="s">
        <v>98</v>
      </c>
      <c r="X46" s="1" t="s">
        <v>2632</v>
      </c>
      <c r="Y46" s="1" t="s">
        <v>295</v>
      </c>
      <c r="Z46" s="1" t="s">
        <v>2633</v>
      </c>
      <c r="AA46" s="1" t="s">
        <v>2634</v>
      </c>
      <c r="AB46" s="1" t="s">
        <v>2635</v>
      </c>
      <c r="AC46" s="1" t="s">
        <v>2636</v>
      </c>
      <c r="AD46" s="1" t="s">
        <v>368</v>
      </c>
      <c r="AE46" s="1" t="s">
        <v>733</v>
      </c>
      <c r="AF46" s="1" t="s">
        <v>2502</v>
      </c>
      <c r="AG46" s="1" t="s">
        <v>198</v>
      </c>
      <c r="AH46" s="1" t="s">
        <v>2637</v>
      </c>
      <c r="AI46" s="1" t="s">
        <v>200</v>
      </c>
      <c r="AJ46" s="1" t="s">
        <v>2638</v>
      </c>
      <c r="AK46" s="1" t="s">
        <v>202</v>
      </c>
      <c r="AL46" s="1" t="s">
        <v>112</v>
      </c>
      <c r="AM46" s="1" t="s">
        <v>113</v>
      </c>
      <c r="AN46" s="1" t="s">
        <v>112</v>
      </c>
      <c r="AO46" s="1" t="s">
        <v>2638</v>
      </c>
      <c r="AP46" s="1" t="s">
        <v>202</v>
      </c>
      <c r="AQ46" s="1" t="s">
        <v>114</v>
      </c>
      <c r="AR46" s="1" t="s">
        <v>521</v>
      </c>
      <c r="AS46" s="1" t="s">
        <v>91</v>
      </c>
      <c r="AT46" s="1" t="s">
        <v>521</v>
      </c>
      <c r="AU46" s="1" t="s">
        <v>307</v>
      </c>
      <c r="AV46" s="1" t="s">
        <v>91</v>
      </c>
      <c r="AW46" s="1" t="s">
        <v>118</v>
      </c>
      <c r="AX46" s="1" t="s">
        <v>91</v>
      </c>
      <c r="AY46" s="1" t="s">
        <v>119</v>
      </c>
      <c r="AZ46" s="1" t="s">
        <v>91</v>
      </c>
      <c r="BA46" s="1" t="s">
        <v>91</v>
      </c>
      <c r="BB46" s="1" t="s">
        <v>119</v>
      </c>
      <c r="BC46" s="1" t="s">
        <v>91</v>
      </c>
      <c r="BD46" s="1" t="s">
        <v>91</v>
      </c>
      <c r="BE46" s="1" t="s">
        <v>91</v>
      </c>
      <c r="BF46" s="1" t="s">
        <v>119</v>
      </c>
      <c r="BG46" s="1" t="s">
        <v>91</v>
      </c>
      <c r="BH46" s="1" t="s">
        <v>91</v>
      </c>
      <c r="BI46" s="1" t="s">
        <v>91</v>
      </c>
      <c r="BJ46" s="1" t="s">
        <v>91</v>
      </c>
      <c r="BK46" s="1" t="s">
        <v>91</v>
      </c>
      <c r="BL46" s="1" t="s">
        <v>354</v>
      </c>
      <c r="BM46" s="1" t="s">
        <v>91</v>
      </c>
      <c r="BN46" s="1" t="s">
        <v>91</v>
      </c>
      <c r="BO46" s="1" t="s">
        <v>91</v>
      </c>
      <c r="BP46" s="1" t="s">
        <v>91</v>
      </c>
      <c r="BQ46" s="1" t="s">
        <v>91</v>
      </c>
      <c r="BR46" s="1" t="s">
        <v>355</v>
      </c>
      <c r="BS46" s="1" t="s">
        <v>91</v>
      </c>
      <c r="BT46" s="1" t="s">
        <v>122</v>
      </c>
      <c r="BU46" s="1" t="s">
        <v>2639</v>
      </c>
      <c r="BV46" s="1">
        <v>79.8</v>
      </c>
      <c r="BW46" s="1">
        <v>273.42</v>
      </c>
      <c r="BX46" s="1">
        <v>0</v>
      </c>
      <c r="BY46" s="1">
        <v>12.768</v>
      </c>
      <c r="BZ46" s="1">
        <v>8.778</v>
      </c>
      <c r="CA46" s="1">
        <v>0</v>
      </c>
      <c r="CB46" s="1">
        <v>374.766</v>
      </c>
      <c r="CC46" s="1" t="s">
        <v>91</v>
      </c>
      <c r="CD46" s="1" t="s">
        <v>91</v>
      </c>
      <c r="CE46" s="1" t="s">
        <v>119</v>
      </c>
      <c r="CF46" s="1" t="s">
        <v>91</v>
      </c>
      <c r="CH46" s="1" t="s">
        <v>2190</v>
      </c>
      <c r="CJ46" s="1" t="s">
        <v>124</v>
      </c>
      <c r="CK46" s="1">
        <f>VLOOKUP(E:E,'[1]2412-2501出库明细'!I:K,3,0)</f>
        <v>0</v>
      </c>
      <c r="CL46" s="1" t="s">
        <v>459</v>
      </c>
    </row>
    <row r="47" s="1" customFormat="1" spans="1:90">
      <c r="A47" s="1">
        <v>2502</v>
      </c>
      <c r="B47" s="1">
        <v>2501</v>
      </c>
      <c r="C47" s="1" t="s">
        <v>78</v>
      </c>
      <c r="D47" s="1" t="s">
        <v>531</v>
      </c>
      <c r="E47" s="1" t="s">
        <v>2640</v>
      </c>
      <c r="F47" s="1" t="s">
        <v>81</v>
      </c>
      <c r="G47" s="1" t="s">
        <v>82</v>
      </c>
      <c r="H47" s="1" t="s">
        <v>83</v>
      </c>
      <c r="I47" s="1" t="s">
        <v>2641</v>
      </c>
      <c r="J47" s="1" t="s">
        <v>2642</v>
      </c>
      <c r="K47" s="1" t="s">
        <v>86</v>
      </c>
      <c r="L47" s="1" t="s">
        <v>87</v>
      </c>
      <c r="M47" s="1" t="s">
        <v>12</v>
      </c>
      <c r="N47" s="1" t="s">
        <v>2643</v>
      </c>
      <c r="O47" s="1" t="s">
        <v>2644</v>
      </c>
      <c r="P47" s="1">
        <v>82591</v>
      </c>
      <c r="Q47" s="1" t="s">
        <v>96</v>
      </c>
      <c r="R47" s="1" t="s">
        <v>93</v>
      </c>
      <c r="S47" s="1" t="s">
        <v>94</v>
      </c>
      <c r="T47" s="1" t="s">
        <v>95</v>
      </c>
      <c r="U47" s="1" t="s">
        <v>96</v>
      </c>
      <c r="V47" s="1" t="s">
        <v>97</v>
      </c>
      <c r="W47" s="1" t="s">
        <v>163</v>
      </c>
      <c r="X47" s="1" t="s">
        <v>2645</v>
      </c>
      <c r="Y47" s="1" t="s">
        <v>540</v>
      </c>
      <c r="Z47" s="1" t="s">
        <v>2646</v>
      </c>
      <c r="AA47" s="1" t="s">
        <v>2647</v>
      </c>
      <c r="AB47" s="1" t="s">
        <v>2648</v>
      </c>
      <c r="AC47" s="1" t="s">
        <v>96</v>
      </c>
      <c r="AD47" s="1" t="s">
        <v>1804</v>
      </c>
      <c r="AE47" s="1" t="s">
        <v>2502</v>
      </c>
      <c r="AF47" s="1" t="s">
        <v>2502</v>
      </c>
      <c r="AG47" s="1" t="s">
        <v>2649</v>
      </c>
      <c r="AH47" s="1" t="s">
        <v>2650</v>
      </c>
      <c r="AI47" s="1" t="s">
        <v>2651</v>
      </c>
      <c r="AJ47" s="1" t="s">
        <v>514</v>
      </c>
      <c r="AK47" s="1" t="s">
        <v>515</v>
      </c>
      <c r="AL47" s="1" t="s">
        <v>112</v>
      </c>
      <c r="AM47" s="1" t="s">
        <v>113</v>
      </c>
      <c r="AN47" s="1" t="s">
        <v>112</v>
      </c>
      <c r="AO47" s="1" t="s">
        <v>514</v>
      </c>
      <c r="AP47" s="1" t="s">
        <v>515</v>
      </c>
      <c r="AQ47" s="1" t="s">
        <v>114</v>
      </c>
      <c r="AR47" s="1" t="s">
        <v>1938</v>
      </c>
      <c r="AS47" s="1" t="s">
        <v>91</v>
      </c>
      <c r="AT47" s="1" t="s">
        <v>1938</v>
      </c>
      <c r="AU47" s="1" t="s">
        <v>370</v>
      </c>
      <c r="AV47" s="1" t="s">
        <v>91</v>
      </c>
      <c r="AW47" s="1" t="s">
        <v>118</v>
      </c>
      <c r="AX47" s="1" t="s">
        <v>91</v>
      </c>
      <c r="AY47" s="1" t="s">
        <v>119</v>
      </c>
      <c r="AZ47" s="1" t="s">
        <v>91</v>
      </c>
      <c r="BA47" s="1" t="s">
        <v>91</v>
      </c>
      <c r="BB47" s="1" t="s">
        <v>119</v>
      </c>
      <c r="BC47" s="1" t="s">
        <v>91</v>
      </c>
      <c r="BD47" s="1" t="s">
        <v>91</v>
      </c>
      <c r="BE47" s="1" t="s">
        <v>91</v>
      </c>
      <c r="BF47" s="1" t="s">
        <v>119</v>
      </c>
      <c r="BG47" s="1" t="s">
        <v>91</v>
      </c>
      <c r="BH47" s="1" t="s">
        <v>91</v>
      </c>
      <c r="BI47" s="1" t="s">
        <v>91</v>
      </c>
      <c r="BJ47" s="1" t="s">
        <v>91</v>
      </c>
      <c r="BK47" s="1" t="s">
        <v>2652</v>
      </c>
      <c r="BL47" s="1" t="s">
        <v>859</v>
      </c>
      <c r="BM47" s="1" t="s">
        <v>91</v>
      </c>
      <c r="BN47" s="1" t="s">
        <v>91</v>
      </c>
      <c r="BO47" s="1" t="s">
        <v>91</v>
      </c>
      <c r="BP47" s="1" t="s">
        <v>91</v>
      </c>
      <c r="BQ47" s="1" t="s">
        <v>91</v>
      </c>
      <c r="BR47" s="1" t="s">
        <v>151</v>
      </c>
      <c r="BS47" s="1" t="s">
        <v>91</v>
      </c>
      <c r="BT47" s="1" t="s">
        <v>122</v>
      </c>
      <c r="BU47" s="1" t="s">
        <v>2444</v>
      </c>
      <c r="BV47" s="1">
        <v>0</v>
      </c>
      <c r="BW47" s="1">
        <v>123.48</v>
      </c>
      <c r="BX47" s="1">
        <v>0</v>
      </c>
      <c r="BY47" s="1">
        <v>0</v>
      </c>
      <c r="BZ47" s="1">
        <v>0</v>
      </c>
      <c r="CA47" s="1">
        <v>0</v>
      </c>
      <c r="CB47" s="1">
        <v>123.48</v>
      </c>
      <c r="CC47" s="1" t="s">
        <v>91</v>
      </c>
      <c r="CD47" s="1" t="s">
        <v>91</v>
      </c>
      <c r="CE47" s="1" t="s">
        <v>119</v>
      </c>
      <c r="CF47" s="1" t="s">
        <v>91</v>
      </c>
      <c r="CH47" s="1" t="s">
        <v>2190</v>
      </c>
      <c r="CJ47" s="1" t="s">
        <v>124</v>
      </c>
      <c r="CK47" s="1" t="e">
        <f>VLOOKUP(E:E,'[1]2412-2501出库明细'!I:K,3,0)</f>
        <v>#N/A</v>
      </c>
      <c r="CL47" s="1" t="s">
        <v>459</v>
      </c>
    </row>
    <row r="48" s="1" customFormat="1" spans="1:90">
      <c r="A48" s="1">
        <v>2502</v>
      </c>
      <c r="B48" s="1">
        <v>2501</v>
      </c>
      <c r="C48" s="1" t="s">
        <v>78</v>
      </c>
      <c r="D48" s="1" t="s">
        <v>2653</v>
      </c>
      <c r="E48" s="1" t="s">
        <v>2654</v>
      </c>
      <c r="F48" s="1" t="s">
        <v>81</v>
      </c>
      <c r="G48" s="1" t="s">
        <v>82</v>
      </c>
      <c r="H48" s="1" t="s">
        <v>83</v>
      </c>
      <c r="I48" s="1" t="s">
        <v>2655</v>
      </c>
      <c r="J48" s="1" t="s">
        <v>2656</v>
      </c>
      <c r="K48" s="1" t="s">
        <v>86</v>
      </c>
      <c r="L48" s="1" t="s">
        <v>87</v>
      </c>
      <c r="M48" s="1" t="s">
        <v>12</v>
      </c>
      <c r="N48" s="1" t="s">
        <v>1483</v>
      </c>
      <c r="O48" s="1" t="s">
        <v>2657</v>
      </c>
      <c r="P48" s="1">
        <v>31442</v>
      </c>
      <c r="Q48" s="1" t="s">
        <v>96</v>
      </c>
      <c r="R48" s="1" t="s">
        <v>93</v>
      </c>
      <c r="S48" s="1" t="s">
        <v>94</v>
      </c>
      <c r="T48" s="1" t="s">
        <v>95</v>
      </c>
      <c r="U48" s="1" t="s">
        <v>96</v>
      </c>
      <c r="V48" s="1" t="s">
        <v>132</v>
      </c>
      <c r="W48" s="1" t="s">
        <v>133</v>
      </c>
      <c r="X48" s="1" t="s">
        <v>2658</v>
      </c>
      <c r="Y48" s="1" t="s">
        <v>2659</v>
      </c>
      <c r="Z48" s="1" t="s">
        <v>2660</v>
      </c>
      <c r="AA48" s="1" t="s">
        <v>2661</v>
      </c>
      <c r="AB48" s="1" t="s">
        <v>2662</v>
      </c>
      <c r="AC48" s="1" t="s">
        <v>2663</v>
      </c>
      <c r="AD48" s="1" t="s">
        <v>140</v>
      </c>
      <c r="AE48" s="1" t="s">
        <v>2502</v>
      </c>
      <c r="AF48" s="1" t="s">
        <v>2502</v>
      </c>
      <c r="AG48" s="1" t="s">
        <v>107</v>
      </c>
      <c r="AH48" s="1" t="s">
        <v>2664</v>
      </c>
      <c r="AI48" s="1" t="s">
        <v>109</v>
      </c>
      <c r="AJ48" s="1" t="s">
        <v>1652</v>
      </c>
      <c r="AK48" s="1" t="s">
        <v>1653</v>
      </c>
      <c r="AL48" s="1" t="s">
        <v>112</v>
      </c>
      <c r="AM48" s="1" t="s">
        <v>113</v>
      </c>
      <c r="AN48" s="1" t="s">
        <v>112</v>
      </c>
      <c r="AO48" s="1" t="s">
        <v>1652</v>
      </c>
      <c r="AP48" s="1" t="s">
        <v>1653</v>
      </c>
      <c r="AQ48" s="1" t="s">
        <v>114</v>
      </c>
      <c r="AR48" s="1" t="s">
        <v>1939</v>
      </c>
      <c r="AS48" s="1" t="s">
        <v>91</v>
      </c>
      <c r="AT48" s="1" t="s">
        <v>1939</v>
      </c>
      <c r="AU48" s="1" t="s">
        <v>148</v>
      </c>
      <c r="AV48" s="1" t="s">
        <v>91</v>
      </c>
      <c r="AW48" s="1" t="s">
        <v>118</v>
      </c>
      <c r="AX48" s="1" t="s">
        <v>91</v>
      </c>
      <c r="AY48" s="1" t="s">
        <v>119</v>
      </c>
      <c r="AZ48" s="1" t="s">
        <v>91</v>
      </c>
      <c r="BA48" s="1" t="s">
        <v>91</v>
      </c>
      <c r="BB48" s="1" t="s">
        <v>119</v>
      </c>
      <c r="BC48" s="1" t="s">
        <v>91</v>
      </c>
      <c r="BD48" s="1" t="s">
        <v>91</v>
      </c>
      <c r="BE48" s="1" t="s">
        <v>91</v>
      </c>
      <c r="BF48" s="1" t="s">
        <v>119</v>
      </c>
      <c r="BG48" s="1" t="s">
        <v>91</v>
      </c>
      <c r="BH48" s="1" t="s">
        <v>91</v>
      </c>
      <c r="BI48" s="1" t="s">
        <v>91</v>
      </c>
      <c r="BJ48" s="1" t="s">
        <v>91</v>
      </c>
      <c r="BK48" s="1" t="s">
        <v>91</v>
      </c>
      <c r="BL48" s="1" t="s">
        <v>150</v>
      </c>
      <c r="BM48" s="1" t="s">
        <v>91</v>
      </c>
      <c r="BN48" s="1" t="s">
        <v>91</v>
      </c>
      <c r="BO48" s="1" t="s">
        <v>91</v>
      </c>
      <c r="BP48" s="1" t="s">
        <v>91</v>
      </c>
      <c r="BQ48" s="1" t="s">
        <v>91</v>
      </c>
      <c r="BR48" s="1" t="s">
        <v>151</v>
      </c>
      <c r="BS48" s="1" t="s">
        <v>91</v>
      </c>
      <c r="BT48" s="1" t="s">
        <v>122</v>
      </c>
      <c r="BU48" s="1" t="s">
        <v>2583</v>
      </c>
      <c r="BV48" s="1">
        <v>263.66</v>
      </c>
      <c r="BW48" s="1">
        <v>135.66</v>
      </c>
      <c r="BX48" s="1">
        <v>0</v>
      </c>
      <c r="BY48" s="1">
        <v>42.1856</v>
      </c>
      <c r="BZ48" s="1">
        <v>29.0026</v>
      </c>
      <c r="CA48" s="1">
        <v>0</v>
      </c>
      <c r="CB48" s="1">
        <v>470.5082</v>
      </c>
      <c r="CC48" s="1" t="s">
        <v>91</v>
      </c>
      <c r="CD48" s="1" t="s">
        <v>91</v>
      </c>
      <c r="CE48" s="1" t="s">
        <v>119</v>
      </c>
      <c r="CF48" s="1" t="s">
        <v>91</v>
      </c>
      <c r="CH48" s="1" t="s">
        <v>2190</v>
      </c>
      <c r="CJ48" s="1" t="s">
        <v>153</v>
      </c>
      <c r="CK48" s="1">
        <f>VLOOKUP(E:E,'[1]2412-2501出库明细'!I:K,3,0)</f>
        <v>0</v>
      </c>
      <c r="CL48" s="1" t="str">
        <f>VLOOKUP(E:E,'[1]2412-2501出库明细'!I:L,4,0)</f>
        <v>安路普</v>
      </c>
    </row>
    <row r="49" s="1" customFormat="1" spans="1:90">
      <c r="A49" s="1">
        <v>2502</v>
      </c>
      <c r="B49" s="1">
        <v>2501</v>
      </c>
      <c r="C49" s="1" t="s">
        <v>78</v>
      </c>
      <c r="D49" s="1" t="s">
        <v>738</v>
      </c>
      <c r="E49" s="1" t="s">
        <v>2665</v>
      </c>
      <c r="F49" s="1" t="s">
        <v>81</v>
      </c>
      <c r="G49" s="1" t="s">
        <v>82</v>
      </c>
      <c r="H49" s="1" t="s">
        <v>83</v>
      </c>
      <c r="I49" s="1" t="s">
        <v>2666</v>
      </c>
      <c r="J49" s="1" t="s">
        <v>2667</v>
      </c>
      <c r="K49" s="1" t="s">
        <v>86</v>
      </c>
      <c r="L49" s="1" t="s">
        <v>158</v>
      </c>
      <c r="M49" s="1" t="s">
        <v>12</v>
      </c>
      <c r="N49" s="1" t="s">
        <v>2668</v>
      </c>
      <c r="O49" s="1" t="s">
        <v>2518</v>
      </c>
      <c r="P49" s="1">
        <v>227341</v>
      </c>
      <c r="Q49" s="1" t="s">
        <v>96</v>
      </c>
      <c r="R49" s="1" t="s">
        <v>93</v>
      </c>
      <c r="S49" s="1" t="s">
        <v>94</v>
      </c>
      <c r="T49" s="1" t="s">
        <v>162</v>
      </c>
      <c r="U49" s="1" t="s">
        <v>96</v>
      </c>
      <c r="V49" s="1" t="s">
        <v>217</v>
      </c>
      <c r="W49" s="1" t="s">
        <v>1348</v>
      </c>
      <c r="X49" s="1" t="s">
        <v>2669</v>
      </c>
      <c r="Y49" s="1" t="s">
        <v>881</v>
      </c>
      <c r="Z49" s="1" t="s">
        <v>2670</v>
      </c>
      <c r="AA49" s="1" t="s">
        <v>2671</v>
      </c>
      <c r="AB49" s="1" t="s">
        <v>2672</v>
      </c>
      <c r="AC49" s="1" t="s">
        <v>2673</v>
      </c>
      <c r="AD49" s="1" t="s">
        <v>2625</v>
      </c>
      <c r="AE49" s="1" t="s">
        <v>2502</v>
      </c>
      <c r="AF49" s="1" t="s">
        <v>2502</v>
      </c>
      <c r="AG49" s="1" t="s">
        <v>302</v>
      </c>
      <c r="AH49" s="1" t="s">
        <v>2674</v>
      </c>
      <c r="AI49" s="1" t="s">
        <v>304</v>
      </c>
      <c r="AJ49" s="1" t="s">
        <v>285</v>
      </c>
      <c r="AK49" s="1" t="s">
        <v>286</v>
      </c>
      <c r="AL49" s="1" t="s">
        <v>112</v>
      </c>
      <c r="AM49" s="1" t="s">
        <v>113</v>
      </c>
      <c r="AN49" s="1" t="s">
        <v>112</v>
      </c>
      <c r="AO49" s="1" t="s">
        <v>285</v>
      </c>
      <c r="AP49" s="1" t="s">
        <v>286</v>
      </c>
      <c r="AQ49" s="1" t="s">
        <v>114</v>
      </c>
      <c r="AR49" s="1" t="s">
        <v>1939</v>
      </c>
      <c r="AS49" s="1" t="s">
        <v>91</v>
      </c>
      <c r="AT49" s="1" t="s">
        <v>1939</v>
      </c>
      <c r="AU49" s="1" t="s">
        <v>116</v>
      </c>
      <c r="AV49" s="1" t="s">
        <v>91</v>
      </c>
      <c r="AW49" s="1" t="s">
        <v>118</v>
      </c>
      <c r="AX49" s="1" t="s">
        <v>91</v>
      </c>
      <c r="AY49" s="1" t="s">
        <v>119</v>
      </c>
      <c r="AZ49" s="1" t="s">
        <v>91</v>
      </c>
      <c r="BA49" s="1" t="s">
        <v>91</v>
      </c>
      <c r="BB49" s="1" t="s">
        <v>119</v>
      </c>
      <c r="BC49" s="1" t="s">
        <v>91</v>
      </c>
      <c r="BD49" s="1" t="s">
        <v>91</v>
      </c>
      <c r="BE49" s="1" t="s">
        <v>91</v>
      </c>
      <c r="BF49" s="1" t="s">
        <v>119</v>
      </c>
      <c r="BG49" s="1" t="s">
        <v>91</v>
      </c>
      <c r="BH49" s="1" t="s">
        <v>91</v>
      </c>
      <c r="BI49" s="1" t="s">
        <v>91</v>
      </c>
      <c r="BJ49" s="1" t="s">
        <v>91</v>
      </c>
      <c r="BK49" s="1" t="s">
        <v>91</v>
      </c>
      <c r="BL49" s="1" t="s">
        <v>207</v>
      </c>
      <c r="BM49" s="1" t="s">
        <v>91</v>
      </c>
      <c r="BN49" s="1" t="s">
        <v>91</v>
      </c>
      <c r="BO49" s="1" t="s">
        <v>91</v>
      </c>
      <c r="BP49" s="1" t="s">
        <v>91</v>
      </c>
      <c r="BQ49" s="1" t="s">
        <v>91</v>
      </c>
      <c r="BR49" s="1" t="s">
        <v>151</v>
      </c>
      <c r="BS49" s="1" t="s">
        <v>91</v>
      </c>
      <c r="BT49" s="1" t="s">
        <v>122</v>
      </c>
      <c r="BU49" s="1" t="s">
        <v>2675</v>
      </c>
      <c r="BV49" s="1">
        <v>396.34</v>
      </c>
      <c r="BW49" s="1">
        <v>273.42</v>
      </c>
      <c r="BX49" s="1">
        <v>0</v>
      </c>
      <c r="BY49" s="1">
        <v>63.4144</v>
      </c>
      <c r="BZ49" s="1">
        <v>43.5974</v>
      </c>
      <c r="CA49" s="1">
        <v>0</v>
      </c>
      <c r="CB49" s="1">
        <v>776.7718</v>
      </c>
      <c r="CC49" s="1" t="s">
        <v>91</v>
      </c>
      <c r="CD49" s="1" t="s">
        <v>91</v>
      </c>
      <c r="CE49" s="1" t="s">
        <v>119</v>
      </c>
      <c r="CF49" s="1" t="s">
        <v>91</v>
      </c>
      <c r="CH49" s="1" t="s">
        <v>2190</v>
      </c>
      <c r="CJ49" s="1" t="s">
        <v>153</v>
      </c>
      <c r="CK49" s="1" t="str">
        <f>VLOOKUP(E:E,'[1]2412-2501出库明细'!I:K,3,0)</f>
        <v>2.2气悬浮漏气</v>
      </c>
      <c r="CL49" s="1" t="str">
        <f>VLOOKUP(E:E,'[1]2412-2501出库明细'!I:L,4,0)</f>
        <v>安路普</v>
      </c>
    </row>
    <row r="50" s="1" customFormat="1" spans="1:90">
      <c r="A50" s="1">
        <v>2502</v>
      </c>
      <c r="B50" s="1">
        <v>2501</v>
      </c>
      <c r="C50" s="1" t="s">
        <v>78</v>
      </c>
      <c r="D50" s="1" t="s">
        <v>125</v>
      </c>
      <c r="E50" s="1" t="s">
        <v>2676</v>
      </c>
      <c r="F50" s="1" t="s">
        <v>81</v>
      </c>
      <c r="G50" s="1" t="s">
        <v>82</v>
      </c>
      <c r="H50" s="1" t="s">
        <v>83</v>
      </c>
      <c r="I50" s="1" t="s">
        <v>2677</v>
      </c>
      <c r="J50" s="1" t="s">
        <v>2678</v>
      </c>
      <c r="K50" s="1" t="s">
        <v>86</v>
      </c>
      <c r="L50" s="1" t="s">
        <v>87</v>
      </c>
      <c r="M50" s="1" t="s">
        <v>12</v>
      </c>
      <c r="N50" s="1" t="s">
        <v>2679</v>
      </c>
      <c r="O50" s="1" t="s">
        <v>849</v>
      </c>
      <c r="P50" s="1">
        <v>37025</v>
      </c>
      <c r="Q50" s="1" t="s">
        <v>96</v>
      </c>
      <c r="R50" s="1" t="s">
        <v>189</v>
      </c>
      <c r="S50" s="1" t="s">
        <v>94</v>
      </c>
      <c r="T50" s="1" t="s">
        <v>95</v>
      </c>
      <c r="U50" s="1" t="s">
        <v>96</v>
      </c>
      <c r="V50" s="1" t="s">
        <v>653</v>
      </c>
      <c r="W50" s="1" t="s">
        <v>133</v>
      </c>
      <c r="X50" s="1" t="s">
        <v>2680</v>
      </c>
      <c r="Y50" s="1" t="s">
        <v>135</v>
      </c>
      <c r="Z50" s="1" t="s">
        <v>2681</v>
      </c>
      <c r="AA50" s="1" t="s">
        <v>2682</v>
      </c>
      <c r="AB50" s="1" t="s">
        <v>2683</v>
      </c>
      <c r="AC50" s="1" t="s">
        <v>96</v>
      </c>
      <c r="AD50" s="1" t="s">
        <v>2684</v>
      </c>
      <c r="AE50" s="1" t="s">
        <v>2454</v>
      </c>
      <c r="AF50" s="1" t="s">
        <v>2502</v>
      </c>
      <c r="AG50" s="1" t="s">
        <v>142</v>
      </c>
      <c r="AH50" s="1" t="s">
        <v>2685</v>
      </c>
      <c r="AI50" s="1" t="s">
        <v>144</v>
      </c>
      <c r="AJ50" s="1" t="s">
        <v>145</v>
      </c>
      <c r="AK50" s="1" t="s">
        <v>146</v>
      </c>
      <c r="AL50" s="1" t="s">
        <v>112</v>
      </c>
      <c r="AM50" s="1" t="s">
        <v>113</v>
      </c>
      <c r="AN50" s="1" t="s">
        <v>112</v>
      </c>
      <c r="AO50" s="1" t="s">
        <v>145</v>
      </c>
      <c r="AP50" s="1" t="s">
        <v>146</v>
      </c>
      <c r="AQ50" s="1" t="s">
        <v>1818</v>
      </c>
      <c r="AR50" s="1" t="s">
        <v>1949</v>
      </c>
      <c r="AS50" s="1" t="s">
        <v>91</v>
      </c>
      <c r="AT50" s="1" t="s">
        <v>1949</v>
      </c>
      <c r="AU50" s="1" t="s">
        <v>148</v>
      </c>
      <c r="AV50" s="1" t="s">
        <v>91</v>
      </c>
      <c r="AW50" s="1" t="s">
        <v>118</v>
      </c>
      <c r="AX50" s="1" t="s">
        <v>91</v>
      </c>
      <c r="AY50" s="1" t="s">
        <v>119</v>
      </c>
      <c r="AZ50" s="1" t="s">
        <v>91</v>
      </c>
      <c r="BA50" s="1" t="s">
        <v>91</v>
      </c>
      <c r="BB50" s="1" t="s">
        <v>119</v>
      </c>
      <c r="BC50" s="1" t="s">
        <v>91</v>
      </c>
      <c r="BD50" s="1" t="s">
        <v>91</v>
      </c>
      <c r="BE50" s="1" t="s">
        <v>91</v>
      </c>
      <c r="BF50" s="1" t="s">
        <v>119</v>
      </c>
      <c r="BG50" s="1" t="s">
        <v>91</v>
      </c>
      <c r="BH50" s="1" t="s">
        <v>91</v>
      </c>
      <c r="BI50" s="1" t="s">
        <v>91</v>
      </c>
      <c r="BJ50" s="1" t="s">
        <v>91</v>
      </c>
      <c r="BK50" s="1" t="s">
        <v>2686</v>
      </c>
      <c r="BL50" s="1" t="s">
        <v>150</v>
      </c>
      <c r="BM50" s="1" t="s">
        <v>91</v>
      </c>
      <c r="BN50" s="1" t="s">
        <v>91</v>
      </c>
      <c r="BO50" s="1" t="s">
        <v>91</v>
      </c>
      <c r="BP50" s="1" t="s">
        <v>91</v>
      </c>
      <c r="BQ50" s="1" t="s">
        <v>91</v>
      </c>
      <c r="BR50" s="1" t="s">
        <v>1540</v>
      </c>
      <c r="BS50" s="1" t="s">
        <v>91</v>
      </c>
      <c r="BT50" s="1" t="s">
        <v>122</v>
      </c>
      <c r="BU50" s="1" t="s">
        <v>2687</v>
      </c>
      <c r="BV50" s="1">
        <v>350.75</v>
      </c>
      <c r="BW50" s="1">
        <v>135.66</v>
      </c>
      <c r="BX50" s="1">
        <v>0</v>
      </c>
      <c r="BY50" s="1">
        <v>56.12</v>
      </c>
      <c r="BZ50" s="1">
        <v>38.5825</v>
      </c>
      <c r="CA50" s="1">
        <v>0</v>
      </c>
      <c r="CB50" s="1">
        <v>581.1125</v>
      </c>
      <c r="CC50" s="1" t="s">
        <v>91</v>
      </c>
      <c r="CD50" s="1" t="s">
        <v>91</v>
      </c>
      <c r="CE50" s="1" t="s">
        <v>119</v>
      </c>
      <c r="CF50" s="1" t="s">
        <v>91</v>
      </c>
      <c r="CH50" s="1" t="s">
        <v>2190</v>
      </c>
      <c r="CJ50" s="1" t="s">
        <v>153</v>
      </c>
      <c r="CK50" s="1">
        <f>VLOOKUP(E:E,'[1]2412-2501出库明细'!I:K,3,0)</f>
        <v>0</v>
      </c>
      <c r="CL50" s="1" t="str">
        <f>VLOOKUP(E:E,'[1]2412-2501出库明细'!I:L,4,0)</f>
        <v>安路普</v>
      </c>
    </row>
    <row r="51" s="1" customFormat="1" spans="1:90">
      <c r="A51" s="1">
        <v>2502</v>
      </c>
      <c r="B51" s="1">
        <v>2501</v>
      </c>
      <c r="C51" s="1" t="s">
        <v>78</v>
      </c>
      <c r="D51" s="1" t="s">
        <v>125</v>
      </c>
      <c r="E51" s="1" t="s">
        <v>2688</v>
      </c>
      <c r="F51" s="1" t="s">
        <v>81</v>
      </c>
      <c r="G51" s="1" t="s">
        <v>82</v>
      </c>
      <c r="H51" s="1" t="s">
        <v>83</v>
      </c>
      <c r="I51" s="1" t="s">
        <v>2689</v>
      </c>
      <c r="J51" s="1" t="s">
        <v>2690</v>
      </c>
      <c r="K51" s="1" t="s">
        <v>86</v>
      </c>
      <c r="L51" s="1" t="s">
        <v>87</v>
      </c>
      <c r="M51" s="1" t="s">
        <v>12</v>
      </c>
      <c r="N51" s="1" t="s">
        <v>484</v>
      </c>
      <c r="O51" s="1" t="s">
        <v>2657</v>
      </c>
      <c r="P51" s="1">
        <v>62221</v>
      </c>
      <c r="Q51" s="1" t="s">
        <v>96</v>
      </c>
      <c r="R51" s="1" t="s">
        <v>93</v>
      </c>
      <c r="S51" s="1" t="s">
        <v>94</v>
      </c>
      <c r="T51" s="1" t="s">
        <v>95</v>
      </c>
      <c r="U51" s="1" t="s">
        <v>96</v>
      </c>
      <c r="V51" s="1" t="s">
        <v>91</v>
      </c>
      <c r="W51" s="1" t="s">
        <v>344</v>
      </c>
      <c r="X51" s="1" t="s">
        <v>2691</v>
      </c>
      <c r="Y51" s="1" t="s">
        <v>1646</v>
      </c>
      <c r="Z51" s="1" t="s">
        <v>2692</v>
      </c>
      <c r="AA51" s="1" t="s">
        <v>2693</v>
      </c>
      <c r="AB51" s="1" t="s">
        <v>2694</v>
      </c>
      <c r="AC51" s="1" t="s">
        <v>367</v>
      </c>
      <c r="AD51" s="1" t="s">
        <v>975</v>
      </c>
      <c r="AE51" s="1" t="s">
        <v>2502</v>
      </c>
      <c r="AF51" s="1" t="s">
        <v>2502</v>
      </c>
      <c r="AG51" s="1" t="s">
        <v>715</v>
      </c>
      <c r="AH51" s="1" t="s">
        <v>2695</v>
      </c>
      <c r="AI51" s="1" t="s">
        <v>717</v>
      </c>
      <c r="AJ51" s="1" t="s">
        <v>718</v>
      </c>
      <c r="AK51" s="1" t="s">
        <v>719</v>
      </c>
      <c r="AL51" s="1" t="s">
        <v>112</v>
      </c>
      <c r="AM51" s="1" t="s">
        <v>113</v>
      </c>
      <c r="AN51" s="1" t="s">
        <v>112</v>
      </c>
      <c r="AO51" s="1" t="s">
        <v>718</v>
      </c>
      <c r="AP51" s="1" t="s">
        <v>719</v>
      </c>
      <c r="AQ51" s="1" t="s">
        <v>114</v>
      </c>
      <c r="AR51" s="1" t="s">
        <v>1721</v>
      </c>
      <c r="AS51" s="1" t="s">
        <v>91</v>
      </c>
      <c r="AT51" s="1" t="s">
        <v>1721</v>
      </c>
      <c r="AU51" s="1" t="s">
        <v>307</v>
      </c>
      <c r="AV51" s="1" t="s">
        <v>2696</v>
      </c>
      <c r="AW51" s="1" t="s">
        <v>118</v>
      </c>
      <c r="AX51" s="1" t="s">
        <v>91</v>
      </c>
      <c r="AY51" s="1" t="s">
        <v>119</v>
      </c>
      <c r="AZ51" s="1" t="s">
        <v>91</v>
      </c>
      <c r="BA51" s="1" t="s">
        <v>91</v>
      </c>
      <c r="BB51" s="1" t="s">
        <v>119</v>
      </c>
      <c r="BC51" s="1" t="s">
        <v>91</v>
      </c>
      <c r="BD51" s="1" t="s">
        <v>91</v>
      </c>
      <c r="BE51" s="1" t="s">
        <v>91</v>
      </c>
      <c r="BF51" s="1" t="s">
        <v>119</v>
      </c>
      <c r="BG51" s="1" t="s">
        <v>91</v>
      </c>
      <c r="BH51" s="1" t="s">
        <v>91</v>
      </c>
      <c r="BI51" s="1" t="s">
        <v>91</v>
      </c>
      <c r="BJ51" s="1" t="s">
        <v>91</v>
      </c>
      <c r="BK51" s="1" t="s">
        <v>91</v>
      </c>
      <c r="BL51" s="1" t="s">
        <v>354</v>
      </c>
      <c r="BM51" s="1" t="s">
        <v>91</v>
      </c>
      <c r="BN51" s="1" t="s">
        <v>91</v>
      </c>
      <c r="BO51" s="1" t="s">
        <v>91</v>
      </c>
      <c r="BP51" s="1" t="s">
        <v>91</v>
      </c>
      <c r="BQ51" s="1" t="s">
        <v>91</v>
      </c>
      <c r="BR51" s="1" t="s">
        <v>844</v>
      </c>
      <c r="BS51" s="1" t="s">
        <v>91</v>
      </c>
      <c r="BT51" s="1" t="s">
        <v>122</v>
      </c>
      <c r="BU51" s="1" t="s">
        <v>2697</v>
      </c>
      <c r="BV51" s="1">
        <v>81.81</v>
      </c>
      <c r="BW51" s="1">
        <v>396.9</v>
      </c>
      <c r="BX51" s="1">
        <v>0</v>
      </c>
      <c r="BY51" s="1">
        <v>13.0896</v>
      </c>
      <c r="BZ51" s="1">
        <v>8.9991</v>
      </c>
      <c r="CA51" s="1">
        <v>0</v>
      </c>
      <c r="CB51" s="1">
        <v>500.7987</v>
      </c>
      <c r="CC51" s="1" t="s">
        <v>91</v>
      </c>
      <c r="CD51" s="1" t="s">
        <v>91</v>
      </c>
      <c r="CE51" s="1" t="s">
        <v>119</v>
      </c>
      <c r="CF51" s="1" t="s">
        <v>91</v>
      </c>
      <c r="CH51" s="1" t="s">
        <v>2190</v>
      </c>
      <c r="CJ51" s="1" t="s">
        <v>124</v>
      </c>
      <c r="CK51" s="1" t="str">
        <f>VLOOKUP(E:E,'[1]2412-2501出库明细'!I:K,3,0)</f>
        <v>安全带卡滞</v>
      </c>
      <c r="CL51" s="1" t="s">
        <v>459</v>
      </c>
    </row>
    <row r="52" s="1" customFormat="1" spans="1:90">
      <c r="A52" s="1">
        <v>2502</v>
      </c>
      <c r="B52" s="1">
        <v>2501</v>
      </c>
      <c r="C52" s="1" t="s">
        <v>78</v>
      </c>
      <c r="D52" s="1" t="s">
        <v>935</v>
      </c>
      <c r="E52" s="1" t="s">
        <v>2698</v>
      </c>
      <c r="F52" s="1" t="s">
        <v>81</v>
      </c>
      <c r="G52" s="1" t="s">
        <v>82</v>
      </c>
      <c r="H52" s="1" t="s">
        <v>83</v>
      </c>
      <c r="I52" s="1" t="s">
        <v>2699</v>
      </c>
      <c r="J52" s="1" t="s">
        <v>2700</v>
      </c>
      <c r="K52" s="1" t="s">
        <v>86</v>
      </c>
      <c r="L52" s="1" t="s">
        <v>87</v>
      </c>
      <c r="M52" s="1" t="s">
        <v>12</v>
      </c>
      <c r="N52" s="1" t="s">
        <v>2701</v>
      </c>
      <c r="O52" s="1" t="s">
        <v>2702</v>
      </c>
      <c r="P52" s="1">
        <v>162741</v>
      </c>
      <c r="Q52" s="1" t="s">
        <v>96</v>
      </c>
      <c r="R52" s="1" t="s">
        <v>93</v>
      </c>
      <c r="S52" s="1" t="s">
        <v>94</v>
      </c>
      <c r="T52" s="1" t="s">
        <v>95</v>
      </c>
      <c r="U52" s="1" t="s">
        <v>96</v>
      </c>
      <c r="V52" s="1" t="s">
        <v>97</v>
      </c>
      <c r="W52" s="1" t="s">
        <v>163</v>
      </c>
      <c r="X52" s="1" t="s">
        <v>2703</v>
      </c>
      <c r="Y52" s="1" t="s">
        <v>943</v>
      </c>
      <c r="Z52" s="1" t="s">
        <v>944</v>
      </c>
      <c r="AA52" s="1" t="s">
        <v>945</v>
      </c>
      <c r="AB52" s="1" t="s">
        <v>946</v>
      </c>
      <c r="AC52" s="1" t="s">
        <v>2704</v>
      </c>
      <c r="AD52" s="1" t="s">
        <v>2705</v>
      </c>
      <c r="AE52" s="1" t="s">
        <v>2706</v>
      </c>
      <c r="AF52" s="1" t="s">
        <v>2502</v>
      </c>
      <c r="AG52" s="1" t="s">
        <v>511</v>
      </c>
      <c r="AH52" s="1" t="s">
        <v>2707</v>
      </c>
      <c r="AI52" s="1" t="s">
        <v>513</v>
      </c>
      <c r="AJ52" s="1" t="s">
        <v>514</v>
      </c>
      <c r="AK52" s="1" t="s">
        <v>515</v>
      </c>
      <c r="AL52" s="1" t="s">
        <v>112</v>
      </c>
      <c r="AM52" s="1" t="s">
        <v>113</v>
      </c>
      <c r="AN52" s="1" t="s">
        <v>112</v>
      </c>
      <c r="AO52" s="1" t="s">
        <v>514</v>
      </c>
      <c r="AP52" s="1" t="s">
        <v>515</v>
      </c>
      <c r="AQ52" s="1" t="s">
        <v>114</v>
      </c>
      <c r="AR52" s="1" t="s">
        <v>1939</v>
      </c>
      <c r="AS52" s="1" t="s">
        <v>91</v>
      </c>
      <c r="AT52" s="1" t="s">
        <v>1939</v>
      </c>
      <c r="AU52" s="1" t="s">
        <v>116</v>
      </c>
      <c r="AV52" s="1" t="s">
        <v>91</v>
      </c>
      <c r="AW52" s="1" t="s">
        <v>118</v>
      </c>
      <c r="AX52" s="1" t="s">
        <v>91</v>
      </c>
      <c r="AY52" s="1" t="s">
        <v>119</v>
      </c>
      <c r="AZ52" s="1" t="s">
        <v>91</v>
      </c>
      <c r="BA52" s="1" t="s">
        <v>91</v>
      </c>
      <c r="BB52" s="1" t="s">
        <v>119</v>
      </c>
      <c r="BC52" s="1" t="s">
        <v>91</v>
      </c>
      <c r="BD52" s="1" t="s">
        <v>91</v>
      </c>
      <c r="BE52" s="1" t="s">
        <v>91</v>
      </c>
      <c r="BF52" s="1" t="s">
        <v>119</v>
      </c>
      <c r="BG52" s="1" t="s">
        <v>91</v>
      </c>
      <c r="BH52" s="1" t="s">
        <v>91</v>
      </c>
      <c r="BI52" s="1" t="s">
        <v>91</v>
      </c>
      <c r="BJ52" s="1" t="s">
        <v>91</v>
      </c>
      <c r="BK52" s="1" t="s">
        <v>91</v>
      </c>
      <c r="BL52" s="1" t="s">
        <v>859</v>
      </c>
      <c r="BM52" s="1" t="s">
        <v>91</v>
      </c>
      <c r="BN52" s="1" t="s">
        <v>91</v>
      </c>
      <c r="BO52" s="1" t="s">
        <v>91</v>
      </c>
      <c r="BP52" s="1" t="s">
        <v>91</v>
      </c>
      <c r="BQ52" s="1" t="s">
        <v>91</v>
      </c>
      <c r="BR52" s="1" t="s">
        <v>121</v>
      </c>
      <c r="BS52" s="1" t="s">
        <v>91</v>
      </c>
      <c r="BT52" s="1" t="s">
        <v>122</v>
      </c>
      <c r="BU52" s="1" t="s">
        <v>2708</v>
      </c>
      <c r="BV52" s="1">
        <v>398.43</v>
      </c>
      <c r="BW52" s="1">
        <v>111.72</v>
      </c>
      <c r="BX52" s="1">
        <v>0</v>
      </c>
      <c r="BY52" s="1">
        <v>63.7488</v>
      </c>
      <c r="BZ52" s="1">
        <v>43.8273</v>
      </c>
      <c r="CA52" s="1">
        <v>0</v>
      </c>
      <c r="CB52" s="1">
        <v>617.7261</v>
      </c>
      <c r="CC52" s="1" t="s">
        <v>91</v>
      </c>
      <c r="CD52" s="1" t="s">
        <v>91</v>
      </c>
      <c r="CE52" s="1" t="s">
        <v>119</v>
      </c>
      <c r="CF52" s="1" t="s">
        <v>91</v>
      </c>
      <c r="CH52" s="1" t="s">
        <v>2190</v>
      </c>
      <c r="CJ52" s="1" t="s">
        <v>124</v>
      </c>
      <c r="CK52" s="1">
        <f>VLOOKUP(E:E,'[1]2412-2501出库明细'!I:K,3,0)</f>
        <v>0</v>
      </c>
      <c r="CL52" s="1" t="s">
        <v>459</v>
      </c>
    </row>
    <row r="53" s="1" customFormat="1" spans="1:90">
      <c r="A53" s="1">
        <v>2502</v>
      </c>
      <c r="B53" s="1">
        <v>2501</v>
      </c>
      <c r="C53" s="1" t="s">
        <v>78</v>
      </c>
      <c r="D53" s="1" t="s">
        <v>125</v>
      </c>
      <c r="E53" s="1" t="s">
        <v>2709</v>
      </c>
      <c r="F53" s="1" t="s">
        <v>81</v>
      </c>
      <c r="G53" s="1" t="s">
        <v>82</v>
      </c>
      <c r="H53" s="1" t="s">
        <v>83</v>
      </c>
      <c r="I53" s="1" t="s">
        <v>2710</v>
      </c>
      <c r="J53" s="1" t="s">
        <v>2711</v>
      </c>
      <c r="K53" s="1" t="s">
        <v>86</v>
      </c>
      <c r="L53" s="1" t="s">
        <v>87</v>
      </c>
      <c r="M53" s="1" t="s">
        <v>12</v>
      </c>
      <c r="N53" s="1" t="s">
        <v>1007</v>
      </c>
      <c r="O53" s="1" t="s">
        <v>1450</v>
      </c>
      <c r="P53" s="1">
        <v>97663</v>
      </c>
      <c r="Q53" s="1" t="s">
        <v>96</v>
      </c>
      <c r="R53" s="1" t="s">
        <v>93</v>
      </c>
      <c r="S53" s="1" t="s">
        <v>94</v>
      </c>
      <c r="T53" s="1" t="s">
        <v>95</v>
      </c>
      <c r="U53" s="1" t="s">
        <v>96</v>
      </c>
      <c r="V53" s="1" t="s">
        <v>504</v>
      </c>
      <c r="W53" s="1" t="s">
        <v>344</v>
      </c>
      <c r="X53" s="1" t="s">
        <v>2712</v>
      </c>
      <c r="Y53" s="1" t="s">
        <v>135</v>
      </c>
      <c r="Z53" s="1" t="s">
        <v>417</v>
      </c>
      <c r="AA53" s="1" t="s">
        <v>418</v>
      </c>
      <c r="AB53" s="1" t="s">
        <v>419</v>
      </c>
      <c r="AC53" s="1" t="s">
        <v>2713</v>
      </c>
      <c r="AD53" s="1" t="s">
        <v>510</v>
      </c>
      <c r="AE53" s="1" t="s">
        <v>2706</v>
      </c>
      <c r="AF53" s="1" t="s">
        <v>2706</v>
      </c>
      <c r="AG53" s="1" t="s">
        <v>227</v>
      </c>
      <c r="AH53" s="1" t="s">
        <v>2714</v>
      </c>
      <c r="AI53" s="1" t="s">
        <v>229</v>
      </c>
      <c r="AJ53" s="1" t="s">
        <v>424</v>
      </c>
      <c r="AK53" s="1" t="s">
        <v>231</v>
      </c>
      <c r="AL53" s="1" t="s">
        <v>112</v>
      </c>
      <c r="AM53" s="1" t="s">
        <v>113</v>
      </c>
      <c r="AN53" s="1" t="s">
        <v>112</v>
      </c>
      <c r="AO53" s="1" t="s">
        <v>424</v>
      </c>
      <c r="AP53" s="1" t="s">
        <v>231</v>
      </c>
      <c r="AQ53" s="1" t="s">
        <v>114</v>
      </c>
      <c r="AR53" s="1" t="s">
        <v>1721</v>
      </c>
      <c r="AS53" s="1" t="s">
        <v>91</v>
      </c>
      <c r="AT53" s="1" t="s">
        <v>1721</v>
      </c>
      <c r="AU53" s="1" t="s">
        <v>148</v>
      </c>
      <c r="AV53" s="1" t="s">
        <v>2715</v>
      </c>
      <c r="AW53" s="1" t="s">
        <v>118</v>
      </c>
      <c r="AX53" s="1" t="s">
        <v>91</v>
      </c>
      <c r="AY53" s="1" t="s">
        <v>119</v>
      </c>
      <c r="AZ53" s="1" t="s">
        <v>91</v>
      </c>
      <c r="BA53" s="1" t="s">
        <v>91</v>
      </c>
      <c r="BB53" s="1" t="s">
        <v>119</v>
      </c>
      <c r="BC53" s="1" t="s">
        <v>91</v>
      </c>
      <c r="BD53" s="1" t="s">
        <v>91</v>
      </c>
      <c r="BE53" s="1" t="s">
        <v>91</v>
      </c>
      <c r="BF53" s="1" t="s">
        <v>119</v>
      </c>
      <c r="BG53" s="1" t="s">
        <v>91</v>
      </c>
      <c r="BH53" s="1" t="s">
        <v>91</v>
      </c>
      <c r="BI53" s="1" t="s">
        <v>91</v>
      </c>
      <c r="BJ53" s="1" t="s">
        <v>91</v>
      </c>
      <c r="BK53" s="1" t="s">
        <v>426</v>
      </c>
      <c r="BL53" s="1" t="s">
        <v>309</v>
      </c>
      <c r="BM53" s="1" t="s">
        <v>91</v>
      </c>
      <c r="BN53" s="1" t="s">
        <v>91</v>
      </c>
      <c r="BO53" s="1" t="s">
        <v>91</v>
      </c>
      <c r="BP53" s="1" t="s">
        <v>91</v>
      </c>
      <c r="BQ53" s="1" t="s">
        <v>91</v>
      </c>
      <c r="BR53" s="1" t="s">
        <v>355</v>
      </c>
      <c r="BS53" s="1" t="s">
        <v>91</v>
      </c>
      <c r="BT53" s="1" t="s">
        <v>122</v>
      </c>
      <c r="BU53" s="1" t="s">
        <v>2429</v>
      </c>
      <c r="BV53" s="1">
        <v>1471.91</v>
      </c>
      <c r="BW53" s="1">
        <v>231.42</v>
      </c>
      <c r="BX53" s="1">
        <v>0</v>
      </c>
      <c r="BY53" s="1">
        <v>235.5056</v>
      </c>
      <c r="BZ53" s="1">
        <v>161.9101</v>
      </c>
      <c r="CA53" s="1">
        <v>0</v>
      </c>
      <c r="CB53" s="1">
        <v>2100.7457</v>
      </c>
      <c r="CC53" s="1" t="s">
        <v>91</v>
      </c>
      <c r="CD53" s="1" t="s">
        <v>91</v>
      </c>
      <c r="CE53" s="1" t="s">
        <v>119</v>
      </c>
      <c r="CF53" s="1" t="s">
        <v>91</v>
      </c>
      <c r="CH53" s="1" t="s">
        <v>2190</v>
      </c>
      <c r="CJ53" s="1" t="s">
        <v>124</v>
      </c>
      <c r="CK53" s="1" t="str">
        <f>VLOOKUP(E:E,'[1]2412-2501出库明细'!I:K,3,0)</f>
        <v>松旷</v>
      </c>
      <c r="CL53" s="1" t="s">
        <v>459</v>
      </c>
    </row>
    <row r="54" s="1" customFormat="1" spans="1:90">
      <c r="A54" s="1">
        <v>2502</v>
      </c>
      <c r="B54" s="1">
        <v>2501</v>
      </c>
      <c r="C54" s="1" t="s">
        <v>78</v>
      </c>
      <c r="D54" s="1" t="s">
        <v>125</v>
      </c>
      <c r="E54" s="1" t="s">
        <v>2716</v>
      </c>
      <c r="F54" s="1" t="s">
        <v>81</v>
      </c>
      <c r="G54" s="1" t="s">
        <v>82</v>
      </c>
      <c r="H54" s="1" t="s">
        <v>83</v>
      </c>
      <c r="I54" s="1" t="s">
        <v>2717</v>
      </c>
      <c r="J54" s="1" t="s">
        <v>2718</v>
      </c>
      <c r="K54" s="1" t="s">
        <v>86</v>
      </c>
      <c r="L54" s="1" t="s">
        <v>158</v>
      </c>
      <c r="M54" s="1" t="s">
        <v>12</v>
      </c>
      <c r="N54" s="1" t="s">
        <v>2719</v>
      </c>
      <c r="O54" s="1" t="s">
        <v>2720</v>
      </c>
      <c r="P54" s="1">
        <v>167606</v>
      </c>
      <c r="Q54" s="1" t="s">
        <v>92</v>
      </c>
      <c r="R54" s="1" t="s">
        <v>93</v>
      </c>
      <c r="S54" s="1" t="s">
        <v>94</v>
      </c>
      <c r="T54" s="1" t="s">
        <v>162</v>
      </c>
      <c r="U54" s="1" t="s">
        <v>96</v>
      </c>
      <c r="V54" s="1" t="s">
        <v>97</v>
      </c>
      <c r="W54" s="1" t="s">
        <v>163</v>
      </c>
      <c r="X54" s="1" t="s">
        <v>2721</v>
      </c>
      <c r="Y54" s="1" t="s">
        <v>135</v>
      </c>
      <c r="Z54" s="1" t="s">
        <v>417</v>
      </c>
      <c r="AA54" s="1" t="s">
        <v>418</v>
      </c>
      <c r="AB54" s="1" t="s">
        <v>419</v>
      </c>
      <c r="AC54" s="1" t="s">
        <v>2722</v>
      </c>
      <c r="AD54" s="1" t="s">
        <v>421</v>
      </c>
      <c r="AE54" s="1" t="s">
        <v>2706</v>
      </c>
      <c r="AF54" s="1" t="s">
        <v>2706</v>
      </c>
      <c r="AG54" s="1" t="s">
        <v>227</v>
      </c>
      <c r="AH54" s="1" t="s">
        <v>2723</v>
      </c>
      <c r="AI54" s="1" t="s">
        <v>229</v>
      </c>
      <c r="AJ54" s="1" t="s">
        <v>424</v>
      </c>
      <c r="AK54" s="1" t="s">
        <v>231</v>
      </c>
      <c r="AL54" s="1" t="s">
        <v>112</v>
      </c>
      <c r="AM54" s="1" t="s">
        <v>113</v>
      </c>
      <c r="AN54" s="1" t="s">
        <v>112</v>
      </c>
      <c r="AO54" s="1" t="s">
        <v>424</v>
      </c>
      <c r="AP54" s="1" t="s">
        <v>231</v>
      </c>
      <c r="AQ54" s="1" t="s">
        <v>114</v>
      </c>
      <c r="AR54" s="1" t="s">
        <v>1721</v>
      </c>
      <c r="AS54" s="1" t="s">
        <v>91</v>
      </c>
      <c r="AT54" s="1" t="s">
        <v>1721</v>
      </c>
      <c r="AU54" s="1" t="s">
        <v>148</v>
      </c>
      <c r="AV54" s="1" t="s">
        <v>2724</v>
      </c>
      <c r="AW54" s="1" t="s">
        <v>118</v>
      </c>
      <c r="AX54" s="1" t="s">
        <v>91</v>
      </c>
      <c r="AY54" s="1" t="s">
        <v>119</v>
      </c>
      <c r="AZ54" s="1" t="s">
        <v>91</v>
      </c>
      <c r="BA54" s="1" t="s">
        <v>91</v>
      </c>
      <c r="BB54" s="1" t="s">
        <v>119</v>
      </c>
      <c r="BC54" s="1" t="s">
        <v>91</v>
      </c>
      <c r="BD54" s="1" t="s">
        <v>91</v>
      </c>
      <c r="BE54" s="1" t="s">
        <v>91</v>
      </c>
      <c r="BF54" s="1" t="s">
        <v>119</v>
      </c>
      <c r="BG54" s="1" t="s">
        <v>91</v>
      </c>
      <c r="BH54" s="1" t="s">
        <v>91</v>
      </c>
      <c r="BI54" s="1" t="s">
        <v>91</v>
      </c>
      <c r="BJ54" s="1" t="s">
        <v>91</v>
      </c>
      <c r="BK54" s="1" t="s">
        <v>426</v>
      </c>
      <c r="BL54" s="1" t="s">
        <v>427</v>
      </c>
      <c r="BM54" s="1" t="s">
        <v>91</v>
      </c>
      <c r="BN54" s="1" t="s">
        <v>91</v>
      </c>
      <c r="BO54" s="1" t="s">
        <v>91</v>
      </c>
      <c r="BP54" s="1" t="s">
        <v>91</v>
      </c>
      <c r="BQ54" s="1" t="s">
        <v>91</v>
      </c>
      <c r="BR54" s="1" t="s">
        <v>180</v>
      </c>
      <c r="BS54" s="1" t="s">
        <v>91</v>
      </c>
      <c r="BT54" s="1" t="s">
        <v>122</v>
      </c>
      <c r="BU54" s="1" t="s">
        <v>2429</v>
      </c>
      <c r="BV54" s="1">
        <v>1471.91</v>
      </c>
      <c r="BW54" s="1">
        <v>231.42</v>
      </c>
      <c r="BX54" s="1">
        <v>0</v>
      </c>
      <c r="BY54" s="1">
        <v>235.5056</v>
      </c>
      <c r="BZ54" s="1">
        <v>161.9101</v>
      </c>
      <c r="CA54" s="1">
        <v>0</v>
      </c>
      <c r="CB54" s="1">
        <v>2100.7457</v>
      </c>
      <c r="CC54" s="1" t="s">
        <v>91</v>
      </c>
      <c r="CD54" s="1" t="s">
        <v>91</v>
      </c>
      <c r="CE54" s="1" t="s">
        <v>119</v>
      </c>
      <c r="CF54" s="1" t="s">
        <v>91</v>
      </c>
      <c r="CH54" s="1" t="s">
        <v>2190</v>
      </c>
      <c r="CJ54" s="1" t="s">
        <v>124</v>
      </c>
      <c r="CK54" s="1" t="str">
        <f>VLOOKUP(E:E,'[1]2412-2501出库明细'!I:K,3,0)</f>
        <v>2.2气悬浮漏气</v>
      </c>
      <c r="CL54" s="1" t="str">
        <f>VLOOKUP(E:E,'[1]2412-2501出库明细'!I:L,4,0)</f>
        <v>安路普</v>
      </c>
    </row>
    <row r="55" s="1" customFormat="1" spans="1:90">
      <c r="A55" s="1">
        <v>2502</v>
      </c>
      <c r="B55" s="1">
        <v>2501</v>
      </c>
      <c r="C55" s="1" t="s">
        <v>78</v>
      </c>
      <c r="D55" s="1" t="s">
        <v>606</v>
      </c>
      <c r="E55" s="1" t="s">
        <v>2725</v>
      </c>
      <c r="F55" s="1" t="s">
        <v>81</v>
      </c>
      <c r="G55" s="1" t="s">
        <v>82</v>
      </c>
      <c r="H55" s="1" t="s">
        <v>83</v>
      </c>
      <c r="I55" s="1" t="s">
        <v>2726</v>
      </c>
      <c r="J55" s="1" t="s">
        <v>2727</v>
      </c>
      <c r="K55" s="1" t="s">
        <v>86</v>
      </c>
      <c r="L55" s="1" t="s">
        <v>87</v>
      </c>
      <c r="M55" s="1" t="s">
        <v>12</v>
      </c>
      <c r="N55" s="1" t="s">
        <v>2728</v>
      </c>
      <c r="O55" s="1" t="s">
        <v>1019</v>
      </c>
      <c r="P55" s="1">
        <v>128507</v>
      </c>
      <c r="Q55" s="1" t="s">
        <v>96</v>
      </c>
      <c r="R55" s="1" t="s">
        <v>93</v>
      </c>
      <c r="S55" s="1" t="s">
        <v>94</v>
      </c>
      <c r="T55" s="1" t="s">
        <v>95</v>
      </c>
      <c r="U55" s="1" t="s">
        <v>96</v>
      </c>
      <c r="V55" s="1" t="s">
        <v>91</v>
      </c>
      <c r="W55" s="1" t="s">
        <v>133</v>
      </c>
      <c r="X55" s="1" t="s">
        <v>2729</v>
      </c>
      <c r="Y55" s="1" t="s">
        <v>1329</v>
      </c>
      <c r="Z55" s="1" t="s">
        <v>2730</v>
      </c>
      <c r="AA55" s="1" t="s">
        <v>2731</v>
      </c>
      <c r="AB55" s="1" t="s">
        <v>2732</v>
      </c>
      <c r="AC55" s="1" t="s">
        <v>96</v>
      </c>
      <c r="AD55" s="1" t="s">
        <v>1937</v>
      </c>
      <c r="AE55" s="1" t="s">
        <v>733</v>
      </c>
      <c r="AF55" s="1" t="s">
        <v>2706</v>
      </c>
      <c r="AG55" s="1" t="s">
        <v>302</v>
      </c>
      <c r="AH55" s="1" t="s">
        <v>2733</v>
      </c>
      <c r="AI55" s="1" t="s">
        <v>304</v>
      </c>
      <c r="AJ55" s="1" t="s">
        <v>622</v>
      </c>
      <c r="AK55" s="1" t="s">
        <v>623</v>
      </c>
      <c r="AL55" s="1" t="s">
        <v>112</v>
      </c>
      <c r="AM55" s="1" t="s">
        <v>113</v>
      </c>
      <c r="AN55" s="1" t="s">
        <v>112</v>
      </c>
      <c r="AO55" s="1" t="s">
        <v>622</v>
      </c>
      <c r="AP55" s="1" t="s">
        <v>623</v>
      </c>
      <c r="AQ55" s="1" t="s">
        <v>114</v>
      </c>
      <c r="AR55" s="1" t="s">
        <v>1938</v>
      </c>
      <c r="AS55" s="1" t="s">
        <v>91</v>
      </c>
      <c r="AT55" s="1" t="s">
        <v>1938</v>
      </c>
      <c r="AU55" s="1" t="s">
        <v>370</v>
      </c>
      <c r="AV55" s="1" t="s">
        <v>2734</v>
      </c>
      <c r="AW55" s="1" t="s">
        <v>118</v>
      </c>
      <c r="AX55" s="1" t="s">
        <v>91</v>
      </c>
      <c r="AY55" s="1" t="s">
        <v>119</v>
      </c>
      <c r="AZ55" s="1" t="s">
        <v>91</v>
      </c>
      <c r="BA55" s="1" t="s">
        <v>91</v>
      </c>
      <c r="BB55" s="1" t="s">
        <v>119</v>
      </c>
      <c r="BC55" s="1" t="s">
        <v>91</v>
      </c>
      <c r="BD55" s="1" t="s">
        <v>91</v>
      </c>
      <c r="BE55" s="1" t="s">
        <v>91</v>
      </c>
      <c r="BF55" s="1" t="s">
        <v>119</v>
      </c>
      <c r="BG55" s="1" t="s">
        <v>91</v>
      </c>
      <c r="BH55" s="1" t="s">
        <v>91</v>
      </c>
      <c r="BI55" s="1" t="s">
        <v>91</v>
      </c>
      <c r="BJ55" s="1" t="s">
        <v>91</v>
      </c>
      <c r="BK55" s="1" t="s">
        <v>91</v>
      </c>
      <c r="BL55" s="1" t="s">
        <v>120</v>
      </c>
      <c r="BM55" s="1" t="s">
        <v>91</v>
      </c>
      <c r="BN55" s="1" t="s">
        <v>91</v>
      </c>
      <c r="BO55" s="1" t="s">
        <v>91</v>
      </c>
      <c r="BP55" s="1" t="s">
        <v>91</v>
      </c>
      <c r="BQ55" s="1" t="s">
        <v>91</v>
      </c>
      <c r="BR55" s="1" t="s">
        <v>151</v>
      </c>
      <c r="BS55" s="1" t="s">
        <v>91</v>
      </c>
      <c r="BT55" s="1" t="s">
        <v>122</v>
      </c>
      <c r="BU55" s="1" t="s">
        <v>2735</v>
      </c>
      <c r="BV55" s="1">
        <v>578.62</v>
      </c>
      <c r="BW55" s="1">
        <v>247.38</v>
      </c>
      <c r="BX55" s="1">
        <v>0</v>
      </c>
      <c r="BY55" s="1">
        <v>92.5792</v>
      </c>
      <c r="BZ55" s="1">
        <v>63.6482</v>
      </c>
      <c r="CA55" s="1">
        <v>0</v>
      </c>
      <c r="CB55" s="1">
        <v>982.2274</v>
      </c>
      <c r="CC55" s="1" t="s">
        <v>91</v>
      </c>
      <c r="CD55" s="1" t="s">
        <v>91</v>
      </c>
      <c r="CE55" s="1" t="s">
        <v>119</v>
      </c>
      <c r="CF55" s="1" t="s">
        <v>91</v>
      </c>
      <c r="CH55" s="1" t="s">
        <v>2190</v>
      </c>
      <c r="CJ55" s="1" t="s">
        <v>153</v>
      </c>
      <c r="CK55" s="1">
        <f>VLOOKUP(E:E,'[1]2412-2501出库明细'!I:K,3,0)</f>
        <v>0</v>
      </c>
      <c r="CL55" s="1" t="str">
        <f>VLOOKUP(E:E,'[1]2412-2501出库明细'!I:L,4,0)</f>
        <v>安路普</v>
      </c>
    </row>
    <row r="56" s="1" customFormat="1" spans="1:90">
      <c r="A56" s="1">
        <v>2502</v>
      </c>
      <c r="B56" s="1">
        <v>2501</v>
      </c>
      <c r="C56" s="1" t="s">
        <v>78</v>
      </c>
      <c r="D56" s="1" t="s">
        <v>79</v>
      </c>
      <c r="E56" s="1" t="s">
        <v>2736</v>
      </c>
      <c r="F56" s="1" t="s">
        <v>81</v>
      </c>
      <c r="G56" s="1" t="s">
        <v>313</v>
      </c>
      <c r="H56" s="1" t="s">
        <v>83</v>
      </c>
      <c r="I56" s="1" t="s">
        <v>2737</v>
      </c>
      <c r="J56" s="1" t="s">
        <v>2738</v>
      </c>
      <c r="K56" s="1" t="s">
        <v>86</v>
      </c>
      <c r="L56" s="1" t="s">
        <v>1018</v>
      </c>
      <c r="M56" s="1" t="s">
        <v>12</v>
      </c>
      <c r="N56" s="1" t="s">
        <v>1204</v>
      </c>
      <c r="O56" s="1" t="s">
        <v>580</v>
      </c>
      <c r="P56" s="1">
        <v>1824</v>
      </c>
      <c r="Q56" s="1" t="s">
        <v>96</v>
      </c>
      <c r="R56" s="1" t="s">
        <v>272</v>
      </c>
      <c r="S56" s="1" t="s">
        <v>381</v>
      </c>
      <c r="T56" s="1" t="s">
        <v>1022</v>
      </c>
      <c r="U56" s="1" t="s">
        <v>96</v>
      </c>
      <c r="V56" s="1" t="s">
        <v>91</v>
      </c>
      <c r="W56" s="1" t="s">
        <v>672</v>
      </c>
      <c r="X56" s="1" t="s">
        <v>2739</v>
      </c>
      <c r="Y56" s="1" t="s">
        <v>100</v>
      </c>
      <c r="Z56" s="1" t="s">
        <v>2740</v>
      </c>
      <c r="AA56" s="1" t="s">
        <v>2741</v>
      </c>
      <c r="AB56" s="1" t="s">
        <v>2742</v>
      </c>
      <c r="AC56" s="1" t="s">
        <v>2743</v>
      </c>
      <c r="AD56" s="1" t="s">
        <v>2744</v>
      </c>
      <c r="AE56" s="1" t="s">
        <v>2745</v>
      </c>
      <c r="AF56" s="1" t="s">
        <v>2706</v>
      </c>
      <c r="AG56" s="1" t="s">
        <v>565</v>
      </c>
      <c r="AH56" s="1" t="s">
        <v>2746</v>
      </c>
      <c r="AI56" s="1" t="s">
        <v>567</v>
      </c>
      <c r="AJ56" s="1" t="s">
        <v>2747</v>
      </c>
      <c r="AK56" s="1" t="s">
        <v>2748</v>
      </c>
      <c r="AL56" s="1" t="s">
        <v>112</v>
      </c>
      <c r="AM56" s="1" t="s">
        <v>113</v>
      </c>
      <c r="AN56" s="1" t="s">
        <v>112</v>
      </c>
      <c r="AO56" s="1" t="s">
        <v>2747</v>
      </c>
      <c r="AP56" s="1" t="s">
        <v>2748</v>
      </c>
      <c r="AQ56" s="1" t="s">
        <v>114</v>
      </c>
      <c r="AR56" s="1" t="s">
        <v>2372</v>
      </c>
      <c r="AS56" s="1" t="s">
        <v>91</v>
      </c>
      <c r="AT56" s="1" t="s">
        <v>2372</v>
      </c>
      <c r="AU56" s="1" t="s">
        <v>116</v>
      </c>
      <c r="AV56" s="1" t="s">
        <v>1113</v>
      </c>
      <c r="AW56" s="1" t="s">
        <v>118</v>
      </c>
      <c r="AX56" s="1" t="s">
        <v>91</v>
      </c>
      <c r="AY56" s="1" t="s">
        <v>119</v>
      </c>
      <c r="AZ56" s="1" t="s">
        <v>91</v>
      </c>
      <c r="BA56" s="1" t="s">
        <v>91</v>
      </c>
      <c r="BB56" s="1" t="s">
        <v>119</v>
      </c>
      <c r="BC56" s="1" t="s">
        <v>2749</v>
      </c>
      <c r="BD56" s="1" t="s">
        <v>2750</v>
      </c>
      <c r="BE56" s="1" t="s">
        <v>2751</v>
      </c>
      <c r="BF56" s="1" t="s">
        <v>332</v>
      </c>
      <c r="BG56" s="1" t="s">
        <v>2752</v>
      </c>
      <c r="BH56" s="1" t="s">
        <v>91</v>
      </c>
      <c r="BI56" s="1" t="s">
        <v>91</v>
      </c>
      <c r="BJ56" s="1" t="s">
        <v>91</v>
      </c>
      <c r="BK56" s="1" t="s">
        <v>2753</v>
      </c>
      <c r="BL56" s="1" t="s">
        <v>1033</v>
      </c>
      <c r="BM56" s="1" t="s">
        <v>91</v>
      </c>
      <c r="BN56" s="1" t="s">
        <v>91</v>
      </c>
      <c r="BO56" s="1" t="s">
        <v>91</v>
      </c>
      <c r="BP56" s="1" t="s">
        <v>91</v>
      </c>
      <c r="BQ56" s="1" t="s">
        <v>91</v>
      </c>
      <c r="BR56" s="1" t="s">
        <v>1034</v>
      </c>
      <c r="BS56" s="1" t="s">
        <v>91</v>
      </c>
      <c r="BT56" s="1" t="s">
        <v>122</v>
      </c>
      <c r="BU56" s="1" t="s">
        <v>2754</v>
      </c>
      <c r="BV56" s="1">
        <v>1190.35</v>
      </c>
      <c r="BW56" s="1">
        <v>255.78</v>
      </c>
      <c r="BX56" s="1">
        <v>878</v>
      </c>
      <c r="BY56" s="1">
        <v>190.456</v>
      </c>
      <c r="BZ56" s="1">
        <v>130.9385</v>
      </c>
      <c r="CA56" s="1">
        <v>0</v>
      </c>
      <c r="CB56" s="1">
        <v>2645.5245</v>
      </c>
      <c r="CC56" s="1" t="s">
        <v>91</v>
      </c>
      <c r="CD56" s="1" t="s">
        <v>91</v>
      </c>
      <c r="CE56" s="1" t="s">
        <v>119</v>
      </c>
      <c r="CF56" s="1" t="s">
        <v>91</v>
      </c>
      <c r="CH56" s="1" t="s">
        <v>2190</v>
      </c>
      <c r="CJ56" s="1" t="s">
        <v>686</v>
      </c>
      <c r="CK56" s="1" t="str">
        <f>VLOOKUP(E:E,'[1]2412-2501出库明细'!I:K,3,0)</f>
        <v>绞架开焊</v>
      </c>
      <c r="CL56" s="1" t="s">
        <v>459</v>
      </c>
    </row>
    <row r="57" s="1" customFormat="1" spans="1:90">
      <c r="A57" s="1">
        <v>2502</v>
      </c>
      <c r="B57" s="1">
        <v>2501</v>
      </c>
      <c r="C57" s="1" t="s">
        <v>78</v>
      </c>
      <c r="D57" s="1" t="s">
        <v>125</v>
      </c>
      <c r="E57" s="1" t="s">
        <v>2755</v>
      </c>
      <c r="F57" s="1" t="s">
        <v>81</v>
      </c>
      <c r="G57" s="1" t="s">
        <v>82</v>
      </c>
      <c r="H57" s="1" t="s">
        <v>83</v>
      </c>
      <c r="I57" s="1" t="s">
        <v>2756</v>
      </c>
      <c r="J57" s="1" t="s">
        <v>2757</v>
      </c>
      <c r="K57" s="1" t="s">
        <v>86</v>
      </c>
      <c r="L57" s="1" t="s">
        <v>87</v>
      </c>
      <c r="M57" s="1" t="s">
        <v>12</v>
      </c>
      <c r="N57" s="1" t="s">
        <v>1346</v>
      </c>
      <c r="O57" s="1" t="s">
        <v>1852</v>
      </c>
      <c r="P57" s="1">
        <v>35838</v>
      </c>
      <c r="Q57" s="1" t="s">
        <v>96</v>
      </c>
      <c r="R57" s="1" t="s">
        <v>93</v>
      </c>
      <c r="S57" s="1" t="s">
        <v>94</v>
      </c>
      <c r="T57" s="1" t="s">
        <v>95</v>
      </c>
      <c r="U57" s="1" t="s">
        <v>96</v>
      </c>
      <c r="V57" s="1" t="s">
        <v>97</v>
      </c>
      <c r="W57" s="1" t="s">
        <v>245</v>
      </c>
      <c r="X57" s="1" t="s">
        <v>2758</v>
      </c>
      <c r="Y57" s="1" t="s">
        <v>295</v>
      </c>
      <c r="Z57" s="1" t="s">
        <v>2759</v>
      </c>
      <c r="AA57" s="1" t="s">
        <v>2760</v>
      </c>
      <c r="AB57" s="1" t="s">
        <v>2761</v>
      </c>
      <c r="AC57" s="1" t="s">
        <v>2762</v>
      </c>
      <c r="AD57" s="1" t="s">
        <v>1140</v>
      </c>
      <c r="AE57" s="1" t="s">
        <v>2534</v>
      </c>
      <c r="AF57" s="1" t="s">
        <v>2706</v>
      </c>
      <c r="AG57" s="1" t="s">
        <v>282</v>
      </c>
      <c r="AH57" s="1" t="s">
        <v>2763</v>
      </c>
      <c r="AI57" s="1" t="s">
        <v>284</v>
      </c>
      <c r="AJ57" s="1" t="s">
        <v>285</v>
      </c>
      <c r="AK57" s="1" t="s">
        <v>286</v>
      </c>
      <c r="AL57" s="1" t="s">
        <v>112</v>
      </c>
      <c r="AM57" s="1" t="s">
        <v>113</v>
      </c>
      <c r="AN57" s="1" t="s">
        <v>112</v>
      </c>
      <c r="AO57" s="1" t="s">
        <v>285</v>
      </c>
      <c r="AP57" s="1" t="s">
        <v>286</v>
      </c>
      <c r="AQ57" s="1" t="s">
        <v>114</v>
      </c>
      <c r="AR57" s="1" t="s">
        <v>2372</v>
      </c>
      <c r="AS57" s="1" t="s">
        <v>91</v>
      </c>
      <c r="AT57" s="1" t="s">
        <v>2372</v>
      </c>
      <c r="AU57" s="1" t="s">
        <v>307</v>
      </c>
      <c r="AV57" s="1" t="s">
        <v>91</v>
      </c>
      <c r="AW57" s="1" t="s">
        <v>118</v>
      </c>
      <c r="AX57" s="1" t="s">
        <v>91</v>
      </c>
      <c r="AY57" s="1" t="s">
        <v>119</v>
      </c>
      <c r="AZ57" s="1" t="s">
        <v>91</v>
      </c>
      <c r="BA57" s="1" t="s">
        <v>91</v>
      </c>
      <c r="BB57" s="1" t="s">
        <v>119</v>
      </c>
      <c r="BC57" s="1" t="s">
        <v>91</v>
      </c>
      <c r="BD57" s="1" t="s">
        <v>91</v>
      </c>
      <c r="BE57" s="1" t="s">
        <v>91</v>
      </c>
      <c r="BF57" s="1" t="s">
        <v>119</v>
      </c>
      <c r="BG57" s="1" t="s">
        <v>91</v>
      </c>
      <c r="BH57" s="1" t="s">
        <v>91</v>
      </c>
      <c r="BI57" s="1" t="s">
        <v>91</v>
      </c>
      <c r="BJ57" s="1" t="s">
        <v>91</v>
      </c>
      <c r="BK57" s="1" t="s">
        <v>91</v>
      </c>
      <c r="BL57" s="1" t="s">
        <v>859</v>
      </c>
      <c r="BM57" s="1" t="s">
        <v>91</v>
      </c>
      <c r="BN57" s="1" t="s">
        <v>91</v>
      </c>
      <c r="BO57" s="1" t="s">
        <v>91</v>
      </c>
      <c r="BP57" s="1" t="s">
        <v>91</v>
      </c>
      <c r="BQ57" s="1" t="s">
        <v>91</v>
      </c>
      <c r="BR57" s="1" t="s">
        <v>151</v>
      </c>
      <c r="BS57" s="1" t="s">
        <v>91</v>
      </c>
      <c r="BT57" s="1" t="s">
        <v>122</v>
      </c>
      <c r="BU57" s="1" t="s">
        <v>2764</v>
      </c>
      <c r="BV57" s="1">
        <v>396.34</v>
      </c>
      <c r="BW57" s="1">
        <v>135.66</v>
      </c>
      <c r="BX57" s="1">
        <v>0</v>
      </c>
      <c r="BY57" s="1">
        <v>63.4144</v>
      </c>
      <c r="BZ57" s="1">
        <v>43.5974</v>
      </c>
      <c r="CA57" s="1">
        <v>0</v>
      </c>
      <c r="CB57" s="1">
        <v>639.0118</v>
      </c>
      <c r="CC57" s="1" t="s">
        <v>91</v>
      </c>
      <c r="CD57" s="1" t="s">
        <v>91</v>
      </c>
      <c r="CE57" s="1" t="s">
        <v>119</v>
      </c>
      <c r="CF57" s="1" t="s">
        <v>91</v>
      </c>
      <c r="CH57" s="1" t="s">
        <v>2190</v>
      </c>
      <c r="CJ57" s="1" t="s">
        <v>124</v>
      </c>
      <c r="CK57" s="1" t="str">
        <f>VLOOKUP(E:E,'[1]2412-2501出库明细'!I:K,3,0)</f>
        <v>2.2气悬浮漏气</v>
      </c>
      <c r="CL57" s="1" t="str">
        <f>VLOOKUP(E:E,'[1]2412-2501出库明细'!I:L,4,0)</f>
        <v>安路普</v>
      </c>
    </row>
    <row r="58" s="1" customFormat="1" spans="1:90">
      <c r="A58" s="1">
        <v>2502</v>
      </c>
      <c r="B58" s="1">
        <v>2501</v>
      </c>
      <c r="C58" s="1" t="s">
        <v>78</v>
      </c>
      <c r="D58" s="1" t="s">
        <v>154</v>
      </c>
      <c r="E58" s="1" t="s">
        <v>2765</v>
      </c>
      <c r="F58" s="1" t="s">
        <v>81</v>
      </c>
      <c r="G58" s="1" t="s">
        <v>82</v>
      </c>
      <c r="H58" s="1" t="s">
        <v>83</v>
      </c>
      <c r="I58" s="1" t="s">
        <v>2766</v>
      </c>
      <c r="J58" s="1" t="s">
        <v>2767</v>
      </c>
      <c r="K58" s="1" t="s">
        <v>86</v>
      </c>
      <c r="L58" s="1" t="s">
        <v>87</v>
      </c>
      <c r="M58" s="1" t="s">
        <v>12</v>
      </c>
      <c r="N58" s="1" t="s">
        <v>1377</v>
      </c>
      <c r="O58" s="1" t="s">
        <v>2768</v>
      </c>
      <c r="P58" s="1">
        <v>214014</v>
      </c>
      <c r="Q58" s="1" t="s">
        <v>92</v>
      </c>
      <c r="R58" s="1" t="s">
        <v>93</v>
      </c>
      <c r="S58" s="1" t="s">
        <v>94</v>
      </c>
      <c r="T58" s="1" t="s">
        <v>95</v>
      </c>
      <c r="U58" s="1" t="s">
        <v>96</v>
      </c>
      <c r="V58" s="1" t="s">
        <v>97</v>
      </c>
      <c r="W58" s="1" t="s">
        <v>98</v>
      </c>
      <c r="X58" s="1" t="s">
        <v>2769</v>
      </c>
      <c r="Y58" s="1" t="s">
        <v>674</v>
      </c>
      <c r="Z58" s="1" t="s">
        <v>2770</v>
      </c>
      <c r="AA58" s="1" t="s">
        <v>2771</v>
      </c>
      <c r="AB58" s="1" t="s">
        <v>2772</v>
      </c>
      <c r="AC58" s="1" t="s">
        <v>2773</v>
      </c>
      <c r="AD58" s="1" t="s">
        <v>634</v>
      </c>
      <c r="AE58" s="1" t="s">
        <v>733</v>
      </c>
      <c r="AF58" s="1" t="s">
        <v>2534</v>
      </c>
      <c r="AG58" s="1" t="s">
        <v>789</v>
      </c>
      <c r="AH58" s="1" t="s">
        <v>2774</v>
      </c>
      <c r="AI58" s="1" t="s">
        <v>791</v>
      </c>
      <c r="AJ58" s="1" t="s">
        <v>2775</v>
      </c>
      <c r="AK58" s="1" t="s">
        <v>2776</v>
      </c>
      <c r="AL58" s="1" t="s">
        <v>112</v>
      </c>
      <c r="AM58" s="1" t="s">
        <v>113</v>
      </c>
      <c r="AN58" s="1" t="s">
        <v>112</v>
      </c>
      <c r="AO58" s="1" t="s">
        <v>2775</v>
      </c>
      <c r="AP58" s="1" t="s">
        <v>2776</v>
      </c>
      <c r="AQ58" s="1" t="s">
        <v>114</v>
      </c>
      <c r="AR58" s="1" t="s">
        <v>2372</v>
      </c>
      <c r="AS58" s="1" t="s">
        <v>91</v>
      </c>
      <c r="AT58" s="1" t="s">
        <v>2372</v>
      </c>
      <c r="AU58" s="1" t="s">
        <v>177</v>
      </c>
      <c r="AV58" s="1" t="s">
        <v>2777</v>
      </c>
      <c r="AW58" s="1" t="s">
        <v>118</v>
      </c>
      <c r="AX58" s="1" t="s">
        <v>91</v>
      </c>
      <c r="AY58" s="1" t="s">
        <v>119</v>
      </c>
      <c r="AZ58" s="1" t="s">
        <v>91</v>
      </c>
      <c r="BA58" s="1" t="s">
        <v>91</v>
      </c>
      <c r="BB58" s="1" t="s">
        <v>119</v>
      </c>
      <c r="BC58" s="1" t="s">
        <v>91</v>
      </c>
      <c r="BD58" s="1" t="s">
        <v>91</v>
      </c>
      <c r="BE58" s="1" t="s">
        <v>91</v>
      </c>
      <c r="BF58" s="1" t="s">
        <v>119</v>
      </c>
      <c r="BG58" s="1" t="s">
        <v>91</v>
      </c>
      <c r="BH58" s="1" t="s">
        <v>91</v>
      </c>
      <c r="BI58" s="1" t="s">
        <v>91</v>
      </c>
      <c r="BJ58" s="1" t="s">
        <v>91</v>
      </c>
      <c r="BK58" s="1" t="s">
        <v>91</v>
      </c>
      <c r="BL58" s="1" t="s">
        <v>120</v>
      </c>
      <c r="BM58" s="1" t="s">
        <v>91</v>
      </c>
      <c r="BN58" s="1" t="s">
        <v>91</v>
      </c>
      <c r="BO58" s="1" t="s">
        <v>91</v>
      </c>
      <c r="BP58" s="1" t="s">
        <v>91</v>
      </c>
      <c r="BQ58" s="1" t="s">
        <v>91</v>
      </c>
      <c r="BR58" s="1" t="s">
        <v>310</v>
      </c>
      <c r="BS58" s="1" t="s">
        <v>91</v>
      </c>
      <c r="BT58" s="1" t="s">
        <v>122</v>
      </c>
      <c r="BU58" s="1" t="s">
        <v>2778</v>
      </c>
      <c r="BV58" s="1">
        <v>329.02</v>
      </c>
      <c r="BW58" s="1">
        <v>111.72</v>
      </c>
      <c r="BX58" s="1">
        <v>0</v>
      </c>
      <c r="BY58" s="1">
        <v>52.6432</v>
      </c>
      <c r="BZ58" s="1">
        <v>36.1922</v>
      </c>
      <c r="CA58" s="1">
        <v>0</v>
      </c>
      <c r="CB58" s="1">
        <v>529.5754</v>
      </c>
      <c r="CC58" s="1" t="s">
        <v>91</v>
      </c>
      <c r="CD58" s="1" t="s">
        <v>91</v>
      </c>
      <c r="CE58" s="1" t="s">
        <v>119</v>
      </c>
      <c r="CF58" s="1" t="s">
        <v>91</v>
      </c>
      <c r="CH58" s="1" t="s">
        <v>2190</v>
      </c>
      <c r="CJ58" s="1" t="s">
        <v>124</v>
      </c>
      <c r="CK58" s="1">
        <f>VLOOKUP(E:E,'[1]2412-2501出库明细'!I:K,3,0)</f>
        <v>0</v>
      </c>
      <c r="CL58" s="1" t="s">
        <v>459</v>
      </c>
    </row>
    <row r="59" s="1" customFormat="1" spans="1:90">
      <c r="A59" s="1">
        <v>2502</v>
      </c>
      <c r="B59" s="1">
        <v>2501</v>
      </c>
      <c r="C59" s="1" t="s">
        <v>78</v>
      </c>
      <c r="D59" s="1" t="s">
        <v>373</v>
      </c>
      <c r="E59" s="1" t="s">
        <v>2779</v>
      </c>
      <c r="F59" s="1" t="s">
        <v>81</v>
      </c>
      <c r="G59" s="1" t="s">
        <v>313</v>
      </c>
      <c r="H59" s="1" t="s">
        <v>83</v>
      </c>
      <c r="I59" s="1" t="s">
        <v>2780</v>
      </c>
      <c r="J59" s="1" t="s">
        <v>2781</v>
      </c>
      <c r="K59" s="1" t="s">
        <v>86</v>
      </c>
      <c r="L59" s="1" t="s">
        <v>377</v>
      </c>
      <c r="M59" s="1" t="s">
        <v>12</v>
      </c>
      <c r="N59" s="1" t="s">
        <v>378</v>
      </c>
      <c r="O59" s="1" t="s">
        <v>379</v>
      </c>
      <c r="P59" s="1">
        <v>4589</v>
      </c>
      <c r="Q59" s="1" t="s">
        <v>96</v>
      </c>
      <c r="R59" s="1" t="s">
        <v>272</v>
      </c>
      <c r="S59" s="1" t="s">
        <v>381</v>
      </c>
      <c r="T59" s="1" t="s">
        <v>95</v>
      </c>
      <c r="U59" s="1" t="s">
        <v>96</v>
      </c>
      <c r="V59" s="1" t="s">
        <v>382</v>
      </c>
      <c r="W59" s="1" t="s">
        <v>293</v>
      </c>
      <c r="X59" s="1" t="s">
        <v>2782</v>
      </c>
      <c r="Y59" s="1" t="s">
        <v>384</v>
      </c>
      <c r="Z59" s="1" t="s">
        <v>2314</v>
      </c>
      <c r="AA59" s="1" t="s">
        <v>2315</v>
      </c>
      <c r="AB59" s="1" t="s">
        <v>2316</v>
      </c>
      <c r="AC59" s="1" t="s">
        <v>139</v>
      </c>
      <c r="AD59" s="1" t="s">
        <v>389</v>
      </c>
      <c r="AE59" s="1" t="s">
        <v>2454</v>
      </c>
      <c r="AF59" s="1" t="s">
        <v>2534</v>
      </c>
      <c r="AG59" s="1" t="s">
        <v>253</v>
      </c>
      <c r="AH59" s="1" t="s">
        <v>2783</v>
      </c>
      <c r="AI59" s="1" t="s">
        <v>255</v>
      </c>
      <c r="AJ59" s="1" t="s">
        <v>256</v>
      </c>
      <c r="AK59" s="1" t="s">
        <v>257</v>
      </c>
      <c r="AL59" s="1" t="s">
        <v>112</v>
      </c>
      <c r="AM59" s="1" t="s">
        <v>113</v>
      </c>
      <c r="AN59" s="1" t="s">
        <v>112</v>
      </c>
      <c r="AO59" s="1" t="s">
        <v>256</v>
      </c>
      <c r="AP59" s="1" t="s">
        <v>257</v>
      </c>
      <c r="AQ59" s="1" t="s">
        <v>114</v>
      </c>
      <c r="AR59" s="1" t="s">
        <v>2502</v>
      </c>
      <c r="AS59" s="1" t="s">
        <v>91</v>
      </c>
      <c r="AT59" s="1" t="s">
        <v>2502</v>
      </c>
      <c r="AU59" s="1" t="s">
        <v>205</v>
      </c>
      <c r="AV59" s="1" t="s">
        <v>2784</v>
      </c>
      <c r="AW59" s="1" t="s">
        <v>118</v>
      </c>
      <c r="AX59" s="1" t="s">
        <v>91</v>
      </c>
      <c r="AY59" s="1" t="s">
        <v>119</v>
      </c>
      <c r="AZ59" s="1" t="s">
        <v>91</v>
      </c>
      <c r="BA59" s="1" t="s">
        <v>91</v>
      </c>
      <c r="BB59" s="1" t="s">
        <v>119</v>
      </c>
      <c r="BC59" s="1" t="s">
        <v>91</v>
      </c>
      <c r="BD59" s="1" t="s">
        <v>91</v>
      </c>
      <c r="BE59" s="1" t="s">
        <v>91</v>
      </c>
      <c r="BF59" s="1" t="s">
        <v>332</v>
      </c>
      <c r="BG59" s="1" t="s">
        <v>2785</v>
      </c>
      <c r="BH59" s="1" t="s">
        <v>91</v>
      </c>
      <c r="BI59" s="1" t="s">
        <v>91</v>
      </c>
      <c r="BJ59" s="1" t="s">
        <v>91</v>
      </c>
      <c r="BK59" s="1" t="s">
        <v>2786</v>
      </c>
      <c r="BL59" s="1" t="s">
        <v>392</v>
      </c>
      <c r="BM59" s="1" t="s">
        <v>91</v>
      </c>
      <c r="BN59" s="1" t="s">
        <v>91</v>
      </c>
      <c r="BO59" s="1" t="s">
        <v>91</v>
      </c>
      <c r="BP59" s="1" t="s">
        <v>91</v>
      </c>
      <c r="BQ59" s="1" t="s">
        <v>91</v>
      </c>
      <c r="BR59" s="1" t="s">
        <v>393</v>
      </c>
      <c r="BS59" s="1" t="s">
        <v>91</v>
      </c>
      <c r="BT59" s="1" t="s">
        <v>122</v>
      </c>
      <c r="BU59" s="1" t="s">
        <v>2321</v>
      </c>
      <c r="BV59" s="1">
        <v>106.4</v>
      </c>
      <c r="BW59" s="1">
        <v>135.66</v>
      </c>
      <c r="BX59" s="1">
        <v>600</v>
      </c>
      <c r="BY59" s="1">
        <v>17.024</v>
      </c>
      <c r="BZ59" s="1">
        <v>11.704</v>
      </c>
      <c r="CA59" s="1">
        <v>0</v>
      </c>
      <c r="CB59" s="1">
        <v>870.788</v>
      </c>
      <c r="CC59" s="1" t="s">
        <v>91</v>
      </c>
      <c r="CD59" s="1" t="s">
        <v>91</v>
      </c>
      <c r="CE59" s="1" t="s">
        <v>119</v>
      </c>
      <c r="CF59" s="1" t="s">
        <v>91</v>
      </c>
      <c r="CH59" s="1" t="s">
        <v>2190</v>
      </c>
      <c r="CJ59" s="1" t="s">
        <v>153</v>
      </c>
      <c r="CK59" s="1" t="str">
        <f>VLOOKUP(E:E,'[1]2412-2501出库明细'!I:K,3,0)</f>
        <v>2.2调高拉线断</v>
      </c>
      <c r="CL59" s="1" t="str">
        <f>VLOOKUP(E:E,'[1]2412-2501出库明细'!I:L,4,0)</f>
        <v>安路普</v>
      </c>
    </row>
    <row r="60" s="1" customFormat="1" spans="1:90">
      <c r="A60" s="1">
        <v>2502</v>
      </c>
      <c r="B60" s="1">
        <v>2501</v>
      </c>
      <c r="C60" s="1" t="s">
        <v>78</v>
      </c>
      <c r="D60" s="1" t="s">
        <v>738</v>
      </c>
      <c r="E60" s="1" t="s">
        <v>2787</v>
      </c>
      <c r="F60" s="1" t="s">
        <v>81</v>
      </c>
      <c r="G60" s="1" t="s">
        <v>82</v>
      </c>
      <c r="H60" s="1" t="s">
        <v>83</v>
      </c>
      <c r="I60" s="1" t="s">
        <v>2788</v>
      </c>
      <c r="J60" s="1" t="s">
        <v>2789</v>
      </c>
      <c r="K60" s="1" t="s">
        <v>86</v>
      </c>
      <c r="L60" s="1" t="s">
        <v>667</v>
      </c>
      <c r="M60" s="1" t="s">
        <v>12</v>
      </c>
      <c r="N60" s="1" t="s">
        <v>2790</v>
      </c>
      <c r="O60" s="1" t="s">
        <v>2791</v>
      </c>
      <c r="P60" s="1">
        <v>56250</v>
      </c>
      <c r="Q60" s="1" t="s">
        <v>96</v>
      </c>
      <c r="R60" s="1" t="s">
        <v>93</v>
      </c>
      <c r="S60" s="1" t="s">
        <v>94</v>
      </c>
      <c r="T60" s="1" t="s">
        <v>670</v>
      </c>
      <c r="U60" s="1" t="s">
        <v>96</v>
      </c>
      <c r="V60" s="1" t="s">
        <v>91</v>
      </c>
      <c r="W60" s="1" t="s">
        <v>672</v>
      </c>
      <c r="X60" s="1" t="s">
        <v>2792</v>
      </c>
      <c r="Y60" s="1" t="s">
        <v>881</v>
      </c>
      <c r="Z60" s="1" t="s">
        <v>2793</v>
      </c>
      <c r="AA60" s="1" t="s">
        <v>2794</v>
      </c>
      <c r="AB60" s="1" t="s">
        <v>2795</v>
      </c>
      <c r="AC60" s="1" t="s">
        <v>2796</v>
      </c>
      <c r="AD60" s="1" t="s">
        <v>2797</v>
      </c>
      <c r="AE60" s="1" t="s">
        <v>1769</v>
      </c>
      <c r="AF60" s="1" t="s">
        <v>2534</v>
      </c>
      <c r="AG60" s="1" t="s">
        <v>142</v>
      </c>
      <c r="AH60" s="1" t="s">
        <v>2798</v>
      </c>
      <c r="AI60" s="1" t="s">
        <v>144</v>
      </c>
      <c r="AJ60" s="1" t="s">
        <v>330</v>
      </c>
      <c r="AK60" s="1" t="s">
        <v>331</v>
      </c>
      <c r="AL60" s="1" t="s">
        <v>112</v>
      </c>
      <c r="AM60" s="1" t="s">
        <v>113</v>
      </c>
      <c r="AN60" s="1" t="s">
        <v>112</v>
      </c>
      <c r="AO60" s="1" t="s">
        <v>330</v>
      </c>
      <c r="AP60" s="1" t="s">
        <v>331</v>
      </c>
      <c r="AQ60" s="1" t="s">
        <v>114</v>
      </c>
      <c r="AR60" s="1" t="s">
        <v>2502</v>
      </c>
      <c r="AS60" s="1" t="s">
        <v>91</v>
      </c>
      <c r="AT60" s="1" t="s">
        <v>2502</v>
      </c>
      <c r="AU60" s="1" t="s">
        <v>116</v>
      </c>
      <c r="AV60" s="1" t="s">
        <v>91</v>
      </c>
      <c r="AW60" s="1" t="s">
        <v>118</v>
      </c>
      <c r="AX60" s="1" t="s">
        <v>91</v>
      </c>
      <c r="AY60" s="1" t="s">
        <v>119</v>
      </c>
      <c r="AZ60" s="1" t="s">
        <v>91</v>
      </c>
      <c r="BA60" s="1" t="s">
        <v>91</v>
      </c>
      <c r="BB60" s="1" t="s">
        <v>119</v>
      </c>
      <c r="BC60" s="1" t="s">
        <v>91</v>
      </c>
      <c r="BD60" s="1" t="s">
        <v>91</v>
      </c>
      <c r="BE60" s="1" t="s">
        <v>91</v>
      </c>
      <c r="BF60" s="1" t="s">
        <v>119</v>
      </c>
      <c r="BG60" s="1" t="s">
        <v>91</v>
      </c>
      <c r="BH60" s="1" t="s">
        <v>91</v>
      </c>
      <c r="BI60" s="1" t="s">
        <v>91</v>
      </c>
      <c r="BJ60" s="1" t="s">
        <v>91</v>
      </c>
      <c r="BK60" s="1" t="s">
        <v>2799</v>
      </c>
      <c r="BL60" s="1" t="s">
        <v>683</v>
      </c>
      <c r="BM60" s="1" t="s">
        <v>91</v>
      </c>
      <c r="BN60" s="1" t="s">
        <v>91</v>
      </c>
      <c r="BO60" s="1" t="s">
        <v>91</v>
      </c>
      <c r="BP60" s="1" t="s">
        <v>91</v>
      </c>
      <c r="BQ60" s="1" t="s">
        <v>91</v>
      </c>
      <c r="BR60" s="1" t="s">
        <v>684</v>
      </c>
      <c r="BS60" s="1" t="s">
        <v>91</v>
      </c>
      <c r="BT60" s="1" t="s">
        <v>122</v>
      </c>
      <c r="BU60" s="1" t="s">
        <v>2800</v>
      </c>
      <c r="BV60" s="1">
        <v>194.18</v>
      </c>
      <c r="BW60" s="1">
        <v>149.94</v>
      </c>
      <c r="BX60" s="1">
        <v>0</v>
      </c>
      <c r="BY60" s="1">
        <v>31.0688</v>
      </c>
      <c r="BZ60" s="1">
        <v>21.3598</v>
      </c>
      <c r="CA60" s="1">
        <v>0</v>
      </c>
      <c r="CB60" s="1">
        <v>396.5486</v>
      </c>
      <c r="CC60" s="1" t="s">
        <v>91</v>
      </c>
      <c r="CD60" s="1" t="s">
        <v>91</v>
      </c>
      <c r="CE60" s="1" t="s">
        <v>119</v>
      </c>
      <c r="CF60" s="1" t="s">
        <v>91</v>
      </c>
      <c r="CH60" s="1" t="s">
        <v>2190</v>
      </c>
      <c r="CJ60" s="1" t="s">
        <v>686</v>
      </c>
      <c r="CK60" s="1">
        <f>VLOOKUP(E:E,'[1]2412-2501出库明细'!I:K,3,0)</f>
        <v>0</v>
      </c>
      <c r="CL60" s="1" t="str">
        <f>VLOOKUP(E:E,'[1]2412-2501出库明细'!I:L,4,0)</f>
        <v>安路普</v>
      </c>
    </row>
    <row r="61" s="1" customFormat="1" spans="1:90">
      <c r="A61" s="1">
        <v>2502</v>
      </c>
      <c r="B61" s="1">
        <v>2501</v>
      </c>
      <c r="C61" s="1" t="s">
        <v>78</v>
      </c>
      <c r="D61" s="1" t="s">
        <v>237</v>
      </c>
      <c r="E61" s="1" t="s">
        <v>2801</v>
      </c>
      <c r="F61" s="1" t="s">
        <v>81</v>
      </c>
      <c r="G61" s="1" t="s">
        <v>82</v>
      </c>
      <c r="H61" s="1" t="s">
        <v>83</v>
      </c>
      <c r="I61" s="1" t="s">
        <v>2802</v>
      </c>
      <c r="J61" s="1" t="s">
        <v>2803</v>
      </c>
      <c r="K61" s="1" t="s">
        <v>86</v>
      </c>
      <c r="L61" s="1" t="s">
        <v>87</v>
      </c>
      <c r="M61" s="1" t="s">
        <v>12</v>
      </c>
      <c r="N61" s="1" t="s">
        <v>2804</v>
      </c>
      <c r="O61" s="1" t="s">
        <v>2805</v>
      </c>
      <c r="P61" s="1">
        <v>88985</v>
      </c>
      <c r="Q61" s="1" t="s">
        <v>96</v>
      </c>
      <c r="R61" s="1" t="s">
        <v>93</v>
      </c>
      <c r="S61" s="1" t="s">
        <v>94</v>
      </c>
      <c r="T61" s="1" t="s">
        <v>95</v>
      </c>
      <c r="U61" s="1" t="s">
        <v>96</v>
      </c>
      <c r="V61" s="1" t="s">
        <v>97</v>
      </c>
      <c r="W61" s="1" t="s">
        <v>163</v>
      </c>
      <c r="X61" s="1" t="s">
        <v>2806</v>
      </c>
      <c r="Y61" s="1" t="s">
        <v>247</v>
      </c>
      <c r="Z61" s="1" t="s">
        <v>583</v>
      </c>
      <c r="AA61" s="1" t="s">
        <v>584</v>
      </c>
      <c r="AB61" s="1" t="s">
        <v>585</v>
      </c>
      <c r="AC61" s="1" t="s">
        <v>2807</v>
      </c>
      <c r="AD61" s="1" t="s">
        <v>441</v>
      </c>
      <c r="AE61" s="1" t="s">
        <v>2236</v>
      </c>
      <c r="AF61" s="1" t="s">
        <v>2534</v>
      </c>
      <c r="AG61" s="1" t="s">
        <v>999</v>
      </c>
      <c r="AH61" s="1" t="s">
        <v>2808</v>
      </c>
      <c r="AI61" s="1" t="s">
        <v>1001</v>
      </c>
      <c r="AJ61" s="1" t="s">
        <v>203</v>
      </c>
      <c r="AK61" s="1" t="s">
        <v>111</v>
      </c>
      <c r="AL61" s="1" t="s">
        <v>112</v>
      </c>
      <c r="AM61" s="1" t="s">
        <v>113</v>
      </c>
      <c r="AN61" s="1" t="s">
        <v>112</v>
      </c>
      <c r="AO61" s="1" t="s">
        <v>203</v>
      </c>
      <c r="AP61" s="1" t="s">
        <v>111</v>
      </c>
      <c r="AQ61" s="1" t="s">
        <v>114</v>
      </c>
      <c r="AR61" s="1" t="s">
        <v>2502</v>
      </c>
      <c r="AS61" s="1" t="s">
        <v>91</v>
      </c>
      <c r="AT61" s="1" t="s">
        <v>2502</v>
      </c>
      <c r="AU61" s="1" t="s">
        <v>205</v>
      </c>
      <c r="AV61" s="1" t="s">
        <v>91</v>
      </c>
      <c r="AW61" s="1" t="s">
        <v>118</v>
      </c>
      <c r="AX61" s="1" t="s">
        <v>91</v>
      </c>
      <c r="AY61" s="1" t="s">
        <v>119</v>
      </c>
      <c r="AZ61" s="1" t="s">
        <v>91</v>
      </c>
      <c r="BA61" s="1" t="s">
        <v>91</v>
      </c>
      <c r="BB61" s="1" t="s">
        <v>119</v>
      </c>
      <c r="BC61" s="1" t="s">
        <v>91</v>
      </c>
      <c r="BD61" s="1" t="s">
        <v>91</v>
      </c>
      <c r="BE61" s="1" t="s">
        <v>91</v>
      </c>
      <c r="BF61" s="1" t="s">
        <v>119</v>
      </c>
      <c r="BG61" s="1" t="s">
        <v>91</v>
      </c>
      <c r="BH61" s="1" t="s">
        <v>91</v>
      </c>
      <c r="BI61" s="1" t="s">
        <v>91</v>
      </c>
      <c r="BJ61" s="1" t="s">
        <v>91</v>
      </c>
      <c r="BK61" s="1" t="s">
        <v>91</v>
      </c>
      <c r="BL61" s="1" t="s">
        <v>354</v>
      </c>
      <c r="BM61" s="1" t="s">
        <v>91</v>
      </c>
      <c r="BN61" s="1" t="s">
        <v>91</v>
      </c>
      <c r="BO61" s="1" t="s">
        <v>91</v>
      </c>
      <c r="BP61" s="1" t="s">
        <v>91</v>
      </c>
      <c r="BQ61" s="1" t="s">
        <v>91</v>
      </c>
      <c r="BR61" s="1" t="s">
        <v>844</v>
      </c>
      <c r="BS61" s="1" t="s">
        <v>91</v>
      </c>
      <c r="BT61" s="1" t="s">
        <v>122</v>
      </c>
      <c r="BU61" s="1" t="s">
        <v>2809</v>
      </c>
      <c r="BV61" s="1">
        <v>0</v>
      </c>
      <c r="BW61" s="1">
        <v>273.42</v>
      </c>
      <c r="BX61" s="1">
        <v>0</v>
      </c>
      <c r="BY61" s="1">
        <v>0</v>
      </c>
      <c r="BZ61" s="1">
        <v>0</v>
      </c>
      <c r="CA61" s="1">
        <v>0</v>
      </c>
      <c r="CB61" s="1">
        <v>273.42</v>
      </c>
      <c r="CC61" s="1" t="s">
        <v>91</v>
      </c>
      <c r="CD61" s="1" t="s">
        <v>91</v>
      </c>
      <c r="CE61" s="1" t="s">
        <v>119</v>
      </c>
      <c r="CF61" s="1" t="s">
        <v>91</v>
      </c>
      <c r="CH61" s="1" t="s">
        <v>2190</v>
      </c>
      <c r="CJ61" s="1" t="s">
        <v>124</v>
      </c>
      <c r="CK61" s="1" t="e">
        <f>VLOOKUP(E:E,'[1]2412-2501出库明细'!I:K,3,0)</f>
        <v>#N/A</v>
      </c>
      <c r="CL61" s="1" t="s">
        <v>263</v>
      </c>
    </row>
    <row r="62" s="1" customFormat="1" spans="1:90">
      <c r="A62" s="1">
        <v>2502</v>
      </c>
      <c r="B62" s="1">
        <v>2501</v>
      </c>
      <c r="C62" s="1" t="s">
        <v>78</v>
      </c>
      <c r="D62" s="1" t="s">
        <v>182</v>
      </c>
      <c r="E62" s="1" t="s">
        <v>2810</v>
      </c>
      <c r="F62" s="1" t="s">
        <v>81</v>
      </c>
      <c r="G62" s="1" t="s">
        <v>313</v>
      </c>
      <c r="H62" s="1" t="s">
        <v>83</v>
      </c>
      <c r="I62" s="1" t="s">
        <v>2811</v>
      </c>
      <c r="J62" s="1" t="s">
        <v>2812</v>
      </c>
      <c r="K62" s="1" t="s">
        <v>86</v>
      </c>
      <c r="L62" s="1" t="s">
        <v>316</v>
      </c>
      <c r="M62" s="1" t="s">
        <v>12</v>
      </c>
      <c r="N62" s="1" t="s">
        <v>2813</v>
      </c>
      <c r="O62" s="1" t="s">
        <v>318</v>
      </c>
      <c r="P62" s="1">
        <v>6757</v>
      </c>
      <c r="Q62" s="1" t="s">
        <v>96</v>
      </c>
      <c r="R62" s="1" t="s">
        <v>272</v>
      </c>
      <c r="S62" s="1" t="s">
        <v>320</v>
      </c>
      <c r="T62" s="1" t="s">
        <v>95</v>
      </c>
      <c r="U62" s="1" t="s">
        <v>96</v>
      </c>
      <c r="V62" s="1" t="s">
        <v>321</v>
      </c>
      <c r="W62" s="1" t="s">
        <v>322</v>
      </c>
      <c r="X62" s="1" t="s">
        <v>2814</v>
      </c>
      <c r="Y62" s="1" t="s">
        <v>220</v>
      </c>
      <c r="Z62" s="1" t="s">
        <v>324</v>
      </c>
      <c r="AA62" s="1" t="s">
        <v>325</v>
      </c>
      <c r="AB62" s="1" t="s">
        <v>326</v>
      </c>
      <c r="AC62" s="1" t="s">
        <v>327</v>
      </c>
      <c r="AD62" s="1" t="s">
        <v>328</v>
      </c>
      <c r="AE62" s="1" t="s">
        <v>2534</v>
      </c>
      <c r="AF62" s="1" t="s">
        <v>2534</v>
      </c>
      <c r="AG62" s="1" t="s">
        <v>282</v>
      </c>
      <c r="AH62" s="1" t="s">
        <v>2815</v>
      </c>
      <c r="AI62" s="1" t="s">
        <v>284</v>
      </c>
      <c r="AJ62" s="1" t="s">
        <v>330</v>
      </c>
      <c r="AK62" s="1" t="s">
        <v>331</v>
      </c>
      <c r="AL62" s="1" t="s">
        <v>112</v>
      </c>
      <c r="AM62" s="1" t="s">
        <v>113</v>
      </c>
      <c r="AN62" s="1" t="s">
        <v>112</v>
      </c>
      <c r="AO62" s="1" t="s">
        <v>330</v>
      </c>
      <c r="AP62" s="1" t="s">
        <v>331</v>
      </c>
      <c r="AQ62" s="1" t="s">
        <v>114</v>
      </c>
      <c r="AR62" s="1" t="s">
        <v>2502</v>
      </c>
      <c r="AS62" s="1" t="s">
        <v>91</v>
      </c>
      <c r="AT62" s="1" t="s">
        <v>2502</v>
      </c>
      <c r="AU62" s="1" t="s">
        <v>232</v>
      </c>
      <c r="AV62" s="1" t="s">
        <v>91</v>
      </c>
      <c r="AW62" s="1" t="s">
        <v>118</v>
      </c>
      <c r="AX62" s="1" t="s">
        <v>91</v>
      </c>
      <c r="AY62" s="1" t="s">
        <v>119</v>
      </c>
      <c r="AZ62" s="1" t="s">
        <v>91</v>
      </c>
      <c r="BA62" s="1" t="s">
        <v>91</v>
      </c>
      <c r="BB62" s="1" t="s">
        <v>119</v>
      </c>
      <c r="BC62" s="1" t="s">
        <v>91</v>
      </c>
      <c r="BD62" s="1" t="s">
        <v>91</v>
      </c>
      <c r="BE62" s="1" t="s">
        <v>91</v>
      </c>
      <c r="BF62" s="1" t="s">
        <v>332</v>
      </c>
      <c r="BG62" s="1" t="s">
        <v>2816</v>
      </c>
      <c r="BH62" s="1" t="s">
        <v>91</v>
      </c>
      <c r="BI62" s="1" t="s">
        <v>91</v>
      </c>
      <c r="BJ62" s="1" t="s">
        <v>91</v>
      </c>
      <c r="BK62" s="1" t="s">
        <v>91</v>
      </c>
      <c r="BL62" s="1" t="s">
        <v>334</v>
      </c>
      <c r="BM62" s="1" t="s">
        <v>91</v>
      </c>
      <c r="BN62" s="1" t="s">
        <v>91</v>
      </c>
      <c r="BO62" s="1" t="s">
        <v>91</v>
      </c>
      <c r="BP62" s="1" t="s">
        <v>91</v>
      </c>
      <c r="BQ62" s="1" t="s">
        <v>91</v>
      </c>
      <c r="BR62" s="1" t="s">
        <v>335</v>
      </c>
      <c r="BS62" s="1" t="s">
        <v>91</v>
      </c>
      <c r="BT62" s="1" t="s">
        <v>122</v>
      </c>
      <c r="BU62" s="1" t="s">
        <v>2817</v>
      </c>
      <c r="BV62" s="1">
        <v>237.98</v>
      </c>
      <c r="BW62" s="1">
        <v>149.94</v>
      </c>
      <c r="BX62" s="1">
        <v>446</v>
      </c>
      <c r="BY62" s="1">
        <v>38.0768</v>
      </c>
      <c r="BZ62" s="1">
        <v>26.1778</v>
      </c>
      <c r="CA62" s="1">
        <v>0</v>
      </c>
      <c r="CB62" s="1">
        <v>898.1746</v>
      </c>
      <c r="CC62" s="1" t="s">
        <v>91</v>
      </c>
      <c r="CD62" s="1" t="s">
        <v>91</v>
      </c>
      <c r="CE62" s="1" t="s">
        <v>119</v>
      </c>
      <c r="CF62" s="1" t="s">
        <v>91</v>
      </c>
      <c r="CH62" s="1" t="s">
        <v>2190</v>
      </c>
      <c r="CJ62" s="1" t="s">
        <v>153</v>
      </c>
      <c r="CK62" s="1">
        <f>VLOOKUP(E:E,'[1]2412-2501出库明细'!I:K,3,0)</f>
        <v>0</v>
      </c>
      <c r="CL62" s="1" t="str">
        <f>VLOOKUP(E:E,'[1]2412-2501出库明细'!I:L,4,0)</f>
        <v>安路普</v>
      </c>
    </row>
    <row r="63" s="1" customFormat="1" spans="1:90">
      <c r="A63" s="1">
        <v>2502</v>
      </c>
      <c r="B63" s="1">
        <v>2501</v>
      </c>
      <c r="C63" s="1" t="s">
        <v>78</v>
      </c>
      <c r="D63" s="1" t="s">
        <v>373</v>
      </c>
      <c r="E63" s="1" t="s">
        <v>2818</v>
      </c>
      <c r="F63" s="1" t="s">
        <v>81</v>
      </c>
      <c r="G63" s="1" t="s">
        <v>82</v>
      </c>
      <c r="H63" s="1" t="s">
        <v>83</v>
      </c>
      <c r="I63" s="1" t="s">
        <v>2819</v>
      </c>
      <c r="J63" s="1" t="s">
        <v>2820</v>
      </c>
      <c r="K63" s="1" t="s">
        <v>86</v>
      </c>
      <c r="L63" s="1" t="s">
        <v>87</v>
      </c>
      <c r="M63" s="1" t="s">
        <v>12</v>
      </c>
      <c r="N63" s="1" t="s">
        <v>2821</v>
      </c>
      <c r="O63" s="1" t="s">
        <v>414</v>
      </c>
      <c r="P63" s="1">
        <v>114313</v>
      </c>
      <c r="Q63" s="1" t="s">
        <v>92</v>
      </c>
      <c r="R63" s="1" t="s">
        <v>93</v>
      </c>
      <c r="S63" s="1" t="s">
        <v>94</v>
      </c>
      <c r="T63" s="1" t="s">
        <v>95</v>
      </c>
      <c r="U63" s="1" t="s">
        <v>96</v>
      </c>
      <c r="V63" s="1" t="s">
        <v>97</v>
      </c>
      <c r="W63" s="1" t="s">
        <v>98</v>
      </c>
      <c r="X63" s="1" t="s">
        <v>2822</v>
      </c>
      <c r="Y63" s="1" t="s">
        <v>2823</v>
      </c>
      <c r="Z63" s="1" t="s">
        <v>2824</v>
      </c>
      <c r="AA63" s="1" t="s">
        <v>2825</v>
      </c>
      <c r="AB63" s="1" t="s">
        <v>2826</v>
      </c>
      <c r="AC63" s="1" t="s">
        <v>2827</v>
      </c>
      <c r="AD63" s="1" t="s">
        <v>368</v>
      </c>
      <c r="AE63" s="1" t="s">
        <v>733</v>
      </c>
      <c r="AF63" s="1" t="s">
        <v>2534</v>
      </c>
      <c r="AG63" s="1" t="s">
        <v>282</v>
      </c>
      <c r="AH63" s="1" t="s">
        <v>2828</v>
      </c>
      <c r="AI63" s="1" t="s">
        <v>284</v>
      </c>
      <c r="AJ63" s="1" t="s">
        <v>285</v>
      </c>
      <c r="AK63" s="1" t="s">
        <v>286</v>
      </c>
      <c r="AL63" s="1" t="s">
        <v>112</v>
      </c>
      <c r="AM63" s="1" t="s">
        <v>113</v>
      </c>
      <c r="AN63" s="1" t="s">
        <v>112</v>
      </c>
      <c r="AO63" s="1" t="s">
        <v>285</v>
      </c>
      <c r="AP63" s="1" t="s">
        <v>286</v>
      </c>
      <c r="AQ63" s="1" t="s">
        <v>114</v>
      </c>
      <c r="AR63" s="1" t="s">
        <v>2502</v>
      </c>
      <c r="AS63" s="1" t="s">
        <v>91</v>
      </c>
      <c r="AT63" s="1" t="s">
        <v>2502</v>
      </c>
      <c r="AU63" s="1" t="s">
        <v>205</v>
      </c>
      <c r="AV63" s="1" t="s">
        <v>91</v>
      </c>
      <c r="AW63" s="1" t="s">
        <v>118</v>
      </c>
      <c r="AX63" s="1" t="s">
        <v>91</v>
      </c>
      <c r="AY63" s="1" t="s">
        <v>119</v>
      </c>
      <c r="AZ63" s="1" t="s">
        <v>91</v>
      </c>
      <c r="BA63" s="1" t="s">
        <v>91</v>
      </c>
      <c r="BB63" s="1" t="s">
        <v>119</v>
      </c>
      <c r="BC63" s="1" t="s">
        <v>91</v>
      </c>
      <c r="BD63" s="1" t="s">
        <v>91</v>
      </c>
      <c r="BE63" s="1" t="s">
        <v>91</v>
      </c>
      <c r="BF63" s="1" t="s">
        <v>119</v>
      </c>
      <c r="BG63" s="1" t="s">
        <v>91</v>
      </c>
      <c r="BH63" s="1" t="s">
        <v>91</v>
      </c>
      <c r="BI63" s="1" t="s">
        <v>91</v>
      </c>
      <c r="BJ63" s="1" t="s">
        <v>91</v>
      </c>
      <c r="BK63" s="1" t="s">
        <v>91</v>
      </c>
      <c r="BL63" s="1" t="s">
        <v>354</v>
      </c>
      <c r="BM63" s="1" t="s">
        <v>91</v>
      </c>
      <c r="BN63" s="1" t="s">
        <v>91</v>
      </c>
      <c r="BO63" s="1" t="s">
        <v>91</v>
      </c>
      <c r="BP63" s="1" t="s">
        <v>91</v>
      </c>
      <c r="BQ63" s="1" t="s">
        <v>91</v>
      </c>
      <c r="BR63" s="1" t="s">
        <v>180</v>
      </c>
      <c r="BS63" s="1" t="s">
        <v>91</v>
      </c>
      <c r="BT63" s="1" t="s">
        <v>122</v>
      </c>
      <c r="BU63" s="1" t="s">
        <v>2829</v>
      </c>
      <c r="BV63" s="1">
        <v>396.34</v>
      </c>
      <c r="BW63" s="1">
        <v>135.66</v>
      </c>
      <c r="BX63" s="1">
        <v>0</v>
      </c>
      <c r="BY63" s="1">
        <v>63.4144</v>
      </c>
      <c r="BZ63" s="1">
        <v>43.5974</v>
      </c>
      <c r="CA63" s="1">
        <v>0</v>
      </c>
      <c r="CB63" s="1">
        <v>639.0118</v>
      </c>
      <c r="CC63" s="1" t="s">
        <v>91</v>
      </c>
      <c r="CD63" s="1" t="s">
        <v>91</v>
      </c>
      <c r="CE63" s="1" t="s">
        <v>119</v>
      </c>
      <c r="CF63" s="1" t="s">
        <v>91</v>
      </c>
      <c r="CH63" s="1" t="s">
        <v>2190</v>
      </c>
      <c r="CJ63" s="1" t="s">
        <v>124</v>
      </c>
      <c r="CK63" s="1" t="str">
        <f>VLOOKUP(E:E,'[1]2412-2501出库明细'!I:K,3,0)</f>
        <v>2.2气悬浮漏气</v>
      </c>
      <c r="CL63" s="1" t="str">
        <f>VLOOKUP(E:E,'[1]2412-2501出库明细'!I:L,4,0)</f>
        <v>安路普</v>
      </c>
    </row>
    <row r="64" s="1" customFormat="1" spans="1:90">
      <c r="A64" s="1">
        <v>2502</v>
      </c>
      <c r="B64" s="1">
        <v>2501</v>
      </c>
      <c r="C64" s="1" t="s">
        <v>78</v>
      </c>
      <c r="D64" s="1" t="s">
        <v>182</v>
      </c>
      <c r="E64" s="1" t="s">
        <v>2830</v>
      </c>
      <c r="F64" s="1" t="s">
        <v>81</v>
      </c>
      <c r="G64" s="1" t="s">
        <v>82</v>
      </c>
      <c r="H64" s="1" t="s">
        <v>83</v>
      </c>
      <c r="I64" s="1" t="s">
        <v>2831</v>
      </c>
      <c r="J64" s="1" t="s">
        <v>2832</v>
      </c>
      <c r="K64" s="1" t="s">
        <v>86</v>
      </c>
      <c r="L64" s="1" t="s">
        <v>87</v>
      </c>
      <c r="M64" s="1" t="s">
        <v>12</v>
      </c>
      <c r="N64" s="1" t="s">
        <v>990</v>
      </c>
      <c r="O64" s="1" t="s">
        <v>2833</v>
      </c>
      <c r="P64" s="1">
        <v>29546</v>
      </c>
      <c r="Q64" s="1" t="s">
        <v>96</v>
      </c>
      <c r="R64" s="1" t="s">
        <v>93</v>
      </c>
      <c r="S64" s="1" t="s">
        <v>94</v>
      </c>
      <c r="T64" s="1" t="s">
        <v>95</v>
      </c>
      <c r="U64" s="1" t="s">
        <v>96</v>
      </c>
      <c r="V64" s="1" t="s">
        <v>538</v>
      </c>
      <c r="W64" s="1" t="s">
        <v>925</v>
      </c>
      <c r="X64" s="1" t="s">
        <v>2834</v>
      </c>
      <c r="Y64" s="1" t="s">
        <v>220</v>
      </c>
      <c r="Z64" s="1" t="s">
        <v>2835</v>
      </c>
      <c r="AA64" s="1" t="s">
        <v>2836</v>
      </c>
      <c r="AB64" s="1" t="s">
        <v>2837</v>
      </c>
      <c r="AC64" s="1" t="s">
        <v>96</v>
      </c>
      <c r="AD64" s="1" t="s">
        <v>2838</v>
      </c>
      <c r="AE64" s="1" t="s">
        <v>733</v>
      </c>
      <c r="AF64" s="1" t="s">
        <v>733</v>
      </c>
      <c r="AG64" s="1" t="s">
        <v>715</v>
      </c>
      <c r="AH64" s="1" t="s">
        <v>2839</v>
      </c>
      <c r="AI64" s="1" t="s">
        <v>717</v>
      </c>
      <c r="AJ64" s="1" t="s">
        <v>718</v>
      </c>
      <c r="AK64" s="1" t="s">
        <v>719</v>
      </c>
      <c r="AL64" s="1" t="s">
        <v>112</v>
      </c>
      <c r="AM64" s="1" t="s">
        <v>113</v>
      </c>
      <c r="AN64" s="1" t="s">
        <v>112</v>
      </c>
      <c r="AO64" s="1" t="s">
        <v>718</v>
      </c>
      <c r="AP64" s="1" t="s">
        <v>719</v>
      </c>
      <c r="AQ64" s="1" t="s">
        <v>114</v>
      </c>
      <c r="AR64" s="1" t="s">
        <v>2706</v>
      </c>
      <c r="AS64" s="1" t="s">
        <v>91</v>
      </c>
      <c r="AT64" s="1" t="s">
        <v>2706</v>
      </c>
      <c r="AU64" s="1" t="s">
        <v>232</v>
      </c>
      <c r="AV64" s="1" t="s">
        <v>2840</v>
      </c>
      <c r="AW64" s="1" t="s">
        <v>118</v>
      </c>
      <c r="AX64" s="1" t="s">
        <v>91</v>
      </c>
      <c r="AY64" s="1" t="s">
        <v>119</v>
      </c>
      <c r="AZ64" s="1" t="s">
        <v>91</v>
      </c>
      <c r="BA64" s="1" t="s">
        <v>91</v>
      </c>
      <c r="BB64" s="1" t="s">
        <v>119</v>
      </c>
      <c r="BC64" s="1" t="s">
        <v>91</v>
      </c>
      <c r="BD64" s="1" t="s">
        <v>91</v>
      </c>
      <c r="BE64" s="1" t="s">
        <v>91</v>
      </c>
      <c r="BF64" s="1" t="s">
        <v>119</v>
      </c>
      <c r="BG64" s="1" t="s">
        <v>91</v>
      </c>
      <c r="BH64" s="1" t="s">
        <v>91</v>
      </c>
      <c r="BI64" s="1" t="s">
        <v>91</v>
      </c>
      <c r="BJ64" s="1" t="s">
        <v>91</v>
      </c>
      <c r="BK64" s="1" t="s">
        <v>91</v>
      </c>
      <c r="BL64" s="1" t="s">
        <v>309</v>
      </c>
      <c r="BM64" s="1" t="s">
        <v>91</v>
      </c>
      <c r="BN64" s="1" t="s">
        <v>91</v>
      </c>
      <c r="BO64" s="1" t="s">
        <v>91</v>
      </c>
      <c r="BP64" s="1" t="s">
        <v>91</v>
      </c>
      <c r="BQ64" s="1" t="s">
        <v>91</v>
      </c>
      <c r="BR64" s="1" t="s">
        <v>844</v>
      </c>
      <c r="BS64" s="1" t="s">
        <v>91</v>
      </c>
      <c r="BT64" s="1" t="s">
        <v>122</v>
      </c>
      <c r="BU64" s="1" t="s">
        <v>2841</v>
      </c>
      <c r="BV64" s="1">
        <v>81.81</v>
      </c>
      <c r="BW64" s="1">
        <v>396.9</v>
      </c>
      <c r="BX64" s="1">
        <v>0</v>
      </c>
      <c r="BY64" s="1">
        <v>13.0896</v>
      </c>
      <c r="BZ64" s="1">
        <v>8.9991</v>
      </c>
      <c r="CA64" s="1">
        <v>0</v>
      </c>
      <c r="CB64" s="1">
        <v>500.7987</v>
      </c>
      <c r="CC64" s="1" t="s">
        <v>91</v>
      </c>
      <c r="CD64" s="1" t="s">
        <v>91</v>
      </c>
      <c r="CE64" s="1" t="s">
        <v>119</v>
      </c>
      <c r="CF64" s="1" t="s">
        <v>91</v>
      </c>
      <c r="CH64" s="1" t="s">
        <v>2190</v>
      </c>
      <c r="CJ64" s="1" t="s">
        <v>153</v>
      </c>
      <c r="CK64" s="1" t="str">
        <f>VLOOKUP(E:E,'[1]2412-2501出库明细'!I:K,3,0)</f>
        <v>安全带卡滞</v>
      </c>
      <c r="CL64" s="1" t="s">
        <v>459</v>
      </c>
    </row>
    <row r="65" s="1" customFormat="1" spans="1:90">
      <c r="A65" s="1">
        <v>2502</v>
      </c>
      <c r="B65" s="1">
        <v>2501</v>
      </c>
      <c r="C65" s="1" t="s">
        <v>78</v>
      </c>
      <c r="D65" s="1" t="s">
        <v>125</v>
      </c>
      <c r="E65" s="1" t="s">
        <v>2842</v>
      </c>
      <c r="F65" s="1" t="s">
        <v>81</v>
      </c>
      <c r="G65" s="1" t="s">
        <v>82</v>
      </c>
      <c r="H65" s="1" t="s">
        <v>83</v>
      </c>
      <c r="I65" s="1" t="s">
        <v>2843</v>
      </c>
      <c r="J65" s="1" t="s">
        <v>2844</v>
      </c>
      <c r="K65" s="1" t="s">
        <v>86</v>
      </c>
      <c r="L65" s="1" t="s">
        <v>87</v>
      </c>
      <c r="M65" s="1" t="s">
        <v>12</v>
      </c>
      <c r="N65" s="1" t="s">
        <v>2845</v>
      </c>
      <c r="O65" s="1" t="s">
        <v>968</v>
      </c>
      <c r="P65" s="1">
        <v>46279</v>
      </c>
      <c r="Q65" s="1" t="s">
        <v>96</v>
      </c>
      <c r="R65" s="1" t="s">
        <v>93</v>
      </c>
      <c r="S65" s="1" t="s">
        <v>94</v>
      </c>
      <c r="T65" s="1" t="s">
        <v>95</v>
      </c>
      <c r="U65" s="1" t="s">
        <v>96</v>
      </c>
      <c r="V65" s="1" t="s">
        <v>132</v>
      </c>
      <c r="W65" s="1" t="s">
        <v>613</v>
      </c>
      <c r="X65" s="1" t="s">
        <v>2846</v>
      </c>
      <c r="Y65" s="1" t="s">
        <v>135</v>
      </c>
      <c r="Z65" s="1" t="s">
        <v>506</v>
      </c>
      <c r="AA65" s="1" t="s">
        <v>507</v>
      </c>
      <c r="AB65" s="1" t="s">
        <v>508</v>
      </c>
      <c r="AC65" s="1" t="s">
        <v>2847</v>
      </c>
      <c r="AD65" s="1" t="s">
        <v>620</v>
      </c>
      <c r="AE65" s="1" t="s">
        <v>2848</v>
      </c>
      <c r="AF65" s="1" t="s">
        <v>733</v>
      </c>
      <c r="AG65" s="1" t="s">
        <v>1722</v>
      </c>
      <c r="AH65" s="1" t="s">
        <v>2849</v>
      </c>
      <c r="AI65" s="1" t="s">
        <v>1724</v>
      </c>
      <c r="AJ65" s="1" t="s">
        <v>2850</v>
      </c>
      <c r="AK65" s="1" t="s">
        <v>2443</v>
      </c>
      <c r="AL65" s="1" t="s">
        <v>112</v>
      </c>
      <c r="AM65" s="1" t="s">
        <v>113</v>
      </c>
      <c r="AN65" s="1" t="s">
        <v>112</v>
      </c>
      <c r="AO65" s="1" t="s">
        <v>2850</v>
      </c>
      <c r="AP65" s="1" t="s">
        <v>2443</v>
      </c>
      <c r="AQ65" s="1" t="s">
        <v>114</v>
      </c>
      <c r="AR65" s="1" t="s">
        <v>2502</v>
      </c>
      <c r="AS65" s="1" t="s">
        <v>91</v>
      </c>
      <c r="AT65" s="1" t="s">
        <v>2502</v>
      </c>
      <c r="AU65" s="1" t="s">
        <v>735</v>
      </c>
      <c r="AV65" s="1" t="s">
        <v>91</v>
      </c>
      <c r="AW65" s="1" t="s">
        <v>118</v>
      </c>
      <c r="AX65" s="1" t="s">
        <v>91</v>
      </c>
      <c r="AY65" s="1" t="s">
        <v>119</v>
      </c>
      <c r="AZ65" s="1" t="s">
        <v>91</v>
      </c>
      <c r="BA65" s="1" t="s">
        <v>91</v>
      </c>
      <c r="BB65" s="1" t="s">
        <v>119</v>
      </c>
      <c r="BC65" s="1" t="s">
        <v>91</v>
      </c>
      <c r="BD65" s="1" t="s">
        <v>91</v>
      </c>
      <c r="BE65" s="1" t="s">
        <v>91</v>
      </c>
      <c r="BF65" s="1" t="s">
        <v>119</v>
      </c>
      <c r="BG65" s="1" t="s">
        <v>91</v>
      </c>
      <c r="BH65" s="1" t="s">
        <v>91</v>
      </c>
      <c r="BI65" s="1" t="s">
        <v>91</v>
      </c>
      <c r="BJ65" s="1" t="s">
        <v>91</v>
      </c>
      <c r="BK65" s="1" t="s">
        <v>91</v>
      </c>
      <c r="BL65" s="1" t="s">
        <v>150</v>
      </c>
      <c r="BM65" s="1" t="s">
        <v>91</v>
      </c>
      <c r="BN65" s="1" t="s">
        <v>91</v>
      </c>
      <c r="BO65" s="1" t="s">
        <v>91</v>
      </c>
      <c r="BP65" s="1" t="s">
        <v>91</v>
      </c>
      <c r="BQ65" s="1" t="s">
        <v>91</v>
      </c>
      <c r="BR65" s="1" t="s">
        <v>151</v>
      </c>
      <c r="BS65" s="1" t="s">
        <v>91</v>
      </c>
      <c r="BT65" s="1" t="s">
        <v>122</v>
      </c>
      <c r="BU65" s="1" t="s">
        <v>2628</v>
      </c>
      <c r="BV65" s="1">
        <v>160.15</v>
      </c>
      <c r="BW65" s="1">
        <v>111.72</v>
      </c>
      <c r="BX65" s="1">
        <v>0</v>
      </c>
      <c r="BY65" s="1">
        <v>25.624</v>
      </c>
      <c r="BZ65" s="1">
        <v>17.6165</v>
      </c>
      <c r="CA65" s="1">
        <v>0</v>
      </c>
      <c r="CB65" s="1">
        <v>315.1105</v>
      </c>
      <c r="CC65" s="1" t="s">
        <v>91</v>
      </c>
      <c r="CD65" s="1" t="s">
        <v>91</v>
      </c>
      <c r="CE65" s="1" t="s">
        <v>119</v>
      </c>
      <c r="CF65" s="1" t="s">
        <v>91</v>
      </c>
      <c r="CH65" s="1" t="s">
        <v>2190</v>
      </c>
      <c r="CJ65" s="1" t="s">
        <v>153</v>
      </c>
      <c r="CK65" s="1">
        <f>VLOOKUP(E:E,'[1]2412-2501出库明细'!I:K,3,0)</f>
        <v>0</v>
      </c>
      <c r="CL65" s="1" t="s">
        <v>459</v>
      </c>
    </row>
    <row r="66" s="1" customFormat="1" spans="1:90">
      <c r="A66" s="1">
        <v>2502</v>
      </c>
      <c r="B66" s="1">
        <v>2501</v>
      </c>
      <c r="C66" s="1" t="s">
        <v>78</v>
      </c>
      <c r="D66" s="1" t="s">
        <v>154</v>
      </c>
      <c r="E66" s="1" t="s">
        <v>2851</v>
      </c>
      <c r="F66" s="1" t="s">
        <v>81</v>
      </c>
      <c r="G66" s="1" t="s">
        <v>82</v>
      </c>
      <c r="H66" s="1" t="s">
        <v>83</v>
      </c>
      <c r="I66" s="1" t="s">
        <v>2852</v>
      </c>
      <c r="J66" s="1" t="s">
        <v>2853</v>
      </c>
      <c r="K66" s="1" t="s">
        <v>86</v>
      </c>
      <c r="L66" s="1" t="s">
        <v>87</v>
      </c>
      <c r="M66" s="1" t="s">
        <v>12</v>
      </c>
      <c r="N66" s="1" t="s">
        <v>594</v>
      </c>
      <c r="O66" s="1" t="s">
        <v>1823</v>
      </c>
      <c r="P66" s="1">
        <v>60843</v>
      </c>
      <c r="Q66" s="1" t="s">
        <v>96</v>
      </c>
      <c r="R66" s="1" t="s">
        <v>93</v>
      </c>
      <c r="S66" s="1" t="s">
        <v>94</v>
      </c>
      <c r="T66" s="1" t="s">
        <v>95</v>
      </c>
      <c r="U66" s="1" t="s">
        <v>96</v>
      </c>
      <c r="V66" s="1" t="s">
        <v>597</v>
      </c>
      <c r="W66" s="1" t="s">
        <v>293</v>
      </c>
      <c r="X66" s="1" t="s">
        <v>2854</v>
      </c>
      <c r="Y66" s="1" t="s">
        <v>165</v>
      </c>
      <c r="Z66" s="1" t="s">
        <v>599</v>
      </c>
      <c r="AA66" s="1" t="s">
        <v>600</v>
      </c>
      <c r="AB66" s="1" t="s">
        <v>601</v>
      </c>
      <c r="AC66" s="1" t="s">
        <v>2855</v>
      </c>
      <c r="AD66" s="1" t="s">
        <v>602</v>
      </c>
      <c r="AE66" s="1" t="s">
        <v>2454</v>
      </c>
      <c r="AF66" s="1" t="s">
        <v>733</v>
      </c>
      <c r="AG66" s="1" t="s">
        <v>282</v>
      </c>
      <c r="AH66" s="1" t="s">
        <v>698</v>
      </c>
      <c r="AI66" s="1" t="s">
        <v>284</v>
      </c>
      <c r="AJ66" s="1" t="s">
        <v>624</v>
      </c>
      <c r="AK66" s="1" t="s">
        <v>111</v>
      </c>
      <c r="AL66" s="1" t="s">
        <v>112</v>
      </c>
      <c r="AM66" s="1" t="s">
        <v>113</v>
      </c>
      <c r="AN66" s="1" t="s">
        <v>112</v>
      </c>
      <c r="AO66" s="1" t="s">
        <v>624</v>
      </c>
      <c r="AP66" s="1" t="s">
        <v>111</v>
      </c>
      <c r="AQ66" s="1" t="s">
        <v>114</v>
      </c>
      <c r="AR66" s="1" t="s">
        <v>2706</v>
      </c>
      <c r="AS66" s="1" t="s">
        <v>91</v>
      </c>
      <c r="AT66" s="1" t="s">
        <v>2706</v>
      </c>
      <c r="AU66" s="1" t="s">
        <v>116</v>
      </c>
      <c r="AV66" s="1" t="s">
        <v>91</v>
      </c>
      <c r="AW66" s="1" t="s">
        <v>118</v>
      </c>
      <c r="AX66" s="1" t="s">
        <v>91</v>
      </c>
      <c r="AY66" s="1" t="s">
        <v>119</v>
      </c>
      <c r="AZ66" s="1" t="s">
        <v>91</v>
      </c>
      <c r="BA66" s="1" t="s">
        <v>91</v>
      </c>
      <c r="BB66" s="1" t="s">
        <v>119</v>
      </c>
      <c r="BC66" s="1" t="s">
        <v>91</v>
      </c>
      <c r="BD66" s="1" t="s">
        <v>91</v>
      </c>
      <c r="BE66" s="1" t="s">
        <v>91</v>
      </c>
      <c r="BF66" s="1" t="s">
        <v>119</v>
      </c>
      <c r="BG66" s="1" t="s">
        <v>91</v>
      </c>
      <c r="BH66" s="1" t="s">
        <v>91</v>
      </c>
      <c r="BI66" s="1" t="s">
        <v>91</v>
      </c>
      <c r="BJ66" s="1" t="s">
        <v>91</v>
      </c>
      <c r="BK66" s="1" t="s">
        <v>91</v>
      </c>
      <c r="BL66" s="1" t="s">
        <v>604</v>
      </c>
      <c r="BM66" s="1" t="s">
        <v>91</v>
      </c>
      <c r="BN66" s="1" t="s">
        <v>91</v>
      </c>
      <c r="BO66" s="1" t="s">
        <v>91</v>
      </c>
      <c r="BP66" s="1" t="s">
        <v>91</v>
      </c>
      <c r="BQ66" s="1" t="s">
        <v>91</v>
      </c>
      <c r="BR66" s="1" t="s">
        <v>151</v>
      </c>
      <c r="BS66" s="1" t="s">
        <v>91</v>
      </c>
      <c r="BT66" s="1" t="s">
        <v>122</v>
      </c>
      <c r="BU66" s="1" t="s">
        <v>2219</v>
      </c>
      <c r="BV66" s="1">
        <v>0</v>
      </c>
      <c r="BW66" s="1">
        <v>183.54</v>
      </c>
      <c r="BX66" s="1">
        <v>0</v>
      </c>
      <c r="BY66" s="1">
        <v>0</v>
      </c>
      <c r="BZ66" s="1">
        <v>0</v>
      </c>
      <c r="CA66" s="1">
        <v>0</v>
      </c>
      <c r="CB66" s="1">
        <v>183.54</v>
      </c>
      <c r="CC66" s="1" t="s">
        <v>91</v>
      </c>
      <c r="CD66" s="1" t="s">
        <v>91</v>
      </c>
      <c r="CE66" s="1" t="s">
        <v>119</v>
      </c>
      <c r="CF66" s="1" t="s">
        <v>91</v>
      </c>
      <c r="CH66" s="1" t="s">
        <v>2190</v>
      </c>
      <c r="CJ66" s="1" t="s">
        <v>153</v>
      </c>
      <c r="CK66" s="1" t="e">
        <f>VLOOKUP(E:E,'[1]2412-2501出库明细'!I:K,3,0)</f>
        <v>#N/A</v>
      </c>
      <c r="CL66" s="1" t="s">
        <v>263</v>
      </c>
    </row>
    <row r="67" s="1" customFormat="1" spans="1:90">
      <c r="A67" s="1">
        <v>2502</v>
      </c>
      <c r="B67" s="1">
        <v>2501</v>
      </c>
      <c r="C67" s="1" t="s">
        <v>78</v>
      </c>
      <c r="D67" s="1" t="s">
        <v>182</v>
      </c>
      <c r="E67" s="1" t="s">
        <v>2856</v>
      </c>
      <c r="F67" s="1" t="s">
        <v>81</v>
      </c>
      <c r="G67" s="1" t="s">
        <v>82</v>
      </c>
      <c r="H67" s="1" t="s">
        <v>83</v>
      </c>
      <c r="I67" s="1" t="s">
        <v>740</v>
      </c>
      <c r="J67" s="1" t="s">
        <v>741</v>
      </c>
      <c r="K67" s="1" t="s">
        <v>86</v>
      </c>
      <c r="L67" s="1" t="s">
        <v>213</v>
      </c>
      <c r="M67" s="1" t="s">
        <v>12</v>
      </c>
      <c r="N67" s="1" t="s">
        <v>630</v>
      </c>
      <c r="O67" s="1" t="s">
        <v>742</v>
      </c>
      <c r="P67" s="1">
        <v>67438</v>
      </c>
      <c r="Q67" s="1" t="s">
        <v>96</v>
      </c>
      <c r="R67" s="1" t="s">
        <v>189</v>
      </c>
      <c r="S67" s="1" t="s">
        <v>94</v>
      </c>
      <c r="T67" s="1" t="s">
        <v>216</v>
      </c>
      <c r="U67" s="1" t="s">
        <v>96</v>
      </c>
      <c r="V67" s="1" t="s">
        <v>744</v>
      </c>
      <c r="W67" s="1" t="s">
        <v>293</v>
      </c>
      <c r="X67" s="1" t="s">
        <v>745</v>
      </c>
      <c r="Y67" s="1" t="s">
        <v>220</v>
      </c>
      <c r="Z67" s="1" t="s">
        <v>2857</v>
      </c>
      <c r="AA67" s="1" t="s">
        <v>2858</v>
      </c>
      <c r="AB67" s="1" t="s">
        <v>2859</v>
      </c>
      <c r="AC67" s="1" t="s">
        <v>2860</v>
      </c>
      <c r="AD67" s="1" t="s">
        <v>750</v>
      </c>
      <c r="AE67" s="1" t="s">
        <v>1959</v>
      </c>
      <c r="AF67" s="1" t="s">
        <v>733</v>
      </c>
      <c r="AG67" s="1" t="s">
        <v>302</v>
      </c>
      <c r="AH67" s="1" t="s">
        <v>2861</v>
      </c>
      <c r="AI67" s="1" t="s">
        <v>304</v>
      </c>
      <c r="AJ67" s="1" t="s">
        <v>551</v>
      </c>
      <c r="AK67" s="1" t="s">
        <v>111</v>
      </c>
      <c r="AL67" s="1" t="s">
        <v>112</v>
      </c>
      <c r="AM67" s="1" t="s">
        <v>113</v>
      </c>
      <c r="AN67" s="1" t="s">
        <v>112</v>
      </c>
      <c r="AO67" s="1" t="s">
        <v>551</v>
      </c>
      <c r="AP67" s="1" t="s">
        <v>111</v>
      </c>
      <c r="AQ67" s="1" t="s">
        <v>114</v>
      </c>
      <c r="AR67" s="1" t="s">
        <v>2706</v>
      </c>
      <c r="AS67" s="1" t="s">
        <v>91</v>
      </c>
      <c r="AT67" s="1" t="s">
        <v>2706</v>
      </c>
      <c r="AU67" s="1" t="s">
        <v>232</v>
      </c>
      <c r="AV67" s="1" t="s">
        <v>91</v>
      </c>
      <c r="AW67" s="1" t="s">
        <v>118</v>
      </c>
      <c r="AX67" s="1" t="s">
        <v>91</v>
      </c>
      <c r="AY67" s="1" t="s">
        <v>119</v>
      </c>
      <c r="AZ67" s="1" t="s">
        <v>91</v>
      </c>
      <c r="BA67" s="1" t="s">
        <v>91</v>
      </c>
      <c r="BB67" s="1" t="s">
        <v>119</v>
      </c>
      <c r="BC67" s="1" t="s">
        <v>91</v>
      </c>
      <c r="BD67" s="1" t="s">
        <v>91</v>
      </c>
      <c r="BE67" s="1" t="s">
        <v>91</v>
      </c>
      <c r="BF67" s="1" t="s">
        <v>119</v>
      </c>
      <c r="BG67" s="1" t="s">
        <v>91</v>
      </c>
      <c r="BH67" s="1" t="s">
        <v>91</v>
      </c>
      <c r="BI67" s="1" t="s">
        <v>91</v>
      </c>
      <c r="BJ67" s="1" t="s">
        <v>91</v>
      </c>
      <c r="BK67" s="1" t="s">
        <v>91</v>
      </c>
      <c r="BL67" s="1" t="s">
        <v>150</v>
      </c>
      <c r="BM67" s="1" t="s">
        <v>91</v>
      </c>
      <c r="BN67" s="1" t="s">
        <v>91</v>
      </c>
      <c r="BO67" s="1" t="s">
        <v>91</v>
      </c>
      <c r="BP67" s="1" t="s">
        <v>91</v>
      </c>
      <c r="BQ67" s="1" t="s">
        <v>91</v>
      </c>
      <c r="BR67" s="1" t="s">
        <v>662</v>
      </c>
      <c r="BS67" s="1" t="s">
        <v>91</v>
      </c>
      <c r="BT67" s="1" t="s">
        <v>122</v>
      </c>
      <c r="BU67" s="1" t="s">
        <v>2862</v>
      </c>
      <c r="BV67" s="1">
        <v>0</v>
      </c>
      <c r="BW67" s="1">
        <v>273.42</v>
      </c>
      <c r="BX67" s="1">
        <v>0</v>
      </c>
      <c r="BY67" s="1">
        <v>0</v>
      </c>
      <c r="BZ67" s="1">
        <v>0</v>
      </c>
      <c r="CA67" s="1">
        <v>0</v>
      </c>
      <c r="CB67" s="1">
        <v>273.42</v>
      </c>
      <c r="CC67" s="1" t="s">
        <v>91</v>
      </c>
      <c r="CD67" s="1" t="s">
        <v>91</v>
      </c>
      <c r="CE67" s="1" t="s">
        <v>119</v>
      </c>
      <c r="CF67" s="1" t="s">
        <v>91</v>
      </c>
      <c r="CH67" s="1" t="s">
        <v>2190</v>
      </c>
      <c r="CJ67" s="1" t="s">
        <v>153</v>
      </c>
      <c r="CK67" s="1" t="e">
        <f>VLOOKUP(E:E,'[1]2412-2501出库明细'!I:K,3,0)</f>
        <v>#N/A</v>
      </c>
      <c r="CL67" s="1" t="s">
        <v>263</v>
      </c>
    </row>
    <row r="68" s="1" customFormat="1" spans="1:90">
      <c r="A68" s="1">
        <v>2502</v>
      </c>
      <c r="B68" s="1">
        <v>2501</v>
      </c>
      <c r="C68" s="1" t="s">
        <v>78</v>
      </c>
      <c r="D68" s="1" t="s">
        <v>647</v>
      </c>
      <c r="E68" s="1" t="s">
        <v>2863</v>
      </c>
      <c r="F68" s="1" t="s">
        <v>81</v>
      </c>
      <c r="G68" s="1" t="s">
        <v>82</v>
      </c>
      <c r="H68" s="1" t="s">
        <v>83</v>
      </c>
      <c r="I68" s="1" t="s">
        <v>2864</v>
      </c>
      <c r="J68" s="1" t="s">
        <v>2865</v>
      </c>
      <c r="K68" s="1" t="s">
        <v>86</v>
      </c>
      <c r="L68" s="1" t="s">
        <v>87</v>
      </c>
      <c r="M68" s="1" t="s">
        <v>12</v>
      </c>
      <c r="N68" s="1" t="s">
        <v>2866</v>
      </c>
      <c r="O68" s="1" t="s">
        <v>954</v>
      </c>
      <c r="P68" s="1">
        <v>135094</v>
      </c>
      <c r="Q68" s="1" t="s">
        <v>96</v>
      </c>
      <c r="R68" s="1" t="s">
        <v>93</v>
      </c>
      <c r="S68" s="1" t="s">
        <v>94</v>
      </c>
      <c r="T68" s="1" t="s">
        <v>95</v>
      </c>
      <c r="U68" s="1" t="s">
        <v>96</v>
      </c>
      <c r="V68" s="1" t="s">
        <v>993</v>
      </c>
      <c r="W68" s="1" t="s">
        <v>613</v>
      </c>
      <c r="X68" s="1" t="s">
        <v>2867</v>
      </c>
      <c r="Y68" s="1" t="s">
        <v>655</v>
      </c>
      <c r="Z68" s="1" t="s">
        <v>2868</v>
      </c>
      <c r="AA68" s="1" t="s">
        <v>2869</v>
      </c>
      <c r="AB68" s="1" t="s">
        <v>2870</v>
      </c>
      <c r="AC68" s="1" t="s">
        <v>2871</v>
      </c>
      <c r="AD68" s="1" t="s">
        <v>2872</v>
      </c>
      <c r="AE68" s="1" t="s">
        <v>2873</v>
      </c>
      <c r="AF68" s="1" t="s">
        <v>733</v>
      </c>
      <c r="AG68" s="1" t="s">
        <v>565</v>
      </c>
      <c r="AH68" s="1" t="s">
        <v>2874</v>
      </c>
      <c r="AI68" s="1" t="s">
        <v>567</v>
      </c>
      <c r="AJ68" s="1" t="s">
        <v>305</v>
      </c>
      <c r="AK68" s="1" t="s">
        <v>231</v>
      </c>
      <c r="AL68" s="1" t="s">
        <v>112</v>
      </c>
      <c r="AM68" s="1" t="s">
        <v>113</v>
      </c>
      <c r="AN68" s="1" t="s">
        <v>112</v>
      </c>
      <c r="AO68" s="1" t="s">
        <v>305</v>
      </c>
      <c r="AP68" s="1" t="s">
        <v>231</v>
      </c>
      <c r="AQ68" s="1" t="s">
        <v>114</v>
      </c>
      <c r="AR68" s="1" t="s">
        <v>1721</v>
      </c>
      <c r="AS68" s="1" t="s">
        <v>91</v>
      </c>
      <c r="AT68" s="1" t="s">
        <v>1721</v>
      </c>
      <c r="AU68" s="1" t="s">
        <v>148</v>
      </c>
      <c r="AV68" s="1" t="s">
        <v>2875</v>
      </c>
      <c r="AW68" s="1" t="s">
        <v>118</v>
      </c>
      <c r="AX68" s="1" t="s">
        <v>91</v>
      </c>
      <c r="AY68" s="1" t="s">
        <v>119</v>
      </c>
      <c r="AZ68" s="1" t="s">
        <v>91</v>
      </c>
      <c r="BA68" s="1" t="s">
        <v>91</v>
      </c>
      <c r="BB68" s="1" t="s">
        <v>119</v>
      </c>
      <c r="BC68" s="1" t="s">
        <v>91</v>
      </c>
      <c r="BD68" s="1" t="s">
        <v>91</v>
      </c>
      <c r="BE68" s="1" t="s">
        <v>91</v>
      </c>
      <c r="BF68" s="1" t="s">
        <v>119</v>
      </c>
      <c r="BG68" s="1" t="s">
        <v>91</v>
      </c>
      <c r="BH68" s="1" t="s">
        <v>91</v>
      </c>
      <c r="BI68" s="1" t="s">
        <v>91</v>
      </c>
      <c r="BJ68" s="1" t="s">
        <v>91</v>
      </c>
      <c r="BK68" s="1" t="s">
        <v>91</v>
      </c>
      <c r="BL68" s="1" t="s">
        <v>392</v>
      </c>
      <c r="BM68" s="1" t="s">
        <v>91</v>
      </c>
      <c r="BN68" s="1" t="s">
        <v>91</v>
      </c>
      <c r="BO68" s="1" t="s">
        <v>91</v>
      </c>
      <c r="BP68" s="1" t="s">
        <v>91</v>
      </c>
      <c r="BQ68" s="1" t="s">
        <v>91</v>
      </c>
      <c r="BR68" s="1" t="s">
        <v>260</v>
      </c>
      <c r="BS68" s="1" t="s">
        <v>91</v>
      </c>
      <c r="BT68" s="1" t="s">
        <v>122</v>
      </c>
      <c r="BU68" s="1" t="s">
        <v>2876</v>
      </c>
      <c r="BV68" s="1">
        <v>1178.65</v>
      </c>
      <c r="BW68" s="1">
        <v>255.78</v>
      </c>
      <c r="BX68" s="1">
        <v>0</v>
      </c>
      <c r="BY68" s="1">
        <v>188.584</v>
      </c>
      <c r="BZ68" s="1">
        <v>129.6515</v>
      </c>
      <c r="CA68" s="1">
        <v>0</v>
      </c>
      <c r="CB68" s="1">
        <v>1752.6655</v>
      </c>
      <c r="CC68" s="1" t="s">
        <v>91</v>
      </c>
      <c r="CD68" s="1" t="s">
        <v>91</v>
      </c>
      <c r="CE68" s="1" t="s">
        <v>119</v>
      </c>
      <c r="CF68" s="1" t="s">
        <v>91</v>
      </c>
      <c r="CH68" s="1" t="s">
        <v>2190</v>
      </c>
      <c r="CJ68" s="1" t="s">
        <v>153</v>
      </c>
      <c r="CK68" s="1">
        <f>VLOOKUP(E:E,'[1]2412-2501出库明细'!I:K,3,0)</f>
        <v>0</v>
      </c>
      <c r="CL68" s="1" t="str">
        <f>VLOOKUP(E:E,'[1]2412-2501出库明细'!I:L,4,0)</f>
        <v>河北工厂</v>
      </c>
    </row>
    <row r="69" s="1" customFormat="1" spans="1:90">
      <c r="A69" s="1">
        <v>2502</v>
      </c>
      <c r="B69" s="1">
        <v>2501</v>
      </c>
      <c r="C69" s="1" t="s">
        <v>78</v>
      </c>
      <c r="D69" s="1" t="s">
        <v>606</v>
      </c>
      <c r="E69" s="1" t="s">
        <v>2877</v>
      </c>
      <c r="F69" s="1" t="s">
        <v>81</v>
      </c>
      <c r="G69" s="1" t="s">
        <v>82</v>
      </c>
      <c r="H69" s="1" t="s">
        <v>83</v>
      </c>
      <c r="I69" s="1" t="s">
        <v>2878</v>
      </c>
      <c r="J69" s="1" t="s">
        <v>2879</v>
      </c>
      <c r="K69" s="1" t="s">
        <v>86</v>
      </c>
      <c r="L69" s="1" t="s">
        <v>1310</v>
      </c>
      <c r="M69" s="1" t="s">
        <v>12</v>
      </c>
      <c r="N69" s="1" t="s">
        <v>2880</v>
      </c>
      <c r="O69" s="1" t="s">
        <v>1759</v>
      </c>
      <c r="P69" s="1">
        <v>1776</v>
      </c>
      <c r="Q69" s="1" t="s">
        <v>96</v>
      </c>
      <c r="R69" s="1" t="s">
        <v>272</v>
      </c>
      <c r="S69" s="1" t="s">
        <v>273</v>
      </c>
      <c r="T69" s="1" t="s">
        <v>162</v>
      </c>
      <c r="U69" s="1" t="s">
        <v>96</v>
      </c>
      <c r="V69" s="1" t="s">
        <v>2881</v>
      </c>
      <c r="W69" s="1" t="s">
        <v>218</v>
      </c>
      <c r="X69" s="1" t="s">
        <v>2882</v>
      </c>
      <c r="Y69" s="1" t="s">
        <v>1329</v>
      </c>
      <c r="Z69" s="1" t="s">
        <v>2883</v>
      </c>
      <c r="AA69" s="1" t="s">
        <v>2884</v>
      </c>
      <c r="AB69" s="1" t="s">
        <v>2885</v>
      </c>
      <c r="AC69" s="1" t="s">
        <v>96</v>
      </c>
      <c r="AD69" s="1" t="s">
        <v>2886</v>
      </c>
      <c r="AE69" s="1" t="s">
        <v>1959</v>
      </c>
      <c r="AF69" s="1" t="s">
        <v>733</v>
      </c>
      <c r="AG69" s="1" t="s">
        <v>1146</v>
      </c>
      <c r="AH69" s="1" t="s">
        <v>2887</v>
      </c>
      <c r="AI69" s="1" t="s">
        <v>1147</v>
      </c>
      <c r="AJ69" s="1" t="s">
        <v>1142</v>
      </c>
      <c r="AK69" s="1" t="s">
        <v>1143</v>
      </c>
      <c r="AL69" s="1" t="s">
        <v>112</v>
      </c>
      <c r="AM69" s="1" t="s">
        <v>113</v>
      </c>
      <c r="AN69" s="1" t="s">
        <v>112</v>
      </c>
      <c r="AO69" s="1" t="s">
        <v>1142</v>
      </c>
      <c r="AP69" s="1" t="s">
        <v>1143</v>
      </c>
      <c r="AQ69" s="1" t="s">
        <v>114</v>
      </c>
      <c r="AR69" s="1" t="s">
        <v>2502</v>
      </c>
      <c r="AS69" s="1" t="s">
        <v>91</v>
      </c>
      <c r="AT69" s="1" t="s">
        <v>2502</v>
      </c>
      <c r="AU69" s="1" t="s">
        <v>370</v>
      </c>
      <c r="AV69" s="1" t="s">
        <v>2888</v>
      </c>
      <c r="AW69" s="1" t="s">
        <v>118</v>
      </c>
      <c r="AX69" s="1" t="s">
        <v>91</v>
      </c>
      <c r="AY69" s="1" t="s">
        <v>119</v>
      </c>
      <c r="AZ69" s="1" t="s">
        <v>91</v>
      </c>
      <c r="BA69" s="1" t="s">
        <v>91</v>
      </c>
      <c r="BB69" s="1" t="s">
        <v>119</v>
      </c>
      <c r="BC69" s="1" t="s">
        <v>91</v>
      </c>
      <c r="BD69" s="1" t="s">
        <v>91</v>
      </c>
      <c r="BE69" s="1" t="s">
        <v>91</v>
      </c>
      <c r="BF69" s="1" t="s">
        <v>119</v>
      </c>
      <c r="BG69" s="1" t="s">
        <v>91</v>
      </c>
      <c r="BH69" s="1" t="s">
        <v>91</v>
      </c>
      <c r="BI69" s="1" t="s">
        <v>91</v>
      </c>
      <c r="BJ69" s="1" t="s">
        <v>91</v>
      </c>
      <c r="BK69" s="1" t="s">
        <v>91</v>
      </c>
      <c r="BL69" s="1" t="s">
        <v>859</v>
      </c>
      <c r="BM69" s="1" t="s">
        <v>91</v>
      </c>
      <c r="BN69" s="1" t="s">
        <v>91</v>
      </c>
      <c r="BO69" s="1" t="s">
        <v>91</v>
      </c>
      <c r="BP69" s="1" t="s">
        <v>91</v>
      </c>
      <c r="BQ69" s="1" t="s">
        <v>91</v>
      </c>
      <c r="BR69" s="1" t="s">
        <v>1340</v>
      </c>
      <c r="BS69" s="1" t="s">
        <v>91</v>
      </c>
      <c r="BT69" s="1" t="s">
        <v>122</v>
      </c>
      <c r="BU69" s="1" t="s">
        <v>2889</v>
      </c>
      <c r="BV69" s="1">
        <v>33.25</v>
      </c>
      <c r="BW69" s="1">
        <v>95.76</v>
      </c>
      <c r="BX69" s="1">
        <v>0</v>
      </c>
      <c r="BY69" s="1">
        <v>5.32</v>
      </c>
      <c r="BZ69" s="1">
        <v>3.6575</v>
      </c>
      <c r="CA69" s="1">
        <v>0</v>
      </c>
      <c r="CB69" s="1">
        <v>137.9875</v>
      </c>
      <c r="CC69" s="1" t="s">
        <v>91</v>
      </c>
      <c r="CD69" s="1" t="s">
        <v>91</v>
      </c>
      <c r="CE69" s="1" t="s">
        <v>119</v>
      </c>
      <c r="CF69" s="1" t="s">
        <v>91</v>
      </c>
      <c r="CH69" s="1" t="s">
        <v>2190</v>
      </c>
      <c r="CJ69" s="1" t="s">
        <v>153</v>
      </c>
      <c r="CK69" s="1">
        <f>VLOOKUP(E:E,'[1]2412-2501出库明细'!I:K,3,0)</f>
        <v>0</v>
      </c>
      <c r="CL69" s="1" t="s">
        <v>459</v>
      </c>
    </row>
    <row r="70" s="1" customFormat="1" spans="1:90">
      <c r="A70" s="1">
        <v>2502</v>
      </c>
      <c r="B70" s="1">
        <v>2501</v>
      </c>
      <c r="C70" s="1" t="s">
        <v>78</v>
      </c>
      <c r="D70" s="1" t="s">
        <v>154</v>
      </c>
      <c r="E70" s="1" t="s">
        <v>2890</v>
      </c>
      <c r="F70" s="1" t="s">
        <v>81</v>
      </c>
      <c r="G70" s="1" t="s">
        <v>82</v>
      </c>
      <c r="H70" s="1" t="s">
        <v>83</v>
      </c>
      <c r="I70" s="1" t="s">
        <v>2891</v>
      </c>
      <c r="J70" s="1" t="s">
        <v>2892</v>
      </c>
      <c r="K70" s="1" t="s">
        <v>86</v>
      </c>
      <c r="L70" s="1" t="s">
        <v>87</v>
      </c>
      <c r="M70" s="1" t="s">
        <v>12</v>
      </c>
      <c r="N70" s="1" t="s">
        <v>2200</v>
      </c>
      <c r="O70" s="1" t="s">
        <v>2893</v>
      </c>
      <c r="P70" s="1">
        <v>144187</v>
      </c>
      <c r="Q70" s="1" t="s">
        <v>96</v>
      </c>
      <c r="R70" s="1" t="s">
        <v>93</v>
      </c>
      <c r="S70" s="1" t="s">
        <v>94</v>
      </c>
      <c r="T70" s="1" t="s">
        <v>95</v>
      </c>
      <c r="U70" s="1" t="s">
        <v>96</v>
      </c>
      <c r="V70" s="1" t="s">
        <v>851</v>
      </c>
      <c r="W70" s="1" t="s">
        <v>344</v>
      </c>
      <c r="X70" s="1" t="s">
        <v>2894</v>
      </c>
      <c r="Y70" s="1" t="s">
        <v>674</v>
      </c>
      <c r="Z70" s="1" t="s">
        <v>2770</v>
      </c>
      <c r="AA70" s="1" t="s">
        <v>2771</v>
      </c>
      <c r="AB70" s="1" t="s">
        <v>2772</v>
      </c>
      <c r="AC70" s="1" t="s">
        <v>2895</v>
      </c>
      <c r="AD70" s="1" t="s">
        <v>975</v>
      </c>
      <c r="AE70" s="1" t="s">
        <v>733</v>
      </c>
      <c r="AF70" s="1" t="s">
        <v>733</v>
      </c>
      <c r="AG70" s="1" t="s">
        <v>282</v>
      </c>
      <c r="AH70" s="1" t="s">
        <v>2896</v>
      </c>
      <c r="AI70" s="1" t="s">
        <v>284</v>
      </c>
      <c r="AJ70" s="1" t="s">
        <v>753</v>
      </c>
      <c r="AK70" s="1" t="s">
        <v>754</v>
      </c>
      <c r="AL70" s="1" t="s">
        <v>112</v>
      </c>
      <c r="AM70" s="1" t="s">
        <v>113</v>
      </c>
      <c r="AN70" s="1" t="s">
        <v>112</v>
      </c>
      <c r="AO70" s="1" t="s">
        <v>753</v>
      </c>
      <c r="AP70" s="1" t="s">
        <v>754</v>
      </c>
      <c r="AQ70" s="1" t="s">
        <v>114</v>
      </c>
      <c r="AR70" s="1" t="s">
        <v>2706</v>
      </c>
      <c r="AS70" s="1" t="s">
        <v>91</v>
      </c>
      <c r="AT70" s="1" t="s">
        <v>2706</v>
      </c>
      <c r="AU70" s="1" t="s">
        <v>116</v>
      </c>
      <c r="AV70" s="1" t="s">
        <v>91</v>
      </c>
      <c r="AW70" s="1" t="s">
        <v>118</v>
      </c>
      <c r="AX70" s="1" t="s">
        <v>91</v>
      </c>
      <c r="AY70" s="1" t="s">
        <v>119</v>
      </c>
      <c r="AZ70" s="1" t="s">
        <v>91</v>
      </c>
      <c r="BA70" s="1" t="s">
        <v>91</v>
      </c>
      <c r="BB70" s="1" t="s">
        <v>119</v>
      </c>
      <c r="BC70" s="1" t="s">
        <v>91</v>
      </c>
      <c r="BD70" s="1" t="s">
        <v>91</v>
      </c>
      <c r="BE70" s="1" t="s">
        <v>91</v>
      </c>
      <c r="BF70" s="1" t="s">
        <v>119</v>
      </c>
      <c r="BG70" s="1" t="s">
        <v>91</v>
      </c>
      <c r="BH70" s="1" t="s">
        <v>91</v>
      </c>
      <c r="BI70" s="1" t="s">
        <v>91</v>
      </c>
      <c r="BJ70" s="1" t="s">
        <v>91</v>
      </c>
      <c r="BK70" s="1" t="s">
        <v>91</v>
      </c>
      <c r="BL70" s="1" t="s">
        <v>354</v>
      </c>
      <c r="BM70" s="1" t="s">
        <v>91</v>
      </c>
      <c r="BN70" s="1" t="s">
        <v>91</v>
      </c>
      <c r="BO70" s="1" t="s">
        <v>91</v>
      </c>
      <c r="BP70" s="1" t="s">
        <v>91</v>
      </c>
      <c r="BQ70" s="1" t="s">
        <v>91</v>
      </c>
      <c r="BR70" s="1" t="s">
        <v>844</v>
      </c>
      <c r="BS70" s="1" t="s">
        <v>91</v>
      </c>
      <c r="BT70" s="1" t="s">
        <v>122</v>
      </c>
      <c r="BU70" s="1" t="s">
        <v>2778</v>
      </c>
      <c r="BV70" s="1">
        <v>66.5</v>
      </c>
      <c r="BW70" s="1">
        <v>135.66</v>
      </c>
      <c r="BX70" s="1">
        <v>0</v>
      </c>
      <c r="BY70" s="1">
        <v>10.64</v>
      </c>
      <c r="BZ70" s="1">
        <v>7.315</v>
      </c>
      <c r="CA70" s="1">
        <v>0</v>
      </c>
      <c r="CB70" s="1">
        <v>220.115</v>
      </c>
      <c r="CC70" s="1" t="s">
        <v>91</v>
      </c>
      <c r="CD70" s="1" t="s">
        <v>91</v>
      </c>
      <c r="CE70" s="1" t="s">
        <v>119</v>
      </c>
      <c r="CF70" s="1" t="s">
        <v>91</v>
      </c>
      <c r="CH70" s="1" t="s">
        <v>2190</v>
      </c>
      <c r="CJ70" s="1" t="s">
        <v>124</v>
      </c>
      <c r="CK70" s="1" t="str">
        <f>VLOOKUP(E:E,'[1]2412-2501出库明细'!I:K,3,0)</f>
        <v>卡滞</v>
      </c>
      <c r="CL70" s="1" t="s">
        <v>459</v>
      </c>
    </row>
    <row r="71" s="1" customFormat="1" spans="1:90">
      <c r="A71" s="1">
        <v>2502</v>
      </c>
      <c r="B71" s="1">
        <v>2501</v>
      </c>
      <c r="C71" s="1" t="s">
        <v>78</v>
      </c>
      <c r="D71" s="1" t="s">
        <v>125</v>
      </c>
      <c r="E71" s="1" t="s">
        <v>2897</v>
      </c>
      <c r="F71" s="1" t="s">
        <v>81</v>
      </c>
      <c r="G71" s="1" t="s">
        <v>313</v>
      </c>
      <c r="H71" s="1" t="s">
        <v>83</v>
      </c>
      <c r="I71" s="1" t="s">
        <v>2898</v>
      </c>
      <c r="J71" s="1" t="s">
        <v>2899</v>
      </c>
      <c r="K71" s="1" t="s">
        <v>86</v>
      </c>
      <c r="L71" s="1" t="s">
        <v>268</v>
      </c>
      <c r="M71" s="1" t="s">
        <v>12</v>
      </c>
      <c r="N71" s="1" t="s">
        <v>1292</v>
      </c>
      <c r="O71" s="1" t="s">
        <v>378</v>
      </c>
      <c r="P71" s="1">
        <v>36160</v>
      </c>
      <c r="Q71" s="1" t="s">
        <v>96</v>
      </c>
      <c r="R71" s="1" t="s">
        <v>830</v>
      </c>
      <c r="S71" s="1" t="s">
        <v>273</v>
      </c>
      <c r="T71" s="1" t="s">
        <v>216</v>
      </c>
      <c r="U71" s="1" t="s">
        <v>96</v>
      </c>
      <c r="V71" s="1" t="s">
        <v>1062</v>
      </c>
      <c r="W71" s="1" t="s">
        <v>2900</v>
      </c>
      <c r="X71" s="1" t="s">
        <v>2901</v>
      </c>
      <c r="Y71" s="1" t="s">
        <v>1646</v>
      </c>
      <c r="Z71" s="1" t="s">
        <v>1647</v>
      </c>
      <c r="AA71" s="1" t="s">
        <v>1648</v>
      </c>
      <c r="AB71" s="1" t="s">
        <v>1649</v>
      </c>
      <c r="AC71" s="1" t="s">
        <v>96</v>
      </c>
      <c r="AD71" s="1" t="s">
        <v>2902</v>
      </c>
      <c r="AE71" s="1" t="s">
        <v>1959</v>
      </c>
      <c r="AF71" s="1" t="s">
        <v>2454</v>
      </c>
      <c r="AG71" s="1" t="s">
        <v>282</v>
      </c>
      <c r="AH71" s="1" t="s">
        <v>2903</v>
      </c>
      <c r="AI71" s="1" t="s">
        <v>284</v>
      </c>
      <c r="AJ71" s="1" t="s">
        <v>1652</v>
      </c>
      <c r="AK71" s="1" t="s">
        <v>1653</v>
      </c>
      <c r="AL71" s="1" t="s">
        <v>112</v>
      </c>
      <c r="AM71" s="1" t="s">
        <v>113</v>
      </c>
      <c r="AN71" s="1" t="s">
        <v>112</v>
      </c>
      <c r="AO71" s="1" t="s">
        <v>1652</v>
      </c>
      <c r="AP71" s="1" t="s">
        <v>1653</v>
      </c>
      <c r="AQ71" s="1" t="s">
        <v>114</v>
      </c>
      <c r="AR71" s="1" t="s">
        <v>2502</v>
      </c>
      <c r="AS71" s="1" t="s">
        <v>91</v>
      </c>
      <c r="AT71" s="1" t="s">
        <v>2502</v>
      </c>
      <c r="AU71" s="1" t="s">
        <v>307</v>
      </c>
      <c r="AV71" s="1" t="s">
        <v>2904</v>
      </c>
      <c r="AW71" s="1" t="s">
        <v>118</v>
      </c>
      <c r="AX71" s="1" t="s">
        <v>91</v>
      </c>
      <c r="AY71" s="1" t="s">
        <v>119</v>
      </c>
      <c r="AZ71" s="1" t="s">
        <v>91</v>
      </c>
      <c r="BA71" s="1" t="s">
        <v>91</v>
      </c>
      <c r="BB71" s="1" t="s">
        <v>119</v>
      </c>
      <c r="BC71" s="1" t="s">
        <v>91</v>
      </c>
      <c r="BD71" s="1" t="s">
        <v>91</v>
      </c>
      <c r="BE71" s="1" t="s">
        <v>91</v>
      </c>
      <c r="BF71" s="1" t="s">
        <v>332</v>
      </c>
      <c r="BG71" s="1" t="s">
        <v>2903</v>
      </c>
      <c r="BH71" s="1" t="s">
        <v>91</v>
      </c>
      <c r="BI71" s="1" t="s">
        <v>91</v>
      </c>
      <c r="BJ71" s="1" t="s">
        <v>91</v>
      </c>
      <c r="BK71" s="1" t="s">
        <v>2905</v>
      </c>
      <c r="BL71" s="1" t="s">
        <v>150</v>
      </c>
      <c r="BM71" s="1" t="s">
        <v>91</v>
      </c>
      <c r="BN71" s="1" t="s">
        <v>91</v>
      </c>
      <c r="BO71" s="1" t="s">
        <v>91</v>
      </c>
      <c r="BP71" s="1" t="s">
        <v>91</v>
      </c>
      <c r="BQ71" s="1" t="s">
        <v>91</v>
      </c>
      <c r="BR71" s="1" t="s">
        <v>1540</v>
      </c>
      <c r="BS71" s="1" t="s">
        <v>91</v>
      </c>
      <c r="BT71" s="1" t="s">
        <v>122</v>
      </c>
      <c r="BU71" s="1" t="s">
        <v>2457</v>
      </c>
      <c r="BV71" s="1">
        <v>0</v>
      </c>
      <c r="BW71" s="1">
        <v>149.94</v>
      </c>
      <c r="BX71" s="1">
        <v>460</v>
      </c>
      <c r="BY71" s="1">
        <v>0</v>
      </c>
      <c r="BZ71" s="1">
        <v>0</v>
      </c>
      <c r="CA71" s="1">
        <v>0</v>
      </c>
      <c r="CB71" s="1">
        <v>609.94</v>
      </c>
      <c r="CC71" s="1" t="s">
        <v>91</v>
      </c>
      <c r="CD71" s="1" t="s">
        <v>91</v>
      </c>
      <c r="CE71" s="1" t="s">
        <v>119</v>
      </c>
      <c r="CF71" s="1" t="s">
        <v>91</v>
      </c>
      <c r="CH71" s="1" t="s">
        <v>2190</v>
      </c>
      <c r="CJ71" s="1" t="s">
        <v>153</v>
      </c>
      <c r="CK71" s="1" t="e">
        <f>VLOOKUP(E:E,'[1]2412-2501出库明细'!I:K,3,0)</f>
        <v>#N/A</v>
      </c>
      <c r="CL71" s="1" t="s">
        <v>263</v>
      </c>
    </row>
    <row r="72" s="1" customFormat="1" spans="1:90">
      <c r="A72" s="1">
        <v>2502</v>
      </c>
      <c r="B72" s="1">
        <v>2501</v>
      </c>
      <c r="C72" s="1" t="s">
        <v>78</v>
      </c>
      <c r="D72" s="1" t="s">
        <v>125</v>
      </c>
      <c r="E72" s="1" t="s">
        <v>2906</v>
      </c>
      <c r="F72" s="1" t="s">
        <v>81</v>
      </c>
      <c r="G72" s="1" t="s">
        <v>313</v>
      </c>
      <c r="H72" s="1" t="s">
        <v>83</v>
      </c>
      <c r="I72" s="1" t="s">
        <v>2907</v>
      </c>
      <c r="J72" s="1" t="s">
        <v>2908</v>
      </c>
      <c r="K72" s="1" t="s">
        <v>86</v>
      </c>
      <c r="L72" s="1" t="s">
        <v>667</v>
      </c>
      <c r="M72" s="1" t="s">
        <v>12</v>
      </c>
      <c r="N72" s="1" t="s">
        <v>1218</v>
      </c>
      <c r="O72" s="1" t="s">
        <v>2235</v>
      </c>
      <c r="P72" s="1">
        <v>7406</v>
      </c>
      <c r="Q72" s="1" t="s">
        <v>96</v>
      </c>
      <c r="R72" s="1" t="s">
        <v>93</v>
      </c>
      <c r="S72" s="1" t="s">
        <v>94</v>
      </c>
      <c r="T72" s="1" t="s">
        <v>670</v>
      </c>
      <c r="U72" s="1" t="s">
        <v>96</v>
      </c>
      <c r="V72" s="1" t="s">
        <v>671</v>
      </c>
      <c r="W72" s="1" t="s">
        <v>672</v>
      </c>
      <c r="X72" s="1" t="s">
        <v>2909</v>
      </c>
      <c r="Y72" s="1" t="s">
        <v>295</v>
      </c>
      <c r="Z72" s="1" t="s">
        <v>2910</v>
      </c>
      <c r="AA72" s="1" t="s">
        <v>2911</v>
      </c>
      <c r="AB72" s="1" t="s">
        <v>2912</v>
      </c>
      <c r="AC72" s="1" t="s">
        <v>96</v>
      </c>
      <c r="AD72" s="1" t="s">
        <v>2913</v>
      </c>
      <c r="AE72" s="1" t="s">
        <v>2454</v>
      </c>
      <c r="AF72" s="1" t="s">
        <v>2454</v>
      </c>
      <c r="AG72" s="1" t="s">
        <v>302</v>
      </c>
      <c r="AH72" s="1" t="s">
        <v>2914</v>
      </c>
      <c r="AI72" s="1" t="s">
        <v>304</v>
      </c>
      <c r="AJ72" s="1" t="s">
        <v>622</v>
      </c>
      <c r="AK72" s="1" t="s">
        <v>623</v>
      </c>
      <c r="AL72" s="1" t="s">
        <v>112</v>
      </c>
      <c r="AM72" s="1" t="s">
        <v>113</v>
      </c>
      <c r="AN72" s="1" t="s">
        <v>112</v>
      </c>
      <c r="AO72" s="1" t="s">
        <v>622</v>
      </c>
      <c r="AP72" s="1" t="s">
        <v>623</v>
      </c>
      <c r="AQ72" s="1" t="s">
        <v>114</v>
      </c>
      <c r="AR72" s="1" t="s">
        <v>2502</v>
      </c>
      <c r="AS72" s="1" t="s">
        <v>91</v>
      </c>
      <c r="AT72" s="1" t="s">
        <v>2502</v>
      </c>
      <c r="AU72" s="1" t="s">
        <v>307</v>
      </c>
      <c r="AV72" s="1" t="s">
        <v>2915</v>
      </c>
      <c r="AW72" s="1" t="s">
        <v>118</v>
      </c>
      <c r="AX72" s="1" t="s">
        <v>91</v>
      </c>
      <c r="AY72" s="1" t="s">
        <v>119</v>
      </c>
      <c r="AZ72" s="1" t="s">
        <v>91</v>
      </c>
      <c r="BA72" s="1" t="s">
        <v>91</v>
      </c>
      <c r="BB72" s="1" t="s">
        <v>119</v>
      </c>
      <c r="BC72" s="1" t="s">
        <v>91</v>
      </c>
      <c r="BD72" s="1" t="s">
        <v>91</v>
      </c>
      <c r="BE72" s="1" t="s">
        <v>91</v>
      </c>
      <c r="BF72" s="1" t="s">
        <v>332</v>
      </c>
      <c r="BG72" s="1" t="s">
        <v>2916</v>
      </c>
      <c r="BH72" s="1" t="s">
        <v>91</v>
      </c>
      <c r="BI72" s="1" t="s">
        <v>91</v>
      </c>
      <c r="BJ72" s="1" t="s">
        <v>91</v>
      </c>
      <c r="BK72" s="1" t="s">
        <v>91</v>
      </c>
      <c r="BL72" s="1" t="s">
        <v>683</v>
      </c>
      <c r="BM72" s="1" t="s">
        <v>91</v>
      </c>
      <c r="BN72" s="1" t="s">
        <v>91</v>
      </c>
      <c r="BO72" s="1" t="s">
        <v>91</v>
      </c>
      <c r="BP72" s="1" t="s">
        <v>91</v>
      </c>
      <c r="BQ72" s="1" t="s">
        <v>91</v>
      </c>
      <c r="BR72" s="1" t="s">
        <v>2917</v>
      </c>
      <c r="BS72" s="1" t="s">
        <v>91</v>
      </c>
      <c r="BT72" s="1" t="s">
        <v>122</v>
      </c>
      <c r="BU72" s="1" t="s">
        <v>2918</v>
      </c>
      <c r="BV72" s="1">
        <v>578.62</v>
      </c>
      <c r="BW72" s="1">
        <v>135.66</v>
      </c>
      <c r="BX72" s="1">
        <v>369</v>
      </c>
      <c r="BY72" s="1">
        <v>92.5792</v>
      </c>
      <c r="BZ72" s="1">
        <v>63.6482</v>
      </c>
      <c r="CA72" s="1">
        <v>0</v>
      </c>
      <c r="CB72" s="1">
        <v>1239.5074</v>
      </c>
      <c r="CC72" s="1" t="s">
        <v>91</v>
      </c>
      <c r="CD72" s="1" t="s">
        <v>91</v>
      </c>
      <c r="CE72" s="1" t="s">
        <v>119</v>
      </c>
      <c r="CF72" s="1" t="s">
        <v>91</v>
      </c>
      <c r="CH72" s="1" t="s">
        <v>2190</v>
      </c>
      <c r="CJ72" s="1" t="s">
        <v>686</v>
      </c>
      <c r="CK72" s="1">
        <f>VLOOKUP(E:E,'[1]2412-2501出库明细'!I:K,3,0)</f>
        <v>0</v>
      </c>
      <c r="CL72" s="1" t="str">
        <f>VLOOKUP(E:E,'[1]2412-2501出库明细'!I:L,4,0)</f>
        <v>安路普</v>
      </c>
    </row>
    <row r="73" s="1" customFormat="1" spans="1:90">
      <c r="A73" s="1">
        <v>2502</v>
      </c>
      <c r="B73" s="1">
        <v>2501</v>
      </c>
      <c r="C73" s="1" t="s">
        <v>78</v>
      </c>
      <c r="D73" s="1" t="s">
        <v>2919</v>
      </c>
      <c r="E73" s="1" t="s">
        <v>2920</v>
      </c>
      <c r="F73" s="1" t="s">
        <v>81</v>
      </c>
      <c r="G73" s="1" t="s">
        <v>82</v>
      </c>
      <c r="H73" s="1" t="s">
        <v>83</v>
      </c>
      <c r="I73" s="1" t="s">
        <v>2921</v>
      </c>
      <c r="J73" s="1" t="s">
        <v>2922</v>
      </c>
      <c r="K73" s="1" t="s">
        <v>86</v>
      </c>
      <c r="L73" s="1" t="s">
        <v>87</v>
      </c>
      <c r="M73" s="1" t="s">
        <v>12</v>
      </c>
      <c r="N73" s="1" t="s">
        <v>2923</v>
      </c>
      <c r="O73" s="1" t="s">
        <v>378</v>
      </c>
      <c r="P73" s="1">
        <v>48336</v>
      </c>
      <c r="Q73" s="1" t="s">
        <v>96</v>
      </c>
      <c r="R73" s="1" t="s">
        <v>93</v>
      </c>
      <c r="S73" s="1" t="s">
        <v>94</v>
      </c>
      <c r="T73" s="1" t="s">
        <v>95</v>
      </c>
      <c r="U73" s="1" t="s">
        <v>96</v>
      </c>
      <c r="V73" s="1" t="s">
        <v>132</v>
      </c>
      <c r="W73" s="1" t="s">
        <v>613</v>
      </c>
      <c r="X73" s="1" t="s">
        <v>2924</v>
      </c>
      <c r="Y73" s="1" t="s">
        <v>2925</v>
      </c>
      <c r="Z73" s="1" t="s">
        <v>2926</v>
      </c>
      <c r="AA73" s="1" t="s">
        <v>2927</v>
      </c>
      <c r="AB73" s="1" t="s">
        <v>2928</v>
      </c>
      <c r="AC73" s="1" t="s">
        <v>885</v>
      </c>
      <c r="AD73" s="1" t="s">
        <v>620</v>
      </c>
      <c r="AE73" s="1" t="s">
        <v>2236</v>
      </c>
      <c r="AF73" s="1" t="s">
        <v>2454</v>
      </c>
      <c r="AG73" s="1" t="s">
        <v>142</v>
      </c>
      <c r="AH73" s="1" t="s">
        <v>2929</v>
      </c>
      <c r="AI73" s="1" t="s">
        <v>144</v>
      </c>
      <c r="AJ73" s="1" t="s">
        <v>330</v>
      </c>
      <c r="AK73" s="1" t="s">
        <v>331</v>
      </c>
      <c r="AL73" s="1" t="s">
        <v>112</v>
      </c>
      <c r="AM73" s="1" t="s">
        <v>113</v>
      </c>
      <c r="AN73" s="1" t="s">
        <v>112</v>
      </c>
      <c r="AO73" s="1" t="s">
        <v>330</v>
      </c>
      <c r="AP73" s="1" t="s">
        <v>331</v>
      </c>
      <c r="AQ73" s="1" t="s">
        <v>114</v>
      </c>
      <c r="AR73" s="1" t="s">
        <v>2502</v>
      </c>
      <c r="AS73" s="1" t="s">
        <v>91</v>
      </c>
      <c r="AT73" s="1" t="s">
        <v>2502</v>
      </c>
      <c r="AU73" s="1" t="s">
        <v>205</v>
      </c>
      <c r="AV73" s="1" t="s">
        <v>91</v>
      </c>
      <c r="AW73" s="1" t="s">
        <v>118</v>
      </c>
      <c r="AX73" s="1" t="s">
        <v>91</v>
      </c>
      <c r="AY73" s="1" t="s">
        <v>119</v>
      </c>
      <c r="AZ73" s="1" t="s">
        <v>91</v>
      </c>
      <c r="BA73" s="1" t="s">
        <v>91</v>
      </c>
      <c r="BB73" s="1" t="s">
        <v>119</v>
      </c>
      <c r="BC73" s="1" t="s">
        <v>91</v>
      </c>
      <c r="BD73" s="1" t="s">
        <v>91</v>
      </c>
      <c r="BE73" s="1" t="s">
        <v>91</v>
      </c>
      <c r="BF73" s="1" t="s">
        <v>119</v>
      </c>
      <c r="BG73" s="1" t="s">
        <v>91</v>
      </c>
      <c r="BH73" s="1" t="s">
        <v>91</v>
      </c>
      <c r="BI73" s="1" t="s">
        <v>91</v>
      </c>
      <c r="BJ73" s="1" t="s">
        <v>91</v>
      </c>
      <c r="BK73" s="1" t="s">
        <v>91</v>
      </c>
      <c r="BL73" s="1" t="s">
        <v>150</v>
      </c>
      <c r="BM73" s="1" t="s">
        <v>91</v>
      </c>
      <c r="BN73" s="1" t="s">
        <v>91</v>
      </c>
      <c r="BO73" s="1" t="s">
        <v>91</v>
      </c>
      <c r="BP73" s="1" t="s">
        <v>91</v>
      </c>
      <c r="BQ73" s="1" t="s">
        <v>91</v>
      </c>
      <c r="BR73" s="1" t="s">
        <v>151</v>
      </c>
      <c r="BS73" s="1" t="s">
        <v>91</v>
      </c>
      <c r="BT73" s="1" t="s">
        <v>122</v>
      </c>
      <c r="BU73" s="1" t="s">
        <v>2930</v>
      </c>
      <c r="BV73" s="1">
        <v>194.18</v>
      </c>
      <c r="BW73" s="1">
        <v>149.94</v>
      </c>
      <c r="BX73" s="1">
        <v>0</v>
      </c>
      <c r="BY73" s="1">
        <v>31.0688</v>
      </c>
      <c r="BZ73" s="1">
        <v>21.3598</v>
      </c>
      <c r="CA73" s="1">
        <v>0</v>
      </c>
      <c r="CB73" s="1">
        <v>396.5486</v>
      </c>
      <c r="CC73" s="1" t="s">
        <v>91</v>
      </c>
      <c r="CD73" s="1" t="s">
        <v>91</v>
      </c>
      <c r="CE73" s="1" t="s">
        <v>119</v>
      </c>
      <c r="CF73" s="1" t="s">
        <v>91</v>
      </c>
      <c r="CH73" s="1" t="s">
        <v>2190</v>
      </c>
      <c r="CJ73" s="1" t="s">
        <v>153</v>
      </c>
      <c r="CK73" s="1">
        <f>VLOOKUP(E:E,'[1]2412-2501出库明细'!I:K,3,0)</f>
        <v>0</v>
      </c>
      <c r="CL73" s="1" t="str">
        <f>VLOOKUP(E:E,'[1]2412-2501出库明细'!I:L,4,0)</f>
        <v>安路普</v>
      </c>
    </row>
    <row r="74" s="1" customFormat="1" spans="1:90">
      <c r="A74" s="1">
        <v>2502</v>
      </c>
      <c r="B74" s="1">
        <v>2501</v>
      </c>
      <c r="C74" s="1" t="s">
        <v>78</v>
      </c>
      <c r="D74" s="1" t="s">
        <v>79</v>
      </c>
      <c r="E74" s="1" t="s">
        <v>2931</v>
      </c>
      <c r="F74" s="1" t="s">
        <v>81</v>
      </c>
      <c r="G74" s="1" t="s">
        <v>82</v>
      </c>
      <c r="H74" s="1" t="s">
        <v>83</v>
      </c>
      <c r="I74" s="1" t="s">
        <v>2932</v>
      </c>
      <c r="J74" s="1" t="s">
        <v>2933</v>
      </c>
      <c r="K74" s="1" t="s">
        <v>86</v>
      </c>
      <c r="L74" s="1" t="s">
        <v>87</v>
      </c>
      <c r="M74" s="1" t="s">
        <v>12</v>
      </c>
      <c r="N74" s="1" t="s">
        <v>2353</v>
      </c>
      <c r="O74" s="1" t="s">
        <v>1007</v>
      </c>
      <c r="P74" s="1">
        <v>238927</v>
      </c>
      <c r="Q74" s="1" t="s">
        <v>92</v>
      </c>
      <c r="R74" s="1" t="s">
        <v>93</v>
      </c>
      <c r="S74" s="1" t="s">
        <v>94</v>
      </c>
      <c r="T74" s="1" t="s">
        <v>95</v>
      </c>
      <c r="U74" s="1" t="s">
        <v>96</v>
      </c>
      <c r="V74" s="1" t="s">
        <v>97</v>
      </c>
      <c r="W74" s="1" t="s">
        <v>98</v>
      </c>
      <c r="X74" s="1" t="s">
        <v>2934</v>
      </c>
      <c r="Y74" s="1" t="s">
        <v>100</v>
      </c>
      <c r="Z74" s="1" t="s">
        <v>2935</v>
      </c>
      <c r="AA74" s="1" t="s">
        <v>2936</v>
      </c>
      <c r="AB74" s="1" t="s">
        <v>2937</v>
      </c>
      <c r="AC74" s="1" t="s">
        <v>2938</v>
      </c>
      <c r="AD74" s="1" t="s">
        <v>368</v>
      </c>
      <c r="AE74" s="1" t="s">
        <v>1769</v>
      </c>
      <c r="AF74" s="1" t="s">
        <v>2454</v>
      </c>
      <c r="AG74" s="1" t="s">
        <v>142</v>
      </c>
      <c r="AH74" s="1" t="s">
        <v>2939</v>
      </c>
      <c r="AI74" s="1" t="s">
        <v>144</v>
      </c>
      <c r="AJ74" s="1" t="s">
        <v>330</v>
      </c>
      <c r="AK74" s="1" t="s">
        <v>331</v>
      </c>
      <c r="AL74" s="1" t="s">
        <v>112</v>
      </c>
      <c r="AM74" s="1" t="s">
        <v>113</v>
      </c>
      <c r="AN74" s="1" t="s">
        <v>112</v>
      </c>
      <c r="AO74" s="1" t="s">
        <v>330</v>
      </c>
      <c r="AP74" s="1" t="s">
        <v>331</v>
      </c>
      <c r="AQ74" s="1" t="s">
        <v>114</v>
      </c>
      <c r="AR74" s="1" t="s">
        <v>2372</v>
      </c>
      <c r="AS74" s="1" t="s">
        <v>91</v>
      </c>
      <c r="AT74" s="1" t="s">
        <v>2372</v>
      </c>
      <c r="AU74" s="1" t="s">
        <v>116</v>
      </c>
      <c r="AV74" s="1" t="s">
        <v>91</v>
      </c>
      <c r="AW74" s="1" t="s">
        <v>118</v>
      </c>
      <c r="AX74" s="1" t="s">
        <v>91</v>
      </c>
      <c r="AY74" s="1" t="s">
        <v>119</v>
      </c>
      <c r="AZ74" s="1" t="s">
        <v>91</v>
      </c>
      <c r="BA74" s="1" t="s">
        <v>91</v>
      </c>
      <c r="BB74" s="1" t="s">
        <v>119</v>
      </c>
      <c r="BC74" s="1" t="s">
        <v>91</v>
      </c>
      <c r="BD74" s="1" t="s">
        <v>91</v>
      </c>
      <c r="BE74" s="1" t="s">
        <v>91</v>
      </c>
      <c r="BF74" s="1" t="s">
        <v>119</v>
      </c>
      <c r="BG74" s="1" t="s">
        <v>91</v>
      </c>
      <c r="BH74" s="1" t="s">
        <v>91</v>
      </c>
      <c r="BI74" s="1" t="s">
        <v>91</v>
      </c>
      <c r="BJ74" s="1" t="s">
        <v>91</v>
      </c>
      <c r="BK74" s="1" t="s">
        <v>91</v>
      </c>
      <c r="BL74" s="1" t="s">
        <v>354</v>
      </c>
      <c r="BM74" s="1" t="s">
        <v>91</v>
      </c>
      <c r="BN74" s="1" t="s">
        <v>91</v>
      </c>
      <c r="BO74" s="1" t="s">
        <v>91</v>
      </c>
      <c r="BP74" s="1" t="s">
        <v>91</v>
      </c>
      <c r="BQ74" s="1" t="s">
        <v>91</v>
      </c>
      <c r="BR74" s="1" t="s">
        <v>355</v>
      </c>
      <c r="BS74" s="1" t="s">
        <v>91</v>
      </c>
      <c r="BT74" s="1" t="s">
        <v>122</v>
      </c>
      <c r="BU74" s="1" t="s">
        <v>2940</v>
      </c>
      <c r="BV74" s="1">
        <v>194.18</v>
      </c>
      <c r="BW74" s="1">
        <v>0</v>
      </c>
      <c r="BX74" s="1">
        <v>0</v>
      </c>
      <c r="BY74" s="1">
        <v>31.0688</v>
      </c>
      <c r="BZ74" s="1">
        <v>21.3598</v>
      </c>
      <c r="CA74" s="1">
        <v>0</v>
      </c>
      <c r="CB74" s="1">
        <v>246.6086</v>
      </c>
      <c r="CC74" s="1" t="s">
        <v>91</v>
      </c>
      <c r="CD74" s="1" t="s">
        <v>91</v>
      </c>
      <c r="CE74" s="1" t="s">
        <v>119</v>
      </c>
      <c r="CF74" s="1" t="s">
        <v>91</v>
      </c>
      <c r="CH74" s="1" t="s">
        <v>2190</v>
      </c>
      <c r="CJ74" s="1" t="s">
        <v>124</v>
      </c>
      <c r="CK74" s="1">
        <f>VLOOKUP(E:E,'[1]2412-2501出库明细'!I:K,3,0)</f>
        <v>0</v>
      </c>
      <c r="CL74" s="1" t="str">
        <f>VLOOKUP(E:E,'[1]2412-2501出库明细'!I:L,4,0)</f>
        <v>安路普</v>
      </c>
    </row>
    <row r="75" s="1" customFormat="1" spans="1:90">
      <c r="A75" s="1">
        <v>2502</v>
      </c>
      <c r="B75" s="1">
        <v>2501</v>
      </c>
      <c r="C75" s="1" t="s">
        <v>78</v>
      </c>
      <c r="D75" s="1" t="s">
        <v>79</v>
      </c>
      <c r="E75" s="1" t="s">
        <v>2941</v>
      </c>
      <c r="F75" s="1" t="s">
        <v>81</v>
      </c>
      <c r="G75" s="1" t="s">
        <v>82</v>
      </c>
      <c r="H75" s="1" t="s">
        <v>83</v>
      </c>
      <c r="I75" s="1" t="s">
        <v>2932</v>
      </c>
      <c r="J75" s="1" t="s">
        <v>2933</v>
      </c>
      <c r="K75" s="1" t="s">
        <v>86</v>
      </c>
      <c r="L75" s="1" t="s">
        <v>87</v>
      </c>
      <c r="M75" s="1" t="s">
        <v>12</v>
      </c>
      <c r="N75" s="1" t="s">
        <v>2353</v>
      </c>
      <c r="O75" s="1" t="s">
        <v>1007</v>
      </c>
      <c r="P75" s="1">
        <v>238927</v>
      </c>
      <c r="Q75" s="1" t="s">
        <v>92</v>
      </c>
      <c r="R75" s="1" t="s">
        <v>93</v>
      </c>
      <c r="S75" s="1" t="s">
        <v>94</v>
      </c>
      <c r="T75" s="1" t="s">
        <v>95</v>
      </c>
      <c r="U75" s="1" t="s">
        <v>96</v>
      </c>
      <c r="V75" s="1" t="s">
        <v>97</v>
      </c>
      <c r="W75" s="1" t="s">
        <v>98</v>
      </c>
      <c r="X75" s="1" t="s">
        <v>2934</v>
      </c>
      <c r="Y75" s="1" t="s">
        <v>100</v>
      </c>
      <c r="Z75" s="1" t="s">
        <v>2935</v>
      </c>
      <c r="AA75" s="1" t="s">
        <v>2936</v>
      </c>
      <c r="AB75" s="1" t="s">
        <v>2937</v>
      </c>
      <c r="AC75" s="1" t="s">
        <v>2938</v>
      </c>
      <c r="AD75" s="1" t="s">
        <v>368</v>
      </c>
      <c r="AE75" s="1" t="s">
        <v>1769</v>
      </c>
      <c r="AF75" s="1" t="s">
        <v>2454</v>
      </c>
      <c r="AG75" s="1" t="s">
        <v>302</v>
      </c>
      <c r="AH75" s="1" t="s">
        <v>2939</v>
      </c>
      <c r="AI75" s="1" t="s">
        <v>304</v>
      </c>
      <c r="AJ75" s="1" t="s">
        <v>810</v>
      </c>
      <c r="AK75" s="1" t="s">
        <v>811</v>
      </c>
      <c r="AL75" s="1" t="s">
        <v>112</v>
      </c>
      <c r="AM75" s="1" t="s">
        <v>113</v>
      </c>
      <c r="AN75" s="1" t="s">
        <v>112</v>
      </c>
      <c r="AO75" s="1" t="s">
        <v>810</v>
      </c>
      <c r="AP75" s="1" t="s">
        <v>811</v>
      </c>
      <c r="AQ75" s="1" t="s">
        <v>114</v>
      </c>
      <c r="AR75" s="1" t="s">
        <v>2502</v>
      </c>
      <c r="AS75" s="1" t="s">
        <v>91</v>
      </c>
      <c r="AT75" s="1" t="s">
        <v>2502</v>
      </c>
      <c r="AU75" s="1" t="s">
        <v>116</v>
      </c>
      <c r="AV75" s="1" t="s">
        <v>2942</v>
      </c>
      <c r="AW75" s="1" t="s">
        <v>118</v>
      </c>
      <c r="AX75" s="1" t="s">
        <v>91</v>
      </c>
      <c r="AY75" s="1" t="s">
        <v>119</v>
      </c>
      <c r="AZ75" s="1" t="s">
        <v>91</v>
      </c>
      <c r="BA75" s="1" t="s">
        <v>91</v>
      </c>
      <c r="BB75" s="1" t="s">
        <v>119</v>
      </c>
      <c r="BC75" s="1" t="s">
        <v>91</v>
      </c>
      <c r="BD75" s="1" t="s">
        <v>91</v>
      </c>
      <c r="BE75" s="1" t="s">
        <v>91</v>
      </c>
      <c r="BF75" s="1" t="s">
        <v>119</v>
      </c>
      <c r="BG75" s="1" t="s">
        <v>91</v>
      </c>
      <c r="BH75" s="1" t="s">
        <v>91</v>
      </c>
      <c r="BI75" s="1" t="s">
        <v>91</v>
      </c>
      <c r="BJ75" s="1" t="s">
        <v>91</v>
      </c>
      <c r="BK75" s="1" t="s">
        <v>91</v>
      </c>
      <c r="BL75" s="1" t="s">
        <v>354</v>
      </c>
      <c r="BM75" s="1" t="s">
        <v>91</v>
      </c>
      <c r="BN75" s="1" t="s">
        <v>91</v>
      </c>
      <c r="BO75" s="1" t="s">
        <v>91</v>
      </c>
      <c r="BP75" s="1" t="s">
        <v>91</v>
      </c>
      <c r="BQ75" s="1" t="s">
        <v>91</v>
      </c>
      <c r="BR75" s="1" t="s">
        <v>355</v>
      </c>
      <c r="BS75" s="1" t="s">
        <v>91</v>
      </c>
      <c r="BT75" s="1" t="s">
        <v>122</v>
      </c>
      <c r="BU75" s="1" t="s">
        <v>2940</v>
      </c>
      <c r="BV75" s="1">
        <v>512.05</v>
      </c>
      <c r="BW75" s="1">
        <v>273.42</v>
      </c>
      <c r="BX75" s="1">
        <v>0</v>
      </c>
      <c r="BY75" s="1">
        <v>81.928</v>
      </c>
      <c r="BZ75" s="1">
        <v>56.3255</v>
      </c>
      <c r="CA75" s="1">
        <v>0</v>
      </c>
      <c r="CB75" s="1">
        <v>923.7235</v>
      </c>
      <c r="CC75" s="1" t="s">
        <v>91</v>
      </c>
      <c r="CD75" s="1" t="s">
        <v>91</v>
      </c>
      <c r="CE75" s="1" t="s">
        <v>119</v>
      </c>
      <c r="CF75" s="1" t="s">
        <v>91</v>
      </c>
      <c r="CH75" s="1" t="s">
        <v>2190</v>
      </c>
      <c r="CJ75" s="1" t="s">
        <v>124</v>
      </c>
      <c r="CK75" s="1">
        <f>VLOOKUP(E:E,'[1]2412-2501出库明细'!I:K,3,0)</f>
        <v>0</v>
      </c>
      <c r="CL75" s="1" t="str">
        <f>VLOOKUP(E:E,'[1]2412-2501出库明细'!I:L,4,0)</f>
        <v>安路普</v>
      </c>
    </row>
    <row r="76" s="1" customFormat="1" spans="1:90">
      <c r="A76" s="1">
        <v>2502</v>
      </c>
      <c r="B76" s="1">
        <v>2501</v>
      </c>
      <c r="C76" s="1" t="s">
        <v>78</v>
      </c>
      <c r="D76" s="1" t="s">
        <v>125</v>
      </c>
      <c r="E76" s="1" t="s">
        <v>2943</v>
      </c>
      <c r="F76" s="1" t="s">
        <v>81</v>
      </c>
      <c r="G76" s="1" t="s">
        <v>82</v>
      </c>
      <c r="H76" s="1" t="s">
        <v>83</v>
      </c>
      <c r="I76" s="1" t="s">
        <v>2944</v>
      </c>
      <c r="J76" s="1" t="s">
        <v>2945</v>
      </c>
      <c r="K76" s="1" t="s">
        <v>86</v>
      </c>
      <c r="L76" s="1" t="s">
        <v>667</v>
      </c>
      <c r="M76" s="1" t="s">
        <v>12</v>
      </c>
      <c r="N76" s="1" t="s">
        <v>1167</v>
      </c>
      <c r="O76" s="1" t="s">
        <v>2946</v>
      </c>
      <c r="P76" s="1">
        <v>9720</v>
      </c>
      <c r="Q76" s="1" t="s">
        <v>96</v>
      </c>
      <c r="R76" s="1" t="s">
        <v>93</v>
      </c>
      <c r="S76" s="1" t="s">
        <v>94</v>
      </c>
      <c r="T76" s="1" t="s">
        <v>670</v>
      </c>
      <c r="U76" s="1" t="s">
        <v>96</v>
      </c>
      <c r="V76" s="1" t="s">
        <v>671</v>
      </c>
      <c r="W76" s="1" t="s">
        <v>1295</v>
      </c>
      <c r="X76" s="1" t="s">
        <v>2947</v>
      </c>
      <c r="Y76" s="1" t="s">
        <v>295</v>
      </c>
      <c r="Z76" s="1" t="s">
        <v>1297</v>
      </c>
      <c r="AA76" s="1" t="s">
        <v>1298</v>
      </c>
      <c r="AB76" s="1" t="s">
        <v>1299</v>
      </c>
      <c r="AC76" s="1" t="s">
        <v>2948</v>
      </c>
      <c r="AD76" s="1" t="s">
        <v>1301</v>
      </c>
      <c r="AE76" s="1" t="s">
        <v>2949</v>
      </c>
      <c r="AF76" s="1" t="s">
        <v>2454</v>
      </c>
      <c r="AG76" s="1" t="s">
        <v>142</v>
      </c>
      <c r="AH76" s="1" t="s">
        <v>2950</v>
      </c>
      <c r="AI76" s="1" t="s">
        <v>144</v>
      </c>
      <c r="AJ76" s="1" t="s">
        <v>330</v>
      </c>
      <c r="AK76" s="1" t="s">
        <v>331</v>
      </c>
      <c r="AL76" s="1" t="s">
        <v>112</v>
      </c>
      <c r="AM76" s="1" t="s">
        <v>113</v>
      </c>
      <c r="AN76" s="1" t="s">
        <v>112</v>
      </c>
      <c r="AO76" s="1" t="s">
        <v>330</v>
      </c>
      <c r="AP76" s="1" t="s">
        <v>331</v>
      </c>
      <c r="AQ76" s="1" t="s">
        <v>114</v>
      </c>
      <c r="AR76" s="1" t="s">
        <v>2502</v>
      </c>
      <c r="AS76" s="1" t="s">
        <v>91</v>
      </c>
      <c r="AT76" s="1" t="s">
        <v>2502</v>
      </c>
      <c r="AU76" s="1" t="s">
        <v>307</v>
      </c>
      <c r="AV76" s="1" t="s">
        <v>2951</v>
      </c>
      <c r="AW76" s="1" t="s">
        <v>118</v>
      </c>
      <c r="AX76" s="1" t="s">
        <v>91</v>
      </c>
      <c r="AY76" s="1" t="s">
        <v>119</v>
      </c>
      <c r="AZ76" s="1" t="s">
        <v>91</v>
      </c>
      <c r="BA76" s="1" t="s">
        <v>91</v>
      </c>
      <c r="BB76" s="1" t="s">
        <v>119</v>
      </c>
      <c r="BC76" s="1" t="s">
        <v>91</v>
      </c>
      <c r="BD76" s="1" t="s">
        <v>91</v>
      </c>
      <c r="BE76" s="1" t="s">
        <v>91</v>
      </c>
      <c r="BF76" s="1" t="s">
        <v>119</v>
      </c>
      <c r="BG76" s="1" t="s">
        <v>91</v>
      </c>
      <c r="BH76" s="1" t="s">
        <v>91</v>
      </c>
      <c r="BI76" s="1" t="s">
        <v>91</v>
      </c>
      <c r="BJ76" s="1" t="s">
        <v>91</v>
      </c>
      <c r="BK76" s="1" t="s">
        <v>91</v>
      </c>
      <c r="BL76" s="1" t="s">
        <v>1304</v>
      </c>
      <c r="BM76" s="1" t="s">
        <v>91</v>
      </c>
      <c r="BN76" s="1" t="s">
        <v>91</v>
      </c>
      <c r="BO76" s="1" t="s">
        <v>91</v>
      </c>
      <c r="BP76" s="1" t="s">
        <v>91</v>
      </c>
      <c r="BQ76" s="1" t="s">
        <v>91</v>
      </c>
      <c r="BR76" s="1" t="s">
        <v>1305</v>
      </c>
      <c r="BS76" s="1" t="s">
        <v>91</v>
      </c>
      <c r="BT76" s="1" t="s">
        <v>122</v>
      </c>
      <c r="BU76" s="1" t="s">
        <v>2952</v>
      </c>
      <c r="BV76" s="1">
        <v>194.18</v>
      </c>
      <c r="BW76" s="1">
        <v>135.66</v>
      </c>
      <c r="BX76" s="1">
        <v>0</v>
      </c>
      <c r="BY76" s="1">
        <v>31.0688</v>
      </c>
      <c r="BZ76" s="1">
        <v>21.3598</v>
      </c>
      <c r="CA76" s="1">
        <v>0</v>
      </c>
      <c r="CB76" s="1">
        <v>382.2686</v>
      </c>
      <c r="CC76" s="1" t="s">
        <v>91</v>
      </c>
      <c r="CD76" s="1" t="s">
        <v>91</v>
      </c>
      <c r="CE76" s="1" t="s">
        <v>119</v>
      </c>
      <c r="CF76" s="1" t="s">
        <v>91</v>
      </c>
      <c r="CH76" s="1" t="s">
        <v>2190</v>
      </c>
      <c r="CJ76" s="1" t="s">
        <v>686</v>
      </c>
      <c r="CK76" s="1">
        <f>VLOOKUP(E:E,'[1]2412-2501出库明细'!I:K,3,0)</f>
        <v>0</v>
      </c>
      <c r="CL76" s="1" t="str">
        <f>VLOOKUP(E:E,'[1]2412-2501出库明细'!I:L,4,0)</f>
        <v>安路普</v>
      </c>
    </row>
    <row r="77" s="1" customFormat="1" spans="1:90">
      <c r="A77" s="1">
        <v>2502</v>
      </c>
      <c r="B77" s="1">
        <v>2501</v>
      </c>
      <c r="C77" s="1" t="s">
        <v>78</v>
      </c>
      <c r="D77" s="1" t="s">
        <v>125</v>
      </c>
      <c r="E77" s="1" t="s">
        <v>2953</v>
      </c>
      <c r="F77" s="1" t="s">
        <v>81</v>
      </c>
      <c r="G77" s="1" t="s">
        <v>82</v>
      </c>
      <c r="H77" s="1" t="s">
        <v>83</v>
      </c>
      <c r="I77" s="1" t="s">
        <v>2954</v>
      </c>
      <c r="J77" s="1" t="s">
        <v>2955</v>
      </c>
      <c r="K77" s="1" t="s">
        <v>86</v>
      </c>
      <c r="L77" s="1" t="s">
        <v>87</v>
      </c>
      <c r="M77" s="1" t="s">
        <v>12</v>
      </c>
      <c r="N77" s="1" t="s">
        <v>968</v>
      </c>
      <c r="O77" s="1" t="s">
        <v>1191</v>
      </c>
      <c r="P77" s="1">
        <v>7823</v>
      </c>
      <c r="Q77" s="1" t="s">
        <v>96</v>
      </c>
      <c r="R77" s="1" t="s">
        <v>93</v>
      </c>
      <c r="S77" s="1" t="s">
        <v>94</v>
      </c>
      <c r="T77" s="1" t="s">
        <v>95</v>
      </c>
      <c r="U77" s="1" t="s">
        <v>96</v>
      </c>
      <c r="V77" s="1" t="s">
        <v>538</v>
      </c>
      <c r="W77" s="1" t="s">
        <v>925</v>
      </c>
      <c r="X77" s="1" t="s">
        <v>2956</v>
      </c>
      <c r="Y77" s="1" t="s">
        <v>135</v>
      </c>
      <c r="Z77" s="1" t="s">
        <v>820</v>
      </c>
      <c r="AA77" s="1" t="s">
        <v>821</v>
      </c>
      <c r="AB77" s="1" t="s">
        <v>822</v>
      </c>
      <c r="AC77" s="1" t="s">
        <v>2957</v>
      </c>
      <c r="AD77" s="1" t="s">
        <v>2838</v>
      </c>
      <c r="AE77" s="1" t="s">
        <v>2873</v>
      </c>
      <c r="AF77" s="1" t="s">
        <v>2454</v>
      </c>
      <c r="AG77" s="1" t="s">
        <v>142</v>
      </c>
      <c r="AH77" s="1" t="s">
        <v>2958</v>
      </c>
      <c r="AI77" s="1" t="s">
        <v>144</v>
      </c>
      <c r="AJ77" s="1" t="s">
        <v>330</v>
      </c>
      <c r="AK77" s="1" t="s">
        <v>331</v>
      </c>
      <c r="AL77" s="1" t="s">
        <v>112</v>
      </c>
      <c r="AM77" s="1" t="s">
        <v>113</v>
      </c>
      <c r="AN77" s="1" t="s">
        <v>112</v>
      </c>
      <c r="AO77" s="1" t="s">
        <v>330</v>
      </c>
      <c r="AP77" s="1" t="s">
        <v>331</v>
      </c>
      <c r="AQ77" s="1" t="s">
        <v>114</v>
      </c>
      <c r="AR77" s="1" t="s">
        <v>2706</v>
      </c>
      <c r="AS77" s="1" t="s">
        <v>91</v>
      </c>
      <c r="AT77" s="1" t="s">
        <v>2706</v>
      </c>
      <c r="AU77" s="1" t="s">
        <v>148</v>
      </c>
      <c r="AV77" s="1" t="s">
        <v>91</v>
      </c>
      <c r="AW77" s="1" t="s">
        <v>118</v>
      </c>
      <c r="AX77" s="1" t="s">
        <v>91</v>
      </c>
      <c r="AY77" s="1" t="s">
        <v>119</v>
      </c>
      <c r="AZ77" s="1" t="s">
        <v>91</v>
      </c>
      <c r="BA77" s="1" t="s">
        <v>91</v>
      </c>
      <c r="BB77" s="1" t="s">
        <v>119</v>
      </c>
      <c r="BC77" s="1" t="s">
        <v>91</v>
      </c>
      <c r="BD77" s="1" t="s">
        <v>91</v>
      </c>
      <c r="BE77" s="1" t="s">
        <v>91</v>
      </c>
      <c r="BF77" s="1" t="s">
        <v>119</v>
      </c>
      <c r="BG77" s="1" t="s">
        <v>91</v>
      </c>
      <c r="BH77" s="1" t="s">
        <v>91</v>
      </c>
      <c r="BI77" s="1" t="s">
        <v>91</v>
      </c>
      <c r="BJ77" s="1" t="s">
        <v>91</v>
      </c>
      <c r="BK77" s="1" t="s">
        <v>91</v>
      </c>
      <c r="BL77" s="1" t="s">
        <v>309</v>
      </c>
      <c r="BM77" s="1" t="s">
        <v>91</v>
      </c>
      <c r="BN77" s="1" t="s">
        <v>91</v>
      </c>
      <c r="BO77" s="1" t="s">
        <v>91</v>
      </c>
      <c r="BP77" s="1" t="s">
        <v>91</v>
      </c>
      <c r="BQ77" s="1" t="s">
        <v>91</v>
      </c>
      <c r="BR77" s="1" t="s">
        <v>844</v>
      </c>
      <c r="BS77" s="1" t="s">
        <v>91</v>
      </c>
      <c r="BT77" s="1" t="s">
        <v>122</v>
      </c>
      <c r="BU77" s="1" t="s">
        <v>2358</v>
      </c>
      <c r="BV77" s="1">
        <v>194.18</v>
      </c>
      <c r="BW77" s="1">
        <v>135.66</v>
      </c>
      <c r="BX77" s="1">
        <v>0</v>
      </c>
      <c r="BY77" s="1">
        <v>31.0688</v>
      </c>
      <c r="BZ77" s="1">
        <v>21.3598</v>
      </c>
      <c r="CA77" s="1">
        <v>0</v>
      </c>
      <c r="CB77" s="1">
        <v>382.2686</v>
      </c>
      <c r="CC77" s="1" t="s">
        <v>91</v>
      </c>
      <c r="CD77" s="1" t="s">
        <v>91</v>
      </c>
      <c r="CE77" s="1" t="s">
        <v>119</v>
      </c>
      <c r="CF77" s="1" t="s">
        <v>91</v>
      </c>
      <c r="CH77" s="1" t="s">
        <v>2190</v>
      </c>
      <c r="CJ77" s="1" t="s">
        <v>153</v>
      </c>
      <c r="CK77" s="1">
        <f>VLOOKUP(E:E,'[1]2412-2501出库明细'!I:K,3,0)</f>
        <v>0</v>
      </c>
      <c r="CL77" s="1" t="str">
        <f>VLOOKUP(E:E,'[1]2412-2501出库明细'!I:L,4,0)</f>
        <v>安路普</v>
      </c>
    </row>
    <row r="78" s="1" customFormat="1" spans="1:90">
      <c r="A78" s="1">
        <v>2502</v>
      </c>
      <c r="B78" s="1">
        <v>2501</v>
      </c>
      <c r="C78" s="1" t="s">
        <v>78</v>
      </c>
      <c r="D78" s="1" t="s">
        <v>2919</v>
      </c>
      <c r="E78" s="1" t="s">
        <v>2959</v>
      </c>
      <c r="F78" s="1" t="s">
        <v>81</v>
      </c>
      <c r="G78" s="1" t="s">
        <v>82</v>
      </c>
      <c r="H78" s="1" t="s">
        <v>83</v>
      </c>
      <c r="I78" s="1" t="s">
        <v>2960</v>
      </c>
      <c r="J78" s="1" t="s">
        <v>2961</v>
      </c>
      <c r="K78" s="1" t="s">
        <v>86</v>
      </c>
      <c r="L78" s="1" t="s">
        <v>87</v>
      </c>
      <c r="M78" s="1" t="s">
        <v>12</v>
      </c>
      <c r="N78" s="1" t="s">
        <v>2962</v>
      </c>
      <c r="O78" s="1" t="s">
        <v>187</v>
      </c>
      <c r="P78" s="1">
        <v>81253</v>
      </c>
      <c r="Q78" s="1" t="s">
        <v>96</v>
      </c>
      <c r="R78" s="1" t="s">
        <v>93</v>
      </c>
      <c r="S78" s="1" t="s">
        <v>94</v>
      </c>
      <c r="T78" s="1" t="s">
        <v>95</v>
      </c>
      <c r="U78" s="1" t="s">
        <v>96</v>
      </c>
      <c r="V78" s="1" t="s">
        <v>97</v>
      </c>
      <c r="W78" s="1" t="s">
        <v>98</v>
      </c>
      <c r="X78" s="1" t="s">
        <v>2963</v>
      </c>
      <c r="Y78" s="1" t="s">
        <v>2925</v>
      </c>
      <c r="Z78" s="1" t="s">
        <v>2964</v>
      </c>
      <c r="AA78" s="1" t="s">
        <v>2965</v>
      </c>
      <c r="AB78" s="1" t="s">
        <v>2966</v>
      </c>
      <c r="AC78" s="1" t="s">
        <v>2967</v>
      </c>
      <c r="AD78" s="1" t="s">
        <v>441</v>
      </c>
      <c r="AE78" s="1" t="s">
        <v>2873</v>
      </c>
      <c r="AF78" s="1" t="s">
        <v>2873</v>
      </c>
      <c r="AG78" s="1" t="s">
        <v>511</v>
      </c>
      <c r="AH78" s="1" t="s">
        <v>2968</v>
      </c>
      <c r="AI78" s="1" t="s">
        <v>513</v>
      </c>
      <c r="AJ78" s="1" t="s">
        <v>1211</v>
      </c>
      <c r="AK78" s="1" t="s">
        <v>1212</v>
      </c>
      <c r="AL78" s="1" t="s">
        <v>112</v>
      </c>
      <c r="AM78" s="1" t="s">
        <v>113</v>
      </c>
      <c r="AN78" s="1" t="s">
        <v>112</v>
      </c>
      <c r="AO78" s="1" t="s">
        <v>1211</v>
      </c>
      <c r="AP78" s="1" t="s">
        <v>1212</v>
      </c>
      <c r="AQ78" s="1" t="s">
        <v>114</v>
      </c>
      <c r="AR78" s="1" t="s">
        <v>1939</v>
      </c>
      <c r="AS78" s="1" t="s">
        <v>91</v>
      </c>
      <c r="AT78" s="1" t="s">
        <v>1939</v>
      </c>
      <c r="AU78" s="1" t="s">
        <v>205</v>
      </c>
      <c r="AV78" s="1" t="s">
        <v>91</v>
      </c>
      <c r="AW78" s="1" t="s">
        <v>118</v>
      </c>
      <c r="AX78" s="1" t="s">
        <v>91</v>
      </c>
      <c r="AY78" s="1" t="s">
        <v>119</v>
      </c>
      <c r="AZ78" s="1" t="s">
        <v>91</v>
      </c>
      <c r="BA78" s="1" t="s">
        <v>91</v>
      </c>
      <c r="BB78" s="1" t="s">
        <v>119</v>
      </c>
      <c r="BC78" s="1" t="s">
        <v>91</v>
      </c>
      <c r="BD78" s="1" t="s">
        <v>91</v>
      </c>
      <c r="BE78" s="1" t="s">
        <v>91</v>
      </c>
      <c r="BF78" s="1" t="s">
        <v>119</v>
      </c>
      <c r="BG78" s="1" t="s">
        <v>91</v>
      </c>
      <c r="BH78" s="1" t="s">
        <v>91</v>
      </c>
      <c r="BI78" s="1" t="s">
        <v>91</v>
      </c>
      <c r="BJ78" s="1" t="s">
        <v>91</v>
      </c>
      <c r="BK78" s="1" t="s">
        <v>91</v>
      </c>
      <c r="BL78" s="1" t="s">
        <v>354</v>
      </c>
      <c r="BM78" s="1" t="s">
        <v>91</v>
      </c>
      <c r="BN78" s="1" t="s">
        <v>91</v>
      </c>
      <c r="BO78" s="1" t="s">
        <v>91</v>
      </c>
      <c r="BP78" s="1" t="s">
        <v>91</v>
      </c>
      <c r="BQ78" s="1" t="s">
        <v>91</v>
      </c>
      <c r="BR78" s="1" t="s">
        <v>844</v>
      </c>
      <c r="BS78" s="1" t="s">
        <v>91</v>
      </c>
      <c r="BT78" s="1" t="s">
        <v>122</v>
      </c>
      <c r="BU78" s="1" t="s">
        <v>2969</v>
      </c>
      <c r="BV78" s="1">
        <v>126.35</v>
      </c>
      <c r="BW78" s="1">
        <v>123.48</v>
      </c>
      <c r="BX78" s="1">
        <v>0</v>
      </c>
      <c r="BY78" s="1">
        <v>20.216</v>
      </c>
      <c r="BZ78" s="1">
        <v>13.8985</v>
      </c>
      <c r="CA78" s="1">
        <v>0</v>
      </c>
      <c r="CB78" s="1">
        <v>283.9445</v>
      </c>
      <c r="CC78" s="1" t="s">
        <v>91</v>
      </c>
      <c r="CD78" s="1" t="s">
        <v>91</v>
      </c>
      <c r="CE78" s="1" t="s">
        <v>119</v>
      </c>
      <c r="CF78" s="1" t="s">
        <v>91</v>
      </c>
      <c r="CH78" s="1" t="s">
        <v>2190</v>
      </c>
      <c r="CJ78" s="1" t="s">
        <v>124</v>
      </c>
      <c r="CK78" s="1">
        <f>VLOOKUP(E:E,'[1]2412-2501出库明细'!I:K,3,0)</f>
        <v>0</v>
      </c>
      <c r="CL78" s="1" t="s">
        <v>459</v>
      </c>
    </row>
    <row r="79" s="1" customFormat="1" spans="1:90">
      <c r="A79" s="1">
        <v>2502</v>
      </c>
      <c r="B79" s="1">
        <v>2501</v>
      </c>
      <c r="C79" s="1" t="s">
        <v>78</v>
      </c>
      <c r="D79" s="1" t="s">
        <v>2970</v>
      </c>
      <c r="E79" s="1" t="s">
        <v>2971</v>
      </c>
      <c r="F79" s="1" t="s">
        <v>81</v>
      </c>
      <c r="G79" s="1" t="s">
        <v>82</v>
      </c>
      <c r="H79" s="1" t="s">
        <v>83</v>
      </c>
      <c r="I79" s="1" t="s">
        <v>2972</v>
      </c>
      <c r="J79" s="1" t="s">
        <v>2973</v>
      </c>
      <c r="K79" s="1" t="s">
        <v>86</v>
      </c>
      <c r="L79" s="1" t="s">
        <v>87</v>
      </c>
      <c r="M79" s="1" t="s">
        <v>12</v>
      </c>
      <c r="N79" s="1" t="s">
        <v>2974</v>
      </c>
      <c r="O79" s="1" t="s">
        <v>2805</v>
      </c>
      <c r="P79" s="1">
        <v>59074</v>
      </c>
      <c r="Q79" s="1" t="s">
        <v>96</v>
      </c>
      <c r="R79" s="1" t="s">
        <v>93</v>
      </c>
      <c r="S79" s="1" t="s">
        <v>94</v>
      </c>
      <c r="T79" s="1" t="s">
        <v>95</v>
      </c>
      <c r="U79" s="1" t="s">
        <v>96</v>
      </c>
      <c r="V79" s="1" t="s">
        <v>97</v>
      </c>
      <c r="W79" s="1" t="s">
        <v>163</v>
      </c>
      <c r="X79" s="1" t="s">
        <v>2975</v>
      </c>
      <c r="Y79" s="1" t="s">
        <v>2976</v>
      </c>
      <c r="Z79" s="1" t="s">
        <v>2977</v>
      </c>
      <c r="AA79" s="1" t="s">
        <v>2978</v>
      </c>
      <c r="AB79" s="1" t="s">
        <v>2979</v>
      </c>
      <c r="AC79" s="1" t="s">
        <v>2980</v>
      </c>
      <c r="AD79" s="1" t="s">
        <v>441</v>
      </c>
      <c r="AE79" s="1" t="s">
        <v>2873</v>
      </c>
      <c r="AF79" s="1" t="s">
        <v>2873</v>
      </c>
      <c r="AG79" s="1" t="s">
        <v>302</v>
      </c>
      <c r="AH79" s="1" t="s">
        <v>2981</v>
      </c>
      <c r="AI79" s="1" t="s">
        <v>304</v>
      </c>
      <c r="AJ79" s="1" t="s">
        <v>622</v>
      </c>
      <c r="AK79" s="1" t="s">
        <v>623</v>
      </c>
      <c r="AL79" s="1" t="s">
        <v>112</v>
      </c>
      <c r="AM79" s="1" t="s">
        <v>113</v>
      </c>
      <c r="AN79" s="1" t="s">
        <v>112</v>
      </c>
      <c r="AO79" s="1" t="s">
        <v>203</v>
      </c>
      <c r="AP79" s="1" t="s">
        <v>111</v>
      </c>
      <c r="AQ79" s="1" t="s">
        <v>114</v>
      </c>
      <c r="AR79" s="1" t="s">
        <v>733</v>
      </c>
      <c r="AS79" s="1" t="s">
        <v>91</v>
      </c>
      <c r="AT79" s="1" t="s">
        <v>733</v>
      </c>
      <c r="AU79" s="1" t="s">
        <v>232</v>
      </c>
      <c r="AV79" s="1" t="s">
        <v>91</v>
      </c>
      <c r="AW79" s="1" t="s">
        <v>118</v>
      </c>
      <c r="AX79" s="1" t="s">
        <v>91</v>
      </c>
      <c r="AY79" s="1" t="s">
        <v>119</v>
      </c>
      <c r="AZ79" s="1" t="s">
        <v>91</v>
      </c>
      <c r="BA79" s="1" t="s">
        <v>91</v>
      </c>
      <c r="BB79" s="1" t="s">
        <v>119</v>
      </c>
      <c r="BC79" s="1" t="s">
        <v>91</v>
      </c>
      <c r="BD79" s="1" t="s">
        <v>91</v>
      </c>
      <c r="BE79" s="1" t="s">
        <v>91</v>
      </c>
      <c r="BF79" s="1" t="s">
        <v>119</v>
      </c>
      <c r="BG79" s="1" t="s">
        <v>91</v>
      </c>
      <c r="BH79" s="1" t="s">
        <v>91</v>
      </c>
      <c r="BI79" s="1" t="s">
        <v>91</v>
      </c>
      <c r="BJ79" s="1" t="s">
        <v>91</v>
      </c>
      <c r="BK79" s="1" t="s">
        <v>2982</v>
      </c>
      <c r="BL79" s="1" t="s">
        <v>354</v>
      </c>
      <c r="BM79" s="1" t="s">
        <v>91</v>
      </c>
      <c r="BN79" s="1" t="s">
        <v>91</v>
      </c>
      <c r="BO79" s="1" t="s">
        <v>91</v>
      </c>
      <c r="BP79" s="1" t="s">
        <v>91</v>
      </c>
      <c r="BQ79" s="1" t="s">
        <v>91</v>
      </c>
      <c r="BR79" s="1" t="s">
        <v>844</v>
      </c>
      <c r="BS79" s="1" t="s">
        <v>91</v>
      </c>
      <c r="BT79" s="1" t="s">
        <v>122</v>
      </c>
      <c r="BU79" s="1" t="s">
        <v>2983</v>
      </c>
      <c r="BV79" s="1">
        <v>0</v>
      </c>
      <c r="BW79" s="1">
        <v>273.42</v>
      </c>
      <c r="BX79" s="1">
        <v>0</v>
      </c>
      <c r="BY79" s="1">
        <v>0</v>
      </c>
      <c r="BZ79" s="1">
        <v>0</v>
      </c>
      <c r="CA79" s="1">
        <v>0</v>
      </c>
      <c r="CB79" s="1">
        <v>273.42</v>
      </c>
      <c r="CC79" s="1" t="s">
        <v>91</v>
      </c>
      <c r="CD79" s="1" t="s">
        <v>91</v>
      </c>
      <c r="CE79" s="1" t="s">
        <v>119</v>
      </c>
      <c r="CF79" s="1" t="s">
        <v>91</v>
      </c>
      <c r="CH79" s="1" t="s">
        <v>2190</v>
      </c>
      <c r="CJ79" s="1" t="s">
        <v>124</v>
      </c>
      <c r="CK79" s="1" t="e">
        <f>VLOOKUP(E:E,'[1]2412-2501出库明细'!I:K,3,0)</f>
        <v>#N/A</v>
      </c>
      <c r="CL79" s="1" t="s">
        <v>263</v>
      </c>
    </row>
    <row r="80" s="1" customFormat="1" spans="1:90">
      <c r="A80" s="1">
        <v>2502</v>
      </c>
      <c r="B80" s="1">
        <v>2501</v>
      </c>
      <c r="C80" s="1" t="s">
        <v>78</v>
      </c>
      <c r="D80" s="1" t="s">
        <v>125</v>
      </c>
      <c r="E80" s="1" t="s">
        <v>2984</v>
      </c>
      <c r="F80" s="1" t="s">
        <v>81</v>
      </c>
      <c r="G80" s="1" t="s">
        <v>82</v>
      </c>
      <c r="H80" s="1" t="s">
        <v>83</v>
      </c>
      <c r="I80" s="1" t="s">
        <v>2985</v>
      </c>
      <c r="J80" s="1" t="s">
        <v>2986</v>
      </c>
      <c r="K80" s="1" t="s">
        <v>86</v>
      </c>
      <c r="L80" s="1" t="s">
        <v>87</v>
      </c>
      <c r="M80" s="1" t="s">
        <v>12</v>
      </c>
      <c r="N80" s="1" t="s">
        <v>2987</v>
      </c>
      <c r="O80" s="1" t="s">
        <v>2988</v>
      </c>
      <c r="P80" s="1">
        <v>206736</v>
      </c>
      <c r="Q80" s="1" t="s">
        <v>92</v>
      </c>
      <c r="R80" s="1" t="s">
        <v>93</v>
      </c>
      <c r="S80" s="1" t="s">
        <v>94</v>
      </c>
      <c r="T80" s="1" t="s">
        <v>95</v>
      </c>
      <c r="U80" s="1" t="s">
        <v>96</v>
      </c>
      <c r="V80" s="1" t="s">
        <v>97</v>
      </c>
      <c r="W80" s="1" t="s">
        <v>98</v>
      </c>
      <c r="X80" s="1" t="s">
        <v>2989</v>
      </c>
      <c r="Y80" s="1" t="s">
        <v>295</v>
      </c>
      <c r="Z80" s="1" t="s">
        <v>2990</v>
      </c>
      <c r="AA80" s="1" t="s">
        <v>2991</v>
      </c>
      <c r="AB80" s="1" t="s">
        <v>2992</v>
      </c>
      <c r="AC80" s="1" t="s">
        <v>2993</v>
      </c>
      <c r="AD80" s="1" t="s">
        <v>808</v>
      </c>
      <c r="AE80" s="1" t="s">
        <v>2873</v>
      </c>
      <c r="AF80" s="1" t="s">
        <v>2873</v>
      </c>
      <c r="AG80" s="1" t="s">
        <v>282</v>
      </c>
      <c r="AH80" s="1" t="s">
        <v>2994</v>
      </c>
      <c r="AI80" s="1" t="s">
        <v>284</v>
      </c>
      <c r="AJ80" s="1" t="s">
        <v>175</v>
      </c>
      <c r="AK80" s="1" t="s">
        <v>176</v>
      </c>
      <c r="AL80" s="1" t="s">
        <v>112</v>
      </c>
      <c r="AM80" s="1" t="s">
        <v>113</v>
      </c>
      <c r="AN80" s="1" t="s">
        <v>112</v>
      </c>
      <c r="AO80" s="1" t="s">
        <v>175</v>
      </c>
      <c r="AP80" s="1" t="s">
        <v>176</v>
      </c>
      <c r="AQ80" s="1" t="s">
        <v>114</v>
      </c>
      <c r="AR80" s="1" t="s">
        <v>2534</v>
      </c>
      <c r="AS80" s="1" t="s">
        <v>91</v>
      </c>
      <c r="AT80" s="1" t="s">
        <v>2534</v>
      </c>
      <c r="AU80" s="1" t="s">
        <v>307</v>
      </c>
      <c r="AV80" s="1" t="s">
        <v>91</v>
      </c>
      <c r="AW80" s="1" t="s">
        <v>118</v>
      </c>
      <c r="AX80" s="1" t="s">
        <v>91</v>
      </c>
      <c r="AY80" s="1" t="s">
        <v>119</v>
      </c>
      <c r="AZ80" s="1" t="s">
        <v>91</v>
      </c>
      <c r="BA80" s="1" t="s">
        <v>91</v>
      </c>
      <c r="BB80" s="1" t="s">
        <v>119</v>
      </c>
      <c r="BC80" s="1" t="s">
        <v>91</v>
      </c>
      <c r="BD80" s="1" t="s">
        <v>91</v>
      </c>
      <c r="BE80" s="1" t="s">
        <v>91</v>
      </c>
      <c r="BF80" s="1" t="s">
        <v>119</v>
      </c>
      <c r="BG80" s="1" t="s">
        <v>91</v>
      </c>
      <c r="BH80" s="1" t="s">
        <v>91</v>
      </c>
      <c r="BI80" s="1" t="s">
        <v>91</v>
      </c>
      <c r="BJ80" s="1" t="s">
        <v>91</v>
      </c>
      <c r="BK80" s="1" t="s">
        <v>2995</v>
      </c>
      <c r="BL80" s="1" t="s">
        <v>309</v>
      </c>
      <c r="BM80" s="1" t="s">
        <v>91</v>
      </c>
      <c r="BN80" s="1" t="s">
        <v>91</v>
      </c>
      <c r="BO80" s="1" t="s">
        <v>91</v>
      </c>
      <c r="BP80" s="1" t="s">
        <v>91</v>
      </c>
      <c r="BQ80" s="1" t="s">
        <v>91</v>
      </c>
      <c r="BR80" s="1" t="s">
        <v>355</v>
      </c>
      <c r="BS80" s="1" t="s">
        <v>91</v>
      </c>
      <c r="BT80" s="1" t="s">
        <v>122</v>
      </c>
      <c r="BU80" s="1" t="s">
        <v>2996</v>
      </c>
      <c r="BV80" s="1">
        <v>0</v>
      </c>
      <c r="BW80" s="1">
        <v>247.38</v>
      </c>
      <c r="BX80" s="1">
        <v>0</v>
      </c>
      <c r="BY80" s="1">
        <v>0</v>
      </c>
      <c r="BZ80" s="1">
        <v>0</v>
      </c>
      <c r="CA80" s="1">
        <v>0</v>
      </c>
      <c r="CB80" s="1">
        <v>247.38</v>
      </c>
      <c r="CC80" s="1" t="s">
        <v>91</v>
      </c>
      <c r="CD80" s="1" t="s">
        <v>91</v>
      </c>
      <c r="CE80" s="1" t="s">
        <v>119</v>
      </c>
      <c r="CF80" s="1" t="s">
        <v>91</v>
      </c>
      <c r="CH80" s="1" t="s">
        <v>2190</v>
      </c>
      <c r="CJ80" s="1" t="s">
        <v>124</v>
      </c>
      <c r="CK80" s="1" t="e">
        <f>VLOOKUP(E:E,'[1]2412-2501出库明细'!I:K,3,0)</f>
        <v>#N/A</v>
      </c>
      <c r="CL80" s="1" t="s">
        <v>263</v>
      </c>
    </row>
    <row r="81" s="1" customFormat="1" spans="1:90">
      <c r="A81" s="1">
        <v>2502</v>
      </c>
      <c r="B81" s="1">
        <v>2501</v>
      </c>
      <c r="C81" s="1" t="s">
        <v>78</v>
      </c>
      <c r="D81" s="1" t="s">
        <v>738</v>
      </c>
      <c r="E81" s="1" t="s">
        <v>2997</v>
      </c>
      <c r="F81" s="1" t="s">
        <v>81</v>
      </c>
      <c r="G81" s="1" t="s">
        <v>82</v>
      </c>
      <c r="H81" s="1" t="s">
        <v>83</v>
      </c>
      <c r="I81" s="1" t="s">
        <v>2998</v>
      </c>
      <c r="J81" s="1" t="s">
        <v>2999</v>
      </c>
      <c r="K81" s="1" t="s">
        <v>86</v>
      </c>
      <c r="L81" s="1" t="s">
        <v>213</v>
      </c>
      <c r="M81" s="1" t="s">
        <v>12</v>
      </c>
      <c r="N81" s="1" t="s">
        <v>3000</v>
      </c>
      <c r="O81" s="1" t="s">
        <v>3001</v>
      </c>
      <c r="P81" s="1">
        <v>129835</v>
      </c>
      <c r="Q81" s="1" t="s">
        <v>96</v>
      </c>
      <c r="R81" s="1" t="s">
        <v>93</v>
      </c>
      <c r="S81" s="1" t="s">
        <v>94</v>
      </c>
      <c r="T81" s="1" t="s">
        <v>216</v>
      </c>
      <c r="U81" s="1" t="s">
        <v>96</v>
      </c>
      <c r="V81" s="1" t="s">
        <v>217</v>
      </c>
      <c r="W81" s="1" t="s">
        <v>1348</v>
      </c>
      <c r="X81" s="1" t="s">
        <v>3002</v>
      </c>
      <c r="Y81" s="1" t="s">
        <v>881</v>
      </c>
      <c r="Z81" s="1" t="s">
        <v>2670</v>
      </c>
      <c r="AA81" s="1" t="s">
        <v>2671</v>
      </c>
      <c r="AB81" s="1" t="s">
        <v>2672</v>
      </c>
      <c r="AC81" s="1" t="s">
        <v>3003</v>
      </c>
      <c r="AD81" s="1" t="s">
        <v>225</v>
      </c>
      <c r="AE81" s="1" t="s">
        <v>2873</v>
      </c>
      <c r="AF81" s="1" t="s">
        <v>2873</v>
      </c>
      <c r="AG81" s="1" t="s">
        <v>302</v>
      </c>
      <c r="AH81" s="1" t="s">
        <v>3004</v>
      </c>
      <c r="AI81" s="1" t="s">
        <v>304</v>
      </c>
      <c r="AJ81" s="1" t="s">
        <v>285</v>
      </c>
      <c r="AK81" s="1" t="s">
        <v>286</v>
      </c>
      <c r="AL81" s="1" t="s">
        <v>112</v>
      </c>
      <c r="AM81" s="1" t="s">
        <v>113</v>
      </c>
      <c r="AN81" s="1" t="s">
        <v>112</v>
      </c>
      <c r="AO81" s="1" t="s">
        <v>285</v>
      </c>
      <c r="AP81" s="1" t="s">
        <v>286</v>
      </c>
      <c r="AQ81" s="1" t="s">
        <v>114</v>
      </c>
      <c r="AR81" s="1" t="s">
        <v>733</v>
      </c>
      <c r="AS81" s="1" t="s">
        <v>91</v>
      </c>
      <c r="AT81" s="1" t="s">
        <v>733</v>
      </c>
      <c r="AU81" s="1" t="s">
        <v>116</v>
      </c>
      <c r="AV81" s="1" t="s">
        <v>91</v>
      </c>
      <c r="AW81" s="1" t="s">
        <v>118</v>
      </c>
      <c r="AX81" s="1" t="s">
        <v>91</v>
      </c>
      <c r="AY81" s="1" t="s">
        <v>119</v>
      </c>
      <c r="AZ81" s="1" t="s">
        <v>91</v>
      </c>
      <c r="BA81" s="1" t="s">
        <v>91</v>
      </c>
      <c r="BB81" s="1" t="s">
        <v>119</v>
      </c>
      <c r="BC81" s="1" t="s">
        <v>91</v>
      </c>
      <c r="BD81" s="1" t="s">
        <v>91</v>
      </c>
      <c r="BE81" s="1" t="s">
        <v>91</v>
      </c>
      <c r="BF81" s="1" t="s">
        <v>119</v>
      </c>
      <c r="BG81" s="1" t="s">
        <v>91</v>
      </c>
      <c r="BH81" s="1" t="s">
        <v>91</v>
      </c>
      <c r="BI81" s="1" t="s">
        <v>91</v>
      </c>
      <c r="BJ81" s="1" t="s">
        <v>91</v>
      </c>
      <c r="BK81" s="1" t="s">
        <v>91</v>
      </c>
      <c r="BL81" s="1" t="s">
        <v>207</v>
      </c>
      <c r="BM81" s="1" t="s">
        <v>91</v>
      </c>
      <c r="BN81" s="1" t="s">
        <v>91</v>
      </c>
      <c r="BO81" s="1" t="s">
        <v>91</v>
      </c>
      <c r="BP81" s="1" t="s">
        <v>91</v>
      </c>
      <c r="BQ81" s="1" t="s">
        <v>91</v>
      </c>
      <c r="BR81" s="1" t="s">
        <v>235</v>
      </c>
      <c r="BS81" s="1" t="s">
        <v>91</v>
      </c>
      <c r="BT81" s="1" t="s">
        <v>122</v>
      </c>
      <c r="BU81" s="1" t="s">
        <v>2675</v>
      </c>
      <c r="BV81" s="1">
        <v>396.34</v>
      </c>
      <c r="BW81" s="1">
        <v>273.42</v>
      </c>
      <c r="BX81" s="1">
        <v>0</v>
      </c>
      <c r="BY81" s="1">
        <v>63.4144</v>
      </c>
      <c r="BZ81" s="1">
        <v>43.5974</v>
      </c>
      <c r="CA81" s="1">
        <v>0</v>
      </c>
      <c r="CB81" s="1">
        <v>776.7718</v>
      </c>
      <c r="CC81" s="1" t="s">
        <v>91</v>
      </c>
      <c r="CD81" s="1" t="s">
        <v>91</v>
      </c>
      <c r="CE81" s="1" t="s">
        <v>119</v>
      </c>
      <c r="CF81" s="1" t="s">
        <v>91</v>
      </c>
      <c r="CH81" s="1" t="s">
        <v>2190</v>
      </c>
      <c r="CJ81" s="1" t="s">
        <v>153</v>
      </c>
      <c r="CK81" s="1" t="str">
        <f>VLOOKUP(E:E,'[1]2412-2501出库明细'!I:K,3,0)</f>
        <v>2.2气悬浮漏气</v>
      </c>
      <c r="CL81" s="1" t="str">
        <f>VLOOKUP(E:E,'[1]2412-2501出库明细'!I:L,4,0)</f>
        <v>安路普</v>
      </c>
    </row>
    <row r="82" s="1" customFormat="1" spans="1:90">
      <c r="A82" s="1">
        <v>2502</v>
      </c>
      <c r="B82" s="1">
        <v>2501</v>
      </c>
      <c r="C82" s="1" t="s">
        <v>78</v>
      </c>
      <c r="D82" s="1" t="s">
        <v>935</v>
      </c>
      <c r="E82" s="1" t="s">
        <v>3005</v>
      </c>
      <c r="F82" s="1" t="s">
        <v>81</v>
      </c>
      <c r="G82" s="1" t="s">
        <v>82</v>
      </c>
      <c r="H82" s="1" t="s">
        <v>83</v>
      </c>
      <c r="I82" s="1" t="s">
        <v>3006</v>
      </c>
      <c r="J82" s="1" t="s">
        <v>3007</v>
      </c>
      <c r="K82" s="1" t="s">
        <v>86</v>
      </c>
      <c r="L82" s="1" t="s">
        <v>87</v>
      </c>
      <c r="M82" s="1" t="s">
        <v>12</v>
      </c>
      <c r="N82" s="1" t="s">
        <v>801</v>
      </c>
      <c r="O82" s="1" t="s">
        <v>398</v>
      </c>
      <c r="P82" s="1">
        <v>180956</v>
      </c>
      <c r="Q82" s="1" t="s">
        <v>92</v>
      </c>
      <c r="R82" s="1" t="s">
        <v>93</v>
      </c>
      <c r="S82" s="1" t="s">
        <v>94</v>
      </c>
      <c r="T82" s="1" t="s">
        <v>95</v>
      </c>
      <c r="U82" s="1" t="s">
        <v>96</v>
      </c>
      <c r="V82" s="1" t="s">
        <v>97</v>
      </c>
      <c r="W82" s="1" t="s">
        <v>98</v>
      </c>
      <c r="X82" s="1" t="s">
        <v>3008</v>
      </c>
      <c r="Y82" s="1" t="s">
        <v>1105</v>
      </c>
      <c r="Z82" s="1" t="s">
        <v>1427</v>
      </c>
      <c r="AA82" s="1" t="s">
        <v>1428</v>
      </c>
      <c r="AB82" s="1" t="s">
        <v>1429</v>
      </c>
      <c r="AC82" s="1" t="s">
        <v>3009</v>
      </c>
      <c r="AD82" s="1" t="s">
        <v>645</v>
      </c>
      <c r="AE82" s="1" t="s">
        <v>2745</v>
      </c>
      <c r="AF82" s="1" t="s">
        <v>2873</v>
      </c>
      <c r="AG82" s="1" t="s">
        <v>198</v>
      </c>
      <c r="AH82" s="1" t="s">
        <v>3010</v>
      </c>
      <c r="AI82" s="1" t="s">
        <v>200</v>
      </c>
      <c r="AJ82" s="1" t="s">
        <v>201</v>
      </c>
      <c r="AK82" s="1" t="s">
        <v>202</v>
      </c>
      <c r="AL82" s="1" t="s">
        <v>112</v>
      </c>
      <c r="AM82" s="1" t="s">
        <v>113</v>
      </c>
      <c r="AN82" s="1" t="s">
        <v>112</v>
      </c>
      <c r="AO82" s="1" t="s">
        <v>201</v>
      </c>
      <c r="AP82" s="1" t="s">
        <v>202</v>
      </c>
      <c r="AQ82" s="1" t="s">
        <v>114</v>
      </c>
      <c r="AR82" s="1" t="s">
        <v>2534</v>
      </c>
      <c r="AS82" s="1" t="s">
        <v>91</v>
      </c>
      <c r="AT82" s="1" t="s">
        <v>2534</v>
      </c>
      <c r="AU82" s="1" t="s">
        <v>116</v>
      </c>
      <c r="AV82" s="1" t="s">
        <v>91</v>
      </c>
      <c r="AW82" s="1" t="s">
        <v>118</v>
      </c>
      <c r="AX82" s="1" t="s">
        <v>91</v>
      </c>
      <c r="AY82" s="1" t="s">
        <v>119</v>
      </c>
      <c r="AZ82" s="1" t="s">
        <v>91</v>
      </c>
      <c r="BA82" s="1" t="s">
        <v>91</v>
      </c>
      <c r="BB82" s="1" t="s">
        <v>119</v>
      </c>
      <c r="BC82" s="1" t="s">
        <v>91</v>
      </c>
      <c r="BD82" s="1" t="s">
        <v>91</v>
      </c>
      <c r="BE82" s="1" t="s">
        <v>91</v>
      </c>
      <c r="BF82" s="1" t="s">
        <v>119</v>
      </c>
      <c r="BG82" s="1" t="s">
        <v>91</v>
      </c>
      <c r="BH82" s="1" t="s">
        <v>91</v>
      </c>
      <c r="BI82" s="1" t="s">
        <v>91</v>
      </c>
      <c r="BJ82" s="1" t="s">
        <v>91</v>
      </c>
      <c r="BK82" s="1" t="s">
        <v>91</v>
      </c>
      <c r="BL82" s="1" t="s">
        <v>150</v>
      </c>
      <c r="BM82" s="1" t="s">
        <v>91</v>
      </c>
      <c r="BN82" s="1" t="s">
        <v>91</v>
      </c>
      <c r="BO82" s="1" t="s">
        <v>91</v>
      </c>
      <c r="BP82" s="1" t="s">
        <v>91</v>
      </c>
      <c r="BQ82" s="1" t="s">
        <v>91</v>
      </c>
      <c r="BR82" s="1" t="s">
        <v>121</v>
      </c>
      <c r="BS82" s="1" t="s">
        <v>91</v>
      </c>
      <c r="BT82" s="1" t="s">
        <v>122</v>
      </c>
      <c r="BU82" s="1" t="s">
        <v>3011</v>
      </c>
      <c r="BV82" s="1">
        <v>237.8</v>
      </c>
      <c r="BW82" s="1">
        <v>247.38</v>
      </c>
      <c r="BX82" s="1">
        <v>0</v>
      </c>
      <c r="BY82" s="1">
        <v>38.048</v>
      </c>
      <c r="BZ82" s="1">
        <v>26.158</v>
      </c>
      <c r="CA82" s="1">
        <v>0</v>
      </c>
      <c r="CB82" s="1">
        <v>549.386</v>
      </c>
      <c r="CC82" s="1" t="s">
        <v>91</v>
      </c>
      <c r="CD82" s="1" t="s">
        <v>91</v>
      </c>
      <c r="CE82" s="1" t="s">
        <v>119</v>
      </c>
      <c r="CF82" s="1" t="s">
        <v>91</v>
      </c>
      <c r="CH82" s="1" t="s">
        <v>2190</v>
      </c>
      <c r="CJ82" s="1" t="s">
        <v>124</v>
      </c>
      <c r="CK82" s="1">
        <f>VLOOKUP(E:E,'[1]2412-2501出库明细'!I:K,3,0)</f>
        <v>0</v>
      </c>
      <c r="CL82" s="1" t="s">
        <v>459</v>
      </c>
    </row>
    <row r="83" s="1" customFormat="1" spans="1:90">
      <c r="A83" s="1">
        <v>2502</v>
      </c>
      <c r="B83" s="1">
        <v>2501</v>
      </c>
      <c r="C83" s="1" t="s">
        <v>78</v>
      </c>
      <c r="D83" s="1" t="s">
        <v>935</v>
      </c>
      <c r="E83" s="1" t="s">
        <v>3012</v>
      </c>
      <c r="F83" s="1" t="s">
        <v>81</v>
      </c>
      <c r="G83" s="1" t="s">
        <v>82</v>
      </c>
      <c r="H83" s="1" t="s">
        <v>83</v>
      </c>
      <c r="I83" s="1" t="s">
        <v>3013</v>
      </c>
      <c r="J83" s="1" t="s">
        <v>3014</v>
      </c>
      <c r="K83" s="1" t="s">
        <v>86</v>
      </c>
      <c r="L83" s="1" t="s">
        <v>87</v>
      </c>
      <c r="M83" s="1" t="s">
        <v>12</v>
      </c>
      <c r="N83" s="1" t="s">
        <v>3015</v>
      </c>
      <c r="O83" s="1" t="s">
        <v>3016</v>
      </c>
      <c r="P83" s="1">
        <v>110709</v>
      </c>
      <c r="Q83" s="1" t="s">
        <v>96</v>
      </c>
      <c r="R83" s="1" t="s">
        <v>93</v>
      </c>
      <c r="S83" s="1" t="s">
        <v>94</v>
      </c>
      <c r="T83" s="1" t="s">
        <v>95</v>
      </c>
      <c r="U83" s="1" t="s">
        <v>96</v>
      </c>
      <c r="V83" s="1" t="s">
        <v>132</v>
      </c>
      <c r="W83" s="1" t="s">
        <v>293</v>
      </c>
      <c r="X83" s="1" t="s">
        <v>3017</v>
      </c>
      <c r="Y83" s="1" t="s">
        <v>1105</v>
      </c>
      <c r="Z83" s="1" t="s">
        <v>1427</v>
      </c>
      <c r="AA83" s="1" t="s">
        <v>1428</v>
      </c>
      <c r="AB83" s="1" t="s">
        <v>1429</v>
      </c>
      <c r="AC83" s="1" t="s">
        <v>3018</v>
      </c>
      <c r="AD83" s="1" t="s">
        <v>3019</v>
      </c>
      <c r="AE83" s="1" t="s">
        <v>3020</v>
      </c>
      <c r="AF83" s="1" t="s">
        <v>2873</v>
      </c>
      <c r="AG83" s="1" t="s">
        <v>282</v>
      </c>
      <c r="AH83" s="1" t="s">
        <v>3021</v>
      </c>
      <c r="AI83" s="1" t="s">
        <v>284</v>
      </c>
      <c r="AJ83" s="1" t="s">
        <v>3022</v>
      </c>
      <c r="AK83" s="1" t="s">
        <v>111</v>
      </c>
      <c r="AL83" s="1" t="s">
        <v>112</v>
      </c>
      <c r="AM83" s="1" t="s">
        <v>113</v>
      </c>
      <c r="AN83" s="1" t="s">
        <v>112</v>
      </c>
      <c r="AO83" s="1" t="s">
        <v>3022</v>
      </c>
      <c r="AP83" s="1" t="s">
        <v>111</v>
      </c>
      <c r="AQ83" s="1" t="s">
        <v>114</v>
      </c>
      <c r="AR83" s="1" t="s">
        <v>2534</v>
      </c>
      <c r="AS83" s="1" t="s">
        <v>91</v>
      </c>
      <c r="AT83" s="1" t="s">
        <v>2534</v>
      </c>
      <c r="AU83" s="1" t="s">
        <v>116</v>
      </c>
      <c r="AV83" s="1" t="s">
        <v>91</v>
      </c>
      <c r="AW83" s="1" t="s">
        <v>118</v>
      </c>
      <c r="AX83" s="1" t="s">
        <v>91</v>
      </c>
      <c r="AY83" s="1" t="s">
        <v>119</v>
      </c>
      <c r="AZ83" s="1" t="s">
        <v>91</v>
      </c>
      <c r="BA83" s="1" t="s">
        <v>91</v>
      </c>
      <c r="BB83" s="1" t="s">
        <v>119</v>
      </c>
      <c r="BC83" s="1" t="s">
        <v>91</v>
      </c>
      <c r="BD83" s="1" t="s">
        <v>91</v>
      </c>
      <c r="BE83" s="1" t="s">
        <v>91</v>
      </c>
      <c r="BF83" s="1" t="s">
        <v>119</v>
      </c>
      <c r="BG83" s="1" t="s">
        <v>91</v>
      </c>
      <c r="BH83" s="1" t="s">
        <v>91</v>
      </c>
      <c r="BI83" s="1" t="s">
        <v>91</v>
      </c>
      <c r="BJ83" s="1" t="s">
        <v>91</v>
      </c>
      <c r="BK83" s="1" t="s">
        <v>91</v>
      </c>
      <c r="BL83" s="1" t="s">
        <v>3023</v>
      </c>
      <c r="BM83" s="1" t="s">
        <v>91</v>
      </c>
      <c r="BN83" s="1" t="s">
        <v>91</v>
      </c>
      <c r="BO83" s="1" t="s">
        <v>91</v>
      </c>
      <c r="BP83" s="1" t="s">
        <v>91</v>
      </c>
      <c r="BQ83" s="1" t="s">
        <v>91</v>
      </c>
      <c r="BR83" s="1" t="s">
        <v>151</v>
      </c>
      <c r="BS83" s="1" t="s">
        <v>91</v>
      </c>
      <c r="BT83" s="1" t="s">
        <v>122</v>
      </c>
      <c r="BU83" s="1" t="s">
        <v>3011</v>
      </c>
      <c r="BV83" s="1">
        <v>0</v>
      </c>
      <c r="BW83" s="1">
        <v>111.72</v>
      </c>
      <c r="BX83" s="1">
        <v>0</v>
      </c>
      <c r="BY83" s="1">
        <v>0</v>
      </c>
      <c r="BZ83" s="1">
        <v>0</v>
      </c>
      <c r="CA83" s="1">
        <v>0</v>
      </c>
      <c r="CB83" s="1">
        <v>111.72</v>
      </c>
      <c r="CC83" s="1" t="s">
        <v>91</v>
      </c>
      <c r="CD83" s="1" t="s">
        <v>91</v>
      </c>
      <c r="CE83" s="1" t="s">
        <v>119</v>
      </c>
      <c r="CF83" s="1" t="s">
        <v>91</v>
      </c>
      <c r="CH83" s="1" t="s">
        <v>2190</v>
      </c>
      <c r="CJ83" s="1" t="s">
        <v>153</v>
      </c>
      <c r="CK83" s="1" t="e">
        <f>VLOOKUP(E:E,'[1]2412-2501出库明细'!I:K,3,0)</f>
        <v>#N/A</v>
      </c>
      <c r="CL83" s="1" t="s">
        <v>459</v>
      </c>
    </row>
    <row r="84" s="1" customFormat="1" spans="1:90">
      <c r="A84" s="1">
        <v>2502</v>
      </c>
      <c r="B84" s="1">
        <v>2501</v>
      </c>
      <c r="C84" s="1" t="s">
        <v>78</v>
      </c>
      <c r="D84" s="1" t="s">
        <v>125</v>
      </c>
      <c r="E84" s="1" t="s">
        <v>3024</v>
      </c>
      <c r="F84" s="1" t="s">
        <v>81</v>
      </c>
      <c r="G84" s="1" t="s">
        <v>82</v>
      </c>
      <c r="H84" s="1" t="s">
        <v>83</v>
      </c>
      <c r="I84" s="1" t="s">
        <v>3025</v>
      </c>
      <c r="J84" s="1" t="s">
        <v>3026</v>
      </c>
      <c r="K84" s="1" t="s">
        <v>86</v>
      </c>
      <c r="L84" s="1" t="s">
        <v>1018</v>
      </c>
      <c r="M84" s="1" t="s">
        <v>12</v>
      </c>
      <c r="N84" s="1" t="s">
        <v>3027</v>
      </c>
      <c r="O84" s="1" t="s">
        <v>3028</v>
      </c>
      <c r="P84" s="1">
        <v>32089</v>
      </c>
      <c r="Q84" s="1" t="s">
        <v>96</v>
      </c>
      <c r="R84" s="1" t="s">
        <v>272</v>
      </c>
      <c r="S84" s="1" t="s">
        <v>381</v>
      </c>
      <c r="T84" s="1" t="s">
        <v>1022</v>
      </c>
      <c r="U84" s="1" t="s">
        <v>96</v>
      </c>
      <c r="V84" s="1" t="s">
        <v>1661</v>
      </c>
      <c r="W84" s="1" t="s">
        <v>672</v>
      </c>
      <c r="X84" s="1" t="s">
        <v>3029</v>
      </c>
      <c r="Y84" s="1" t="s">
        <v>295</v>
      </c>
      <c r="Z84" s="1" t="s">
        <v>1297</v>
      </c>
      <c r="AA84" s="1" t="s">
        <v>1298</v>
      </c>
      <c r="AB84" s="1" t="s">
        <v>1299</v>
      </c>
      <c r="AC84" s="1" t="s">
        <v>3030</v>
      </c>
      <c r="AD84" s="1" t="s">
        <v>1667</v>
      </c>
      <c r="AE84" s="1" t="s">
        <v>1769</v>
      </c>
      <c r="AF84" s="1" t="s">
        <v>2873</v>
      </c>
      <c r="AG84" s="1" t="s">
        <v>227</v>
      </c>
      <c r="AH84" s="1" t="s">
        <v>3031</v>
      </c>
      <c r="AI84" s="1" t="s">
        <v>229</v>
      </c>
      <c r="AJ84" s="1" t="s">
        <v>285</v>
      </c>
      <c r="AK84" s="1" t="s">
        <v>286</v>
      </c>
      <c r="AL84" s="1" t="s">
        <v>112</v>
      </c>
      <c r="AM84" s="1" t="s">
        <v>113</v>
      </c>
      <c r="AN84" s="1" t="s">
        <v>112</v>
      </c>
      <c r="AO84" s="1" t="s">
        <v>285</v>
      </c>
      <c r="AP84" s="1" t="s">
        <v>286</v>
      </c>
      <c r="AQ84" s="1" t="s">
        <v>114</v>
      </c>
      <c r="AR84" s="1" t="s">
        <v>2534</v>
      </c>
      <c r="AS84" s="1" t="s">
        <v>91</v>
      </c>
      <c r="AT84" s="1" t="s">
        <v>2534</v>
      </c>
      <c r="AU84" s="1" t="s">
        <v>307</v>
      </c>
      <c r="AV84" s="1" t="s">
        <v>91</v>
      </c>
      <c r="AW84" s="1" t="s">
        <v>118</v>
      </c>
      <c r="AX84" s="1" t="s">
        <v>91</v>
      </c>
      <c r="AY84" s="1" t="s">
        <v>119</v>
      </c>
      <c r="AZ84" s="1" t="s">
        <v>91</v>
      </c>
      <c r="BA84" s="1" t="s">
        <v>91</v>
      </c>
      <c r="BB84" s="1" t="s">
        <v>119</v>
      </c>
      <c r="BC84" s="1" t="s">
        <v>91</v>
      </c>
      <c r="BD84" s="1" t="s">
        <v>91</v>
      </c>
      <c r="BE84" s="1" t="s">
        <v>91</v>
      </c>
      <c r="BF84" s="1" t="s">
        <v>119</v>
      </c>
      <c r="BG84" s="1" t="s">
        <v>91</v>
      </c>
      <c r="BH84" s="1" t="s">
        <v>91</v>
      </c>
      <c r="BI84" s="1" t="s">
        <v>91</v>
      </c>
      <c r="BJ84" s="1" t="s">
        <v>91</v>
      </c>
      <c r="BK84" s="1" t="s">
        <v>91</v>
      </c>
      <c r="BL84" s="1" t="s">
        <v>1033</v>
      </c>
      <c r="BM84" s="1" t="s">
        <v>91</v>
      </c>
      <c r="BN84" s="1" t="s">
        <v>91</v>
      </c>
      <c r="BO84" s="1" t="s">
        <v>91</v>
      </c>
      <c r="BP84" s="1" t="s">
        <v>91</v>
      </c>
      <c r="BQ84" s="1" t="s">
        <v>91</v>
      </c>
      <c r="BR84" s="1" t="s">
        <v>1034</v>
      </c>
      <c r="BS84" s="1" t="s">
        <v>91</v>
      </c>
      <c r="BT84" s="1" t="s">
        <v>122</v>
      </c>
      <c r="BU84" s="1" t="s">
        <v>2952</v>
      </c>
      <c r="BV84" s="1">
        <v>396.34</v>
      </c>
      <c r="BW84" s="1">
        <v>247.38</v>
      </c>
      <c r="BX84" s="1">
        <v>0</v>
      </c>
      <c r="BY84" s="1">
        <v>63.4144</v>
      </c>
      <c r="BZ84" s="1">
        <v>43.5974</v>
      </c>
      <c r="CA84" s="1">
        <v>0</v>
      </c>
      <c r="CB84" s="1">
        <v>750.7318</v>
      </c>
      <c r="CC84" s="1" t="s">
        <v>91</v>
      </c>
      <c r="CD84" s="1" t="s">
        <v>91</v>
      </c>
      <c r="CE84" s="1" t="s">
        <v>119</v>
      </c>
      <c r="CF84" s="1" t="s">
        <v>91</v>
      </c>
      <c r="CH84" s="1" t="s">
        <v>2190</v>
      </c>
      <c r="CJ84" s="1" t="s">
        <v>686</v>
      </c>
      <c r="CK84" s="1" t="str">
        <f>VLOOKUP(E:E,'[1]2412-2501出库明细'!I:K,3,0)</f>
        <v>2.2气悬浮漏气</v>
      </c>
      <c r="CL84" s="1" t="str">
        <f>VLOOKUP(E:E,'[1]2412-2501出库明细'!I:L,4,0)</f>
        <v>安路普</v>
      </c>
    </row>
    <row r="85" s="1" customFormat="1" spans="1:90">
      <c r="A85" s="1">
        <v>2502</v>
      </c>
      <c r="B85" s="1">
        <v>2501</v>
      </c>
      <c r="C85" s="1" t="s">
        <v>78</v>
      </c>
      <c r="D85" s="1" t="s">
        <v>606</v>
      </c>
      <c r="E85" s="1" t="s">
        <v>3032</v>
      </c>
      <c r="F85" s="1" t="s">
        <v>81</v>
      </c>
      <c r="G85" s="1" t="s">
        <v>82</v>
      </c>
      <c r="H85" s="1" t="s">
        <v>83</v>
      </c>
      <c r="I85" s="1" t="s">
        <v>3033</v>
      </c>
      <c r="J85" s="1" t="s">
        <v>3034</v>
      </c>
      <c r="K85" s="1" t="s">
        <v>86</v>
      </c>
      <c r="L85" s="1" t="s">
        <v>213</v>
      </c>
      <c r="M85" s="1" t="s">
        <v>12</v>
      </c>
      <c r="N85" s="1" t="s">
        <v>3035</v>
      </c>
      <c r="O85" s="1" t="s">
        <v>1572</v>
      </c>
      <c r="P85" s="1">
        <v>176434</v>
      </c>
      <c r="Q85" s="1" t="s">
        <v>92</v>
      </c>
      <c r="R85" s="1" t="s">
        <v>93</v>
      </c>
      <c r="S85" s="1" t="s">
        <v>94</v>
      </c>
      <c r="T85" s="1" t="s">
        <v>216</v>
      </c>
      <c r="U85" s="1" t="s">
        <v>96</v>
      </c>
      <c r="V85" s="1" t="s">
        <v>91</v>
      </c>
      <c r="W85" s="1" t="s">
        <v>133</v>
      </c>
      <c r="X85" s="1" t="s">
        <v>3036</v>
      </c>
      <c r="Y85" s="1" t="s">
        <v>615</v>
      </c>
      <c r="Z85" s="1" t="s">
        <v>3037</v>
      </c>
      <c r="AA85" s="1" t="s">
        <v>3038</v>
      </c>
      <c r="AB85" s="1" t="s">
        <v>3039</v>
      </c>
      <c r="AC85" s="1" t="s">
        <v>96</v>
      </c>
      <c r="AD85" s="1" t="s">
        <v>3040</v>
      </c>
      <c r="AE85" s="1" t="s">
        <v>1959</v>
      </c>
      <c r="AF85" s="1" t="s">
        <v>2236</v>
      </c>
      <c r="AG85" s="1" t="s">
        <v>172</v>
      </c>
      <c r="AH85" s="1" t="s">
        <v>3041</v>
      </c>
      <c r="AI85" s="1" t="s">
        <v>174</v>
      </c>
      <c r="AJ85" s="1" t="s">
        <v>175</v>
      </c>
      <c r="AK85" s="1" t="s">
        <v>176</v>
      </c>
      <c r="AL85" s="1" t="s">
        <v>112</v>
      </c>
      <c r="AM85" s="1" t="s">
        <v>113</v>
      </c>
      <c r="AN85" s="1" t="s">
        <v>112</v>
      </c>
      <c r="AO85" s="1" t="s">
        <v>110</v>
      </c>
      <c r="AP85" s="1" t="s">
        <v>111</v>
      </c>
      <c r="AQ85" s="1" t="s">
        <v>114</v>
      </c>
      <c r="AR85" s="1" t="s">
        <v>2706</v>
      </c>
      <c r="AS85" s="1" t="s">
        <v>3042</v>
      </c>
      <c r="AT85" s="1" t="s">
        <v>2706</v>
      </c>
      <c r="AU85" s="1" t="s">
        <v>370</v>
      </c>
      <c r="AV85" s="1" t="s">
        <v>91</v>
      </c>
      <c r="AW85" s="1" t="s">
        <v>118</v>
      </c>
      <c r="AX85" s="1" t="s">
        <v>91</v>
      </c>
      <c r="AY85" s="1" t="s">
        <v>119</v>
      </c>
      <c r="AZ85" s="1" t="s">
        <v>91</v>
      </c>
      <c r="BA85" s="1" t="s">
        <v>91</v>
      </c>
      <c r="BB85" s="1" t="s">
        <v>119</v>
      </c>
      <c r="BC85" s="1" t="s">
        <v>91</v>
      </c>
      <c r="BD85" s="1" t="s">
        <v>91</v>
      </c>
      <c r="BE85" s="1" t="s">
        <v>91</v>
      </c>
      <c r="BF85" s="1" t="s">
        <v>119</v>
      </c>
      <c r="BG85" s="1" t="s">
        <v>91</v>
      </c>
      <c r="BH85" s="1" t="s">
        <v>91</v>
      </c>
      <c r="BI85" s="1" t="s">
        <v>91</v>
      </c>
      <c r="BJ85" s="1" t="s">
        <v>91</v>
      </c>
      <c r="BK85" s="1" t="s">
        <v>91</v>
      </c>
      <c r="BL85" s="1" t="s">
        <v>150</v>
      </c>
      <c r="BM85" s="1" t="s">
        <v>91</v>
      </c>
      <c r="BN85" s="1" t="s">
        <v>91</v>
      </c>
      <c r="BO85" s="1" t="s">
        <v>91</v>
      </c>
      <c r="BP85" s="1" t="s">
        <v>91</v>
      </c>
      <c r="BQ85" s="1" t="s">
        <v>91</v>
      </c>
      <c r="BR85" s="1" t="s">
        <v>91</v>
      </c>
      <c r="BS85" s="1" t="s">
        <v>91</v>
      </c>
      <c r="BT85" s="1" t="s">
        <v>122</v>
      </c>
      <c r="BU85" s="1" t="s">
        <v>3043</v>
      </c>
      <c r="BV85" s="1">
        <v>86.45</v>
      </c>
      <c r="BW85" s="1">
        <v>247.38</v>
      </c>
      <c r="BX85" s="1">
        <v>0</v>
      </c>
      <c r="BY85" s="1">
        <v>13.832</v>
      </c>
      <c r="BZ85" s="1">
        <v>9.5095</v>
      </c>
      <c r="CA85" s="1">
        <v>0</v>
      </c>
      <c r="CB85" s="1">
        <v>357.1715</v>
      </c>
      <c r="CC85" s="1" t="s">
        <v>91</v>
      </c>
      <c r="CD85" s="1" t="s">
        <v>91</v>
      </c>
      <c r="CE85" s="1" t="s">
        <v>119</v>
      </c>
      <c r="CF85" s="1" t="s">
        <v>91</v>
      </c>
      <c r="CH85" s="1" t="s">
        <v>2190</v>
      </c>
      <c r="CJ85" s="1" t="s">
        <v>153</v>
      </c>
      <c r="CK85" s="1">
        <f>VLOOKUP(E:E,'[1]2412-2501出库明细'!I:K,3,0)</f>
        <v>0</v>
      </c>
      <c r="CL85" s="1" t="s">
        <v>459</v>
      </c>
    </row>
    <row r="86" s="1" customFormat="1" spans="1:90">
      <c r="A86" s="1">
        <v>2502</v>
      </c>
      <c r="B86" s="1">
        <v>2501</v>
      </c>
      <c r="C86" s="1" t="s">
        <v>78</v>
      </c>
      <c r="D86" s="1" t="s">
        <v>125</v>
      </c>
      <c r="E86" s="1" t="s">
        <v>3044</v>
      </c>
      <c r="F86" s="1" t="s">
        <v>81</v>
      </c>
      <c r="G86" s="1" t="s">
        <v>82</v>
      </c>
      <c r="H86" s="1" t="s">
        <v>83</v>
      </c>
      <c r="I86" s="1" t="s">
        <v>3045</v>
      </c>
      <c r="J86" s="1" t="s">
        <v>3046</v>
      </c>
      <c r="K86" s="1" t="s">
        <v>86</v>
      </c>
      <c r="L86" s="1" t="s">
        <v>87</v>
      </c>
      <c r="M86" s="1" t="s">
        <v>12</v>
      </c>
      <c r="N86" s="1" t="s">
        <v>1007</v>
      </c>
      <c r="O86" s="1" t="s">
        <v>1512</v>
      </c>
      <c r="P86" s="1">
        <v>97811</v>
      </c>
      <c r="Q86" s="1" t="s">
        <v>96</v>
      </c>
      <c r="R86" s="1" t="s">
        <v>93</v>
      </c>
      <c r="S86" s="1" t="s">
        <v>94</v>
      </c>
      <c r="T86" s="1" t="s">
        <v>95</v>
      </c>
      <c r="U86" s="1" t="s">
        <v>96</v>
      </c>
      <c r="V86" s="1" t="s">
        <v>504</v>
      </c>
      <c r="W86" s="1" t="s">
        <v>344</v>
      </c>
      <c r="X86" s="1" t="s">
        <v>3047</v>
      </c>
      <c r="Y86" s="1" t="s">
        <v>135</v>
      </c>
      <c r="Z86" s="1" t="s">
        <v>417</v>
      </c>
      <c r="AA86" s="1" t="s">
        <v>418</v>
      </c>
      <c r="AB86" s="1" t="s">
        <v>419</v>
      </c>
      <c r="AC86" s="1" t="s">
        <v>3048</v>
      </c>
      <c r="AD86" s="1" t="s">
        <v>510</v>
      </c>
      <c r="AE86" s="1" t="s">
        <v>2236</v>
      </c>
      <c r="AF86" s="1" t="s">
        <v>2236</v>
      </c>
      <c r="AG86" s="1" t="s">
        <v>227</v>
      </c>
      <c r="AH86" s="1" t="s">
        <v>3049</v>
      </c>
      <c r="AI86" s="1" t="s">
        <v>229</v>
      </c>
      <c r="AJ86" s="1" t="s">
        <v>424</v>
      </c>
      <c r="AK86" s="1" t="s">
        <v>231</v>
      </c>
      <c r="AL86" s="1" t="s">
        <v>112</v>
      </c>
      <c r="AM86" s="1" t="s">
        <v>113</v>
      </c>
      <c r="AN86" s="1" t="s">
        <v>112</v>
      </c>
      <c r="AO86" s="1" t="s">
        <v>424</v>
      </c>
      <c r="AP86" s="1" t="s">
        <v>231</v>
      </c>
      <c r="AQ86" s="1" t="s">
        <v>114</v>
      </c>
      <c r="AR86" s="1" t="s">
        <v>2706</v>
      </c>
      <c r="AS86" s="1" t="s">
        <v>91</v>
      </c>
      <c r="AT86" s="1" t="s">
        <v>2706</v>
      </c>
      <c r="AU86" s="1" t="s">
        <v>148</v>
      </c>
      <c r="AV86" s="1" t="s">
        <v>91</v>
      </c>
      <c r="AW86" s="1" t="s">
        <v>118</v>
      </c>
      <c r="AX86" s="1" t="s">
        <v>91</v>
      </c>
      <c r="AY86" s="1" t="s">
        <v>119</v>
      </c>
      <c r="AZ86" s="1" t="s">
        <v>91</v>
      </c>
      <c r="BA86" s="1" t="s">
        <v>91</v>
      </c>
      <c r="BB86" s="1" t="s">
        <v>119</v>
      </c>
      <c r="BC86" s="1" t="s">
        <v>91</v>
      </c>
      <c r="BD86" s="1" t="s">
        <v>91</v>
      </c>
      <c r="BE86" s="1" t="s">
        <v>91</v>
      </c>
      <c r="BF86" s="1" t="s">
        <v>119</v>
      </c>
      <c r="BG86" s="1" t="s">
        <v>91</v>
      </c>
      <c r="BH86" s="1" t="s">
        <v>91</v>
      </c>
      <c r="BI86" s="1" t="s">
        <v>91</v>
      </c>
      <c r="BJ86" s="1" t="s">
        <v>91</v>
      </c>
      <c r="BK86" s="1" t="s">
        <v>426</v>
      </c>
      <c r="BL86" s="1" t="s">
        <v>309</v>
      </c>
      <c r="BM86" s="1" t="s">
        <v>91</v>
      </c>
      <c r="BN86" s="1" t="s">
        <v>91</v>
      </c>
      <c r="BO86" s="1" t="s">
        <v>91</v>
      </c>
      <c r="BP86" s="1" t="s">
        <v>91</v>
      </c>
      <c r="BQ86" s="1" t="s">
        <v>91</v>
      </c>
      <c r="BR86" s="1" t="s">
        <v>355</v>
      </c>
      <c r="BS86" s="1" t="s">
        <v>91</v>
      </c>
      <c r="BT86" s="1" t="s">
        <v>122</v>
      </c>
      <c r="BU86" s="1" t="s">
        <v>2429</v>
      </c>
      <c r="BV86" s="1">
        <v>1471.91</v>
      </c>
      <c r="BW86" s="1">
        <v>231.42</v>
      </c>
      <c r="BX86" s="1">
        <v>0</v>
      </c>
      <c r="BY86" s="1">
        <v>235.5056</v>
      </c>
      <c r="BZ86" s="1">
        <v>161.9101</v>
      </c>
      <c r="CA86" s="1">
        <v>0</v>
      </c>
      <c r="CB86" s="1">
        <v>2100.7457</v>
      </c>
      <c r="CC86" s="1" t="s">
        <v>91</v>
      </c>
      <c r="CD86" s="1" t="s">
        <v>91</v>
      </c>
      <c r="CE86" s="1" t="s">
        <v>119</v>
      </c>
      <c r="CF86" s="1" t="s">
        <v>91</v>
      </c>
      <c r="CH86" s="1" t="s">
        <v>2190</v>
      </c>
      <c r="CJ86" s="1" t="s">
        <v>124</v>
      </c>
      <c r="CK86" s="1" t="str">
        <f>VLOOKUP(E:E,'[1]2412-2501出库明细'!I:K,3,0)</f>
        <v>松旷</v>
      </c>
      <c r="CL86" s="1" t="s">
        <v>459</v>
      </c>
    </row>
    <row r="87" s="1" customFormat="1" spans="1:90">
      <c r="A87" s="1">
        <v>2502</v>
      </c>
      <c r="B87" s="1">
        <v>2501</v>
      </c>
      <c r="C87" s="1" t="s">
        <v>78</v>
      </c>
      <c r="D87" s="1" t="s">
        <v>2653</v>
      </c>
      <c r="E87" s="1" t="s">
        <v>3050</v>
      </c>
      <c r="F87" s="1" t="s">
        <v>81</v>
      </c>
      <c r="G87" s="1" t="s">
        <v>313</v>
      </c>
      <c r="H87" s="1" t="s">
        <v>83</v>
      </c>
      <c r="I87" s="1" t="s">
        <v>3051</v>
      </c>
      <c r="J87" s="1" t="s">
        <v>3052</v>
      </c>
      <c r="K87" s="1" t="s">
        <v>86</v>
      </c>
      <c r="L87" s="1" t="s">
        <v>87</v>
      </c>
      <c r="M87" s="1" t="s">
        <v>12</v>
      </c>
      <c r="N87" s="1" t="s">
        <v>3053</v>
      </c>
      <c r="O87" s="1" t="s">
        <v>3054</v>
      </c>
      <c r="P87" s="1">
        <v>115620</v>
      </c>
      <c r="Q87" s="1" t="s">
        <v>96</v>
      </c>
      <c r="R87" s="1" t="s">
        <v>93</v>
      </c>
      <c r="S87" s="1" t="s">
        <v>94</v>
      </c>
      <c r="T87" s="1" t="s">
        <v>95</v>
      </c>
      <c r="U87" s="1" t="s">
        <v>96</v>
      </c>
      <c r="V87" s="1" t="s">
        <v>132</v>
      </c>
      <c r="W87" s="1" t="s">
        <v>293</v>
      </c>
      <c r="X87" s="1" t="s">
        <v>3055</v>
      </c>
      <c r="Y87" s="1" t="s">
        <v>2659</v>
      </c>
      <c r="Z87" s="1" t="s">
        <v>3056</v>
      </c>
      <c r="AA87" s="1" t="s">
        <v>3057</v>
      </c>
      <c r="AB87" s="1" t="s">
        <v>3058</v>
      </c>
      <c r="AC87" s="1" t="s">
        <v>3059</v>
      </c>
      <c r="AD87" s="1" t="s">
        <v>3060</v>
      </c>
      <c r="AE87" s="1" t="s">
        <v>1959</v>
      </c>
      <c r="AF87" s="1" t="s">
        <v>2236</v>
      </c>
      <c r="AG87" s="1" t="s">
        <v>198</v>
      </c>
      <c r="AH87" s="1" t="s">
        <v>3061</v>
      </c>
      <c r="AI87" s="1" t="s">
        <v>200</v>
      </c>
      <c r="AJ87" s="1" t="s">
        <v>2638</v>
      </c>
      <c r="AK87" s="1" t="s">
        <v>202</v>
      </c>
      <c r="AL87" s="1" t="s">
        <v>112</v>
      </c>
      <c r="AM87" s="1" t="s">
        <v>113</v>
      </c>
      <c r="AN87" s="1" t="s">
        <v>112</v>
      </c>
      <c r="AO87" s="1" t="s">
        <v>2638</v>
      </c>
      <c r="AP87" s="1" t="s">
        <v>202</v>
      </c>
      <c r="AQ87" s="1" t="s">
        <v>114</v>
      </c>
      <c r="AR87" s="1" t="s">
        <v>1516</v>
      </c>
      <c r="AS87" s="1" t="s">
        <v>91</v>
      </c>
      <c r="AT87" s="1" t="s">
        <v>1516</v>
      </c>
      <c r="AU87" s="1" t="s">
        <v>148</v>
      </c>
      <c r="AV87" s="1" t="s">
        <v>3062</v>
      </c>
      <c r="AW87" s="1" t="s">
        <v>118</v>
      </c>
      <c r="AX87" s="1" t="s">
        <v>91</v>
      </c>
      <c r="AY87" s="1" t="s">
        <v>119</v>
      </c>
      <c r="AZ87" s="1" t="s">
        <v>91</v>
      </c>
      <c r="BA87" s="1" t="s">
        <v>91</v>
      </c>
      <c r="BB87" s="1" t="s">
        <v>119</v>
      </c>
      <c r="BC87" s="1" t="s">
        <v>91</v>
      </c>
      <c r="BD87" s="1" t="s">
        <v>91</v>
      </c>
      <c r="BE87" s="1" t="s">
        <v>91</v>
      </c>
      <c r="BF87" s="1" t="s">
        <v>119</v>
      </c>
      <c r="BG87" s="1" t="s">
        <v>91</v>
      </c>
      <c r="BH87" s="1" t="s">
        <v>91</v>
      </c>
      <c r="BI87" s="1" t="s">
        <v>91</v>
      </c>
      <c r="BJ87" s="1" t="s">
        <v>91</v>
      </c>
      <c r="BK87" s="1" t="s">
        <v>91</v>
      </c>
      <c r="BL87" s="1" t="s">
        <v>604</v>
      </c>
      <c r="BM87" s="1" t="s">
        <v>91</v>
      </c>
      <c r="BN87" s="1" t="s">
        <v>91</v>
      </c>
      <c r="BO87" s="1" t="s">
        <v>91</v>
      </c>
      <c r="BP87" s="1" t="s">
        <v>91</v>
      </c>
      <c r="BQ87" s="1" t="s">
        <v>91</v>
      </c>
      <c r="BR87" s="1" t="s">
        <v>151</v>
      </c>
      <c r="BS87" s="1" t="s">
        <v>91</v>
      </c>
      <c r="BT87" s="1" t="s">
        <v>122</v>
      </c>
      <c r="BU87" s="1" t="s">
        <v>3063</v>
      </c>
      <c r="BV87" s="1">
        <v>79.8</v>
      </c>
      <c r="BW87" s="1">
        <v>247.38</v>
      </c>
      <c r="BX87" s="1">
        <v>0</v>
      </c>
      <c r="BY87" s="1">
        <v>12.768</v>
      </c>
      <c r="BZ87" s="1">
        <v>8.778</v>
      </c>
      <c r="CA87" s="1">
        <v>0</v>
      </c>
      <c r="CB87" s="1">
        <v>348.726</v>
      </c>
      <c r="CC87" s="1" t="s">
        <v>91</v>
      </c>
      <c r="CD87" s="1" t="s">
        <v>91</v>
      </c>
      <c r="CE87" s="1" t="s">
        <v>119</v>
      </c>
      <c r="CF87" s="1" t="s">
        <v>91</v>
      </c>
      <c r="CH87" s="1" t="s">
        <v>2190</v>
      </c>
      <c r="CJ87" s="1" t="s">
        <v>153</v>
      </c>
      <c r="CK87" s="1">
        <f>VLOOKUP(E:E,'[1]2412-2501出库明细'!I:K,3,0)</f>
        <v>0</v>
      </c>
      <c r="CL87" s="1" t="s">
        <v>459</v>
      </c>
    </row>
    <row r="88" s="1" customFormat="1" spans="1:90">
      <c r="A88" s="1">
        <v>2502</v>
      </c>
      <c r="B88" s="1">
        <v>2501</v>
      </c>
      <c r="C88" s="1" t="s">
        <v>78</v>
      </c>
      <c r="D88" s="1" t="s">
        <v>2970</v>
      </c>
      <c r="E88" s="1" t="s">
        <v>3064</v>
      </c>
      <c r="F88" s="1" t="s">
        <v>81</v>
      </c>
      <c r="G88" s="1" t="s">
        <v>82</v>
      </c>
      <c r="H88" s="1" t="s">
        <v>83</v>
      </c>
      <c r="I88" s="1" t="s">
        <v>3065</v>
      </c>
      <c r="J88" s="1" t="s">
        <v>3066</v>
      </c>
      <c r="K88" s="1" t="s">
        <v>86</v>
      </c>
      <c r="L88" s="1" t="s">
        <v>87</v>
      </c>
      <c r="M88" s="1" t="s">
        <v>12</v>
      </c>
      <c r="N88" s="1" t="s">
        <v>990</v>
      </c>
      <c r="O88" s="1" t="s">
        <v>2657</v>
      </c>
      <c r="P88" s="1">
        <v>31453</v>
      </c>
      <c r="Q88" s="1" t="s">
        <v>96</v>
      </c>
      <c r="R88" s="1" t="s">
        <v>189</v>
      </c>
      <c r="S88" s="1" t="s">
        <v>94</v>
      </c>
      <c r="T88" s="1" t="s">
        <v>95</v>
      </c>
      <c r="U88" s="1" t="s">
        <v>96</v>
      </c>
      <c r="V88" s="1" t="s">
        <v>744</v>
      </c>
      <c r="W88" s="1" t="s">
        <v>133</v>
      </c>
      <c r="X88" s="1" t="s">
        <v>3067</v>
      </c>
      <c r="Y88" s="1" t="s">
        <v>2976</v>
      </c>
      <c r="Z88" s="1" t="s">
        <v>3068</v>
      </c>
      <c r="AA88" s="1" t="s">
        <v>3069</v>
      </c>
      <c r="AB88" s="1" t="s">
        <v>3070</v>
      </c>
      <c r="AC88" s="1" t="s">
        <v>3071</v>
      </c>
      <c r="AD88" s="1" t="s">
        <v>3072</v>
      </c>
      <c r="AE88" s="1" t="s">
        <v>3073</v>
      </c>
      <c r="AF88" s="1" t="s">
        <v>2236</v>
      </c>
      <c r="AG88" s="1" t="s">
        <v>2524</v>
      </c>
      <c r="AH88" s="1" t="s">
        <v>3074</v>
      </c>
      <c r="AI88" s="1" t="s">
        <v>2526</v>
      </c>
      <c r="AJ88" s="1" t="s">
        <v>1536</v>
      </c>
      <c r="AK88" s="1" t="s">
        <v>1537</v>
      </c>
      <c r="AL88" s="1" t="s">
        <v>112</v>
      </c>
      <c r="AM88" s="1" t="s">
        <v>113</v>
      </c>
      <c r="AN88" s="1" t="s">
        <v>112</v>
      </c>
      <c r="AO88" s="1" t="s">
        <v>1536</v>
      </c>
      <c r="AP88" s="1" t="s">
        <v>1537</v>
      </c>
      <c r="AQ88" s="1" t="s">
        <v>1818</v>
      </c>
      <c r="AR88" s="1" t="s">
        <v>733</v>
      </c>
      <c r="AS88" s="1" t="s">
        <v>91</v>
      </c>
      <c r="AT88" s="1" t="s">
        <v>733</v>
      </c>
      <c r="AU88" s="1" t="s">
        <v>232</v>
      </c>
      <c r="AV88" s="1" t="s">
        <v>91</v>
      </c>
      <c r="AW88" s="1" t="s">
        <v>118</v>
      </c>
      <c r="AX88" s="1" t="s">
        <v>91</v>
      </c>
      <c r="AY88" s="1" t="s">
        <v>119</v>
      </c>
      <c r="AZ88" s="1" t="s">
        <v>91</v>
      </c>
      <c r="BA88" s="1" t="s">
        <v>91</v>
      </c>
      <c r="BB88" s="1" t="s">
        <v>119</v>
      </c>
      <c r="BC88" s="1" t="s">
        <v>91</v>
      </c>
      <c r="BD88" s="1" t="s">
        <v>91</v>
      </c>
      <c r="BE88" s="1" t="s">
        <v>91</v>
      </c>
      <c r="BF88" s="1" t="s">
        <v>119</v>
      </c>
      <c r="BG88" s="1" t="s">
        <v>91</v>
      </c>
      <c r="BH88" s="1" t="s">
        <v>91</v>
      </c>
      <c r="BI88" s="1" t="s">
        <v>91</v>
      </c>
      <c r="BJ88" s="1" t="s">
        <v>91</v>
      </c>
      <c r="BK88" s="1" t="s">
        <v>91</v>
      </c>
      <c r="BL88" s="1" t="s">
        <v>150</v>
      </c>
      <c r="BM88" s="1" t="s">
        <v>91</v>
      </c>
      <c r="BN88" s="1" t="s">
        <v>91</v>
      </c>
      <c r="BO88" s="1" t="s">
        <v>91</v>
      </c>
      <c r="BP88" s="1" t="s">
        <v>91</v>
      </c>
      <c r="BQ88" s="1" t="s">
        <v>91</v>
      </c>
      <c r="BR88" s="1" t="s">
        <v>662</v>
      </c>
      <c r="BS88" s="1" t="s">
        <v>91</v>
      </c>
      <c r="BT88" s="1" t="s">
        <v>122</v>
      </c>
      <c r="BU88" s="1" t="s">
        <v>3075</v>
      </c>
      <c r="BV88" s="1">
        <v>78.47</v>
      </c>
      <c r="BW88" s="1">
        <v>396.9</v>
      </c>
      <c r="BX88" s="1">
        <v>0</v>
      </c>
      <c r="BY88" s="1">
        <v>12.5552</v>
      </c>
      <c r="BZ88" s="1">
        <v>8.6317</v>
      </c>
      <c r="CA88" s="1">
        <v>0</v>
      </c>
      <c r="CB88" s="1">
        <v>496.5569</v>
      </c>
      <c r="CC88" s="1" t="s">
        <v>91</v>
      </c>
      <c r="CD88" s="1" t="s">
        <v>91</v>
      </c>
      <c r="CE88" s="1" t="s">
        <v>119</v>
      </c>
      <c r="CF88" s="1" t="s">
        <v>91</v>
      </c>
      <c r="CH88" s="1" t="s">
        <v>2190</v>
      </c>
      <c r="CJ88" s="1" t="s">
        <v>153</v>
      </c>
      <c r="CK88" s="1" t="str">
        <f>VLOOKUP(E:E,'[1]2412-2501出库明细'!I:K,3,0)</f>
        <v>安全带卡滞</v>
      </c>
      <c r="CL88" s="1" t="s">
        <v>459</v>
      </c>
    </row>
    <row r="89" s="1" customFormat="1" spans="1:90">
      <c r="A89" s="1">
        <v>2502</v>
      </c>
      <c r="B89" s="1">
        <v>2501</v>
      </c>
      <c r="C89" s="1" t="s">
        <v>78</v>
      </c>
      <c r="D89" s="1" t="s">
        <v>738</v>
      </c>
      <c r="E89" s="1" t="s">
        <v>3076</v>
      </c>
      <c r="F89" s="1" t="s">
        <v>81</v>
      </c>
      <c r="G89" s="1" t="s">
        <v>313</v>
      </c>
      <c r="H89" s="1" t="s">
        <v>83</v>
      </c>
      <c r="I89" s="1" t="s">
        <v>3077</v>
      </c>
      <c r="J89" s="1" t="s">
        <v>3078</v>
      </c>
      <c r="K89" s="1" t="s">
        <v>86</v>
      </c>
      <c r="L89" s="1" t="s">
        <v>667</v>
      </c>
      <c r="M89" s="1" t="s">
        <v>12</v>
      </c>
      <c r="N89" s="1" t="s">
        <v>2790</v>
      </c>
      <c r="O89" s="1" t="s">
        <v>3079</v>
      </c>
      <c r="P89" s="1">
        <v>59534</v>
      </c>
      <c r="Q89" s="1" t="s">
        <v>96</v>
      </c>
      <c r="R89" s="1" t="s">
        <v>93</v>
      </c>
      <c r="S89" s="1" t="s">
        <v>94</v>
      </c>
      <c r="T89" s="1" t="s">
        <v>670</v>
      </c>
      <c r="U89" s="1" t="s">
        <v>96</v>
      </c>
      <c r="V89" s="1" t="s">
        <v>91</v>
      </c>
      <c r="W89" s="1" t="s">
        <v>672</v>
      </c>
      <c r="X89" s="1" t="s">
        <v>3080</v>
      </c>
      <c r="Y89" s="1" t="s">
        <v>881</v>
      </c>
      <c r="Z89" s="1" t="s">
        <v>2793</v>
      </c>
      <c r="AA89" s="1" t="s">
        <v>2794</v>
      </c>
      <c r="AB89" s="1" t="s">
        <v>2795</v>
      </c>
      <c r="AC89" s="1" t="s">
        <v>3081</v>
      </c>
      <c r="AD89" s="1" t="s">
        <v>2797</v>
      </c>
      <c r="AE89" s="1" t="s">
        <v>1668</v>
      </c>
      <c r="AF89" s="1" t="s">
        <v>1759</v>
      </c>
      <c r="AG89" s="1" t="s">
        <v>227</v>
      </c>
      <c r="AH89" s="1" t="s">
        <v>3082</v>
      </c>
      <c r="AI89" s="1" t="s">
        <v>229</v>
      </c>
      <c r="AJ89" s="1" t="s">
        <v>1338</v>
      </c>
      <c r="AK89" s="1" t="s">
        <v>1339</v>
      </c>
      <c r="AL89" s="1" t="s">
        <v>112</v>
      </c>
      <c r="AM89" s="1" t="s">
        <v>113</v>
      </c>
      <c r="AN89" s="1" t="s">
        <v>112</v>
      </c>
      <c r="AO89" s="1" t="s">
        <v>1338</v>
      </c>
      <c r="AP89" s="1" t="s">
        <v>1339</v>
      </c>
      <c r="AQ89" s="1" t="s">
        <v>114</v>
      </c>
      <c r="AR89" s="1" t="s">
        <v>2534</v>
      </c>
      <c r="AS89" s="1" t="s">
        <v>91</v>
      </c>
      <c r="AT89" s="1" t="s">
        <v>2534</v>
      </c>
      <c r="AU89" s="1" t="s">
        <v>116</v>
      </c>
      <c r="AV89" s="1" t="s">
        <v>91</v>
      </c>
      <c r="AW89" s="1" t="s">
        <v>118</v>
      </c>
      <c r="AX89" s="1" t="s">
        <v>91</v>
      </c>
      <c r="AY89" s="1" t="s">
        <v>119</v>
      </c>
      <c r="AZ89" s="1" t="s">
        <v>91</v>
      </c>
      <c r="BA89" s="1" t="s">
        <v>91</v>
      </c>
      <c r="BB89" s="1" t="s">
        <v>119</v>
      </c>
      <c r="BC89" s="1" t="s">
        <v>91</v>
      </c>
      <c r="BD89" s="1" t="s">
        <v>91</v>
      </c>
      <c r="BE89" s="1" t="s">
        <v>91</v>
      </c>
      <c r="BF89" s="1" t="s">
        <v>332</v>
      </c>
      <c r="BG89" s="1" t="s">
        <v>3083</v>
      </c>
      <c r="BH89" s="1" t="s">
        <v>91</v>
      </c>
      <c r="BI89" s="1" t="s">
        <v>91</v>
      </c>
      <c r="BJ89" s="1" t="s">
        <v>91</v>
      </c>
      <c r="BK89" s="1" t="s">
        <v>3084</v>
      </c>
      <c r="BL89" s="1" t="s">
        <v>683</v>
      </c>
      <c r="BM89" s="1" t="s">
        <v>91</v>
      </c>
      <c r="BN89" s="1" t="s">
        <v>91</v>
      </c>
      <c r="BO89" s="1" t="s">
        <v>91</v>
      </c>
      <c r="BP89" s="1" t="s">
        <v>91</v>
      </c>
      <c r="BQ89" s="1" t="s">
        <v>91</v>
      </c>
      <c r="BR89" s="1" t="s">
        <v>684</v>
      </c>
      <c r="BS89" s="1" t="s">
        <v>91</v>
      </c>
      <c r="BT89" s="1" t="s">
        <v>122</v>
      </c>
      <c r="BU89" s="1" t="s">
        <v>2800</v>
      </c>
      <c r="BV89" s="1">
        <v>73.15</v>
      </c>
      <c r="BW89" s="1">
        <v>123.48</v>
      </c>
      <c r="BX89" s="1">
        <v>669</v>
      </c>
      <c r="BY89" s="1">
        <v>11.704</v>
      </c>
      <c r="BZ89" s="1">
        <v>8.0465</v>
      </c>
      <c r="CA89" s="1">
        <v>0</v>
      </c>
      <c r="CB89" s="1">
        <v>885.3805</v>
      </c>
      <c r="CC89" s="1" t="s">
        <v>91</v>
      </c>
      <c r="CD89" s="1" t="s">
        <v>91</v>
      </c>
      <c r="CE89" s="1" t="s">
        <v>119</v>
      </c>
      <c r="CF89" s="1" t="s">
        <v>91</v>
      </c>
      <c r="CH89" s="1" t="s">
        <v>2190</v>
      </c>
      <c r="CJ89" s="1" t="s">
        <v>686</v>
      </c>
      <c r="CK89" s="1">
        <f>VLOOKUP(E:E,'[1]2412-2501出库明细'!I:K,3,0)</f>
        <v>0</v>
      </c>
      <c r="CL89" s="1" t="str">
        <f>VLOOKUP(E:E,'[1]2412-2501出库明细'!I:L,4,0)</f>
        <v>安路普</v>
      </c>
    </row>
    <row r="90" s="1" customFormat="1" spans="1:90">
      <c r="A90" s="1">
        <v>2502</v>
      </c>
      <c r="B90" s="1">
        <v>2501</v>
      </c>
      <c r="C90" s="1" t="s">
        <v>78</v>
      </c>
      <c r="D90" s="1" t="s">
        <v>1518</v>
      </c>
      <c r="E90" s="1" t="s">
        <v>3085</v>
      </c>
      <c r="F90" s="1" t="s">
        <v>81</v>
      </c>
      <c r="G90" s="1" t="s">
        <v>313</v>
      </c>
      <c r="H90" s="1" t="s">
        <v>83</v>
      </c>
      <c r="I90" s="1" t="s">
        <v>3086</v>
      </c>
      <c r="J90" s="1" t="s">
        <v>3087</v>
      </c>
      <c r="K90" s="1" t="s">
        <v>86</v>
      </c>
      <c r="L90" s="1" t="s">
        <v>87</v>
      </c>
      <c r="M90" s="1" t="s">
        <v>12</v>
      </c>
      <c r="N90" s="1" t="s">
        <v>1613</v>
      </c>
      <c r="O90" s="1" t="s">
        <v>1284</v>
      </c>
      <c r="P90" s="1">
        <v>83621</v>
      </c>
      <c r="Q90" s="1" t="s">
        <v>96</v>
      </c>
      <c r="R90" s="1" t="s">
        <v>93</v>
      </c>
      <c r="S90" s="1" t="s">
        <v>94</v>
      </c>
      <c r="T90" s="1" t="s">
        <v>95</v>
      </c>
      <c r="U90" s="1" t="s">
        <v>96</v>
      </c>
      <c r="V90" s="1" t="s">
        <v>97</v>
      </c>
      <c r="W90" s="1" t="s">
        <v>245</v>
      </c>
      <c r="X90" s="1" t="s">
        <v>3088</v>
      </c>
      <c r="Y90" s="1" t="s">
        <v>1528</v>
      </c>
      <c r="Z90" s="1" t="s">
        <v>3089</v>
      </c>
      <c r="AA90" s="1" t="s">
        <v>3090</v>
      </c>
      <c r="AB90" s="1" t="s">
        <v>3091</v>
      </c>
      <c r="AC90" s="1" t="s">
        <v>96</v>
      </c>
      <c r="AD90" s="1" t="s">
        <v>1140</v>
      </c>
      <c r="AE90" s="1" t="s">
        <v>1668</v>
      </c>
      <c r="AF90" s="1" t="s">
        <v>1759</v>
      </c>
      <c r="AG90" s="1" t="s">
        <v>253</v>
      </c>
      <c r="AH90" s="1" t="s">
        <v>3092</v>
      </c>
      <c r="AI90" s="1" t="s">
        <v>255</v>
      </c>
      <c r="AJ90" s="1" t="s">
        <v>3093</v>
      </c>
      <c r="AK90" s="1" t="s">
        <v>3094</v>
      </c>
      <c r="AL90" s="1" t="s">
        <v>112</v>
      </c>
      <c r="AM90" s="1" t="s">
        <v>113</v>
      </c>
      <c r="AN90" s="1" t="s">
        <v>112</v>
      </c>
      <c r="AO90" s="1" t="s">
        <v>3093</v>
      </c>
      <c r="AP90" s="1" t="s">
        <v>3094</v>
      </c>
      <c r="AQ90" s="1" t="s">
        <v>114</v>
      </c>
      <c r="AR90" s="1" t="s">
        <v>733</v>
      </c>
      <c r="AS90" s="1" t="s">
        <v>91</v>
      </c>
      <c r="AT90" s="1" t="s">
        <v>733</v>
      </c>
      <c r="AU90" s="1" t="s">
        <v>307</v>
      </c>
      <c r="AV90" s="1" t="s">
        <v>1113</v>
      </c>
      <c r="AW90" s="1" t="s">
        <v>118</v>
      </c>
      <c r="AX90" s="1" t="s">
        <v>91</v>
      </c>
      <c r="AY90" s="1" t="s">
        <v>119</v>
      </c>
      <c r="AZ90" s="1" t="s">
        <v>91</v>
      </c>
      <c r="BA90" s="1" t="s">
        <v>91</v>
      </c>
      <c r="BB90" s="1" t="s">
        <v>119</v>
      </c>
      <c r="BC90" s="1" t="s">
        <v>91</v>
      </c>
      <c r="BD90" s="1" t="s">
        <v>91</v>
      </c>
      <c r="BE90" s="1" t="s">
        <v>91</v>
      </c>
      <c r="BF90" s="1" t="s">
        <v>332</v>
      </c>
      <c r="BG90" s="1" t="s">
        <v>3092</v>
      </c>
      <c r="BH90" s="1" t="s">
        <v>91</v>
      </c>
      <c r="BI90" s="1" t="s">
        <v>91</v>
      </c>
      <c r="BJ90" s="1" t="s">
        <v>91</v>
      </c>
      <c r="BK90" s="1" t="s">
        <v>91</v>
      </c>
      <c r="BL90" s="1" t="s">
        <v>859</v>
      </c>
      <c r="BM90" s="1" t="s">
        <v>91</v>
      </c>
      <c r="BN90" s="1" t="s">
        <v>91</v>
      </c>
      <c r="BO90" s="1" t="s">
        <v>91</v>
      </c>
      <c r="BP90" s="1" t="s">
        <v>91</v>
      </c>
      <c r="BQ90" s="1" t="s">
        <v>91</v>
      </c>
      <c r="BR90" s="1" t="s">
        <v>151</v>
      </c>
      <c r="BS90" s="1" t="s">
        <v>91</v>
      </c>
      <c r="BT90" s="1" t="s">
        <v>122</v>
      </c>
      <c r="BU90" s="1" t="s">
        <v>3095</v>
      </c>
      <c r="BV90" s="1">
        <v>186.25</v>
      </c>
      <c r="BW90" s="1">
        <v>149.94</v>
      </c>
      <c r="BX90" s="1">
        <v>196</v>
      </c>
      <c r="BY90" s="1">
        <v>29.8</v>
      </c>
      <c r="BZ90" s="1">
        <v>20.4875</v>
      </c>
      <c r="CA90" s="1">
        <v>0</v>
      </c>
      <c r="CB90" s="1">
        <v>582.4775</v>
      </c>
      <c r="CC90" s="1" t="s">
        <v>91</v>
      </c>
      <c r="CD90" s="1" t="s">
        <v>91</v>
      </c>
      <c r="CE90" s="1" t="s">
        <v>119</v>
      </c>
      <c r="CF90" s="1" t="s">
        <v>91</v>
      </c>
      <c r="CH90" s="1" t="s">
        <v>2190</v>
      </c>
      <c r="CJ90" s="1" t="s">
        <v>124</v>
      </c>
      <c r="CK90" s="1">
        <f>VLOOKUP(E:E,'[1]2412-2501出库明细'!I:K,3,0)</f>
        <v>0</v>
      </c>
      <c r="CL90" s="1" t="s">
        <v>459</v>
      </c>
    </row>
    <row r="91" s="1" customFormat="1" spans="1:90">
      <c r="A91" s="1">
        <v>2502</v>
      </c>
      <c r="B91" s="1">
        <v>2501</v>
      </c>
      <c r="C91" s="1" t="s">
        <v>78</v>
      </c>
      <c r="D91" s="1" t="s">
        <v>1518</v>
      </c>
      <c r="E91" s="1" t="s">
        <v>3096</v>
      </c>
      <c r="F91" s="1" t="s">
        <v>81</v>
      </c>
      <c r="G91" s="1" t="s">
        <v>313</v>
      </c>
      <c r="H91" s="1" t="s">
        <v>83</v>
      </c>
      <c r="I91" s="1" t="s">
        <v>3097</v>
      </c>
      <c r="J91" s="1" t="s">
        <v>3098</v>
      </c>
      <c r="K91" s="1" t="s">
        <v>86</v>
      </c>
      <c r="L91" s="1" t="s">
        <v>87</v>
      </c>
      <c r="M91" s="1" t="s">
        <v>12</v>
      </c>
      <c r="N91" s="1" t="s">
        <v>1272</v>
      </c>
      <c r="O91" s="1" t="s">
        <v>2608</v>
      </c>
      <c r="P91" s="1">
        <v>295596</v>
      </c>
      <c r="Q91" s="1" t="s">
        <v>92</v>
      </c>
      <c r="R91" s="1" t="s">
        <v>93</v>
      </c>
      <c r="S91" s="1" t="s">
        <v>94</v>
      </c>
      <c r="T91" s="1" t="s">
        <v>95</v>
      </c>
      <c r="U91" s="1" t="s">
        <v>96</v>
      </c>
      <c r="V91" s="1" t="s">
        <v>97</v>
      </c>
      <c r="W91" s="1" t="s">
        <v>98</v>
      </c>
      <c r="X91" s="1" t="s">
        <v>3099</v>
      </c>
      <c r="Y91" s="1" t="s">
        <v>1528</v>
      </c>
      <c r="Z91" s="1" t="s">
        <v>3089</v>
      </c>
      <c r="AA91" s="1" t="s">
        <v>3090</v>
      </c>
      <c r="AB91" s="1" t="s">
        <v>3091</v>
      </c>
      <c r="AC91" s="1" t="s">
        <v>96</v>
      </c>
      <c r="AD91" s="1" t="s">
        <v>105</v>
      </c>
      <c r="AE91" s="1" t="s">
        <v>1668</v>
      </c>
      <c r="AF91" s="1" t="s">
        <v>1759</v>
      </c>
      <c r="AG91" s="1" t="s">
        <v>302</v>
      </c>
      <c r="AH91" s="1" t="s">
        <v>3100</v>
      </c>
      <c r="AI91" s="1" t="s">
        <v>304</v>
      </c>
      <c r="AJ91" s="1" t="s">
        <v>624</v>
      </c>
      <c r="AK91" s="1" t="s">
        <v>111</v>
      </c>
      <c r="AL91" s="1" t="s">
        <v>112</v>
      </c>
      <c r="AM91" s="1" t="s">
        <v>113</v>
      </c>
      <c r="AN91" s="1" t="s">
        <v>112</v>
      </c>
      <c r="AO91" s="1" t="s">
        <v>624</v>
      </c>
      <c r="AP91" s="1" t="s">
        <v>111</v>
      </c>
      <c r="AQ91" s="1" t="s">
        <v>114</v>
      </c>
      <c r="AR91" s="1" t="s">
        <v>733</v>
      </c>
      <c r="AS91" s="1" t="s">
        <v>91</v>
      </c>
      <c r="AT91" s="1" t="s">
        <v>733</v>
      </c>
      <c r="AU91" s="1" t="s">
        <v>307</v>
      </c>
      <c r="AV91" s="1" t="s">
        <v>91</v>
      </c>
      <c r="AW91" s="1" t="s">
        <v>118</v>
      </c>
      <c r="AX91" s="1" t="s">
        <v>91</v>
      </c>
      <c r="AY91" s="1" t="s">
        <v>119</v>
      </c>
      <c r="AZ91" s="1" t="s">
        <v>91</v>
      </c>
      <c r="BA91" s="1" t="s">
        <v>91</v>
      </c>
      <c r="BB91" s="1" t="s">
        <v>119</v>
      </c>
      <c r="BC91" s="1" t="s">
        <v>91</v>
      </c>
      <c r="BD91" s="1" t="s">
        <v>91</v>
      </c>
      <c r="BE91" s="1" t="s">
        <v>91</v>
      </c>
      <c r="BF91" s="1" t="s">
        <v>332</v>
      </c>
      <c r="BG91" s="1" t="s">
        <v>3100</v>
      </c>
      <c r="BH91" s="1" t="s">
        <v>91</v>
      </c>
      <c r="BI91" s="1" t="s">
        <v>91</v>
      </c>
      <c r="BJ91" s="1" t="s">
        <v>91</v>
      </c>
      <c r="BK91" s="1" t="s">
        <v>91</v>
      </c>
      <c r="BL91" s="1" t="s">
        <v>120</v>
      </c>
      <c r="BM91" s="1" t="s">
        <v>91</v>
      </c>
      <c r="BN91" s="1" t="s">
        <v>91</v>
      </c>
      <c r="BO91" s="1" t="s">
        <v>91</v>
      </c>
      <c r="BP91" s="1" t="s">
        <v>91</v>
      </c>
      <c r="BQ91" s="1" t="s">
        <v>91</v>
      </c>
      <c r="BR91" s="1" t="s">
        <v>310</v>
      </c>
      <c r="BS91" s="1" t="s">
        <v>91</v>
      </c>
      <c r="BT91" s="1" t="s">
        <v>122</v>
      </c>
      <c r="BU91" s="1" t="s">
        <v>3095</v>
      </c>
      <c r="BV91" s="1">
        <v>0</v>
      </c>
      <c r="BW91" s="1">
        <v>273.42</v>
      </c>
      <c r="BX91" s="1">
        <v>251</v>
      </c>
      <c r="BY91" s="1">
        <v>0</v>
      </c>
      <c r="BZ91" s="1">
        <v>0</v>
      </c>
      <c r="CA91" s="1">
        <v>0</v>
      </c>
      <c r="CB91" s="1">
        <v>524.42</v>
      </c>
      <c r="CC91" s="1" t="s">
        <v>91</v>
      </c>
      <c r="CD91" s="1" t="s">
        <v>91</v>
      </c>
      <c r="CE91" s="1" t="s">
        <v>119</v>
      </c>
      <c r="CF91" s="1" t="s">
        <v>91</v>
      </c>
      <c r="CH91" s="1" t="s">
        <v>2190</v>
      </c>
      <c r="CJ91" s="1" t="s">
        <v>124</v>
      </c>
      <c r="CK91" s="1" t="e">
        <f>VLOOKUP(E:E,'[1]2412-2501出库明细'!I:K,3,0)</f>
        <v>#N/A</v>
      </c>
      <c r="CL91" s="1" t="s">
        <v>263</v>
      </c>
    </row>
    <row r="92" s="1" customFormat="1" spans="1:90">
      <c r="A92" s="1">
        <v>2502</v>
      </c>
      <c r="B92" s="1">
        <v>2501</v>
      </c>
      <c r="C92" s="1" t="s">
        <v>78</v>
      </c>
      <c r="D92" s="1" t="s">
        <v>606</v>
      </c>
      <c r="E92" s="1" t="s">
        <v>3101</v>
      </c>
      <c r="F92" s="1" t="s">
        <v>81</v>
      </c>
      <c r="G92" s="1" t="s">
        <v>82</v>
      </c>
      <c r="H92" s="1" t="s">
        <v>83</v>
      </c>
      <c r="I92" s="1" t="s">
        <v>3102</v>
      </c>
      <c r="J92" s="1" t="s">
        <v>3103</v>
      </c>
      <c r="K92" s="1" t="s">
        <v>86</v>
      </c>
      <c r="L92" s="1" t="s">
        <v>87</v>
      </c>
      <c r="M92" s="1" t="s">
        <v>12</v>
      </c>
      <c r="N92" s="1" t="s">
        <v>1659</v>
      </c>
      <c r="O92" s="1" t="s">
        <v>399</v>
      </c>
      <c r="P92" s="1">
        <v>902</v>
      </c>
      <c r="Q92" s="1" t="s">
        <v>96</v>
      </c>
      <c r="R92" s="1" t="s">
        <v>189</v>
      </c>
      <c r="S92" s="1" t="s">
        <v>94</v>
      </c>
      <c r="T92" s="1" t="s">
        <v>95</v>
      </c>
      <c r="U92" s="1" t="s">
        <v>96</v>
      </c>
      <c r="V92" s="1" t="s">
        <v>2237</v>
      </c>
      <c r="W92" s="1" t="s">
        <v>344</v>
      </c>
      <c r="X92" s="1" t="s">
        <v>3104</v>
      </c>
      <c r="Y92" s="1" t="s">
        <v>1329</v>
      </c>
      <c r="Z92" s="1" t="s">
        <v>3105</v>
      </c>
      <c r="AA92" s="1" t="s">
        <v>3106</v>
      </c>
      <c r="AB92" s="1" t="s">
        <v>3107</v>
      </c>
      <c r="AC92" s="1" t="s">
        <v>96</v>
      </c>
      <c r="AD92" s="1" t="s">
        <v>3108</v>
      </c>
      <c r="AE92" s="1" t="s">
        <v>2745</v>
      </c>
      <c r="AF92" s="1" t="s">
        <v>1759</v>
      </c>
      <c r="AG92" s="1" t="s">
        <v>227</v>
      </c>
      <c r="AH92" s="1" t="s">
        <v>3109</v>
      </c>
      <c r="AI92" s="1" t="s">
        <v>229</v>
      </c>
      <c r="AJ92" s="1" t="s">
        <v>681</v>
      </c>
      <c r="AK92" s="1" t="s">
        <v>231</v>
      </c>
      <c r="AL92" s="1" t="s">
        <v>112</v>
      </c>
      <c r="AM92" s="1" t="s">
        <v>113</v>
      </c>
      <c r="AN92" s="1" t="s">
        <v>112</v>
      </c>
      <c r="AO92" s="1" t="s">
        <v>681</v>
      </c>
      <c r="AP92" s="1" t="s">
        <v>231</v>
      </c>
      <c r="AQ92" s="1" t="s">
        <v>114</v>
      </c>
      <c r="AR92" s="1" t="s">
        <v>733</v>
      </c>
      <c r="AS92" s="1" t="s">
        <v>91</v>
      </c>
      <c r="AT92" s="1" t="s">
        <v>733</v>
      </c>
      <c r="AU92" s="1" t="s">
        <v>370</v>
      </c>
      <c r="AV92" s="1" t="s">
        <v>3110</v>
      </c>
      <c r="AW92" s="1" t="s">
        <v>118</v>
      </c>
      <c r="AX92" s="1" t="s">
        <v>91</v>
      </c>
      <c r="AY92" s="1" t="s">
        <v>119</v>
      </c>
      <c r="AZ92" s="1" t="s">
        <v>91</v>
      </c>
      <c r="BA92" s="1" t="s">
        <v>91</v>
      </c>
      <c r="BB92" s="1" t="s">
        <v>119</v>
      </c>
      <c r="BC92" s="1" t="s">
        <v>91</v>
      </c>
      <c r="BD92" s="1" t="s">
        <v>91</v>
      </c>
      <c r="BE92" s="1" t="s">
        <v>91</v>
      </c>
      <c r="BF92" s="1" t="s">
        <v>119</v>
      </c>
      <c r="BG92" s="1" t="s">
        <v>91</v>
      </c>
      <c r="BH92" s="1" t="s">
        <v>91</v>
      </c>
      <c r="BI92" s="1" t="s">
        <v>91</v>
      </c>
      <c r="BJ92" s="1" t="s">
        <v>91</v>
      </c>
      <c r="BK92" s="1" t="s">
        <v>91</v>
      </c>
      <c r="BL92" s="1" t="s">
        <v>150</v>
      </c>
      <c r="BM92" s="1" t="s">
        <v>91</v>
      </c>
      <c r="BN92" s="1" t="s">
        <v>91</v>
      </c>
      <c r="BO92" s="1" t="s">
        <v>91</v>
      </c>
      <c r="BP92" s="1" t="s">
        <v>91</v>
      </c>
      <c r="BQ92" s="1" t="s">
        <v>91</v>
      </c>
      <c r="BR92" s="1" t="s">
        <v>2245</v>
      </c>
      <c r="BS92" s="1" t="s">
        <v>91</v>
      </c>
      <c r="BT92" s="1" t="s">
        <v>122</v>
      </c>
      <c r="BU92" s="1" t="s">
        <v>2604</v>
      </c>
      <c r="BV92" s="1">
        <v>1468.96</v>
      </c>
      <c r="BW92" s="1">
        <v>231.42</v>
      </c>
      <c r="BX92" s="1">
        <v>0</v>
      </c>
      <c r="BY92" s="1">
        <v>235.0336</v>
      </c>
      <c r="BZ92" s="1">
        <v>161.5856</v>
      </c>
      <c r="CA92" s="1">
        <v>0</v>
      </c>
      <c r="CB92" s="1">
        <v>2096.9992</v>
      </c>
      <c r="CC92" s="1" t="s">
        <v>91</v>
      </c>
      <c r="CD92" s="1" t="s">
        <v>91</v>
      </c>
      <c r="CE92" s="1" t="s">
        <v>119</v>
      </c>
      <c r="CF92" s="1" t="s">
        <v>91</v>
      </c>
      <c r="CH92" s="1" t="s">
        <v>2190</v>
      </c>
      <c r="CJ92" s="1" t="s">
        <v>124</v>
      </c>
      <c r="CK92" s="1" t="str">
        <f>VLOOKUP(E:E,'[1]2412-2501出库明细'!I:K,3,0)</f>
        <v>前仰角错齿</v>
      </c>
      <c r="CL92" s="1" t="s">
        <v>459</v>
      </c>
    </row>
    <row r="93" s="1" customFormat="1" spans="1:90">
      <c r="A93" s="1">
        <v>2502</v>
      </c>
      <c r="B93" s="1">
        <v>2501</v>
      </c>
      <c r="C93" s="1" t="s">
        <v>78</v>
      </c>
      <c r="D93" s="1" t="s">
        <v>606</v>
      </c>
      <c r="E93" s="1" t="s">
        <v>3111</v>
      </c>
      <c r="F93" s="1" t="s">
        <v>81</v>
      </c>
      <c r="G93" s="1" t="s">
        <v>82</v>
      </c>
      <c r="H93" s="1" t="s">
        <v>83</v>
      </c>
      <c r="I93" s="1" t="s">
        <v>3112</v>
      </c>
      <c r="J93" s="1" t="s">
        <v>3113</v>
      </c>
      <c r="K93" s="1" t="s">
        <v>86</v>
      </c>
      <c r="L93" s="1" t="s">
        <v>3114</v>
      </c>
      <c r="M93" s="1" t="s">
        <v>12</v>
      </c>
      <c r="N93" s="1" t="s">
        <v>2728</v>
      </c>
      <c r="O93" s="1" t="s">
        <v>630</v>
      </c>
      <c r="P93" s="1">
        <v>217971</v>
      </c>
      <c r="Q93" s="1" t="s">
        <v>92</v>
      </c>
      <c r="R93" s="1" t="s">
        <v>189</v>
      </c>
      <c r="S93" s="1" t="s">
        <v>320</v>
      </c>
      <c r="T93" s="1" t="s">
        <v>3115</v>
      </c>
      <c r="U93" s="1" t="s">
        <v>96</v>
      </c>
      <c r="V93" s="1" t="s">
        <v>91</v>
      </c>
      <c r="W93" s="1" t="s">
        <v>1526</v>
      </c>
      <c r="X93" s="1" t="s">
        <v>3116</v>
      </c>
      <c r="Y93" s="1" t="s">
        <v>615</v>
      </c>
      <c r="Z93" s="1" t="s">
        <v>3117</v>
      </c>
      <c r="AA93" s="1" t="s">
        <v>3118</v>
      </c>
      <c r="AB93" s="1" t="s">
        <v>3119</v>
      </c>
      <c r="AC93" s="1" t="s">
        <v>3120</v>
      </c>
      <c r="AD93" s="1" t="s">
        <v>3121</v>
      </c>
      <c r="AE93" s="1" t="s">
        <v>1759</v>
      </c>
      <c r="AF93" s="1" t="s">
        <v>1759</v>
      </c>
      <c r="AG93" s="1" t="s">
        <v>227</v>
      </c>
      <c r="AH93" s="1" t="s">
        <v>3122</v>
      </c>
      <c r="AI93" s="1" t="s">
        <v>229</v>
      </c>
      <c r="AJ93" s="1" t="s">
        <v>3123</v>
      </c>
      <c r="AK93" s="1" t="s">
        <v>111</v>
      </c>
      <c r="AL93" s="1" t="s">
        <v>112</v>
      </c>
      <c r="AM93" s="1" t="s">
        <v>113</v>
      </c>
      <c r="AN93" s="1" t="s">
        <v>112</v>
      </c>
      <c r="AO93" s="1" t="s">
        <v>3123</v>
      </c>
      <c r="AP93" s="1" t="s">
        <v>111</v>
      </c>
      <c r="AQ93" s="1" t="s">
        <v>114</v>
      </c>
      <c r="AR93" s="1" t="s">
        <v>2706</v>
      </c>
      <c r="AS93" s="1" t="s">
        <v>91</v>
      </c>
      <c r="AT93" s="1" t="s">
        <v>2706</v>
      </c>
      <c r="AU93" s="1" t="s">
        <v>370</v>
      </c>
      <c r="AV93" s="1" t="s">
        <v>3124</v>
      </c>
      <c r="AW93" s="1" t="s">
        <v>118</v>
      </c>
      <c r="AX93" s="1" t="s">
        <v>91</v>
      </c>
      <c r="AY93" s="1" t="s">
        <v>119</v>
      </c>
      <c r="AZ93" s="1" t="s">
        <v>91</v>
      </c>
      <c r="BA93" s="1" t="s">
        <v>91</v>
      </c>
      <c r="BB93" s="1" t="s">
        <v>119</v>
      </c>
      <c r="BC93" s="1" t="s">
        <v>91</v>
      </c>
      <c r="BD93" s="1" t="s">
        <v>91</v>
      </c>
      <c r="BE93" s="1" t="s">
        <v>91</v>
      </c>
      <c r="BF93" s="1" t="s">
        <v>119</v>
      </c>
      <c r="BG93" s="1" t="s">
        <v>91</v>
      </c>
      <c r="BH93" s="1" t="s">
        <v>91</v>
      </c>
      <c r="BI93" s="1" t="s">
        <v>91</v>
      </c>
      <c r="BJ93" s="1" t="s">
        <v>91</v>
      </c>
      <c r="BK93" s="1" t="s">
        <v>91</v>
      </c>
      <c r="BL93" s="1" t="s">
        <v>3125</v>
      </c>
      <c r="BM93" s="1" t="s">
        <v>91</v>
      </c>
      <c r="BN93" s="1" t="s">
        <v>91</v>
      </c>
      <c r="BO93" s="1" t="s">
        <v>91</v>
      </c>
      <c r="BP93" s="1" t="s">
        <v>91</v>
      </c>
      <c r="BQ93" s="1" t="s">
        <v>91</v>
      </c>
      <c r="BR93" s="1" t="s">
        <v>3126</v>
      </c>
      <c r="BS93" s="1" t="s">
        <v>91</v>
      </c>
      <c r="BT93" s="1" t="s">
        <v>122</v>
      </c>
      <c r="BU93" s="1" t="s">
        <v>3127</v>
      </c>
      <c r="BV93" s="1">
        <v>2367.4</v>
      </c>
      <c r="BW93" s="1">
        <v>183.54</v>
      </c>
      <c r="BX93" s="1">
        <v>0</v>
      </c>
      <c r="BY93" s="1">
        <v>378.784</v>
      </c>
      <c r="BZ93" s="1">
        <v>260.414</v>
      </c>
      <c r="CA93" s="1">
        <v>0</v>
      </c>
      <c r="CB93" s="1">
        <v>3190.138</v>
      </c>
      <c r="CC93" s="1" t="s">
        <v>91</v>
      </c>
      <c r="CD93" s="1" t="s">
        <v>91</v>
      </c>
      <c r="CE93" s="1" t="s">
        <v>119</v>
      </c>
      <c r="CF93" s="1" t="s">
        <v>91</v>
      </c>
      <c r="CH93" s="1" t="s">
        <v>2190</v>
      </c>
      <c r="CJ93" s="1" t="s">
        <v>153</v>
      </c>
      <c r="CK93" s="1">
        <f>VLOOKUP(E:E,'[1]2412-2501出库明细'!I:K,3,0)</f>
        <v>0</v>
      </c>
      <c r="CL93" s="1" t="s">
        <v>459</v>
      </c>
    </row>
    <row r="94" s="1" customFormat="1" spans="1:90">
      <c r="A94" s="1">
        <v>2502</v>
      </c>
      <c r="B94" s="1">
        <v>2501</v>
      </c>
      <c r="C94" s="1" t="s">
        <v>78</v>
      </c>
      <c r="D94" s="1" t="s">
        <v>125</v>
      </c>
      <c r="E94" s="1" t="s">
        <v>3128</v>
      </c>
      <c r="F94" s="1" t="s">
        <v>81</v>
      </c>
      <c r="G94" s="1" t="s">
        <v>82</v>
      </c>
      <c r="H94" s="1" t="s">
        <v>83</v>
      </c>
      <c r="I94" s="1" t="s">
        <v>3129</v>
      </c>
      <c r="J94" s="1" t="s">
        <v>3130</v>
      </c>
      <c r="K94" s="1" t="s">
        <v>86</v>
      </c>
      <c r="L94" s="1" t="s">
        <v>667</v>
      </c>
      <c r="M94" s="1" t="s">
        <v>12</v>
      </c>
      <c r="N94" s="1" t="s">
        <v>1204</v>
      </c>
      <c r="O94" s="1" t="s">
        <v>1523</v>
      </c>
      <c r="P94" s="1">
        <v>6917</v>
      </c>
      <c r="Q94" s="1" t="s">
        <v>96</v>
      </c>
      <c r="R94" s="1" t="s">
        <v>93</v>
      </c>
      <c r="S94" s="1" t="s">
        <v>94</v>
      </c>
      <c r="T94" s="1" t="s">
        <v>670</v>
      </c>
      <c r="U94" s="1" t="s">
        <v>96</v>
      </c>
      <c r="V94" s="1" t="s">
        <v>91</v>
      </c>
      <c r="W94" s="1" t="s">
        <v>3131</v>
      </c>
      <c r="X94" s="1" t="s">
        <v>3132</v>
      </c>
      <c r="Y94" s="1" t="s">
        <v>295</v>
      </c>
      <c r="Z94" s="1" t="s">
        <v>3133</v>
      </c>
      <c r="AA94" s="1" t="s">
        <v>3134</v>
      </c>
      <c r="AB94" s="1" t="s">
        <v>3135</v>
      </c>
      <c r="AC94" s="1" t="s">
        <v>3136</v>
      </c>
      <c r="AD94" s="1" t="s">
        <v>3137</v>
      </c>
      <c r="AE94" s="1" t="s">
        <v>1668</v>
      </c>
      <c r="AF94" s="1" t="s">
        <v>1759</v>
      </c>
      <c r="AG94" s="1" t="s">
        <v>302</v>
      </c>
      <c r="AH94" s="1" t="s">
        <v>3138</v>
      </c>
      <c r="AI94" s="1" t="s">
        <v>304</v>
      </c>
      <c r="AJ94" s="1" t="s">
        <v>622</v>
      </c>
      <c r="AK94" s="1" t="s">
        <v>623</v>
      </c>
      <c r="AL94" s="1" t="s">
        <v>112</v>
      </c>
      <c r="AM94" s="1" t="s">
        <v>113</v>
      </c>
      <c r="AN94" s="1" t="s">
        <v>112</v>
      </c>
      <c r="AO94" s="1" t="s">
        <v>622</v>
      </c>
      <c r="AP94" s="1" t="s">
        <v>623</v>
      </c>
      <c r="AQ94" s="1" t="s">
        <v>114</v>
      </c>
      <c r="AR94" s="1" t="s">
        <v>2534</v>
      </c>
      <c r="AS94" s="1" t="s">
        <v>91</v>
      </c>
      <c r="AT94" s="1" t="s">
        <v>2534</v>
      </c>
      <c r="AU94" s="1" t="s">
        <v>307</v>
      </c>
      <c r="AV94" s="1" t="s">
        <v>91</v>
      </c>
      <c r="AW94" s="1" t="s">
        <v>118</v>
      </c>
      <c r="AX94" s="1" t="s">
        <v>91</v>
      </c>
      <c r="AY94" s="1" t="s">
        <v>119</v>
      </c>
      <c r="AZ94" s="1" t="s">
        <v>91</v>
      </c>
      <c r="BA94" s="1" t="s">
        <v>91</v>
      </c>
      <c r="BB94" s="1" t="s">
        <v>119</v>
      </c>
      <c r="BC94" s="1" t="s">
        <v>91</v>
      </c>
      <c r="BD94" s="1" t="s">
        <v>91</v>
      </c>
      <c r="BE94" s="1" t="s">
        <v>91</v>
      </c>
      <c r="BF94" s="1" t="s">
        <v>119</v>
      </c>
      <c r="BG94" s="1" t="s">
        <v>91</v>
      </c>
      <c r="BH94" s="1" t="s">
        <v>91</v>
      </c>
      <c r="BI94" s="1" t="s">
        <v>91</v>
      </c>
      <c r="BJ94" s="1" t="s">
        <v>91</v>
      </c>
      <c r="BK94" s="1" t="s">
        <v>3139</v>
      </c>
      <c r="BL94" s="1" t="s">
        <v>683</v>
      </c>
      <c r="BM94" s="1" t="s">
        <v>91</v>
      </c>
      <c r="BN94" s="1" t="s">
        <v>91</v>
      </c>
      <c r="BO94" s="1" t="s">
        <v>91</v>
      </c>
      <c r="BP94" s="1" t="s">
        <v>91</v>
      </c>
      <c r="BQ94" s="1" t="s">
        <v>91</v>
      </c>
      <c r="BR94" s="1" t="s">
        <v>1034</v>
      </c>
      <c r="BS94" s="1" t="s">
        <v>91</v>
      </c>
      <c r="BT94" s="1" t="s">
        <v>122</v>
      </c>
      <c r="BU94" s="1" t="s">
        <v>3140</v>
      </c>
      <c r="BV94" s="1">
        <v>578.62</v>
      </c>
      <c r="BW94" s="1">
        <v>135.66</v>
      </c>
      <c r="BX94" s="1">
        <v>0</v>
      </c>
      <c r="BY94" s="1">
        <v>92.5792</v>
      </c>
      <c r="BZ94" s="1">
        <v>63.6482</v>
      </c>
      <c r="CA94" s="1">
        <v>0</v>
      </c>
      <c r="CB94" s="1">
        <v>870.5074</v>
      </c>
      <c r="CC94" s="1" t="s">
        <v>91</v>
      </c>
      <c r="CD94" s="1" t="s">
        <v>91</v>
      </c>
      <c r="CE94" s="1" t="s">
        <v>119</v>
      </c>
      <c r="CF94" s="1" t="s">
        <v>91</v>
      </c>
      <c r="CH94" s="1" t="s">
        <v>2190</v>
      </c>
      <c r="CJ94" s="1" t="s">
        <v>686</v>
      </c>
      <c r="CK94" s="1">
        <f>VLOOKUP(E:E,'[1]2412-2501出库明细'!I:K,3,0)</f>
        <v>0</v>
      </c>
      <c r="CL94" s="1" t="str">
        <f>VLOOKUP(E:E,'[1]2412-2501出库明细'!I:L,4,0)</f>
        <v>安路普</v>
      </c>
    </row>
    <row r="95" s="1" customFormat="1" spans="1:90">
      <c r="A95" s="1">
        <v>2502</v>
      </c>
      <c r="B95" s="1">
        <v>2501</v>
      </c>
      <c r="C95" s="1" t="s">
        <v>78</v>
      </c>
      <c r="D95" s="1" t="s">
        <v>647</v>
      </c>
      <c r="E95" s="1" t="s">
        <v>3141</v>
      </c>
      <c r="F95" s="1" t="s">
        <v>81</v>
      </c>
      <c r="G95" s="1" t="s">
        <v>313</v>
      </c>
      <c r="H95" s="1" t="s">
        <v>83</v>
      </c>
      <c r="I95" s="1" t="s">
        <v>3142</v>
      </c>
      <c r="J95" s="1" t="s">
        <v>3143</v>
      </c>
      <c r="K95" s="1" t="s">
        <v>86</v>
      </c>
      <c r="L95" s="1" t="s">
        <v>268</v>
      </c>
      <c r="M95" s="1" t="s">
        <v>12</v>
      </c>
      <c r="N95" s="1" t="s">
        <v>2531</v>
      </c>
      <c r="O95" s="1" t="s">
        <v>1969</v>
      </c>
      <c r="P95" s="1">
        <v>33369</v>
      </c>
      <c r="Q95" s="1" t="s">
        <v>96</v>
      </c>
      <c r="R95" s="1" t="s">
        <v>272</v>
      </c>
      <c r="S95" s="1" t="s">
        <v>273</v>
      </c>
      <c r="T95" s="1" t="s">
        <v>216</v>
      </c>
      <c r="U95" s="1" t="s">
        <v>96</v>
      </c>
      <c r="V95" s="1" t="s">
        <v>274</v>
      </c>
      <c r="W95" s="1" t="s">
        <v>133</v>
      </c>
      <c r="X95" s="1" t="s">
        <v>3144</v>
      </c>
      <c r="Y95" s="1" t="s">
        <v>853</v>
      </c>
      <c r="Z95" s="1" t="s">
        <v>3145</v>
      </c>
      <c r="AA95" s="1" t="s">
        <v>3146</v>
      </c>
      <c r="AB95" s="1" t="s">
        <v>3147</v>
      </c>
      <c r="AC95" s="1" t="s">
        <v>3148</v>
      </c>
      <c r="AD95" s="1" t="s">
        <v>3149</v>
      </c>
      <c r="AE95" s="1" t="s">
        <v>3150</v>
      </c>
      <c r="AF95" s="1" t="s">
        <v>1759</v>
      </c>
      <c r="AG95" s="1" t="s">
        <v>3151</v>
      </c>
      <c r="AH95" s="1" t="s">
        <v>3152</v>
      </c>
      <c r="AI95" s="1" t="s">
        <v>3153</v>
      </c>
      <c r="AJ95" s="1" t="s">
        <v>256</v>
      </c>
      <c r="AK95" s="1" t="s">
        <v>257</v>
      </c>
      <c r="AL95" s="1" t="s">
        <v>112</v>
      </c>
      <c r="AM95" s="1" t="s">
        <v>113</v>
      </c>
      <c r="AN95" s="1" t="s">
        <v>112</v>
      </c>
      <c r="AO95" s="1" t="s">
        <v>256</v>
      </c>
      <c r="AP95" s="1" t="s">
        <v>257</v>
      </c>
      <c r="AQ95" s="1" t="s">
        <v>114</v>
      </c>
      <c r="AR95" s="1" t="s">
        <v>2372</v>
      </c>
      <c r="AS95" s="1" t="s">
        <v>91</v>
      </c>
      <c r="AT95" s="1" t="s">
        <v>2372</v>
      </c>
      <c r="AU95" s="1" t="s">
        <v>232</v>
      </c>
      <c r="AV95" s="1" t="s">
        <v>91</v>
      </c>
      <c r="AW95" s="1" t="s">
        <v>118</v>
      </c>
      <c r="AX95" s="1" t="s">
        <v>91</v>
      </c>
      <c r="AY95" s="1" t="s">
        <v>119</v>
      </c>
      <c r="AZ95" s="1" t="s">
        <v>91</v>
      </c>
      <c r="BA95" s="1" t="s">
        <v>91</v>
      </c>
      <c r="BB95" s="1" t="s">
        <v>119</v>
      </c>
      <c r="BC95" s="1" t="s">
        <v>91</v>
      </c>
      <c r="BD95" s="1" t="s">
        <v>91</v>
      </c>
      <c r="BE95" s="1" t="s">
        <v>91</v>
      </c>
      <c r="BF95" s="1" t="s">
        <v>332</v>
      </c>
      <c r="BG95" s="1" t="s">
        <v>3152</v>
      </c>
      <c r="BH95" s="1" t="s">
        <v>91</v>
      </c>
      <c r="BI95" s="1" t="s">
        <v>91</v>
      </c>
      <c r="BJ95" s="1" t="s">
        <v>91</v>
      </c>
      <c r="BK95" s="1" t="s">
        <v>91</v>
      </c>
      <c r="BL95" s="1" t="s">
        <v>150</v>
      </c>
      <c r="BM95" s="1" t="s">
        <v>91</v>
      </c>
      <c r="BN95" s="1" t="s">
        <v>91</v>
      </c>
      <c r="BO95" s="1" t="s">
        <v>91</v>
      </c>
      <c r="BP95" s="1" t="s">
        <v>91</v>
      </c>
      <c r="BQ95" s="1" t="s">
        <v>91</v>
      </c>
      <c r="BR95" s="1" t="s">
        <v>151</v>
      </c>
      <c r="BS95" s="1" t="s">
        <v>91</v>
      </c>
      <c r="BT95" s="1" t="s">
        <v>122</v>
      </c>
      <c r="BU95" s="1" t="s">
        <v>3154</v>
      </c>
      <c r="BV95" s="1">
        <v>106.4</v>
      </c>
      <c r="BW95" s="1">
        <v>255.78</v>
      </c>
      <c r="BX95" s="1">
        <v>1043</v>
      </c>
      <c r="BY95" s="1">
        <v>17.024</v>
      </c>
      <c r="BZ95" s="1">
        <v>11.704</v>
      </c>
      <c r="CA95" s="1">
        <v>0</v>
      </c>
      <c r="CB95" s="1">
        <v>1433.908</v>
      </c>
      <c r="CC95" s="1" t="s">
        <v>91</v>
      </c>
      <c r="CD95" s="1" t="s">
        <v>91</v>
      </c>
      <c r="CE95" s="1" t="s">
        <v>119</v>
      </c>
      <c r="CF95" s="1" t="s">
        <v>91</v>
      </c>
      <c r="CH95" s="1" t="s">
        <v>2190</v>
      </c>
      <c r="CJ95" s="1" t="s">
        <v>153</v>
      </c>
      <c r="CK95" s="1" t="str">
        <f>VLOOKUP(E:E,'[1]2412-2501出库明细'!I:K,3,0)</f>
        <v>2.2调高拉线断</v>
      </c>
      <c r="CL95" s="1" t="str">
        <f>VLOOKUP(E:E,'[1]2412-2501出库明细'!I:L,4,0)</f>
        <v>安路普</v>
      </c>
    </row>
    <row r="96" s="1" customFormat="1" spans="1:90">
      <c r="A96" s="1">
        <v>2502</v>
      </c>
      <c r="B96" s="1">
        <v>2501</v>
      </c>
      <c r="C96" s="1" t="s">
        <v>78</v>
      </c>
      <c r="D96" s="1" t="s">
        <v>606</v>
      </c>
      <c r="E96" s="1" t="s">
        <v>3155</v>
      </c>
      <c r="F96" s="1" t="s">
        <v>81</v>
      </c>
      <c r="G96" s="1" t="s">
        <v>82</v>
      </c>
      <c r="H96" s="1" t="s">
        <v>83</v>
      </c>
      <c r="I96" s="1" t="s">
        <v>3156</v>
      </c>
      <c r="J96" s="1" t="s">
        <v>3157</v>
      </c>
      <c r="K96" s="1" t="s">
        <v>86</v>
      </c>
      <c r="L96" s="1" t="s">
        <v>87</v>
      </c>
      <c r="M96" s="1" t="s">
        <v>12</v>
      </c>
      <c r="N96" s="1" t="s">
        <v>761</v>
      </c>
      <c r="O96" s="1" t="s">
        <v>2720</v>
      </c>
      <c r="P96" s="1">
        <v>334977</v>
      </c>
      <c r="Q96" s="1" t="s">
        <v>92</v>
      </c>
      <c r="R96" s="1" t="s">
        <v>93</v>
      </c>
      <c r="S96" s="1" t="s">
        <v>94</v>
      </c>
      <c r="T96" s="1" t="s">
        <v>95</v>
      </c>
      <c r="U96" s="1" t="s">
        <v>96</v>
      </c>
      <c r="V96" s="1" t="s">
        <v>97</v>
      </c>
      <c r="W96" s="1" t="s">
        <v>98</v>
      </c>
      <c r="X96" s="1" t="s">
        <v>3158</v>
      </c>
      <c r="Y96" s="1" t="s">
        <v>615</v>
      </c>
      <c r="Z96" s="1" t="s">
        <v>3159</v>
      </c>
      <c r="AA96" s="1" t="s">
        <v>3160</v>
      </c>
      <c r="AB96" s="1" t="s">
        <v>3161</v>
      </c>
      <c r="AC96" s="1" t="s">
        <v>3162</v>
      </c>
      <c r="AD96" s="1" t="s">
        <v>105</v>
      </c>
      <c r="AE96" s="1" t="s">
        <v>1959</v>
      </c>
      <c r="AF96" s="1" t="s">
        <v>1759</v>
      </c>
      <c r="AG96" s="1" t="s">
        <v>282</v>
      </c>
      <c r="AH96" s="1" t="s">
        <v>3163</v>
      </c>
      <c r="AI96" s="1" t="s">
        <v>284</v>
      </c>
      <c r="AJ96" s="1" t="s">
        <v>285</v>
      </c>
      <c r="AK96" s="1" t="s">
        <v>286</v>
      </c>
      <c r="AL96" s="1" t="s">
        <v>112</v>
      </c>
      <c r="AM96" s="1" t="s">
        <v>113</v>
      </c>
      <c r="AN96" s="1" t="s">
        <v>112</v>
      </c>
      <c r="AO96" s="1" t="s">
        <v>285</v>
      </c>
      <c r="AP96" s="1" t="s">
        <v>286</v>
      </c>
      <c r="AQ96" s="1" t="s">
        <v>114</v>
      </c>
      <c r="AR96" s="1" t="s">
        <v>2706</v>
      </c>
      <c r="AS96" s="1" t="s">
        <v>91</v>
      </c>
      <c r="AT96" s="1" t="s">
        <v>2706</v>
      </c>
      <c r="AU96" s="1" t="s">
        <v>370</v>
      </c>
      <c r="AV96" s="1" t="s">
        <v>91</v>
      </c>
      <c r="AW96" s="1" t="s">
        <v>118</v>
      </c>
      <c r="AX96" s="1" t="s">
        <v>91</v>
      </c>
      <c r="AY96" s="1" t="s">
        <v>119</v>
      </c>
      <c r="AZ96" s="1" t="s">
        <v>91</v>
      </c>
      <c r="BA96" s="1" t="s">
        <v>91</v>
      </c>
      <c r="BB96" s="1" t="s">
        <v>119</v>
      </c>
      <c r="BC96" s="1" t="s">
        <v>91</v>
      </c>
      <c r="BD96" s="1" t="s">
        <v>91</v>
      </c>
      <c r="BE96" s="1" t="s">
        <v>91</v>
      </c>
      <c r="BF96" s="1" t="s">
        <v>119</v>
      </c>
      <c r="BG96" s="1" t="s">
        <v>91</v>
      </c>
      <c r="BH96" s="1" t="s">
        <v>91</v>
      </c>
      <c r="BI96" s="1" t="s">
        <v>91</v>
      </c>
      <c r="BJ96" s="1" t="s">
        <v>91</v>
      </c>
      <c r="BK96" s="1" t="s">
        <v>91</v>
      </c>
      <c r="BL96" s="1" t="s">
        <v>120</v>
      </c>
      <c r="BM96" s="1" t="s">
        <v>91</v>
      </c>
      <c r="BN96" s="1" t="s">
        <v>91</v>
      </c>
      <c r="BO96" s="1" t="s">
        <v>91</v>
      </c>
      <c r="BP96" s="1" t="s">
        <v>91</v>
      </c>
      <c r="BQ96" s="1" t="s">
        <v>91</v>
      </c>
      <c r="BR96" s="1" t="s">
        <v>121</v>
      </c>
      <c r="BS96" s="1" t="s">
        <v>91</v>
      </c>
      <c r="BT96" s="1" t="s">
        <v>122</v>
      </c>
      <c r="BU96" s="1" t="s">
        <v>3164</v>
      </c>
      <c r="BV96" s="1">
        <v>396.34</v>
      </c>
      <c r="BW96" s="1">
        <v>135.66</v>
      </c>
      <c r="BX96" s="1">
        <v>0</v>
      </c>
      <c r="BY96" s="1">
        <v>63.4144</v>
      </c>
      <c r="BZ96" s="1">
        <v>43.5974</v>
      </c>
      <c r="CA96" s="1">
        <v>0</v>
      </c>
      <c r="CB96" s="1">
        <v>639.0118</v>
      </c>
      <c r="CC96" s="1" t="s">
        <v>91</v>
      </c>
      <c r="CD96" s="1" t="s">
        <v>91</v>
      </c>
      <c r="CE96" s="1" t="s">
        <v>119</v>
      </c>
      <c r="CF96" s="1" t="s">
        <v>91</v>
      </c>
      <c r="CH96" s="1" t="s">
        <v>2190</v>
      </c>
      <c r="CJ96" s="1" t="s">
        <v>124</v>
      </c>
      <c r="CK96" s="1" t="str">
        <f>VLOOKUP(E:E,'[1]2412-2501出库明细'!I:K,3,0)</f>
        <v>2.2气悬浮漏气</v>
      </c>
      <c r="CL96" s="1" t="str">
        <f>VLOOKUP(E:E,'[1]2412-2501出库明细'!I:L,4,0)</f>
        <v>安路普</v>
      </c>
    </row>
    <row r="97" s="1" customFormat="1" spans="1:90">
      <c r="A97" s="1">
        <v>2502</v>
      </c>
      <c r="B97" s="1">
        <v>2501</v>
      </c>
      <c r="C97" s="1" t="s">
        <v>78</v>
      </c>
      <c r="D97" s="1" t="s">
        <v>125</v>
      </c>
      <c r="E97" s="1" t="s">
        <v>3165</v>
      </c>
      <c r="F97" s="1" t="s">
        <v>81</v>
      </c>
      <c r="G97" s="1" t="s">
        <v>82</v>
      </c>
      <c r="H97" s="1" t="s">
        <v>83</v>
      </c>
      <c r="I97" s="1" t="s">
        <v>2898</v>
      </c>
      <c r="J97" s="1" t="s">
        <v>2899</v>
      </c>
      <c r="K97" s="1" t="s">
        <v>86</v>
      </c>
      <c r="L97" s="1" t="s">
        <v>268</v>
      </c>
      <c r="M97" s="1" t="s">
        <v>12</v>
      </c>
      <c r="N97" s="1" t="s">
        <v>1292</v>
      </c>
      <c r="O97" s="1" t="s">
        <v>378</v>
      </c>
      <c r="P97" s="1">
        <v>32032</v>
      </c>
      <c r="Q97" s="1" t="s">
        <v>96</v>
      </c>
      <c r="R97" s="1" t="s">
        <v>830</v>
      </c>
      <c r="S97" s="1" t="s">
        <v>273</v>
      </c>
      <c r="T97" s="1" t="s">
        <v>216</v>
      </c>
      <c r="U97" s="1" t="s">
        <v>96</v>
      </c>
      <c r="V97" s="1" t="s">
        <v>1062</v>
      </c>
      <c r="W97" s="1" t="s">
        <v>2900</v>
      </c>
      <c r="X97" s="1" t="s">
        <v>2901</v>
      </c>
      <c r="Y97" s="1" t="s">
        <v>1646</v>
      </c>
      <c r="Z97" s="1" t="s">
        <v>1647</v>
      </c>
      <c r="AA97" s="1" t="s">
        <v>1648</v>
      </c>
      <c r="AB97" s="1" t="s">
        <v>1649</v>
      </c>
      <c r="AC97" s="1" t="s">
        <v>96</v>
      </c>
      <c r="AD97" s="1" t="s">
        <v>2902</v>
      </c>
      <c r="AE97" s="1" t="s">
        <v>1385</v>
      </c>
      <c r="AF97" s="1" t="s">
        <v>1959</v>
      </c>
      <c r="AG97" s="1" t="s">
        <v>511</v>
      </c>
      <c r="AH97" s="1" t="s">
        <v>3166</v>
      </c>
      <c r="AI97" s="1" t="s">
        <v>513</v>
      </c>
      <c r="AJ97" s="1" t="s">
        <v>1652</v>
      </c>
      <c r="AK97" s="1" t="s">
        <v>1653</v>
      </c>
      <c r="AL97" s="1" t="s">
        <v>112</v>
      </c>
      <c r="AM97" s="1" t="s">
        <v>113</v>
      </c>
      <c r="AN97" s="1" t="s">
        <v>112</v>
      </c>
      <c r="AO97" s="1" t="s">
        <v>1652</v>
      </c>
      <c r="AP97" s="1" t="s">
        <v>1653</v>
      </c>
      <c r="AQ97" s="1" t="s">
        <v>1818</v>
      </c>
      <c r="AR97" s="1" t="s">
        <v>2236</v>
      </c>
      <c r="AS97" s="1" t="s">
        <v>91</v>
      </c>
      <c r="AT97" s="1" t="s">
        <v>2236</v>
      </c>
      <c r="AU97" s="1" t="s">
        <v>307</v>
      </c>
      <c r="AV97" s="1" t="s">
        <v>91</v>
      </c>
      <c r="AW97" s="1" t="s">
        <v>118</v>
      </c>
      <c r="AX97" s="1" t="s">
        <v>91</v>
      </c>
      <c r="AY97" s="1" t="s">
        <v>119</v>
      </c>
      <c r="AZ97" s="1" t="s">
        <v>91</v>
      </c>
      <c r="BA97" s="1" t="s">
        <v>91</v>
      </c>
      <c r="BB97" s="1" t="s">
        <v>119</v>
      </c>
      <c r="BC97" s="1" t="s">
        <v>91</v>
      </c>
      <c r="BD97" s="1" t="s">
        <v>91</v>
      </c>
      <c r="BE97" s="1" t="s">
        <v>91</v>
      </c>
      <c r="BF97" s="1" t="s">
        <v>119</v>
      </c>
      <c r="BG97" s="1" t="s">
        <v>91</v>
      </c>
      <c r="BH97" s="1" t="s">
        <v>91</v>
      </c>
      <c r="BI97" s="1" t="s">
        <v>91</v>
      </c>
      <c r="BJ97" s="1" t="s">
        <v>91</v>
      </c>
      <c r="BK97" s="1" t="s">
        <v>91</v>
      </c>
      <c r="BL97" s="1" t="s">
        <v>150</v>
      </c>
      <c r="BM97" s="1" t="s">
        <v>91</v>
      </c>
      <c r="BN97" s="1" t="s">
        <v>91</v>
      </c>
      <c r="BO97" s="1" t="s">
        <v>91</v>
      </c>
      <c r="BP97" s="1" t="s">
        <v>91</v>
      </c>
      <c r="BQ97" s="1" t="s">
        <v>91</v>
      </c>
      <c r="BR97" s="1" t="s">
        <v>1540</v>
      </c>
      <c r="BS97" s="1" t="s">
        <v>91</v>
      </c>
      <c r="BT97" s="1" t="s">
        <v>122</v>
      </c>
      <c r="BU97" s="1" t="s">
        <v>2457</v>
      </c>
      <c r="BV97" s="1">
        <v>0</v>
      </c>
      <c r="BW97" s="1">
        <v>149.94</v>
      </c>
      <c r="BX97" s="1">
        <v>0</v>
      </c>
      <c r="BY97" s="1">
        <v>0</v>
      </c>
      <c r="BZ97" s="1">
        <v>0</v>
      </c>
      <c r="CA97" s="1">
        <v>0</v>
      </c>
      <c r="CB97" s="1">
        <v>149.94</v>
      </c>
      <c r="CC97" s="1" t="s">
        <v>91</v>
      </c>
      <c r="CD97" s="1" t="s">
        <v>91</v>
      </c>
      <c r="CE97" s="1" t="s">
        <v>119</v>
      </c>
      <c r="CF97" s="1" t="s">
        <v>91</v>
      </c>
      <c r="CH97" s="1" t="s">
        <v>2190</v>
      </c>
      <c r="CJ97" s="1" t="s">
        <v>153</v>
      </c>
      <c r="CK97" s="1" t="e">
        <f>VLOOKUP(E:E,'[1]2412-2501出库明细'!I:K,3,0)</f>
        <v>#N/A</v>
      </c>
      <c r="CL97" s="1" t="s">
        <v>263</v>
      </c>
    </row>
    <row r="98" s="1" customFormat="1" spans="1:90">
      <c r="A98" s="1">
        <v>2502</v>
      </c>
      <c r="B98" s="1">
        <v>2501</v>
      </c>
      <c r="C98" s="1" t="s">
        <v>78</v>
      </c>
      <c r="D98" s="1" t="s">
        <v>125</v>
      </c>
      <c r="E98" s="1" t="s">
        <v>3167</v>
      </c>
      <c r="F98" s="1" t="s">
        <v>81</v>
      </c>
      <c r="G98" s="1" t="s">
        <v>313</v>
      </c>
      <c r="H98" s="1" t="s">
        <v>83</v>
      </c>
      <c r="I98" s="1" t="s">
        <v>2566</v>
      </c>
      <c r="J98" s="1" t="s">
        <v>2567</v>
      </c>
      <c r="K98" s="1" t="s">
        <v>86</v>
      </c>
      <c r="L98" s="1" t="s">
        <v>87</v>
      </c>
      <c r="M98" s="1" t="s">
        <v>12</v>
      </c>
      <c r="N98" s="1" t="s">
        <v>2568</v>
      </c>
      <c r="O98" s="1" t="s">
        <v>725</v>
      </c>
      <c r="P98" s="1">
        <v>65545</v>
      </c>
      <c r="Q98" s="1" t="s">
        <v>96</v>
      </c>
      <c r="R98" s="1" t="s">
        <v>93</v>
      </c>
      <c r="S98" s="1" t="s">
        <v>94</v>
      </c>
      <c r="T98" s="1" t="s">
        <v>95</v>
      </c>
      <c r="U98" s="1" t="s">
        <v>96</v>
      </c>
      <c r="V98" s="1" t="s">
        <v>504</v>
      </c>
      <c r="W98" s="1" t="s">
        <v>344</v>
      </c>
      <c r="X98" s="1" t="s">
        <v>2569</v>
      </c>
      <c r="Y98" s="1" t="s">
        <v>1646</v>
      </c>
      <c r="Z98" s="1" t="s">
        <v>1647</v>
      </c>
      <c r="AA98" s="1" t="s">
        <v>1648</v>
      </c>
      <c r="AB98" s="1" t="s">
        <v>1649</v>
      </c>
      <c r="AC98" s="1" t="s">
        <v>3168</v>
      </c>
      <c r="AD98" s="1" t="s">
        <v>510</v>
      </c>
      <c r="AE98" s="1" t="s">
        <v>1668</v>
      </c>
      <c r="AF98" s="1" t="s">
        <v>1959</v>
      </c>
      <c r="AG98" s="1" t="s">
        <v>227</v>
      </c>
      <c r="AH98" s="1" t="s">
        <v>3169</v>
      </c>
      <c r="AI98" s="1" t="s">
        <v>229</v>
      </c>
      <c r="AJ98" s="1" t="s">
        <v>305</v>
      </c>
      <c r="AK98" s="1" t="s">
        <v>231</v>
      </c>
      <c r="AL98" s="1" t="s">
        <v>112</v>
      </c>
      <c r="AM98" s="1" t="s">
        <v>113</v>
      </c>
      <c r="AN98" s="1" t="s">
        <v>112</v>
      </c>
      <c r="AO98" s="1" t="s">
        <v>305</v>
      </c>
      <c r="AP98" s="1" t="s">
        <v>231</v>
      </c>
      <c r="AQ98" s="1" t="s">
        <v>1818</v>
      </c>
      <c r="AR98" s="1" t="s">
        <v>2236</v>
      </c>
      <c r="AS98" s="1" t="s">
        <v>91</v>
      </c>
      <c r="AT98" s="1" t="s">
        <v>2236</v>
      </c>
      <c r="AU98" s="1" t="s">
        <v>307</v>
      </c>
      <c r="AV98" s="1" t="s">
        <v>91</v>
      </c>
      <c r="AW98" s="1" t="s">
        <v>118</v>
      </c>
      <c r="AX98" s="1" t="s">
        <v>91</v>
      </c>
      <c r="AY98" s="1" t="s">
        <v>119</v>
      </c>
      <c r="AZ98" s="1" t="s">
        <v>91</v>
      </c>
      <c r="BA98" s="1" t="s">
        <v>91</v>
      </c>
      <c r="BB98" s="1" t="s">
        <v>119</v>
      </c>
      <c r="BC98" s="1" t="s">
        <v>91</v>
      </c>
      <c r="BD98" s="1" t="s">
        <v>91</v>
      </c>
      <c r="BE98" s="1" t="s">
        <v>91</v>
      </c>
      <c r="BF98" s="1" t="s">
        <v>332</v>
      </c>
      <c r="BG98" s="1" t="s">
        <v>3169</v>
      </c>
      <c r="BH98" s="1" t="s">
        <v>91</v>
      </c>
      <c r="BI98" s="1" t="s">
        <v>3170</v>
      </c>
      <c r="BJ98" s="1" t="s">
        <v>91</v>
      </c>
      <c r="BK98" s="1" t="s">
        <v>91</v>
      </c>
      <c r="BL98" s="1" t="s">
        <v>309</v>
      </c>
      <c r="BM98" s="1" t="s">
        <v>91</v>
      </c>
      <c r="BN98" s="1" t="s">
        <v>91</v>
      </c>
      <c r="BO98" s="1" t="s">
        <v>91</v>
      </c>
      <c r="BP98" s="1" t="s">
        <v>91</v>
      </c>
      <c r="BQ98" s="1" t="s">
        <v>91</v>
      </c>
      <c r="BR98" s="1" t="s">
        <v>355</v>
      </c>
      <c r="BS98" s="1" t="s">
        <v>91</v>
      </c>
      <c r="BT98" s="1" t="s">
        <v>122</v>
      </c>
      <c r="BU98" s="1" t="s">
        <v>2457</v>
      </c>
      <c r="BV98" s="1">
        <v>1178.65</v>
      </c>
      <c r="BW98" s="1">
        <v>255.78</v>
      </c>
      <c r="BX98" s="1">
        <v>481</v>
      </c>
      <c r="BY98" s="1">
        <v>188.584</v>
      </c>
      <c r="BZ98" s="1">
        <v>129.6515</v>
      </c>
      <c r="CA98" s="1">
        <v>49.5</v>
      </c>
      <c r="CB98" s="1">
        <v>2283.1655</v>
      </c>
      <c r="CC98" s="1" t="s">
        <v>91</v>
      </c>
      <c r="CD98" s="1" t="s">
        <v>91</v>
      </c>
      <c r="CE98" s="1" t="s">
        <v>119</v>
      </c>
      <c r="CF98" s="1" t="s">
        <v>91</v>
      </c>
      <c r="CH98" s="1" t="s">
        <v>2190</v>
      </c>
      <c r="CJ98" s="1" t="s">
        <v>124</v>
      </c>
      <c r="CK98" s="1" t="str">
        <f>VLOOKUP(E:E,'[1]2412-2501出库明细'!I:K,3,0)</f>
        <v>故障不现</v>
      </c>
      <c r="CL98" s="1" t="str">
        <f>VLOOKUP(E:E,'[1]2412-2501出库明细'!I:L,4,0)</f>
        <v>河北工厂</v>
      </c>
    </row>
    <row r="99" s="1" customFormat="1" spans="1:90">
      <c r="A99" s="1">
        <v>2502</v>
      </c>
      <c r="B99" s="1">
        <v>2501</v>
      </c>
      <c r="C99" s="1" t="s">
        <v>78</v>
      </c>
      <c r="D99" s="1" t="s">
        <v>373</v>
      </c>
      <c r="E99" s="1" t="s">
        <v>3171</v>
      </c>
      <c r="F99" s="1" t="s">
        <v>81</v>
      </c>
      <c r="G99" s="1" t="s">
        <v>82</v>
      </c>
      <c r="H99" s="1" t="s">
        <v>83</v>
      </c>
      <c r="I99" s="1" t="s">
        <v>3172</v>
      </c>
      <c r="J99" s="1" t="s">
        <v>3173</v>
      </c>
      <c r="K99" s="1" t="s">
        <v>86</v>
      </c>
      <c r="L99" s="1" t="s">
        <v>213</v>
      </c>
      <c r="M99" s="1" t="s">
        <v>12</v>
      </c>
      <c r="N99" s="1" t="s">
        <v>1839</v>
      </c>
      <c r="O99" s="1" t="s">
        <v>3174</v>
      </c>
      <c r="P99" s="1">
        <v>110325</v>
      </c>
      <c r="Q99" s="1" t="s">
        <v>96</v>
      </c>
      <c r="R99" s="1" t="s">
        <v>93</v>
      </c>
      <c r="S99" s="1" t="s">
        <v>94</v>
      </c>
      <c r="T99" s="1" t="s">
        <v>216</v>
      </c>
      <c r="U99" s="1" t="s">
        <v>96</v>
      </c>
      <c r="V99" s="1" t="s">
        <v>217</v>
      </c>
      <c r="W99" s="1" t="s">
        <v>218</v>
      </c>
      <c r="X99" s="1" t="s">
        <v>3175</v>
      </c>
      <c r="Y99" s="1" t="s">
        <v>2823</v>
      </c>
      <c r="Z99" s="1" t="s">
        <v>3176</v>
      </c>
      <c r="AA99" s="1" t="s">
        <v>3177</v>
      </c>
      <c r="AB99" s="1" t="s">
        <v>3178</v>
      </c>
      <c r="AC99" s="1" t="s">
        <v>3179</v>
      </c>
      <c r="AD99" s="1" t="s">
        <v>1369</v>
      </c>
      <c r="AE99" s="1" t="s">
        <v>3180</v>
      </c>
      <c r="AF99" s="1" t="s">
        <v>1959</v>
      </c>
      <c r="AG99" s="1" t="s">
        <v>511</v>
      </c>
      <c r="AH99" s="1" t="s">
        <v>3181</v>
      </c>
      <c r="AI99" s="1" t="s">
        <v>513</v>
      </c>
      <c r="AJ99" s="1" t="s">
        <v>514</v>
      </c>
      <c r="AK99" s="1" t="s">
        <v>515</v>
      </c>
      <c r="AL99" s="1" t="s">
        <v>112</v>
      </c>
      <c r="AM99" s="1" t="s">
        <v>113</v>
      </c>
      <c r="AN99" s="1" t="s">
        <v>112</v>
      </c>
      <c r="AO99" s="1" t="s">
        <v>514</v>
      </c>
      <c r="AP99" s="1" t="s">
        <v>515</v>
      </c>
      <c r="AQ99" s="1" t="s">
        <v>114</v>
      </c>
      <c r="AR99" s="1" t="s">
        <v>2236</v>
      </c>
      <c r="AS99" s="1" t="s">
        <v>91</v>
      </c>
      <c r="AT99" s="1" t="s">
        <v>2236</v>
      </c>
      <c r="AU99" s="1" t="s">
        <v>205</v>
      </c>
      <c r="AV99" s="1" t="s">
        <v>91</v>
      </c>
      <c r="AW99" s="1" t="s">
        <v>118</v>
      </c>
      <c r="AX99" s="1" t="s">
        <v>91</v>
      </c>
      <c r="AY99" s="1" t="s">
        <v>119</v>
      </c>
      <c r="AZ99" s="1" t="s">
        <v>91</v>
      </c>
      <c r="BA99" s="1" t="s">
        <v>91</v>
      </c>
      <c r="BB99" s="1" t="s">
        <v>119</v>
      </c>
      <c r="BC99" s="1" t="s">
        <v>91</v>
      </c>
      <c r="BD99" s="1" t="s">
        <v>91</v>
      </c>
      <c r="BE99" s="1" t="s">
        <v>91</v>
      </c>
      <c r="BF99" s="1" t="s">
        <v>119</v>
      </c>
      <c r="BG99" s="1" t="s">
        <v>91</v>
      </c>
      <c r="BH99" s="1" t="s">
        <v>91</v>
      </c>
      <c r="BI99" s="1" t="s">
        <v>91</v>
      </c>
      <c r="BJ99" s="1" t="s">
        <v>91</v>
      </c>
      <c r="BK99" s="1" t="s">
        <v>3182</v>
      </c>
      <c r="BL99" s="1" t="s">
        <v>150</v>
      </c>
      <c r="BM99" s="1" t="s">
        <v>91</v>
      </c>
      <c r="BN99" s="1" t="s">
        <v>91</v>
      </c>
      <c r="BO99" s="1" t="s">
        <v>91</v>
      </c>
      <c r="BP99" s="1" t="s">
        <v>91</v>
      </c>
      <c r="BQ99" s="1" t="s">
        <v>91</v>
      </c>
      <c r="BR99" s="1" t="s">
        <v>151</v>
      </c>
      <c r="BS99" s="1" t="s">
        <v>91</v>
      </c>
      <c r="BT99" s="1" t="s">
        <v>122</v>
      </c>
      <c r="BU99" s="1" t="s">
        <v>3183</v>
      </c>
      <c r="BV99" s="1">
        <v>398.43</v>
      </c>
      <c r="BW99" s="1">
        <v>111.72</v>
      </c>
      <c r="BX99" s="1">
        <v>0</v>
      </c>
      <c r="BY99" s="1">
        <v>63.7488</v>
      </c>
      <c r="BZ99" s="1">
        <v>43.8273</v>
      </c>
      <c r="CA99" s="1">
        <v>0</v>
      </c>
      <c r="CB99" s="1">
        <v>617.7261</v>
      </c>
      <c r="CC99" s="1" t="s">
        <v>91</v>
      </c>
      <c r="CD99" s="1" t="s">
        <v>91</v>
      </c>
      <c r="CE99" s="1" t="s">
        <v>119</v>
      </c>
      <c r="CF99" s="1" t="s">
        <v>91</v>
      </c>
      <c r="CH99" s="1" t="s">
        <v>2190</v>
      </c>
      <c r="CJ99" s="1" t="s">
        <v>153</v>
      </c>
      <c r="CK99" s="1">
        <f>VLOOKUP(E:E,'[1]2412-2501出库明细'!I:K,3,0)</f>
        <v>0</v>
      </c>
      <c r="CL99" s="1" t="s">
        <v>459</v>
      </c>
    </row>
    <row r="100" s="1" customFormat="1" spans="1:90">
      <c r="A100" s="1">
        <v>2502</v>
      </c>
      <c r="B100" s="1">
        <v>2501</v>
      </c>
      <c r="C100" s="1" t="s">
        <v>78</v>
      </c>
      <c r="D100" s="1" t="s">
        <v>373</v>
      </c>
      <c r="E100" s="1" t="s">
        <v>3184</v>
      </c>
      <c r="F100" s="1" t="s">
        <v>81</v>
      </c>
      <c r="G100" s="1" t="s">
        <v>82</v>
      </c>
      <c r="H100" s="1" t="s">
        <v>83</v>
      </c>
      <c r="I100" s="1" t="s">
        <v>3185</v>
      </c>
      <c r="J100" s="1" t="s">
        <v>3186</v>
      </c>
      <c r="K100" s="1" t="s">
        <v>86</v>
      </c>
      <c r="L100" s="1" t="s">
        <v>87</v>
      </c>
      <c r="M100" s="1" t="s">
        <v>12</v>
      </c>
      <c r="N100" s="1" t="s">
        <v>88</v>
      </c>
      <c r="O100" s="1" t="s">
        <v>761</v>
      </c>
      <c r="P100" s="1">
        <v>221538</v>
      </c>
      <c r="Q100" s="1" t="s">
        <v>92</v>
      </c>
      <c r="R100" s="1" t="s">
        <v>93</v>
      </c>
      <c r="S100" s="1" t="s">
        <v>94</v>
      </c>
      <c r="T100" s="1" t="s">
        <v>95</v>
      </c>
      <c r="U100" s="1" t="s">
        <v>96</v>
      </c>
      <c r="V100" s="1" t="s">
        <v>97</v>
      </c>
      <c r="W100" s="1" t="s">
        <v>98</v>
      </c>
      <c r="X100" s="1" t="s">
        <v>3187</v>
      </c>
      <c r="Y100" s="1" t="s">
        <v>2823</v>
      </c>
      <c r="Z100" s="1" t="s">
        <v>3176</v>
      </c>
      <c r="AA100" s="1" t="s">
        <v>3177</v>
      </c>
      <c r="AB100" s="1" t="s">
        <v>3178</v>
      </c>
      <c r="AC100" s="1" t="s">
        <v>2562</v>
      </c>
      <c r="AD100" s="1" t="s">
        <v>808</v>
      </c>
      <c r="AE100" s="1" t="s">
        <v>1769</v>
      </c>
      <c r="AF100" s="1" t="s">
        <v>1959</v>
      </c>
      <c r="AG100" s="1" t="s">
        <v>172</v>
      </c>
      <c r="AH100" s="1" t="s">
        <v>3188</v>
      </c>
      <c r="AI100" s="1" t="s">
        <v>174</v>
      </c>
      <c r="AJ100" s="1" t="s">
        <v>175</v>
      </c>
      <c r="AK100" s="1" t="s">
        <v>176</v>
      </c>
      <c r="AL100" s="1" t="s">
        <v>112</v>
      </c>
      <c r="AM100" s="1" t="s">
        <v>113</v>
      </c>
      <c r="AN100" s="1" t="s">
        <v>112</v>
      </c>
      <c r="AO100" s="1" t="s">
        <v>175</v>
      </c>
      <c r="AP100" s="1" t="s">
        <v>176</v>
      </c>
      <c r="AQ100" s="1" t="s">
        <v>114</v>
      </c>
      <c r="AR100" s="1" t="s">
        <v>2236</v>
      </c>
      <c r="AS100" s="1" t="s">
        <v>91</v>
      </c>
      <c r="AT100" s="1" t="s">
        <v>2236</v>
      </c>
      <c r="AU100" s="1" t="s">
        <v>205</v>
      </c>
      <c r="AV100" s="1" t="s">
        <v>91</v>
      </c>
      <c r="AW100" s="1" t="s">
        <v>118</v>
      </c>
      <c r="AX100" s="1" t="s">
        <v>91</v>
      </c>
      <c r="AY100" s="1" t="s">
        <v>119</v>
      </c>
      <c r="AZ100" s="1" t="s">
        <v>91</v>
      </c>
      <c r="BA100" s="1" t="s">
        <v>91</v>
      </c>
      <c r="BB100" s="1" t="s">
        <v>119</v>
      </c>
      <c r="BC100" s="1" t="s">
        <v>91</v>
      </c>
      <c r="BD100" s="1" t="s">
        <v>91</v>
      </c>
      <c r="BE100" s="1" t="s">
        <v>91</v>
      </c>
      <c r="BF100" s="1" t="s">
        <v>119</v>
      </c>
      <c r="BG100" s="1" t="s">
        <v>91</v>
      </c>
      <c r="BH100" s="1" t="s">
        <v>91</v>
      </c>
      <c r="BI100" s="1" t="s">
        <v>91</v>
      </c>
      <c r="BJ100" s="1" t="s">
        <v>91</v>
      </c>
      <c r="BK100" s="1" t="s">
        <v>91</v>
      </c>
      <c r="BL100" s="1" t="s">
        <v>309</v>
      </c>
      <c r="BM100" s="1" t="s">
        <v>91</v>
      </c>
      <c r="BN100" s="1" t="s">
        <v>91</v>
      </c>
      <c r="BO100" s="1" t="s">
        <v>91</v>
      </c>
      <c r="BP100" s="1" t="s">
        <v>91</v>
      </c>
      <c r="BQ100" s="1" t="s">
        <v>91</v>
      </c>
      <c r="BR100" s="1" t="s">
        <v>180</v>
      </c>
      <c r="BS100" s="1" t="s">
        <v>91</v>
      </c>
      <c r="BT100" s="1" t="s">
        <v>122</v>
      </c>
      <c r="BU100" s="1" t="s">
        <v>3183</v>
      </c>
      <c r="BV100" s="1">
        <v>86.45</v>
      </c>
      <c r="BW100" s="1">
        <v>247.38</v>
      </c>
      <c r="BX100" s="1">
        <v>0</v>
      </c>
      <c r="BY100" s="1">
        <v>13.832</v>
      </c>
      <c r="BZ100" s="1">
        <v>9.5095</v>
      </c>
      <c r="CA100" s="1">
        <v>0</v>
      </c>
      <c r="CB100" s="1">
        <v>357.1715</v>
      </c>
      <c r="CC100" s="1" t="s">
        <v>91</v>
      </c>
      <c r="CD100" s="1" t="s">
        <v>91</v>
      </c>
      <c r="CE100" s="1" t="s">
        <v>119</v>
      </c>
      <c r="CF100" s="1" t="s">
        <v>91</v>
      </c>
      <c r="CH100" s="1" t="s">
        <v>2190</v>
      </c>
      <c r="CJ100" s="1" t="s">
        <v>124</v>
      </c>
      <c r="CK100" s="1" t="str">
        <f>VLOOKUP(E:E,'[1]2412-2501出库明细'!I:K,3,0)</f>
        <v>漏气</v>
      </c>
      <c r="CL100" s="1" t="str">
        <f>VLOOKUP(E:E,'[1]2412-2501出库明细'!I:L,4,0)</f>
        <v>安路普</v>
      </c>
    </row>
    <row r="101" s="1" customFormat="1" spans="1:90">
      <c r="A101" s="1">
        <v>2502</v>
      </c>
      <c r="B101" s="1">
        <v>2501</v>
      </c>
      <c r="C101" s="1" t="s">
        <v>78</v>
      </c>
      <c r="D101" s="1" t="s">
        <v>125</v>
      </c>
      <c r="E101" s="1" t="s">
        <v>3189</v>
      </c>
      <c r="F101" s="1" t="s">
        <v>81</v>
      </c>
      <c r="G101" s="1" t="s">
        <v>82</v>
      </c>
      <c r="H101" s="1" t="s">
        <v>83</v>
      </c>
      <c r="I101" s="1" t="s">
        <v>3190</v>
      </c>
      <c r="J101" s="1" t="s">
        <v>3191</v>
      </c>
      <c r="K101" s="1" t="s">
        <v>86</v>
      </c>
      <c r="L101" s="1" t="s">
        <v>87</v>
      </c>
      <c r="M101" s="1" t="s">
        <v>12</v>
      </c>
      <c r="N101" s="1" t="s">
        <v>449</v>
      </c>
      <c r="O101" s="1" t="s">
        <v>910</v>
      </c>
      <c r="P101" s="1">
        <v>54134</v>
      </c>
      <c r="Q101" s="1" t="s">
        <v>96</v>
      </c>
      <c r="R101" s="1" t="s">
        <v>93</v>
      </c>
      <c r="S101" s="1" t="s">
        <v>94</v>
      </c>
      <c r="T101" s="1" t="s">
        <v>95</v>
      </c>
      <c r="U101" s="1" t="s">
        <v>96</v>
      </c>
      <c r="V101" s="1" t="s">
        <v>504</v>
      </c>
      <c r="W101" s="1" t="s">
        <v>344</v>
      </c>
      <c r="X101" s="1" t="s">
        <v>3192</v>
      </c>
      <c r="Y101" s="1" t="s">
        <v>295</v>
      </c>
      <c r="Z101" s="1" t="s">
        <v>2633</v>
      </c>
      <c r="AA101" s="1" t="s">
        <v>2634</v>
      </c>
      <c r="AB101" s="1" t="s">
        <v>2635</v>
      </c>
      <c r="AC101" s="1" t="s">
        <v>3193</v>
      </c>
      <c r="AD101" s="1" t="s">
        <v>510</v>
      </c>
      <c r="AE101" s="1" t="s">
        <v>1432</v>
      </c>
      <c r="AF101" s="1" t="s">
        <v>1959</v>
      </c>
      <c r="AG101" s="1" t="s">
        <v>282</v>
      </c>
      <c r="AH101" s="1" t="s">
        <v>3194</v>
      </c>
      <c r="AI101" s="1" t="s">
        <v>284</v>
      </c>
      <c r="AJ101" s="1" t="s">
        <v>285</v>
      </c>
      <c r="AK101" s="1" t="s">
        <v>286</v>
      </c>
      <c r="AL101" s="1" t="s">
        <v>112</v>
      </c>
      <c r="AM101" s="1" t="s">
        <v>113</v>
      </c>
      <c r="AN101" s="1" t="s">
        <v>112</v>
      </c>
      <c r="AO101" s="1" t="s">
        <v>285</v>
      </c>
      <c r="AP101" s="1" t="s">
        <v>286</v>
      </c>
      <c r="AQ101" s="1" t="s">
        <v>114</v>
      </c>
      <c r="AR101" s="1" t="s">
        <v>2236</v>
      </c>
      <c r="AS101" s="1" t="s">
        <v>91</v>
      </c>
      <c r="AT101" s="1" t="s">
        <v>2236</v>
      </c>
      <c r="AU101" s="1" t="s">
        <v>307</v>
      </c>
      <c r="AV101" s="1" t="s">
        <v>91</v>
      </c>
      <c r="AW101" s="1" t="s">
        <v>118</v>
      </c>
      <c r="AX101" s="1" t="s">
        <v>91</v>
      </c>
      <c r="AY101" s="1" t="s">
        <v>119</v>
      </c>
      <c r="AZ101" s="1" t="s">
        <v>91</v>
      </c>
      <c r="BA101" s="1" t="s">
        <v>91</v>
      </c>
      <c r="BB101" s="1" t="s">
        <v>119</v>
      </c>
      <c r="BC101" s="1" t="s">
        <v>91</v>
      </c>
      <c r="BD101" s="1" t="s">
        <v>91</v>
      </c>
      <c r="BE101" s="1" t="s">
        <v>91</v>
      </c>
      <c r="BF101" s="1" t="s">
        <v>119</v>
      </c>
      <c r="BG101" s="1" t="s">
        <v>91</v>
      </c>
      <c r="BH101" s="1" t="s">
        <v>91</v>
      </c>
      <c r="BI101" s="1" t="s">
        <v>91</v>
      </c>
      <c r="BJ101" s="1" t="s">
        <v>91</v>
      </c>
      <c r="BK101" s="1" t="s">
        <v>91</v>
      </c>
      <c r="BL101" s="1" t="s">
        <v>309</v>
      </c>
      <c r="BM101" s="1" t="s">
        <v>91</v>
      </c>
      <c r="BN101" s="1" t="s">
        <v>91</v>
      </c>
      <c r="BO101" s="1" t="s">
        <v>91</v>
      </c>
      <c r="BP101" s="1" t="s">
        <v>91</v>
      </c>
      <c r="BQ101" s="1" t="s">
        <v>91</v>
      </c>
      <c r="BR101" s="1" t="s">
        <v>355</v>
      </c>
      <c r="BS101" s="1" t="s">
        <v>91</v>
      </c>
      <c r="BT101" s="1" t="s">
        <v>122</v>
      </c>
      <c r="BU101" s="1" t="s">
        <v>2639</v>
      </c>
      <c r="BV101" s="1">
        <v>396.34</v>
      </c>
      <c r="BW101" s="1">
        <v>273.42</v>
      </c>
      <c r="BX101" s="1">
        <v>0</v>
      </c>
      <c r="BY101" s="1">
        <v>63.4144</v>
      </c>
      <c r="BZ101" s="1">
        <v>43.5974</v>
      </c>
      <c r="CA101" s="1">
        <v>0</v>
      </c>
      <c r="CB101" s="1">
        <v>776.7718</v>
      </c>
      <c r="CC101" s="1" t="s">
        <v>91</v>
      </c>
      <c r="CD101" s="1" t="s">
        <v>91</v>
      </c>
      <c r="CE101" s="1" t="s">
        <v>119</v>
      </c>
      <c r="CF101" s="1" t="s">
        <v>91</v>
      </c>
      <c r="CH101" s="1" t="s">
        <v>2190</v>
      </c>
      <c r="CJ101" s="1" t="s">
        <v>124</v>
      </c>
      <c r="CK101" s="1" t="str">
        <f>VLOOKUP(E:E,'[1]2412-2501出库明细'!I:K,3,0)</f>
        <v>2.2气悬浮漏气</v>
      </c>
      <c r="CL101" s="1" t="str">
        <f>VLOOKUP(E:E,'[1]2412-2501出库明细'!I:L,4,0)</f>
        <v>安路普</v>
      </c>
    </row>
    <row r="102" s="1" customFormat="1" spans="1:90">
      <c r="A102" s="1">
        <v>2502</v>
      </c>
      <c r="B102" s="1">
        <v>2501</v>
      </c>
      <c r="C102" s="1" t="s">
        <v>78</v>
      </c>
      <c r="D102" s="1" t="s">
        <v>154</v>
      </c>
      <c r="E102" s="1" t="s">
        <v>3195</v>
      </c>
      <c r="F102" s="1" t="s">
        <v>81</v>
      </c>
      <c r="G102" s="1" t="s">
        <v>82</v>
      </c>
      <c r="H102" s="1" t="s">
        <v>83</v>
      </c>
      <c r="I102" s="1" t="s">
        <v>3196</v>
      </c>
      <c r="J102" s="1" t="s">
        <v>3197</v>
      </c>
      <c r="K102" s="1" t="s">
        <v>86</v>
      </c>
      <c r="L102" s="1" t="s">
        <v>87</v>
      </c>
      <c r="M102" s="1" t="s">
        <v>12</v>
      </c>
      <c r="N102" s="1" t="s">
        <v>187</v>
      </c>
      <c r="O102" s="1" t="s">
        <v>3198</v>
      </c>
      <c r="P102" s="1">
        <v>101849</v>
      </c>
      <c r="Q102" s="1" t="s">
        <v>96</v>
      </c>
      <c r="R102" s="1" t="s">
        <v>93</v>
      </c>
      <c r="S102" s="1" t="s">
        <v>94</v>
      </c>
      <c r="T102" s="1" t="s">
        <v>95</v>
      </c>
      <c r="U102" s="1" t="s">
        <v>96</v>
      </c>
      <c r="V102" s="1" t="s">
        <v>97</v>
      </c>
      <c r="W102" s="1" t="s">
        <v>163</v>
      </c>
      <c r="X102" s="1" t="s">
        <v>3199</v>
      </c>
      <c r="Y102" s="1" t="s">
        <v>165</v>
      </c>
      <c r="Z102" s="1" t="s">
        <v>3200</v>
      </c>
      <c r="AA102" s="1" t="s">
        <v>3201</v>
      </c>
      <c r="AB102" s="1" t="s">
        <v>3202</v>
      </c>
      <c r="AC102" s="1" t="s">
        <v>3203</v>
      </c>
      <c r="AD102" s="1" t="s">
        <v>441</v>
      </c>
      <c r="AE102" s="1" t="s">
        <v>1959</v>
      </c>
      <c r="AF102" s="1" t="s">
        <v>1959</v>
      </c>
      <c r="AG102" s="1" t="s">
        <v>302</v>
      </c>
      <c r="AH102" s="1" t="s">
        <v>3204</v>
      </c>
      <c r="AI102" s="1" t="s">
        <v>304</v>
      </c>
      <c r="AJ102" s="1" t="s">
        <v>622</v>
      </c>
      <c r="AK102" s="1" t="s">
        <v>623</v>
      </c>
      <c r="AL102" s="1" t="s">
        <v>112</v>
      </c>
      <c r="AM102" s="1" t="s">
        <v>113</v>
      </c>
      <c r="AN102" s="1" t="s">
        <v>112</v>
      </c>
      <c r="AO102" s="1" t="s">
        <v>622</v>
      </c>
      <c r="AP102" s="1" t="s">
        <v>623</v>
      </c>
      <c r="AQ102" s="1" t="s">
        <v>1818</v>
      </c>
      <c r="AR102" s="1" t="s">
        <v>2236</v>
      </c>
      <c r="AS102" s="1" t="s">
        <v>91</v>
      </c>
      <c r="AT102" s="1" t="s">
        <v>2236</v>
      </c>
      <c r="AU102" s="1" t="s">
        <v>177</v>
      </c>
      <c r="AV102" s="1" t="s">
        <v>91</v>
      </c>
      <c r="AW102" s="1" t="s">
        <v>118</v>
      </c>
      <c r="AX102" s="1" t="s">
        <v>91</v>
      </c>
      <c r="AY102" s="1" t="s">
        <v>119</v>
      </c>
      <c r="AZ102" s="1" t="s">
        <v>91</v>
      </c>
      <c r="BA102" s="1" t="s">
        <v>91</v>
      </c>
      <c r="BB102" s="1" t="s">
        <v>119</v>
      </c>
      <c r="BC102" s="1" t="s">
        <v>91</v>
      </c>
      <c r="BD102" s="1" t="s">
        <v>91</v>
      </c>
      <c r="BE102" s="1" t="s">
        <v>91</v>
      </c>
      <c r="BF102" s="1" t="s">
        <v>119</v>
      </c>
      <c r="BG102" s="1" t="s">
        <v>91</v>
      </c>
      <c r="BH102" s="1" t="s">
        <v>91</v>
      </c>
      <c r="BI102" s="1" t="s">
        <v>91</v>
      </c>
      <c r="BJ102" s="1" t="s">
        <v>91</v>
      </c>
      <c r="BK102" s="1" t="s">
        <v>91</v>
      </c>
      <c r="BL102" s="1" t="s">
        <v>354</v>
      </c>
      <c r="BM102" s="1" t="s">
        <v>91</v>
      </c>
      <c r="BN102" s="1" t="s">
        <v>91</v>
      </c>
      <c r="BO102" s="1" t="s">
        <v>91</v>
      </c>
      <c r="BP102" s="1" t="s">
        <v>91</v>
      </c>
      <c r="BQ102" s="1" t="s">
        <v>91</v>
      </c>
      <c r="BR102" s="1" t="s">
        <v>443</v>
      </c>
      <c r="BS102" s="1" t="s">
        <v>91</v>
      </c>
      <c r="BT102" s="1" t="s">
        <v>122</v>
      </c>
      <c r="BU102" s="1" t="s">
        <v>3205</v>
      </c>
      <c r="BV102" s="1">
        <v>578.62</v>
      </c>
      <c r="BW102" s="1">
        <v>247.38</v>
      </c>
      <c r="BX102" s="1">
        <v>0</v>
      </c>
      <c r="BY102" s="1">
        <v>92.5792</v>
      </c>
      <c r="BZ102" s="1">
        <v>63.6482</v>
      </c>
      <c r="CA102" s="1">
        <v>0</v>
      </c>
      <c r="CB102" s="1">
        <v>982.2274</v>
      </c>
      <c r="CC102" s="1" t="s">
        <v>91</v>
      </c>
      <c r="CD102" s="1" t="s">
        <v>91</v>
      </c>
      <c r="CE102" s="1" t="s">
        <v>119</v>
      </c>
      <c r="CF102" s="1" t="s">
        <v>91</v>
      </c>
      <c r="CH102" s="1" t="s">
        <v>2190</v>
      </c>
      <c r="CJ102" s="1" t="s">
        <v>124</v>
      </c>
      <c r="CK102" s="1">
        <f>VLOOKUP(E:E,'[1]2412-2501出库明细'!I:K,3,0)</f>
        <v>0</v>
      </c>
      <c r="CL102" s="1" t="str">
        <f>VLOOKUP(E:E,'[1]2412-2501出库明细'!I:L,4,0)</f>
        <v>安路普</v>
      </c>
    </row>
    <row r="103" s="1" customFormat="1" spans="1:90">
      <c r="A103" s="1">
        <v>2502</v>
      </c>
      <c r="B103" s="1">
        <v>2501</v>
      </c>
      <c r="C103" s="1" t="s">
        <v>78</v>
      </c>
      <c r="D103" s="1" t="s">
        <v>2653</v>
      </c>
      <c r="E103" s="1" t="s">
        <v>3206</v>
      </c>
      <c r="F103" s="1" t="s">
        <v>81</v>
      </c>
      <c r="G103" s="1" t="s">
        <v>82</v>
      </c>
      <c r="H103" s="1" t="s">
        <v>83</v>
      </c>
      <c r="I103" s="1" t="s">
        <v>3207</v>
      </c>
      <c r="J103" s="1" t="s">
        <v>3208</v>
      </c>
      <c r="K103" s="1" t="s">
        <v>86</v>
      </c>
      <c r="L103" s="1" t="s">
        <v>87</v>
      </c>
      <c r="M103" s="1" t="s">
        <v>12</v>
      </c>
      <c r="N103" s="1" t="s">
        <v>3209</v>
      </c>
      <c r="O103" s="1" t="s">
        <v>3210</v>
      </c>
      <c r="P103" s="1">
        <v>241497</v>
      </c>
      <c r="Q103" s="1" t="s">
        <v>96</v>
      </c>
      <c r="R103" s="1" t="s">
        <v>93</v>
      </c>
      <c r="S103" s="1" t="s">
        <v>94</v>
      </c>
      <c r="T103" s="1" t="s">
        <v>95</v>
      </c>
      <c r="U103" s="1" t="s">
        <v>96</v>
      </c>
      <c r="V103" s="1" t="s">
        <v>97</v>
      </c>
      <c r="W103" s="1" t="s">
        <v>98</v>
      </c>
      <c r="X103" s="1" t="s">
        <v>3211</v>
      </c>
      <c r="Y103" s="1" t="s">
        <v>2659</v>
      </c>
      <c r="Z103" s="1" t="s">
        <v>3056</v>
      </c>
      <c r="AA103" s="1" t="s">
        <v>3057</v>
      </c>
      <c r="AB103" s="1" t="s">
        <v>3058</v>
      </c>
      <c r="AC103" s="1" t="s">
        <v>3212</v>
      </c>
      <c r="AD103" s="1" t="s">
        <v>105</v>
      </c>
      <c r="AE103" s="1" t="s">
        <v>1788</v>
      </c>
      <c r="AF103" s="1" t="s">
        <v>1959</v>
      </c>
      <c r="AG103" s="1" t="s">
        <v>282</v>
      </c>
      <c r="AH103" s="1" t="s">
        <v>3213</v>
      </c>
      <c r="AI103" s="1" t="s">
        <v>284</v>
      </c>
      <c r="AJ103" s="1" t="s">
        <v>285</v>
      </c>
      <c r="AK103" s="1" t="s">
        <v>286</v>
      </c>
      <c r="AL103" s="1" t="s">
        <v>112</v>
      </c>
      <c r="AM103" s="1" t="s">
        <v>113</v>
      </c>
      <c r="AN103" s="1" t="s">
        <v>112</v>
      </c>
      <c r="AO103" s="1" t="s">
        <v>285</v>
      </c>
      <c r="AP103" s="1" t="s">
        <v>286</v>
      </c>
      <c r="AQ103" s="1" t="s">
        <v>114</v>
      </c>
      <c r="AR103" s="1" t="s">
        <v>733</v>
      </c>
      <c r="AS103" s="1" t="s">
        <v>91</v>
      </c>
      <c r="AT103" s="1" t="s">
        <v>733</v>
      </c>
      <c r="AU103" s="1" t="s">
        <v>148</v>
      </c>
      <c r="AV103" s="1" t="s">
        <v>91</v>
      </c>
      <c r="AW103" s="1" t="s">
        <v>118</v>
      </c>
      <c r="AX103" s="1" t="s">
        <v>91</v>
      </c>
      <c r="AY103" s="1" t="s">
        <v>119</v>
      </c>
      <c r="AZ103" s="1" t="s">
        <v>91</v>
      </c>
      <c r="BA103" s="1" t="s">
        <v>91</v>
      </c>
      <c r="BB103" s="1" t="s">
        <v>119</v>
      </c>
      <c r="BC103" s="1" t="s">
        <v>91</v>
      </c>
      <c r="BD103" s="1" t="s">
        <v>91</v>
      </c>
      <c r="BE103" s="1" t="s">
        <v>91</v>
      </c>
      <c r="BF103" s="1" t="s">
        <v>119</v>
      </c>
      <c r="BG103" s="1" t="s">
        <v>91</v>
      </c>
      <c r="BH103" s="1" t="s">
        <v>91</v>
      </c>
      <c r="BI103" s="1" t="s">
        <v>91</v>
      </c>
      <c r="BJ103" s="1" t="s">
        <v>91</v>
      </c>
      <c r="BK103" s="1" t="s">
        <v>91</v>
      </c>
      <c r="BL103" s="1" t="s">
        <v>120</v>
      </c>
      <c r="BM103" s="1" t="s">
        <v>91</v>
      </c>
      <c r="BN103" s="1" t="s">
        <v>91</v>
      </c>
      <c r="BO103" s="1" t="s">
        <v>91</v>
      </c>
      <c r="BP103" s="1" t="s">
        <v>91</v>
      </c>
      <c r="BQ103" s="1" t="s">
        <v>91</v>
      </c>
      <c r="BR103" s="1" t="s">
        <v>121</v>
      </c>
      <c r="BS103" s="1" t="s">
        <v>91</v>
      </c>
      <c r="BT103" s="1" t="s">
        <v>122</v>
      </c>
      <c r="BU103" s="1" t="s">
        <v>3063</v>
      </c>
      <c r="BV103" s="1">
        <v>396.34</v>
      </c>
      <c r="BW103" s="1">
        <v>135.66</v>
      </c>
      <c r="BX103" s="1">
        <v>0</v>
      </c>
      <c r="BY103" s="1">
        <v>63.4144</v>
      </c>
      <c r="BZ103" s="1">
        <v>43.5974</v>
      </c>
      <c r="CA103" s="1">
        <v>0</v>
      </c>
      <c r="CB103" s="1">
        <v>639.0118</v>
      </c>
      <c r="CC103" s="1" t="s">
        <v>91</v>
      </c>
      <c r="CD103" s="1" t="s">
        <v>91</v>
      </c>
      <c r="CE103" s="1" t="s">
        <v>119</v>
      </c>
      <c r="CF103" s="1" t="s">
        <v>91</v>
      </c>
      <c r="CH103" s="1" t="s">
        <v>2190</v>
      </c>
      <c r="CJ103" s="1" t="s">
        <v>124</v>
      </c>
      <c r="CK103" s="1" t="str">
        <f>VLOOKUP(E:E,'[1]2412-2501出库明细'!I:K,3,0)</f>
        <v>2.2气悬浮漏气</v>
      </c>
      <c r="CL103" s="1" t="str">
        <f>VLOOKUP(E:E,'[1]2412-2501出库明细'!I:L,4,0)</f>
        <v>安路普</v>
      </c>
    </row>
    <row r="104" s="1" customFormat="1" spans="1:90">
      <c r="A104" s="1">
        <v>2502</v>
      </c>
      <c r="B104" s="1">
        <v>2501</v>
      </c>
      <c r="C104" s="1" t="s">
        <v>78</v>
      </c>
      <c r="D104" s="1" t="s">
        <v>2653</v>
      </c>
      <c r="E104" s="1" t="s">
        <v>3214</v>
      </c>
      <c r="F104" s="1" t="s">
        <v>81</v>
      </c>
      <c r="G104" s="1" t="s">
        <v>313</v>
      </c>
      <c r="H104" s="1" t="s">
        <v>83</v>
      </c>
      <c r="I104" s="1" t="s">
        <v>3215</v>
      </c>
      <c r="J104" s="1" t="s">
        <v>3216</v>
      </c>
      <c r="K104" s="1" t="s">
        <v>86</v>
      </c>
      <c r="L104" s="1" t="s">
        <v>213</v>
      </c>
      <c r="M104" s="1" t="s">
        <v>12</v>
      </c>
      <c r="N104" s="1" t="s">
        <v>3217</v>
      </c>
      <c r="O104" s="1" t="s">
        <v>3218</v>
      </c>
      <c r="P104" s="1">
        <v>582</v>
      </c>
      <c r="Q104" s="1" t="s">
        <v>96</v>
      </c>
      <c r="R104" s="1" t="s">
        <v>93</v>
      </c>
      <c r="S104" s="1" t="s">
        <v>94</v>
      </c>
      <c r="T104" s="1" t="s">
        <v>216</v>
      </c>
      <c r="U104" s="1" t="s">
        <v>96</v>
      </c>
      <c r="V104" s="1" t="s">
        <v>217</v>
      </c>
      <c r="W104" s="1" t="s">
        <v>218</v>
      </c>
      <c r="X104" s="1" t="s">
        <v>3219</v>
      </c>
      <c r="Y104" s="1" t="s">
        <v>2659</v>
      </c>
      <c r="Z104" s="1" t="s">
        <v>3220</v>
      </c>
      <c r="AA104" s="1" t="s">
        <v>3221</v>
      </c>
      <c r="AB104" s="1" t="s">
        <v>3222</v>
      </c>
      <c r="AC104" s="1" t="s">
        <v>96</v>
      </c>
      <c r="AD104" s="1" t="s">
        <v>468</v>
      </c>
      <c r="AE104" s="1" t="s">
        <v>2745</v>
      </c>
      <c r="AF104" s="1" t="s">
        <v>1959</v>
      </c>
      <c r="AG104" s="1" t="s">
        <v>302</v>
      </c>
      <c r="AH104" s="1" t="s">
        <v>3223</v>
      </c>
      <c r="AI104" s="1" t="s">
        <v>304</v>
      </c>
      <c r="AJ104" s="1" t="s">
        <v>810</v>
      </c>
      <c r="AK104" s="1" t="s">
        <v>811</v>
      </c>
      <c r="AL104" s="1" t="s">
        <v>112</v>
      </c>
      <c r="AM104" s="1" t="s">
        <v>113</v>
      </c>
      <c r="AN104" s="1" t="s">
        <v>112</v>
      </c>
      <c r="AO104" s="1" t="s">
        <v>810</v>
      </c>
      <c r="AP104" s="1" t="s">
        <v>811</v>
      </c>
      <c r="AQ104" s="1" t="s">
        <v>114</v>
      </c>
      <c r="AR104" s="1" t="s">
        <v>733</v>
      </c>
      <c r="AS104" s="1" t="s">
        <v>91</v>
      </c>
      <c r="AT104" s="1" t="s">
        <v>733</v>
      </c>
      <c r="AU104" s="1" t="s">
        <v>148</v>
      </c>
      <c r="AV104" s="1" t="s">
        <v>1113</v>
      </c>
      <c r="AW104" s="1" t="s">
        <v>118</v>
      </c>
      <c r="AX104" s="1" t="s">
        <v>91</v>
      </c>
      <c r="AY104" s="1" t="s">
        <v>119</v>
      </c>
      <c r="AZ104" s="1" t="s">
        <v>91</v>
      </c>
      <c r="BA104" s="1" t="s">
        <v>91</v>
      </c>
      <c r="BB104" s="1" t="s">
        <v>119</v>
      </c>
      <c r="BC104" s="1" t="s">
        <v>91</v>
      </c>
      <c r="BD104" s="1" t="s">
        <v>91</v>
      </c>
      <c r="BE104" s="1" t="s">
        <v>91</v>
      </c>
      <c r="BF104" s="1" t="s">
        <v>332</v>
      </c>
      <c r="BG104" s="1" t="s">
        <v>391</v>
      </c>
      <c r="BH104" s="1" t="s">
        <v>91</v>
      </c>
      <c r="BI104" s="1" t="s">
        <v>91</v>
      </c>
      <c r="BJ104" s="1" t="s">
        <v>91</v>
      </c>
      <c r="BK104" s="1" t="s">
        <v>91</v>
      </c>
      <c r="BL104" s="1" t="s">
        <v>150</v>
      </c>
      <c r="BM104" s="1" t="s">
        <v>91</v>
      </c>
      <c r="BN104" s="1" t="s">
        <v>91</v>
      </c>
      <c r="BO104" s="1" t="s">
        <v>91</v>
      </c>
      <c r="BP104" s="1" t="s">
        <v>91</v>
      </c>
      <c r="BQ104" s="1" t="s">
        <v>91</v>
      </c>
      <c r="BR104" s="1" t="s">
        <v>151</v>
      </c>
      <c r="BS104" s="1" t="s">
        <v>91</v>
      </c>
      <c r="BT104" s="1" t="s">
        <v>122</v>
      </c>
      <c r="BU104" s="1" t="s">
        <v>3224</v>
      </c>
      <c r="BV104" s="1">
        <v>0</v>
      </c>
      <c r="BW104" s="1">
        <v>247.38</v>
      </c>
      <c r="BX104" s="1">
        <v>215</v>
      </c>
      <c r="BY104" s="1">
        <v>0</v>
      </c>
      <c r="BZ104" s="1">
        <v>0</v>
      </c>
      <c r="CA104" s="1">
        <v>0</v>
      </c>
      <c r="CB104" s="1">
        <v>462.38</v>
      </c>
      <c r="CC104" s="1" t="s">
        <v>91</v>
      </c>
      <c r="CD104" s="1" t="s">
        <v>91</v>
      </c>
      <c r="CE104" s="1" t="s">
        <v>119</v>
      </c>
      <c r="CF104" s="1" t="s">
        <v>91</v>
      </c>
      <c r="CH104" s="1" t="s">
        <v>2190</v>
      </c>
      <c r="CJ104" s="1" t="s">
        <v>153</v>
      </c>
      <c r="CK104" s="1" t="e">
        <f>VLOOKUP(E:E,'[1]2412-2501出库明细'!I:K,3,0)</f>
        <v>#N/A</v>
      </c>
      <c r="CL104" s="1" t="s">
        <v>263</v>
      </c>
    </row>
    <row r="105" s="1" customFormat="1" spans="1:90">
      <c r="A105" s="1">
        <v>2502</v>
      </c>
      <c r="B105" s="1">
        <v>2501</v>
      </c>
      <c r="C105" s="1" t="s">
        <v>78</v>
      </c>
      <c r="D105" s="1" t="s">
        <v>125</v>
      </c>
      <c r="E105" s="1" t="s">
        <v>3225</v>
      </c>
      <c r="F105" s="1" t="s">
        <v>81</v>
      </c>
      <c r="G105" s="1" t="s">
        <v>313</v>
      </c>
      <c r="H105" s="1" t="s">
        <v>83</v>
      </c>
      <c r="I105" s="1" t="s">
        <v>3226</v>
      </c>
      <c r="J105" s="1" t="s">
        <v>3227</v>
      </c>
      <c r="K105" s="1" t="s">
        <v>86</v>
      </c>
      <c r="L105" s="1" t="s">
        <v>667</v>
      </c>
      <c r="M105" s="1" t="s">
        <v>12</v>
      </c>
      <c r="N105" s="1" t="s">
        <v>3228</v>
      </c>
      <c r="O105" s="1" t="s">
        <v>1497</v>
      </c>
      <c r="P105" s="1">
        <v>92128</v>
      </c>
      <c r="Q105" s="1" t="s">
        <v>96</v>
      </c>
      <c r="R105" s="1" t="s">
        <v>93</v>
      </c>
      <c r="S105" s="1" t="s">
        <v>94</v>
      </c>
      <c r="T105" s="1" t="s">
        <v>670</v>
      </c>
      <c r="U105" s="1" t="s">
        <v>96</v>
      </c>
      <c r="V105" s="1" t="s">
        <v>671</v>
      </c>
      <c r="W105" s="1" t="s">
        <v>1295</v>
      </c>
      <c r="X105" s="1" t="s">
        <v>3229</v>
      </c>
      <c r="Y105" s="1" t="s">
        <v>135</v>
      </c>
      <c r="Z105" s="1" t="s">
        <v>1263</v>
      </c>
      <c r="AA105" s="1" t="s">
        <v>1264</v>
      </c>
      <c r="AB105" s="1" t="s">
        <v>1265</v>
      </c>
      <c r="AC105" s="1" t="s">
        <v>3230</v>
      </c>
      <c r="AD105" s="1" t="s">
        <v>1301</v>
      </c>
      <c r="AE105" s="1" t="s">
        <v>3180</v>
      </c>
      <c r="AF105" s="1" t="s">
        <v>1769</v>
      </c>
      <c r="AG105" s="1" t="s">
        <v>142</v>
      </c>
      <c r="AH105" s="1" t="s">
        <v>3231</v>
      </c>
      <c r="AI105" s="1" t="s">
        <v>144</v>
      </c>
      <c r="AJ105" s="1" t="s">
        <v>330</v>
      </c>
      <c r="AK105" s="1" t="s">
        <v>331</v>
      </c>
      <c r="AL105" s="1" t="s">
        <v>112</v>
      </c>
      <c r="AM105" s="1" t="s">
        <v>113</v>
      </c>
      <c r="AN105" s="1" t="s">
        <v>112</v>
      </c>
      <c r="AO105" s="1" t="s">
        <v>330</v>
      </c>
      <c r="AP105" s="1" t="s">
        <v>331</v>
      </c>
      <c r="AQ105" s="1" t="s">
        <v>114</v>
      </c>
      <c r="AR105" s="1" t="s">
        <v>2534</v>
      </c>
      <c r="AS105" s="1" t="s">
        <v>91</v>
      </c>
      <c r="AT105" s="1" t="s">
        <v>2534</v>
      </c>
      <c r="AU105" s="1" t="s">
        <v>148</v>
      </c>
      <c r="AV105" s="1" t="s">
        <v>91</v>
      </c>
      <c r="AW105" s="1" t="s">
        <v>118</v>
      </c>
      <c r="AX105" s="1" t="s">
        <v>91</v>
      </c>
      <c r="AY105" s="1" t="s">
        <v>119</v>
      </c>
      <c r="AZ105" s="1" t="s">
        <v>91</v>
      </c>
      <c r="BA105" s="1" t="s">
        <v>91</v>
      </c>
      <c r="BB105" s="1" t="s">
        <v>119</v>
      </c>
      <c r="BC105" s="1" t="s">
        <v>91</v>
      </c>
      <c r="BD105" s="1" t="s">
        <v>91</v>
      </c>
      <c r="BE105" s="1" t="s">
        <v>91</v>
      </c>
      <c r="BF105" s="1" t="s">
        <v>332</v>
      </c>
      <c r="BG105" s="1" t="s">
        <v>3232</v>
      </c>
      <c r="BH105" s="1" t="s">
        <v>91</v>
      </c>
      <c r="BI105" s="1" t="s">
        <v>91</v>
      </c>
      <c r="BJ105" s="1" t="s">
        <v>91</v>
      </c>
      <c r="BK105" s="1" t="s">
        <v>91</v>
      </c>
      <c r="BL105" s="1" t="s">
        <v>1304</v>
      </c>
      <c r="BM105" s="1" t="s">
        <v>91</v>
      </c>
      <c r="BN105" s="1" t="s">
        <v>91</v>
      </c>
      <c r="BO105" s="1" t="s">
        <v>91</v>
      </c>
      <c r="BP105" s="1" t="s">
        <v>91</v>
      </c>
      <c r="BQ105" s="1" t="s">
        <v>91</v>
      </c>
      <c r="BR105" s="1" t="s">
        <v>1305</v>
      </c>
      <c r="BS105" s="1" t="s">
        <v>91</v>
      </c>
      <c r="BT105" s="1" t="s">
        <v>122</v>
      </c>
      <c r="BU105" s="1" t="s">
        <v>3233</v>
      </c>
      <c r="BV105" s="1">
        <v>194.18</v>
      </c>
      <c r="BW105" s="1">
        <v>111.72</v>
      </c>
      <c r="BX105" s="1">
        <v>384</v>
      </c>
      <c r="BY105" s="1">
        <v>31.0688</v>
      </c>
      <c r="BZ105" s="1">
        <v>21.3598</v>
      </c>
      <c r="CA105" s="1">
        <v>0</v>
      </c>
      <c r="CB105" s="1">
        <v>742.3286</v>
      </c>
      <c r="CC105" s="1" t="s">
        <v>91</v>
      </c>
      <c r="CD105" s="1" t="s">
        <v>91</v>
      </c>
      <c r="CE105" s="1" t="s">
        <v>119</v>
      </c>
      <c r="CF105" s="1" t="s">
        <v>91</v>
      </c>
      <c r="CH105" s="1" t="s">
        <v>2190</v>
      </c>
      <c r="CJ105" s="1" t="s">
        <v>686</v>
      </c>
      <c r="CK105" s="1">
        <f>VLOOKUP(E:E,'[1]2412-2501出库明细'!I:K,3,0)</f>
        <v>0</v>
      </c>
      <c r="CL105" s="1" t="str">
        <f>VLOOKUP(E:E,'[1]2412-2501出库明细'!I:L,4,0)</f>
        <v>安路普</v>
      </c>
    </row>
    <row r="106" s="1" customFormat="1" spans="1:90">
      <c r="A106" s="1">
        <v>2502</v>
      </c>
      <c r="B106" s="1">
        <v>2501</v>
      </c>
      <c r="C106" s="1" t="s">
        <v>78</v>
      </c>
      <c r="D106" s="1" t="s">
        <v>154</v>
      </c>
      <c r="E106" s="1" t="s">
        <v>3234</v>
      </c>
      <c r="F106" s="1" t="s">
        <v>81</v>
      </c>
      <c r="G106" s="1" t="s">
        <v>313</v>
      </c>
      <c r="H106" s="1" t="s">
        <v>83</v>
      </c>
      <c r="I106" s="1" t="s">
        <v>2606</v>
      </c>
      <c r="J106" s="1" t="s">
        <v>2607</v>
      </c>
      <c r="K106" s="1" t="s">
        <v>86</v>
      </c>
      <c r="L106" s="1" t="s">
        <v>87</v>
      </c>
      <c r="M106" s="1" t="s">
        <v>12</v>
      </c>
      <c r="N106" s="1" t="s">
        <v>2608</v>
      </c>
      <c r="O106" s="1" t="s">
        <v>2609</v>
      </c>
      <c r="P106" s="1">
        <v>6591</v>
      </c>
      <c r="Q106" s="1" t="s">
        <v>96</v>
      </c>
      <c r="R106" s="1" t="s">
        <v>93</v>
      </c>
      <c r="S106" s="1" t="s">
        <v>94</v>
      </c>
      <c r="T106" s="1" t="s">
        <v>95</v>
      </c>
      <c r="U106" s="1" t="s">
        <v>96</v>
      </c>
      <c r="V106" s="1" t="s">
        <v>97</v>
      </c>
      <c r="W106" s="1" t="s">
        <v>98</v>
      </c>
      <c r="X106" s="1" t="s">
        <v>2610</v>
      </c>
      <c r="Y106" s="1" t="s">
        <v>165</v>
      </c>
      <c r="Z106" s="1" t="s">
        <v>2611</v>
      </c>
      <c r="AA106" s="1" t="s">
        <v>2612</v>
      </c>
      <c r="AB106" s="1" t="s">
        <v>2613</v>
      </c>
      <c r="AC106" s="1" t="s">
        <v>2614</v>
      </c>
      <c r="AD106" s="1" t="s">
        <v>407</v>
      </c>
      <c r="AE106" s="1" t="s">
        <v>1769</v>
      </c>
      <c r="AF106" s="1" t="s">
        <v>1769</v>
      </c>
      <c r="AG106" s="1" t="s">
        <v>3235</v>
      </c>
      <c r="AH106" s="1" t="s">
        <v>3236</v>
      </c>
      <c r="AI106" s="1" t="s">
        <v>3237</v>
      </c>
      <c r="AJ106" s="1" t="s">
        <v>175</v>
      </c>
      <c r="AK106" s="1" t="s">
        <v>176</v>
      </c>
      <c r="AL106" s="1" t="s">
        <v>112</v>
      </c>
      <c r="AM106" s="1" t="s">
        <v>113</v>
      </c>
      <c r="AN106" s="1" t="s">
        <v>112</v>
      </c>
      <c r="AO106" s="1" t="s">
        <v>175</v>
      </c>
      <c r="AP106" s="1" t="s">
        <v>176</v>
      </c>
      <c r="AQ106" s="1" t="s">
        <v>114</v>
      </c>
      <c r="AR106" s="1" t="s">
        <v>2236</v>
      </c>
      <c r="AS106" s="1" t="s">
        <v>91</v>
      </c>
      <c r="AT106" s="1" t="s">
        <v>2236</v>
      </c>
      <c r="AU106" s="1" t="s">
        <v>177</v>
      </c>
      <c r="AV106" s="1" t="s">
        <v>91</v>
      </c>
      <c r="AW106" s="1" t="s">
        <v>118</v>
      </c>
      <c r="AX106" s="1" t="s">
        <v>91</v>
      </c>
      <c r="AY106" s="1" t="s">
        <v>119</v>
      </c>
      <c r="AZ106" s="1" t="s">
        <v>91</v>
      </c>
      <c r="BA106" s="1" t="s">
        <v>91</v>
      </c>
      <c r="BB106" s="1" t="s">
        <v>119</v>
      </c>
      <c r="BC106" s="1" t="s">
        <v>91</v>
      </c>
      <c r="BD106" s="1" t="s">
        <v>91</v>
      </c>
      <c r="BE106" s="1" t="s">
        <v>91</v>
      </c>
      <c r="BF106" s="1" t="s">
        <v>332</v>
      </c>
      <c r="BG106" s="1" t="s">
        <v>3238</v>
      </c>
      <c r="BH106" s="1" t="s">
        <v>91</v>
      </c>
      <c r="BI106" s="1" t="s">
        <v>91</v>
      </c>
      <c r="BJ106" s="1" t="s">
        <v>91</v>
      </c>
      <c r="BK106" s="1" t="s">
        <v>91</v>
      </c>
      <c r="BL106" s="1" t="s">
        <v>354</v>
      </c>
      <c r="BM106" s="1" t="s">
        <v>91</v>
      </c>
      <c r="BN106" s="1" t="s">
        <v>91</v>
      </c>
      <c r="BO106" s="1" t="s">
        <v>91</v>
      </c>
      <c r="BP106" s="1" t="s">
        <v>91</v>
      </c>
      <c r="BQ106" s="1" t="s">
        <v>91</v>
      </c>
      <c r="BR106" s="1" t="s">
        <v>355</v>
      </c>
      <c r="BS106" s="1" t="s">
        <v>91</v>
      </c>
      <c r="BT106" s="1" t="s">
        <v>122</v>
      </c>
      <c r="BU106" s="1" t="s">
        <v>2619</v>
      </c>
      <c r="BV106" s="1">
        <v>211.25</v>
      </c>
      <c r="BW106" s="1">
        <v>247.38</v>
      </c>
      <c r="BX106" s="1">
        <v>640</v>
      </c>
      <c r="BY106" s="1">
        <v>33.8</v>
      </c>
      <c r="BZ106" s="1">
        <v>23.2375</v>
      </c>
      <c r="CA106" s="1">
        <v>0</v>
      </c>
      <c r="CB106" s="1">
        <v>1155.6675</v>
      </c>
      <c r="CC106" s="1" t="s">
        <v>91</v>
      </c>
      <c r="CD106" s="1" t="s">
        <v>91</v>
      </c>
      <c r="CE106" s="1" t="s">
        <v>119</v>
      </c>
      <c r="CF106" s="1" t="s">
        <v>91</v>
      </c>
      <c r="CH106" s="1" t="s">
        <v>2190</v>
      </c>
      <c r="CJ106" s="1" t="s">
        <v>124</v>
      </c>
      <c r="CK106" s="1">
        <f>VLOOKUP(E:E,'[1]2412-2501出库明细'!I:K,3,0)</f>
        <v>0</v>
      </c>
      <c r="CL106" s="1" t="s">
        <v>459</v>
      </c>
    </row>
    <row r="107" s="1" customFormat="1" spans="1:90">
      <c r="A107" s="1">
        <v>2502</v>
      </c>
      <c r="B107" s="1">
        <v>2501</v>
      </c>
      <c r="C107" s="1" t="s">
        <v>78</v>
      </c>
      <c r="D107" s="1" t="s">
        <v>182</v>
      </c>
      <c r="E107" s="1" t="s">
        <v>3239</v>
      </c>
      <c r="F107" s="1" t="s">
        <v>81</v>
      </c>
      <c r="G107" s="1" t="s">
        <v>82</v>
      </c>
      <c r="H107" s="1" t="s">
        <v>83</v>
      </c>
      <c r="I107" s="1" t="s">
        <v>3240</v>
      </c>
      <c r="J107" s="1" t="s">
        <v>3241</v>
      </c>
      <c r="K107" s="1" t="s">
        <v>86</v>
      </c>
      <c r="L107" s="1" t="s">
        <v>213</v>
      </c>
      <c r="M107" s="1" t="s">
        <v>12</v>
      </c>
      <c r="N107" s="1" t="s">
        <v>3242</v>
      </c>
      <c r="O107" s="1" t="s">
        <v>3243</v>
      </c>
      <c r="P107" s="1">
        <v>343570</v>
      </c>
      <c r="Q107" s="1" t="s">
        <v>96</v>
      </c>
      <c r="R107" s="1" t="s">
        <v>189</v>
      </c>
      <c r="S107" s="1" t="s">
        <v>94</v>
      </c>
      <c r="T107" s="1" t="s">
        <v>216</v>
      </c>
      <c r="U107" s="1" t="s">
        <v>96</v>
      </c>
      <c r="V107" s="1" t="s">
        <v>653</v>
      </c>
      <c r="W107" s="1" t="s">
        <v>293</v>
      </c>
      <c r="X107" s="1" t="s">
        <v>3244</v>
      </c>
      <c r="Y107" s="1" t="s">
        <v>220</v>
      </c>
      <c r="Z107" s="1" t="s">
        <v>3245</v>
      </c>
      <c r="AA107" s="1" t="s">
        <v>3246</v>
      </c>
      <c r="AB107" s="1" t="s">
        <v>3247</v>
      </c>
      <c r="AC107" s="1" t="s">
        <v>3248</v>
      </c>
      <c r="AD107" s="1" t="s">
        <v>660</v>
      </c>
      <c r="AE107" s="1" t="s">
        <v>1769</v>
      </c>
      <c r="AF107" s="1" t="s">
        <v>1769</v>
      </c>
      <c r="AG107" s="1" t="s">
        <v>1030</v>
      </c>
      <c r="AH107" s="1" t="s">
        <v>3249</v>
      </c>
      <c r="AI107" s="1" t="s">
        <v>1032</v>
      </c>
      <c r="AJ107" s="1" t="s">
        <v>285</v>
      </c>
      <c r="AK107" s="1" t="s">
        <v>286</v>
      </c>
      <c r="AL107" s="1" t="s">
        <v>112</v>
      </c>
      <c r="AM107" s="1" t="s">
        <v>113</v>
      </c>
      <c r="AN107" s="1" t="s">
        <v>112</v>
      </c>
      <c r="AO107" s="1" t="s">
        <v>285</v>
      </c>
      <c r="AP107" s="1" t="s">
        <v>286</v>
      </c>
      <c r="AQ107" s="1" t="s">
        <v>114</v>
      </c>
      <c r="AR107" s="1" t="s">
        <v>2534</v>
      </c>
      <c r="AS107" s="1" t="s">
        <v>91</v>
      </c>
      <c r="AT107" s="1" t="s">
        <v>2534</v>
      </c>
      <c r="AU107" s="1" t="s">
        <v>232</v>
      </c>
      <c r="AV107" s="1" t="s">
        <v>91</v>
      </c>
      <c r="AW107" s="1" t="s">
        <v>118</v>
      </c>
      <c r="AX107" s="1" t="s">
        <v>91</v>
      </c>
      <c r="AY107" s="1" t="s">
        <v>119</v>
      </c>
      <c r="AZ107" s="1" t="s">
        <v>91</v>
      </c>
      <c r="BA107" s="1" t="s">
        <v>91</v>
      </c>
      <c r="BB107" s="1" t="s">
        <v>119</v>
      </c>
      <c r="BC107" s="1" t="s">
        <v>91</v>
      </c>
      <c r="BD107" s="1" t="s">
        <v>91</v>
      </c>
      <c r="BE107" s="1" t="s">
        <v>91</v>
      </c>
      <c r="BF107" s="1" t="s">
        <v>119</v>
      </c>
      <c r="BG107" s="1" t="s">
        <v>91</v>
      </c>
      <c r="BH107" s="1" t="s">
        <v>91</v>
      </c>
      <c r="BI107" s="1" t="s">
        <v>91</v>
      </c>
      <c r="BJ107" s="1" t="s">
        <v>91</v>
      </c>
      <c r="BK107" s="1" t="s">
        <v>91</v>
      </c>
      <c r="BL107" s="1" t="s">
        <v>150</v>
      </c>
      <c r="BM107" s="1" t="s">
        <v>91</v>
      </c>
      <c r="BN107" s="1" t="s">
        <v>91</v>
      </c>
      <c r="BO107" s="1" t="s">
        <v>91</v>
      </c>
      <c r="BP107" s="1" t="s">
        <v>91</v>
      </c>
      <c r="BQ107" s="1" t="s">
        <v>91</v>
      </c>
      <c r="BR107" s="1" t="s">
        <v>662</v>
      </c>
      <c r="BS107" s="1" t="s">
        <v>91</v>
      </c>
      <c r="BT107" s="1" t="s">
        <v>122</v>
      </c>
      <c r="BU107" s="1" t="s">
        <v>3250</v>
      </c>
      <c r="BV107" s="1">
        <v>396.34</v>
      </c>
      <c r="BW107" s="1">
        <v>202.86</v>
      </c>
      <c r="BX107" s="1">
        <v>0</v>
      </c>
      <c r="BY107" s="1">
        <v>63.4144</v>
      </c>
      <c r="BZ107" s="1">
        <v>43.5974</v>
      </c>
      <c r="CA107" s="1">
        <v>0</v>
      </c>
      <c r="CB107" s="1">
        <v>706.2118</v>
      </c>
      <c r="CC107" s="1" t="s">
        <v>91</v>
      </c>
      <c r="CD107" s="1" t="s">
        <v>91</v>
      </c>
      <c r="CE107" s="1" t="s">
        <v>119</v>
      </c>
      <c r="CF107" s="1" t="s">
        <v>91</v>
      </c>
      <c r="CH107" s="1" t="s">
        <v>2190</v>
      </c>
      <c r="CJ107" s="1" t="s">
        <v>153</v>
      </c>
      <c r="CK107" s="1" t="str">
        <f>VLOOKUP(E:E,'[1]2412-2501出库明细'!I:K,3,0)</f>
        <v>2.2气悬浮漏气</v>
      </c>
      <c r="CL107" s="1" t="str">
        <f>VLOOKUP(E:E,'[1]2412-2501出库明细'!I:L,4,0)</f>
        <v>安路普</v>
      </c>
    </row>
    <row r="108" s="1" customFormat="1" spans="1:90">
      <c r="A108" s="1">
        <v>2502</v>
      </c>
      <c r="B108" s="1">
        <v>2501</v>
      </c>
      <c r="C108" s="1" t="s">
        <v>78</v>
      </c>
      <c r="D108" s="1" t="s">
        <v>125</v>
      </c>
      <c r="E108" s="1" t="s">
        <v>3251</v>
      </c>
      <c r="F108" s="1" t="s">
        <v>81</v>
      </c>
      <c r="G108" s="1" t="s">
        <v>82</v>
      </c>
      <c r="H108" s="1" t="s">
        <v>83</v>
      </c>
      <c r="I108" s="1" t="s">
        <v>3252</v>
      </c>
      <c r="J108" s="1" t="s">
        <v>3253</v>
      </c>
      <c r="K108" s="1" t="s">
        <v>86</v>
      </c>
      <c r="L108" s="1" t="s">
        <v>87</v>
      </c>
      <c r="M108" s="1" t="s">
        <v>12</v>
      </c>
      <c r="N108" s="1" t="s">
        <v>1888</v>
      </c>
      <c r="O108" s="1" t="s">
        <v>878</v>
      </c>
      <c r="P108" s="1">
        <v>112035</v>
      </c>
      <c r="Q108" s="1" t="s">
        <v>96</v>
      </c>
      <c r="R108" s="1" t="s">
        <v>93</v>
      </c>
      <c r="S108" s="1" t="s">
        <v>94</v>
      </c>
      <c r="T108" s="1" t="s">
        <v>95</v>
      </c>
      <c r="U108" s="1" t="s">
        <v>96</v>
      </c>
      <c r="V108" s="1" t="s">
        <v>504</v>
      </c>
      <c r="W108" s="1" t="s">
        <v>344</v>
      </c>
      <c r="X108" s="1" t="s">
        <v>3254</v>
      </c>
      <c r="Y108" s="1" t="s">
        <v>135</v>
      </c>
      <c r="Z108" s="1" t="s">
        <v>506</v>
      </c>
      <c r="AA108" s="1" t="s">
        <v>507</v>
      </c>
      <c r="AB108" s="1" t="s">
        <v>508</v>
      </c>
      <c r="AC108" s="1" t="s">
        <v>3255</v>
      </c>
      <c r="AD108" s="1" t="s">
        <v>1892</v>
      </c>
      <c r="AE108" s="1" t="s">
        <v>1668</v>
      </c>
      <c r="AF108" s="1" t="s">
        <v>1769</v>
      </c>
      <c r="AG108" s="1" t="s">
        <v>1591</v>
      </c>
      <c r="AH108" s="1" t="s">
        <v>3256</v>
      </c>
      <c r="AI108" s="1" t="s">
        <v>1593</v>
      </c>
      <c r="AJ108" s="1" t="s">
        <v>424</v>
      </c>
      <c r="AK108" s="1" t="s">
        <v>231</v>
      </c>
      <c r="AL108" s="1" t="s">
        <v>112</v>
      </c>
      <c r="AM108" s="1" t="s">
        <v>113</v>
      </c>
      <c r="AN108" s="1" t="s">
        <v>112</v>
      </c>
      <c r="AO108" s="1" t="s">
        <v>424</v>
      </c>
      <c r="AP108" s="1" t="s">
        <v>231</v>
      </c>
      <c r="AQ108" s="1" t="s">
        <v>114</v>
      </c>
      <c r="AR108" s="1" t="s">
        <v>2873</v>
      </c>
      <c r="AS108" s="1" t="s">
        <v>91</v>
      </c>
      <c r="AT108" s="1" t="s">
        <v>2873</v>
      </c>
      <c r="AU108" s="1" t="s">
        <v>148</v>
      </c>
      <c r="AV108" s="1" t="s">
        <v>91</v>
      </c>
      <c r="AW108" s="1" t="s">
        <v>118</v>
      </c>
      <c r="AX108" s="1" t="s">
        <v>91</v>
      </c>
      <c r="AY108" s="1" t="s">
        <v>119</v>
      </c>
      <c r="AZ108" s="1" t="s">
        <v>91</v>
      </c>
      <c r="BA108" s="1" t="s">
        <v>91</v>
      </c>
      <c r="BB108" s="1" t="s">
        <v>119</v>
      </c>
      <c r="BC108" s="1" t="s">
        <v>91</v>
      </c>
      <c r="BD108" s="1" t="s">
        <v>91</v>
      </c>
      <c r="BE108" s="1" t="s">
        <v>91</v>
      </c>
      <c r="BF108" s="1" t="s">
        <v>119</v>
      </c>
      <c r="BG108" s="1" t="s">
        <v>91</v>
      </c>
      <c r="BH108" s="1" t="s">
        <v>91</v>
      </c>
      <c r="BI108" s="1" t="s">
        <v>91</v>
      </c>
      <c r="BJ108" s="1" t="s">
        <v>91</v>
      </c>
      <c r="BK108" s="1" t="s">
        <v>91</v>
      </c>
      <c r="BL108" s="1" t="s">
        <v>354</v>
      </c>
      <c r="BM108" s="1" t="s">
        <v>91</v>
      </c>
      <c r="BN108" s="1" t="s">
        <v>91</v>
      </c>
      <c r="BO108" s="1" t="s">
        <v>91</v>
      </c>
      <c r="BP108" s="1" t="s">
        <v>91</v>
      </c>
      <c r="BQ108" s="1" t="s">
        <v>91</v>
      </c>
      <c r="BR108" s="1" t="s">
        <v>355</v>
      </c>
      <c r="BS108" s="1" t="s">
        <v>91</v>
      </c>
      <c r="BT108" s="1" t="s">
        <v>122</v>
      </c>
      <c r="BU108" s="1" t="s">
        <v>2628</v>
      </c>
      <c r="BV108" s="1">
        <v>1471.91</v>
      </c>
      <c r="BW108" s="1">
        <v>231.42</v>
      </c>
      <c r="BX108" s="1">
        <v>0</v>
      </c>
      <c r="BY108" s="1">
        <v>235.5056</v>
      </c>
      <c r="BZ108" s="1">
        <v>161.9101</v>
      </c>
      <c r="CA108" s="1">
        <v>0</v>
      </c>
      <c r="CB108" s="1">
        <v>2100.7457</v>
      </c>
      <c r="CC108" s="1" t="s">
        <v>91</v>
      </c>
      <c r="CD108" s="1" t="s">
        <v>91</v>
      </c>
      <c r="CE108" s="1" t="s">
        <v>119</v>
      </c>
      <c r="CF108" s="1" t="s">
        <v>91</v>
      </c>
      <c r="CH108" s="1" t="s">
        <v>2190</v>
      </c>
      <c r="CJ108" s="1" t="s">
        <v>124</v>
      </c>
      <c r="CK108" s="1" t="str">
        <f>VLOOKUP(E:E,'[1]2412-2501出库明细'!I:K,3,0)</f>
        <v>故障不现</v>
      </c>
      <c r="CL108" s="1" t="str">
        <f>VLOOKUP(E:E,'[1]2412-2501出库明细'!I:L,4,0)</f>
        <v>河北工厂</v>
      </c>
    </row>
    <row r="109" s="1" customFormat="1" spans="1:90">
      <c r="A109" s="1">
        <v>2502</v>
      </c>
      <c r="B109" s="1">
        <v>2501</v>
      </c>
      <c r="C109" s="1" t="s">
        <v>78</v>
      </c>
      <c r="D109" s="1" t="s">
        <v>125</v>
      </c>
      <c r="E109" s="1" t="s">
        <v>3257</v>
      </c>
      <c r="F109" s="1" t="s">
        <v>81</v>
      </c>
      <c r="G109" s="1" t="s">
        <v>82</v>
      </c>
      <c r="H109" s="1" t="s">
        <v>83</v>
      </c>
      <c r="I109" s="1" t="s">
        <v>1640</v>
      </c>
      <c r="J109" s="1" t="s">
        <v>1641</v>
      </c>
      <c r="K109" s="1" t="s">
        <v>86</v>
      </c>
      <c r="L109" s="1" t="s">
        <v>213</v>
      </c>
      <c r="M109" s="1" t="s">
        <v>12</v>
      </c>
      <c r="N109" s="1" t="s">
        <v>1642</v>
      </c>
      <c r="O109" s="1" t="s">
        <v>1407</v>
      </c>
      <c r="P109" s="1">
        <v>207707</v>
      </c>
      <c r="Q109" s="1" t="s">
        <v>92</v>
      </c>
      <c r="R109" s="1" t="s">
        <v>189</v>
      </c>
      <c r="S109" s="1" t="s">
        <v>94</v>
      </c>
      <c r="T109" s="1" t="s">
        <v>216</v>
      </c>
      <c r="U109" s="1" t="s">
        <v>96</v>
      </c>
      <c r="V109" s="1" t="s">
        <v>1644</v>
      </c>
      <c r="W109" s="1" t="s">
        <v>218</v>
      </c>
      <c r="X109" s="1" t="s">
        <v>1645</v>
      </c>
      <c r="Y109" s="1" t="s">
        <v>1646</v>
      </c>
      <c r="Z109" s="1" t="s">
        <v>1647</v>
      </c>
      <c r="AA109" s="1" t="s">
        <v>1648</v>
      </c>
      <c r="AB109" s="1" t="s">
        <v>1649</v>
      </c>
      <c r="AC109" s="1" t="s">
        <v>96</v>
      </c>
      <c r="AD109" s="1" t="s">
        <v>1650</v>
      </c>
      <c r="AE109" s="1" t="s">
        <v>3150</v>
      </c>
      <c r="AF109" s="1" t="s">
        <v>1769</v>
      </c>
      <c r="AG109" s="1" t="s">
        <v>227</v>
      </c>
      <c r="AH109" s="1" t="s">
        <v>3258</v>
      </c>
      <c r="AI109" s="1" t="s">
        <v>229</v>
      </c>
      <c r="AJ109" s="1" t="s">
        <v>230</v>
      </c>
      <c r="AK109" s="1" t="s">
        <v>231</v>
      </c>
      <c r="AL109" s="1" t="s">
        <v>112</v>
      </c>
      <c r="AM109" s="1" t="s">
        <v>113</v>
      </c>
      <c r="AN109" s="1" t="s">
        <v>112</v>
      </c>
      <c r="AO109" s="1" t="s">
        <v>230</v>
      </c>
      <c r="AP109" s="1" t="s">
        <v>231</v>
      </c>
      <c r="AQ109" s="1" t="s">
        <v>114</v>
      </c>
      <c r="AR109" s="1" t="s">
        <v>1759</v>
      </c>
      <c r="AS109" s="1" t="s">
        <v>91</v>
      </c>
      <c r="AT109" s="1" t="s">
        <v>1759</v>
      </c>
      <c r="AU109" s="1" t="s">
        <v>116</v>
      </c>
      <c r="AV109" s="1" t="s">
        <v>3259</v>
      </c>
      <c r="AW109" s="1" t="s">
        <v>118</v>
      </c>
      <c r="AX109" s="1" t="s">
        <v>91</v>
      </c>
      <c r="AY109" s="1" t="s">
        <v>119</v>
      </c>
      <c r="AZ109" s="1" t="s">
        <v>91</v>
      </c>
      <c r="BA109" s="1" t="s">
        <v>91</v>
      </c>
      <c r="BB109" s="1" t="s">
        <v>119</v>
      </c>
      <c r="BC109" s="1" t="s">
        <v>91</v>
      </c>
      <c r="BD109" s="1" t="s">
        <v>91</v>
      </c>
      <c r="BE109" s="1" t="s">
        <v>91</v>
      </c>
      <c r="BF109" s="1" t="s">
        <v>119</v>
      </c>
      <c r="BG109" s="1" t="s">
        <v>91</v>
      </c>
      <c r="BH109" s="1" t="s">
        <v>91</v>
      </c>
      <c r="BI109" s="1" t="s">
        <v>91</v>
      </c>
      <c r="BJ109" s="1" t="s">
        <v>91</v>
      </c>
      <c r="BK109" s="1" t="s">
        <v>91</v>
      </c>
      <c r="BL109" s="1" t="s">
        <v>859</v>
      </c>
      <c r="BM109" s="1" t="s">
        <v>91</v>
      </c>
      <c r="BN109" s="1" t="s">
        <v>91</v>
      </c>
      <c r="BO109" s="1" t="s">
        <v>91</v>
      </c>
      <c r="BP109" s="1" t="s">
        <v>91</v>
      </c>
      <c r="BQ109" s="1" t="s">
        <v>91</v>
      </c>
      <c r="BR109" s="1" t="s">
        <v>662</v>
      </c>
      <c r="BS109" s="1" t="s">
        <v>91</v>
      </c>
      <c r="BT109" s="1" t="s">
        <v>122</v>
      </c>
      <c r="BU109" s="1" t="s">
        <v>2457</v>
      </c>
      <c r="BV109" s="1">
        <v>1404.48</v>
      </c>
      <c r="BW109" s="1">
        <v>255.78</v>
      </c>
      <c r="BX109" s="1">
        <v>0</v>
      </c>
      <c r="BY109" s="1">
        <v>224.7168</v>
      </c>
      <c r="BZ109" s="1">
        <v>154.4928</v>
      </c>
      <c r="CA109" s="1">
        <v>0</v>
      </c>
      <c r="CB109" s="1">
        <v>2039.4696</v>
      </c>
      <c r="CC109" s="1" t="s">
        <v>91</v>
      </c>
      <c r="CD109" s="1" t="s">
        <v>91</v>
      </c>
      <c r="CE109" s="1" t="s">
        <v>119</v>
      </c>
      <c r="CF109" s="1" t="s">
        <v>91</v>
      </c>
      <c r="CH109" s="1" t="s">
        <v>2190</v>
      </c>
      <c r="CJ109" s="1" t="s">
        <v>153</v>
      </c>
      <c r="CK109" s="1" t="str">
        <f>VLOOKUP(E:E,'[1]2412-2501出库明细'!I:K,3,0)</f>
        <v>2.2气悬浮漏气</v>
      </c>
      <c r="CL109" s="1" t="str">
        <f>VLOOKUP(E:E,'[1]2412-2501出库明细'!I:L,4,0)</f>
        <v>安路普</v>
      </c>
    </row>
    <row r="110" s="1" customFormat="1" spans="1:90">
      <c r="A110" s="1">
        <v>2502</v>
      </c>
      <c r="B110" s="1">
        <v>2501</v>
      </c>
      <c r="C110" s="1" t="s">
        <v>78</v>
      </c>
      <c r="D110" s="1" t="s">
        <v>125</v>
      </c>
      <c r="E110" s="1" t="s">
        <v>3260</v>
      </c>
      <c r="F110" s="1" t="s">
        <v>81</v>
      </c>
      <c r="G110" s="1" t="s">
        <v>313</v>
      </c>
      <c r="H110" s="1" t="s">
        <v>83</v>
      </c>
      <c r="I110" s="1" t="s">
        <v>3261</v>
      </c>
      <c r="J110" s="1" t="s">
        <v>3262</v>
      </c>
      <c r="K110" s="1" t="s">
        <v>86</v>
      </c>
      <c r="L110" s="1" t="s">
        <v>1018</v>
      </c>
      <c r="M110" s="1" t="s">
        <v>12</v>
      </c>
      <c r="N110" s="1" t="s">
        <v>1019</v>
      </c>
      <c r="O110" s="1" t="s">
        <v>1020</v>
      </c>
      <c r="P110" s="1">
        <v>57822</v>
      </c>
      <c r="Q110" s="1" t="s">
        <v>96</v>
      </c>
      <c r="R110" s="1" t="s">
        <v>272</v>
      </c>
      <c r="S110" s="1" t="s">
        <v>381</v>
      </c>
      <c r="T110" s="1" t="s">
        <v>1022</v>
      </c>
      <c r="U110" s="1" t="s">
        <v>96</v>
      </c>
      <c r="V110" s="1" t="s">
        <v>1023</v>
      </c>
      <c r="W110" s="1" t="s">
        <v>672</v>
      </c>
      <c r="X110" s="1" t="s">
        <v>3263</v>
      </c>
      <c r="Y110" s="1" t="s">
        <v>135</v>
      </c>
      <c r="Z110" s="1" t="s">
        <v>1663</v>
      </c>
      <c r="AA110" s="1" t="s">
        <v>1664</v>
      </c>
      <c r="AB110" s="1" t="s">
        <v>1665</v>
      </c>
      <c r="AC110" s="1" t="s">
        <v>1047</v>
      </c>
      <c r="AD110" s="1" t="s">
        <v>1029</v>
      </c>
      <c r="AE110" s="1" t="s">
        <v>1432</v>
      </c>
      <c r="AF110" s="1" t="s">
        <v>1769</v>
      </c>
      <c r="AG110" s="1" t="s">
        <v>565</v>
      </c>
      <c r="AH110" s="1" t="s">
        <v>1669</v>
      </c>
      <c r="AI110" s="1" t="s">
        <v>567</v>
      </c>
      <c r="AJ110" s="1" t="s">
        <v>285</v>
      </c>
      <c r="AK110" s="1" t="s">
        <v>286</v>
      </c>
      <c r="AL110" s="1" t="s">
        <v>112</v>
      </c>
      <c r="AM110" s="1" t="s">
        <v>113</v>
      </c>
      <c r="AN110" s="1" t="s">
        <v>112</v>
      </c>
      <c r="AO110" s="1" t="s">
        <v>285</v>
      </c>
      <c r="AP110" s="1" t="s">
        <v>286</v>
      </c>
      <c r="AQ110" s="1" t="s">
        <v>114</v>
      </c>
      <c r="AR110" s="1" t="s">
        <v>2534</v>
      </c>
      <c r="AS110" s="1" t="s">
        <v>91</v>
      </c>
      <c r="AT110" s="1" t="s">
        <v>2534</v>
      </c>
      <c r="AU110" s="1" t="s">
        <v>148</v>
      </c>
      <c r="AV110" s="1" t="s">
        <v>91</v>
      </c>
      <c r="AW110" s="1" t="s">
        <v>118</v>
      </c>
      <c r="AX110" s="1" t="s">
        <v>91</v>
      </c>
      <c r="AY110" s="1" t="s">
        <v>119</v>
      </c>
      <c r="AZ110" s="1" t="s">
        <v>91</v>
      </c>
      <c r="BA110" s="1" t="s">
        <v>91</v>
      </c>
      <c r="BB110" s="1" t="s">
        <v>119</v>
      </c>
      <c r="BC110" s="1" t="s">
        <v>91</v>
      </c>
      <c r="BD110" s="1" t="s">
        <v>91</v>
      </c>
      <c r="BE110" s="1" t="s">
        <v>91</v>
      </c>
      <c r="BF110" s="1" t="s">
        <v>332</v>
      </c>
      <c r="BG110" s="1" t="s">
        <v>1669</v>
      </c>
      <c r="BH110" s="1" t="s">
        <v>91</v>
      </c>
      <c r="BI110" s="1" t="s">
        <v>91</v>
      </c>
      <c r="BJ110" s="1" t="s">
        <v>91</v>
      </c>
      <c r="BK110" s="1" t="s">
        <v>91</v>
      </c>
      <c r="BL110" s="1" t="s">
        <v>1033</v>
      </c>
      <c r="BM110" s="1" t="s">
        <v>91</v>
      </c>
      <c r="BN110" s="1" t="s">
        <v>91</v>
      </c>
      <c r="BO110" s="1" t="s">
        <v>91</v>
      </c>
      <c r="BP110" s="1" t="s">
        <v>91</v>
      </c>
      <c r="BQ110" s="1" t="s">
        <v>91</v>
      </c>
      <c r="BR110" s="1" t="s">
        <v>1034</v>
      </c>
      <c r="BS110" s="1" t="s">
        <v>91</v>
      </c>
      <c r="BT110" s="1" t="s">
        <v>122</v>
      </c>
      <c r="BU110" s="1" t="s">
        <v>3264</v>
      </c>
      <c r="BV110" s="1">
        <v>396.34</v>
      </c>
      <c r="BW110" s="1">
        <v>231.42</v>
      </c>
      <c r="BX110" s="1">
        <v>439</v>
      </c>
      <c r="BY110" s="1">
        <v>63.4144</v>
      </c>
      <c r="BZ110" s="1">
        <v>43.5974</v>
      </c>
      <c r="CA110" s="1">
        <v>0</v>
      </c>
      <c r="CB110" s="1">
        <v>1173.7718</v>
      </c>
      <c r="CC110" s="1" t="s">
        <v>91</v>
      </c>
      <c r="CD110" s="1" t="s">
        <v>91</v>
      </c>
      <c r="CE110" s="1" t="s">
        <v>119</v>
      </c>
      <c r="CF110" s="1" t="s">
        <v>91</v>
      </c>
      <c r="CH110" s="1" t="s">
        <v>2190</v>
      </c>
      <c r="CJ110" s="1" t="s">
        <v>686</v>
      </c>
      <c r="CK110" s="1" t="str">
        <f>VLOOKUP(E:E,'[1]2412-2501出库明细'!I:K,3,0)</f>
        <v>2.2气悬浮漏气</v>
      </c>
      <c r="CL110" s="1" t="str">
        <f>VLOOKUP(E:E,'[1]2412-2501出库明细'!I:L,4,0)</f>
        <v>安路普</v>
      </c>
    </row>
    <row r="111" s="1" customFormat="1" spans="1:90">
      <c r="A111" s="1">
        <v>2502</v>
      </c>
      <c r="B111" s="1">
        <v>2501</v>
      </c>
      <c r="C111" s="1" t="s">
        <v>78</v>
      </c>
      <c r="D111" s="1" t="s">
        <v>125</v>
      </c>
      <c r="E111" s="1" t="s">
        <v>3265</v>
      </c>
      <c r="F111" s="1" t="s">
        <v>81</v>
      </c>
      <c r="G111" s="1" t="s">
        <v>313</v>
      </c>
      <c r="H111" s="1" t="s">
        <v>83</v>
      </c>
      <c r="I111" s="1" t="s">
        <v>1779</v>
      </c>
      <c r="J111" s="1" t="s">
        <v>1780</v>
      </c>
      <c r="K111" s="1" t="s">
        <v>86</v>
      </c>
      <c r="L111" s="1" t="s">
        <v>158</v>
      </c>
      <c r="M111" s="1" t="s">
        <v>12</v>
      </c>
      <c r="N111" s="1" t="s">
        <v>1781</v>
      </c>
      <c r="O111" s="1" t="s">
        <v>1782</v>
      </c>
      <c r="P111" s="1">
        <v>57246</v>
      </c>
      <c r="Q111" s="1" t="s">
        <v>96</v>
      </c>
      <c r="R111" s="1" t="s">
        <v>189</v>
      </c>
      <c r="S111" s="1" t="s">
        <v>94</v>
      </c>
      <c r="T111" s="1" t="s">
        <v>162</v>
      </c>
      <c r="U111" s="1" t="s">
        <v>96</v>
      </c>
      <c r="V111" s="1" t="s">
        <v>190</v>
      </c>
      <c r="W111" s="1" t="s">
        <v>163</v>
      </c>
      <c r="X111" s="1" t="s">
        <v>1784</v>
      </c>
      <c r="Y111" s="1" t="s">
        <v>1646</v>
      </c>
      <c r="Z111" s="1" t="s">
        <v>1785</v>
      </c>
      <c r="AA111" s="1" t="s">
        <v>1786</v>
      </c>
      <c r="AB111" s="1" t="s">
        <v>1787</v>
      </c>
      <c r="AC111" s="1" t="s">
        <v>96</v>
      </c>
      <c r="AD111" s="1" t="s">
        <v>1334</v>
      </c>
      <c r="AE111" s="1" t="s">
        <v>3150</v>
      </c>
      <c r="AF111" s="1" t="s">
        <v>1769</v>
      </c>
      <c r="AG111" s="1" t="s">
        <v>302</v>
      </c>
      <c r="AH111" s="1" t="s">
        <v>3266</v>
      </c>
      <c r="AI111" s="1" t="s">
        <v>304</v>
      </c>
      <c r="AJ111" s="1" t="s">
        <v>810</v>
      </c>
      <c r="AK111" s="1" t="s">
        <v>811</v>
      </c>
      <c r="AL111" s="1" t="s">
        <v>112</v>
      </c>
      <c r="AM111" s="1" t="s">
        <v>113</v>
      </c>
      <c r="AN111" s="1" t="s">
        <v>112</v>
      </c>
      <c r="AO111" s="1" t="s">
        <v>810</v>
      </c>
      <c r="AP111" s="1" t="s">
        <v>811</v>
      </c>
      <c r="AQ111" s="1" t="s">
        <v>114</v>
      </c>
      <c r="AR111" s="1" t="s">
        <v>1759</v>
      </c>
      <c r="AS111" s="1" t="s">
        <v>91</v>
      </c>
      <c r="AT111" s="1" t="s">
        <v>1759</v>
      </c>
      <c r="AU111" s="1" t="s">
        <v>116</v>
      </c>
      <c r="AV111" s="1" t="s">
        <v>91</v>
      </c>
      <c r="AW111" s="1" t="s">
        <v>118</v>
      </c>
      <c r="AX111" s="1" t="s">
        <v>91</v>
      </c>
      <c r="AY111" s="1" t="s">
        <v>119</v>
      </c>
      <c r="AZ111" s="1" t="s">
        <v>91</v>
      </c>
      <c r="BA111" s="1" t="s">
        <v>91</v>
      </c>
      <c r="BB111" s="1" t="s">
        <v>119</v>
      </c>
      <c r="BC111" s="1" t="s">
        <v>91</v>
      </c>
      <c r="BD111" s="1" t="s">
        <v>91</v>
      </c>
      <c r="BE111" s="1" t="s">
        <v>91</v>
      </c>
      <c r="BF111" s="1" t="s">
        <v>332</v>
      </c>
      <c r="BG111" s="1" t="s">
        <v>3267</v>
      </c>
      <c r="BH111" s="1" t="s">
        <v>91</v>
      </c>
      <c r="BI111" s="1" t="s">
        <v>91</v>
      </c>
      <c r="BJ111" s="1" t="s">
        <v>91</v>
      </c>
      <c r="BK111" s="1" t="s">
        <v>91</v>
      </c>
      <c r="BL111" s="1" t="s">
        <v>859</v>
      </c>
      <c r="BM111" s="1" t="s">
        <v>91</v>
      </c>
      <c r="BN111" s="1" t="s">
        <v>91</v>
      </c>
      <c r="BO111" s="1" t="s">
        <v>91</v>
      </c>
      <c r="BP111" s="1" t="s">
        <v>91</v>
      </c>
      <c r="BQ111" s="1" t="s">
        <v>91</v>
      </c>
      <c r="BR111" s="1" t="s">
        <v>1340</v>
      </c>
      <c r="BS111" s="1" t="s">
        <v>91</v>
      </c>
      <c r="BT111" s="1" t="s">
        <v>122</v>
      </c>
      <c r="BU111" s="1" t="s">
        <v>3268</v>
      </c>
      <c r="BV111" s="1">
        <v>512.05</v>
      </c>
      <c r="BW111" s="1">
        <v>273.42</v>
      </c>
      <c r="BX111" s="1">
        <v>318</v>
      </c>
      <c r="BY111" s="1">
        <v>81.928</v>
      </c>
      <c r="BZ111" s="1">
        <v>56.3255</v>
      </c>
      <c r="CA111" s="1">
        <v>0</v>
      </c>
      <c r="CB111" s="1">
        <v>1241.7235</v>
      </c>
      <c r="CC111" s="1" t="s">
        <v>91</v>
      </c>
      <c r="CD111" s="1" t="s">
        <v>91</v>
      </c>
      <c r="CE111" s="1" t="s">
        <v>119</v>
      </c>
      <c r="CF111" s="1" t="s">
        <v>91</v>
      </c>
      <c r="CH111" s="1" t="s">
        <v>2190</v>
      </c>
      <c r="CJ111" s="1" t="s">
        <v>124</v>
      </c>
      <c r="CK111" s="1">
        <f>VLOOKUP(E:E,'[1]2412-2501出库明细'!I:K,3,0)</f>
        <v>0</v>
      </c>
      <c r="CL111" s="1" t="str">
        <f>VLOOKUP(E:E,'[1]2412-2501出库明细'!I:L,4,0)</f>
        <v>安路普</v>
      </c>
    </row>
    <row r="112" s="1" customFormat="1" spans="1:90">
      <c r="A112" s="1">
        <v>2502</v>
      </c>
      <c r="B112" s="1">
        <v>2501</v>
      </c>
      <c r="C112" s="1" t="s">
        <v>78</v>
      </c>
      <c r="D112" s="1" t="s">
        <v>125</v>
      </c>
      <c r="E112" s="1" t="s">
        <v>3269</v>
      </c>
      <c r="F112" s="1" t="s">
        <v>81</v>
      </c>
      <c r="G112" s="1" t="s">
        <v>82</v>
      </c>
      <c r="H112" s="1" t="s">
        <v>83</v>
      </c>
      <c r="I112" s="1" t="s">
        <v>3270</v>
      </c>
      <c r="J112" s="1" t="s">
        <v>3271</v>
      </c>
      <c r="K112" s="1" t="s">
        <v>86</v>
      </c>
      <c r="L112" s="1" t="s">
        <v>1018</v>
      </c>
      <c r="M112" s="1" t="s">
        <v>12</v>
      </c>
      <c r="N112" s="1" t="s">
        <v>2790</v>
      </c>
      <c r="O112" s="1" t="s">
        <v>3028</v>
      </c>
      <c r="P112" s="1">
        <v>28120</v>
      </c>
      <c r="Q112" s="1" t="s">
        <v>96</v>
      </c>
      <c r="R112" s="1" t="s">
        <v>272</v>
      </c>
      <c r="S112" s="1" t="s">
        <v>381</v>
      </c>
      <c r="T112" s="1" t="s">
        <v>1022</v>
      </c>
      <c r="U112" s="1" t="s">
        <v>96</v>
      </c>
      <c r="V112" s="1" t="s">
        <v>1661</v>
      </c>
      <c r="W112" s="1" t="s">
        <v>672</v>
      </c>
      <c r="X112" s="1" t="s">
        <v>3272</v>
      </c>
      <c r="Y112" s="1" t="s">
        <v>295</v>
      </c>
      <c r="Z112" s="1" t="s">
        <v>1297</v>
      </c>
      <c r="AA112" s="1" t="s">
        <v>1298</v>
      </c>
      <c r="AB112" s="1" t="s">
        <v>1299</v>
      </c>
      <c r="AC112" s="1" t="s">
        <v>96</v>
      </c>
      <c r="AD112" s="1" t="s">
        <v>1667</v>
      </c>
      <c r="AE112" s="1" t="s">
        <v>1788</v>
      </c>
      <c r="AF112" s="1" t="s">
        <v>1769</v>
      </c>
      <c r="AG112" s="1" t="s">
        <v>302</v>
      </c>
      <c r="AH112" s="1" t="s">
        <v>3273</v>
      </c>
      <c r="AI112" s="1" t="s">
        <v>304</v>
      </c>
      <c r="AJ112" s="1" t="s">
        <v>285</v>
      </c>
      <c r="AK112" s="1" t="s">
        <v>286</v>
      </c>
      <c r="AL112" s="1" t="s">
        <v>112</v>
      </c>
      <c r="AM112" s="1" t="s">
        <v>113</v>
      </c>
      <c r="AN112" s="1" t="s">
        <v>112</v>
      </c>
      <c r="AO112" s="1" t="s">
        <v>285</v>
      </c>
      <c r="AP112" s="1" t="s">
        <v>286</v>
      </c>
      <c r="AQ112" s="1" t="s">
        <v>114</v>
      </c>
      <c r="AR112" s="1" t="s">
        <v>1759</v>
      </c>
      <c r="AS112" s="1" t="s">
        <v>91</v>
      </c>
      <c r="AT112" s="1" t="s">
        <v>1759</v>
      </c>
      <c r="AU112" s="1" t="s">
        <v>116</v>
      </c>
      <c r="AV112" s="1" t="s">
        <v>91</v>
      </c>
      <c r="AW112" s="1" t="s">
        <v>118</v>
      </c>
      <c r="AX112" s="1" t="s">
        <v>91</v>
      </c>
      <c r="AY112" s="1" t="s">
        <v>119</v>
      </c>
      <c r="AZ112" s="1" t="s">
        <v>91</v>
      </c>
      <c r="BA112" s="1" t="s">
        <v>91</v>
      </c>
      <c r="BB112" s="1" t="s">
        <v>119</v>
      </c>
      <c r="BC112" s="1" t="s">
        <v>91</v>
      </c>
      <c r="BD112" s="1" t="s">
        <v>91</v>
      </c>
      <c r="BE112" s="1" t="s">
        <v>91</v>
      </c>
      <c r="BF112" s="1" t="s">
        <v>119</v>
      </c>
      <c r="BG112" s="1" t="s">
        <v>91</v>
      </c>
      <c r="BH112" s="1" t="s">
        <v>91</v>
      </c>
      <c r="BI112" s="1" t="s">
        <v>91</v>
      </c>
      <c r="BJ112" s="1" t="s">
        <v>91</v>
      </c>
      <c r="BK112" s="1" t="s">
        <v>91</v>
      </c>
      <c r="BL112" s="1" t="s">
        <v>1033</v>
      </c>
      <c r="BM112" s="1" t="s">
        <v>91</v>
      </c>
      <c r="BN112" s="1" t="s">
        <v>91</v>
      </c>
      <c r="BO112" s="1" t="s">
        <v>91</v>
      </c>
      <c r="BP112" s="1" t="s">
        <v>91</v>
      </c>
      <c r="BQ112" s="1" t="s">
        <v>91</v>
      </c>
      <c r="BR112" s="1" t="s">
        <v>1034</v>
      </c>
      <c r="BS112" s="1" t="s">
        <v>91</v>
      </c>
      <c r="BT112" s="1" t="s">
        <v>122</v>
      </c>
      <c r="BU112" s="1" t="s">
        <v>2952</v>
      </c>
      <c r="BV112" s="1">
        <v>396.34</v>
      </c>
      <c r="BW112" s="1">
        <v>247.38</v>
      </c>
      <c r="BX112" s="1">
        <v>0</v>
      </c>
      <c r="BY112" s="1">
        <v>63.4144</v>
      </c>
      <c r="BZ112" s="1">
        <v>43.5974</v>
      </c>
      <c r="CA112" s="1">
        <v>0</v>
      </c>
      <c r="CB112" s="1">
        <v>750.7318</v>
      </c>
      <c r="CC112" s="1" t="s">
        <v>91</v>
      </c>
      <c r="CD112" s="1" t="s">
        <v>91</v>
      </c>
      <c r="CE112" s="1" t="s">
        <v>119</v>
      </c>
      <c r="CF112" s="1" t="s">
        <v>91</v>
      </c>
      <c r="CH112" s="1" t="s">
        <v>2190</v>
      </c>
      <c r="CJ112" s="1" t="s">
        <v>686</v>
      </c>
      <c r="CK112" s="1" t="str">
        <f>VLOOKUP(E:E,'[1]2412-2501出库明细'!I:K,3,0)</f>
        <v>2.2气悬浮漏气</v>
      </c>
      <c r="CL112" s="1" t="str">
        <f>VLOOKUP(E:E,'[1]2412-2501出库明细'!I:L,4,0)</f>
        <v>安路普</v>
      </c>
    </row>
    <row r="113" s="1" customFormat="1" spans="1:90">
      <c r="A113" s="1">
        <v>2502</v>
      </c>
      <c r="B113" s="1">
        <v>2501</v>
      </c>
      <c r="C113" s="1" t="s">
        <v>78</v>
      </c>
      <c r="D113" s="1" t="s">
        <v>125</v>
      </c>
      <c r="E113" s="1" t="s">
        <v>3274</v>
      </c>
      <c r="F113" s="1" t="s">
        <v>81</v>
      </c>
      <c r="G113" s="1" t="s">
        <v>82</v>
      </c>
      <c r="H113" s="1" t="s">
        <v>83</v>
      </c>
      <c r="I113" s="1" t="s">
        <v>3275</v>
      </c>
      <c r="J113" s="1" t="s">
        <v>3276</v>
      </c>
      <c r="K113" s="1" t="s">
        <v>86</v>
      </c>
      <c r="L113" s="1" t="s">
        <v>87</v>
      </c>
      <c r="M113" s="1" t="s">
        <v>12</v>
      </c>
      <c r="N113" s="1" t="s">
        <v>160</v>
      </c>
      <c r="O113" s="1" t="s">
        <v>828</v>
      </c>
      <c r="P113" s="1">
        <v>143390</v>
      </c>
      <c r="Q113" s="1" t="s">
        <v>96</v>
      </c>
      <c r="R113" s="1" t="s">
        <v>93</v>
      </c>
      <c r="S113" s="1" t="s">
        <v>94</v>
      </c>
      <c r="T113" s="1" t="s">
        <v>95</v>
      </c>
      <c r="U113" s="1" t="s">
        <v>96</v>
      </c>
      <c r="V113" s="1" t="s">
        <v>504</v>
      </c>
      <c r="W113" s="1" t="s">
        <v>344</v>
      </c>
      <c r="X113" s="1" t="s">
        <v>3277</v>
      </c>
      <c r="Y113" s="1" t="s">
        <v>295</v>
      </c>
      <c r="Z113" s="1" t="s">
        <v>971</v>
      </c>
      <c r="AA113" s="1" t="s">
        <v>972</v>
      </c>
      <c r="AB113" s="1" t="s">
        <v>973</v>
      </c>
      <c r="AC113" s="1" t="s">
        <v>3278</v>
      </c>
      <c r="AD113" s="1" t="s">
        <v>510</v>
      </c>
      <c r="AE113" s="1" t="s">
        <v>1788</v>
      </c>
      <c r="AF113" s="1" t="s">
        <v>1769</v>
      </c>
      <c r="AG113" s="1" t="s">
        <v>282</v>
      </c>
      <c r="AH113" s="1" t="s">
        <v>3279</v>
      </c>
      <c r="AI113" s="1" t="s">
        <v>284</v>
      </c>
      <c r="AJ113" s="1" t="s">
        <v>285</v>
      </c>
      <c r="AK113" s="1" t="s">
        <v>286</v>
      </c>
      <c r="AL113" s="1" t="s">
        <v>112</v>
      </c>
      <c r="AM113" s="1" t="s">
        <v>113</v>
      </c>
      <c r="AN113" s="1" t="s">
        <v>112</v>
      </c>
      <c r="AO113" s="1" t="s">
        <v>285</v>
      </c>
      <c r="AP113" s="1" t="s">
        <v>286</v>
      </c>
      <c r="AQ113" s="1" t="s">
        <v>114</v>
      </c>
      <c r="AR113" s="1" t="s">
        <v>1759</v>
      </c>
      <c r="AS113" s="1" t="s">
        <v>91</v>
      </c>
      <c r="AT113" s="1" t="s">
        <v>1759</v>
      </c>
      <c r="AU113" s="1" t="s">
        <v>116</v>
      </c>
      <c r="AV113" s="1" t="s">
        <v>91</v>
      </c>
      <c r="AW113" s="1" t="s">
        <v>118</v>
      </c>
      <c r="AX113" s="1" t="s">
        <v>91</v>
      </c>
      <c r="AY113" s="1" t="s">
        <v>119</v>
      </c>
      <c r="AZ113" s="1" t="s">
        <v>91</v>
      </c>
      <c r="BA113" s="1" t="s">
        <v>91</v>
      </c>
      <c r="BB113" s="1" t="s">
        <v>119</v>
      </c>
      <c r="BC113" s="1" t="s">
        <v>91</v>
      </c>
      <c r="BD113" s="1" t="s">
        <v>91</v>
      </c>
      <c r="BE113" s="1" t="s">
        <v>91</v>
      </c>
      <c r="BF113" s="1" t="s">
        <v>119</v>
      </c>
      <c r="BG113" s="1" t="s">
        <v>91</v>
      </c>
      <c r="BH113" s="1" t="s">
        <v>91</v>
      </c>
      <c r="BI113" s="1" t="s">
        <v>91</v>
      </c>
      <c r="BJ113" s="1" t="s">
        <v>91</v>
      </c>
      <c r="BK113" s="1" t="s">
        <v>91</v>
      </c>
      <c r="BL113" s="1" t="s">
        <v>309</v>
      </c>
      <c r="BM113" s="1" t="s">
        <v>91</v>
      </c>
      <c r="BN113" s="1" t="s">
        <v>91</v>
      </c>
      <c r="BO113" s="1" t="s">
        <v>91</v>
      </c>
      <c r="BP113" s="1" t="s">
        <v>91</v>
      </c>
      <c r="BQ113" s="1" t="s">
        <v>91</v>
      </c>
      <c r="BR113" s="1" t="s">
        <v>355</v>
      </c>
      <c r="BS113" s="1" t="s">
        <v>91</v>
      </c>
      <c r="BT113" s="1" t="s">
        <v>122</v>
      </c>
      <c r="BU113" s="1" t="s">
        <v>3280</v>
      </c>
      <c r="BV113" s="1">
        <v>396.34</v>
      </c>
      <c r="BW113" s="1">
        <v>135.66</v>
      </c>
      <c r="BX113" s="1">
        <v>0</v>
      </c>
      <c r="BY113" s="1">
        <v>63.4144</v>
      </c>
      <c r="BZ113" s="1">
        <v>43.5974</v>
      </c>
      <c r="CA113" s="1">
        <v>0</v>
      </c>
      <c r="CB113" s="1">
        <v>639.0118</v>
      </c>
      <c r="CC113" s="1" t="s">
        <v>91</v>
      </c>
      <c r="CD113" s="1" t="s">
        <v>91</v>
      </c>
      <c r="CE113" s="1" t="s">
        <v>119</v>
      </c>
      <c r="CF113" s="1" t="s">
        <v>91</v>
      </c>
      <c r="CH113" s="1" t="s">
        <v>2190</v>
      </c>
      <c r="CJ113" s="1" t="s">
        <v>124</v>
      </c>
      <c r="CK113" s="1" t="str">
        <f>VLOOKUP(E:E,'[1]2412-2501出库明细'!I:K,3,0)</f>
        <v>2.2气悬浮漏气</v>
      </c>
      <c r="CL113" s="1" t="str">
        <f>VLOOKUP(E:E,'[1]2412-2501出库明细'!I:L,4,0)</f>
        <v>安路普</v>
      </c>
    </row>
    <row r="114" s="1" customFormat="1" spans="1:90">
      <c r="A114" s="1">
        <v>2502</v>
      </c>
      <c r="B114" s="1">
        <v>2501</v>
      </c>
      <c r="C114" s="1" t="s">
        <v>78</v>
      </c>
      <c r="D114" s="1" t="s">
        <v>935</v>
      </c>
      <c r="E114" s="1" t="s">
        <v>3281</v>
      </c>
      <c r="F114" s="1" t="s">
        <v>81</v>
      </c>
      <c r="G114" s="1" t="s">
        <v>1520</v>
      </c>
      <c r="H114" s="1" t="s">
        <v>83</v>
      </c>
      <c r="I114" s="1" t="s">
        <v>3282</v>
      </c>
      <c r="J114" s="1" t="s">
        <v>3283</v>
      </c>
      <c r="K114" s="1" t="s">
        <v>86</v>
      </c>
      <c r="L114" s="1" t="s">
        <v>268</v>
      </c>
      <c r="M114" s="1" t="s">
        <v>12</v>
      </c>
      <c r="N114" s="1" t="s">
        <v>3284</v>
      </c>
      <c r="O114" s="1" t="s">
        <v>91</v>
      </c>
      <c r="P114" s="1">
        <v>851</v>
      </c>
      <c r="Q114" s="1" t="s">
        <v>96</v>
      </c>
      <c r="R114" s="1" t="s">
        <v>189</v>
      </c>
      <c r="S114" s="1" t="s">
        <v>273</v>
      </c>
      <c r="T114" s="1" t="s">
        <v>216</v>
      </c>
      <c r="U114" s="1" t="s">
        <v>96</v>
      </c>
      <c r="V114" s="1" t="s">
        <v>1393</v>
      </c>
      <c r="W114" s="1" t="s">
        <v>3285</v>
      </c>
      <c r="X114" s="1" t="s">
        <v>3286</v>
      </c>
      <c r="Y114" s="1" t="s">
        <v>1105</v>
      </c>
      <c r="Z114" s="1" t="s">
        <v>1396</v>
      </c>
      <c r="AA114" s="1" t="s">
        <v>1397</v>
      </c>
      <c r="AB114" s="1" t="s">
        <v>1398</v>
      </c>
      <c r="AC114" s="1" t="s">
        <v>3287</v>
      </c>
      <c r="AD114" s="1" t="s">
        <v>3288</v>
      </c>
      <c r="AE114" s="1" t="s">
        <v>2745</v>
      </c>
      <c r="AF114" s="1" t="s">
        <v>1769</v>
      </c>
      <c r="AG114" s="1" t="s">
        <v>1030</v>
      </c>
      <c r="AH114" s="1" t="s">
        <v>3289</v>
      </c>
      <c r="AI114" s="1" t="s">
        <v>1032</v>
      </c>
      <c r="AJ114" s="1" t="s">
        <v>110</v>
      </c>
      <c r="AK114" s="1" t="s">
        <v>111</v>
      </c>
      <c r="AL114" s="1" t="s">
        <v>112</v>
      </c>
      <c r="AM114" s="1" t="s">
        <v>113</v>
      </c>
      <c r="AN114" s="1" t="s">
        <v>112</v>
      </c>
      <c r="AO114" s="1" t="s">
        <v>110</v>
      </c>
      <c r="AP114" s="1" t="s">
        <v>111</v>
      </c>
      <c r="AQ114" s="1" t="s">
        <v>114</v>
      </c>
      <c r="AR114" s="1" t="s">
        <v>2236</v>
      </c>
      <c r="AS114" s="1" t="s">
        <v>91</v>
      </c>
      <c r="AT114" s="1" t="s">
        <v>2236</v>
      </c>
      <c r="AU114" s="1" t="s">
        <v>116</v>
      </c>
      <c r="AV114" s="1" t="s">
        <v>91</v>
      </c>
      <c r="AW114" s="1" t="s">
        <v>118</v>
      </c>
      <c r="AX114" s="1" t="s">
        <v>91</v>
      </c>
      <c r="AY114" s="1" t="s">
        <v>119</v>
      </c>
      <c r="AZ114" s="1" t="s">
        <v>91</v>
      </c>
      <c r="BA114" s="1" t="s">
        <v>91</v>
      </c>
      <c r="BB114" s="1" t="s">
        <v>119</v>
      </c>
      <c r="BC114" s="1" t="s">
        <v>91</v>
      </c>
      <c r="BD114" s="1" t="s">
        <v>91</v>
      </c>
      <c r="BE114" s="1" t="s">
        <v>91</v>
      </c>
      <c r="BF114" s="1" t="s">
        <v>119</v>
      </c>
      <c r="BG114" s="1" t="s">
        <v>91</v>
      </c>
      <c r="BH114" s="1" t="s">
        <v>91</v>
      </c>
      <c r="BI114" s="1" t="s">
        <v>91</v>
      </c>
      <c r="BJ114" s="1" t="s">
        <v>91</v>
      </c>
      <c r="BK114" s="1" t="s">
        <v>91</v>
      </c>
      <c r="BL114" s="1" t="s">
        <v>843</v>
      </c>
      <c r="BM114" s="1" t="s">
        <v>91</v>
      </c>
      <c r="BN114" s="1" t="s">
        <v>91</v>
      </c>
      <c r="BO114" s="1" t="s">
        <v>91</v>
      </c>
      <c r="BP114" s="1" t="s">
        <v>91</v>
      </c>
      <c r="BQ114" s="1" t="s">
        <v>91</v>
      </c>
      <c r="BR114" s="1" t="s">
        <v>844</v>
      </c>
      <c r="BS114" s="1" t="s">
        <v>91</v>
      </c>
      <c r="BT114" s="1" t="s">
        <v>122</v>
      </c>
      <c r="BU114" s="1" t="s">
        <v>2196</v>
      </c>
      <c r="BV114" s="1">
        <v>0</v>
      </c>
      <c r="BW114" s="1">
        <v>111.72</v>
      </c>
      <c r="BX114" s="1">
        <v>0</v>
      </c>
      <c r="BY114" s="1">
        <v>0</v>
      </c>
      <c r="BZ114" s="1">
        <v>0</v>
      </c>
      <c r="CA114" s="1">
        <v>0</v>
      </c>
      <c r="CB114" s="1">
        <v>111.72</v>
      </c>
      <c r="CC114" s="1" t="s">
        <v>91</v>
      </c>
      <c r="CD114" s="1" t="s">
        <v>91</v>
      </c>
      <c r="CE114" s="1" t="s">
        <v>119</v>
      </c>
      <c r="CF114" s="1" t="s">
        <v>91</v>
      </c>
      <c r="CH114" s="1" t="s">
        <v>2190</v>
      </c>
      <c r="CJ114" s="1" t="s">
        <v>153</v>
      </c>
      <c r="CK114" s="1" t="e">
        <f>VLOOKUP(E:E,'[1]2412-2501出库明细'!I:K,3,0)</f>
        <v>#N/A</v>
      </c>
      <c r="CL114" s="1" t="s">
        <v>459</v>
      </c>
    </row>
    <row r="115" s="1" customFormat="1" spans="1:90">
      <c r="A115" s="1">
        <v>2502</v>
      </c>
      <c r="B115" s="1">
        <v>2501</v>
      </c>
      <c r="C115" s="1" t="s">
        <v>78</v>
      </c>
      <c r="D115" s="1" t="s">
        <v>2919</v>
      </c>
      <c r="E115" s="1" t="s">
        <v>3290</v>
      </c>
      <c r="F115" s="1" t="s">
        <v>81</v>
      </c>
      <c r="G115" s="1" t="s">
        <v>82</v>
      </c>
      <c r="H115" s="1" t="s">
        <v>83</v>
      </c>
      <c r="I115" s="1" t="s">
        <v>3291</v>
      </c>
      <c r="J115" s="1" t="s">
        <v>3292</v>
      </c>
      <c r="K115" s="1" t="s">
        <v>86</v>
      </c>
      <c r="L115" s="1" t="s">
        <v>213</v>
      </c>
      <c r="M115" s="1" t="s">
        <v>12</v>
      </c>
      <c r="N115" s="1" t="s">
        <v>3293</v>
      </c>
      <c r="O115" s="1" t="s">
        <v>2380</v>
      </c>
      <c r="P115" s="1">
        <v>40360</v>
      </c>
      <c r="Q115" s="1" t="s">
        <v>96</v>
      </c>
      <c r="R115" s="1" t="s">
        <v>93</v>
      </c>
      <c r="S115" s="1" t="s">
        <v>94</v>
      </c>
      <c r="T115" s="1" t="s">
        <v>216</v>
      </c>
      <c r="U115" s="1" t="s">
        <v>96</v>
      </c>
      <c r="V115" s="1" t="s">
        <v>538</v>
      </c>
      <c r="W115" s="1" t="s">
        <v>133</v>
      </c>
      <c r="X115" s="1" t="s">
        <v>3294</v>
      </c>
      <c r="Y115" s="1" t="s">
        <v>3295</v>
      </c>
      <c r="Z115" s="1" t="s">
        <v>3296</v>
      </c>
      <c r="AA115" s="1" t="s">
        <v>3297</v>
      </c>
      <c r="AB115" s="1" t="s">
        <v>3298</v>
      </c>
      <c r="AC115" s="1" t="s">
        <v>96</v>
      </c>
      <c r="AD115" s="1" t="s">
        <v>1882</v>
      </c>
      <c r="AE115" s="1" t="s">
        <v>3284</v>
      </c>
      <c r="AF115" s="1" t="s">
        <v>1769</v>
      </c>
      <c r="AG115" s="1" t="s">
        <v>172</v>
      </c>
      <c r="AH115" s="1" t="s">
        <v>3299</v>
      </c>
      <c r="AI115" s="1" t="s">
        <v>174</v>
      </c>
      <c r="AJ115" s="1" t="s">
        <v>175</v>
      </c>
      <c r="AK115" s="1" t="s">
        <v>176</v>
      </c>
      <c r="AL115" s="1" t="s">
        <v>112</v>
      </c>
      <c r="AM115" s="1" t="s">
        <v>113</v>
      </c>
      <c r="AN115" s="1" t="s">
        <v>112</v>
      </c>
      <c r="AO115" s="1" t="s">
        <v>175</v>
      </c>
      <c r="AP115" s="1" t="s">
        <v>176</v>
      </c>
      <c r="AQ115" s="1" t="s">
        <v>114</v>
      </c>
      <c r="AR115" s="1" t="s">
        <v>2236</v>
      </c>
      <c r="AS115" s="1" t="s">
        <v>91</v>
      </c>
      <c r="AT115" s="1" t="s">
        <v>2236</v>
      </c>
      <c r="AU115" s="1" t="s">
        <v>205</v>
      </c>
      <c r="AV115" s="1" t="s">
        <v>91</v>
      </c>
      <c r="AW115" s="1" t="s">
        <v>118</v>
      </c>
      <c r="AX115" s="1" t="s">
        <v>91</v>
      </c>
      <c r="AY115" s="1" t="s">
        <v>119</v>
      </c>
      <c r="AZ115" s="1" t="s">
        <v>91</v>
      </c>
      <c r="BA115" s="1" t="s">
        <v>91</v>
      </c>
      <c r="BB115" s="1" t="s">
        <v>119</v>
      </c>
      <c r="BC115" s="1" t="s">
        <v>91</v>
      </c>
      <c r="BD115" s="1" t="s">
        <v>91</v>
      </c>
      <c r="BE115" s="1" t="s">
        <v>91</v>
      </c>
      <c r="BF115" s="1" t="s">
        <v>119</v>
      </c>
      <c r="BG115" s="1" t="s">
        <v>91</v>
      </c>
      <c r="BH115" s="1" t="s">
        <v>91</v>
      </c>
      <c r="BI115" s="1" t="s">
        <v>91</v>
      </c>
      <c r="BJ115" s="1" t="s">
        <v>91</v>
      </c>
      <c r="BK115" s="1" t="s">
        <v>91</v>
      </c>
      <c r="BL115" s="1" t="s">
        <v>150</v>
      </c>
      <c r="BM115" s="1" t="s">
        <v>91</v>
      </c>
      <c r="BN115" s="1" t="s">
        <v>91</v>
      </c>
      <c r="BO115" s="1" t="s">
        <v>91</v>
      </c>
      <c r="BP115" s="1" t="s">
        <v>91</v>
      </c>
      <c r="BQ115" s="1" t="s">
        <v>91</v>
      </c>
      <c r="BR115" s="1" t="s">
        <v>151</v>
      </c>
      <c r="BS115" s="1" t="s">
        <v>91</v>
      </c>
      <c r="BT115" s="1" t="s">
        <v>122</v>
      </c>
      <c r="BU115" s="1" t="s">
        <v>3300</v>
      </c>
      <c r="BV115" s="1">
        <v>86.45</v>
      </c>
      <c r="BW115" s="1">
        <v>273.42</v>
      </c>
      <c r="BX115" s="1">
        <v>0</v>
      </c>
      <c r="BY115" s="1">
        <v>13.832</v>
      </c>
      <c r="BZ115" s="1">
        <v>9.5095</v>
      </c>
      <c r="CA115" s="1">
        <v>0</v>
      </c>
      <c r="CB115" s="1">
        <v>383.2115</v>
      </c>
      <c r="CC115" s="1" t="s">
        <v>91</v>
      </c>
      <c r="CD115" s="1" t="s">
        <v>91</v>
      </c>
      <c r="CE115" s="1" t="s">
        <v>119</v>
      </c>
      <c r="CF115" s="1" t="s">
        <v>91</v>
      </c>
      <c r="CH115" s="1" t="s">
        <v>2190</v>
      </c>
      <c r="CJ115" s="1" t="s">
        <v>153</v>
      </c>
      <c r="CK115" s="1">
        <f>VLOOKUP(E:E,'[1]2412-2501出库明细'!I:K,3,0)</f>
        <v>0</v>
      </c>
      <c r="CL115" s="1" t="s">
        <v>459</v>
      </c>
    </row>
    <row r="116" s="1" customFormat="1" spans="1:90">
      <c r="A116" s="1">
        <v>2502</v>
      </c>
      <c r="B116" s="1">
        <v>2501</v>
      </c>
      <c r="C116" s="1" t="s">
        <v>78</v>
      </c>
      <c r="D116" s="1" t="s">
        <v>125</v>
      </c>
      <c r="E116" s="1" t="s">
        <v>3301</v>
      </c>
      <c r="F116" s="1" t="s">
        <v>81</v>
      </c>
      <c r="G116" s="1" t="s">
        <v>313</v>
      </c>
      <c r="H116" s="1" t="s">
        <v>83</v>
      </c>
      <c r="I116" s="1" t="s">
        <v>3302</v>
      </c>
      <c r="J116" s="1" t="s">
        <v>3303</v>
      </c>
      <c r="K116" s="1" t="s">
        <v>86</v>
      </c>
      <c r="L116" s="1" t="s">
        <v>1018</v>
      </c>
      <c r="M116" s="1" t="s">
        <v>12</v>
      </c>
      <c r="N116" s="1" t="s">
        <v>1019</v>
      </c>
      <c r="O116" s="1" t="s">
        <v>1020</v>
      </c>
      <c r="P116" s="1">
        <v>54451</v>
      </c>
      <c r="Q116" s="1" t="s">
        <v>96</v>
      </c>
      <c r="R116" s="1" t="s">
        <v>272</v>
      </c>
      <c r="S116" s="1" t="s">
        <v>381</v>
      </c>
      <c r="T116" s="1" t="s">
        <v>1022</v>
      </c>
      <c r="U116" s="1" t="s">
        <v>96</v>
      </c>
      <c r="V116" s="1" t="s">
        <v>1023</v>
      </c>
      <c r="W116" s="1" t="s">
        <v>672</v>
      </c>
      <c r="X116" s="1" t="s">
        <v>3304</v>
      </c>
      <c r="Y116" s="1" t="s">
        <v>135</v>
      </c>
      <c r="Z116" s="1" t="s">
        <v>1663</v>
      </c>
      <c r="AA116" s="1" t="s">
        <v>1664</v>
      </c>
      <c r="AB116" s="1" t="s">
        <v>1665</v>
      </c>
      <c r="AC116" s="1" t="s">
        <v>1047</v>
      </c>
      <c r="AD116" s="1" t="s">
        <v>1029</v>
      </c>
      <c r="AE116" s="1" t="s">
        <v>3150</v>
      </c>
      <c r="AF116" s="1" t="s">
        <v>1769</v>
      </c>
      <c r="AG116" s="1" t="s">
        <v>282</v>
      </c>
      <c r="AH116" s="1" t="s">
        <v>1669</v>
      </c>
      <c r="AI116" s="1" t="s">
        <v>284</v>
      </c>
      <c r="AJ116" s="1" t="s">
        <v>285</v>
      </c>
      <c r="AK116" s="1" t="s">
        <v>286</v>
      </c>
      <c r="AL116" s="1" t="s">
        <v>112</v>
      </c>
      <c r="AM116" s="1" t="s">
        <v>113</v>
      </c>
      <c r="AN116" s="1" t="s">
        <v>112</v>
      </c>
      <c r="AO116" s="1" t="s">
        <v>285</v>
      </c>
      <c r="AP116" s="1" t="s">
        <v>286</v>
      </c>
      <c r="AQ116" s="1" t="s">
        <v>114</v>
      </c>
      <c r="AR116" s="1" t="s">
        <v>2534</v>
      </c>
      <c r="AS116" s="1" t="s">
        <v>91</v>
      </c>
      <c r="AT116" s="1" t="s">
        <v>2534</v>
      </c>
      <c r="AU116" s="1" t="s">
        <v>148</v>
      </c>
      <c r="AV116" s="1" t="s">
        <v>91</v>
      </c>
      <c r="AW116" s="1" t="s">
        <v>118</v>
      </c>
      <c r="AX116" s="1" t="s">
        <v>91</v>
      </c>
      <c r="AY116" s="1" t="s">
        <v>119</v>
      </c>
      <c r="AZ116" s="1" t="s">
        <v>91</v>
      </c>
      <c r="BA116" s="1" t="s">
        <v>91</v>
      </c>
      <c r="BB116" s="1" t="s">
        <v>119</v>
      </c>
      <c r="BC116" s="1" t="s">
        <v>91</v>
      </c>
      <c r="BD116" s="1" t="s">
        <v>91</v>
      </c>
      <c r="BE116" s="1" t="s">
        <v>91</v>
      </c>
      <c r="BF116" s="1" t="s">
        <v>332</v>
      </c>
      <c r="BG116" s="1" t="s">
        <v>1669</v>
      </c>
      <c r="BH116" s="1" t="s">
        <v>91</v>
      </c>
      <c r="BI116" s="1" t="s">
        <v>91</v>
      </c>
      <c r="BJ116" s="1" t="s">
        <v>91</v>
      </c>
      <c r="BK116" s="1" t="s">
        <v>91</v>
      </c>
      <c r="BL116" s="1" t="s">
        <v>1033</v>
      </c>
      <c r="BM116" s="1" t="s">
        <v>91</v>
      </c>
      <c r="BN116" s="1" t="s">
        <v>91</v>
      </c>
      <c r="BO116" s="1" t="s">
        <v>91</v>
      </c>
      <c r="BP116" s="1" t="s">
        <v>91</v>
      </c>
      <c r="BQ116" s="1" t="s">
        <v>91</v>
      </c>
      <c r="BR116" s="1" t="s">
        <v>1034</v>
      </c>
      <c r="BS116" s="1" t="s">
        <v>91</v>
      </c>
      <c r="BT116" s="1" t="s">
        <v>122</v>
      </c>
      <c r="BU116" s="1" t="s">
        <v>3264</v>
      </c>
      <c r="BV116" s="1">
        <v>396.34</v>
      </c>
      <c r="BW116" s="1">
        <v>231.42</v>
      </c>
      <c r="BX116" s="1">
        <v>439</v>
      </c>
      <c r="BY116" s="1">
        <v>63.4144</v>
      </c>
      <c r="BZ116" s="1">
        <v>43.5974</v>
      </c>
      <c r="CA116" s="1">
        <v>0</v>
      </c>
      <c r="CB116" s="1">
        <v>1173.7718</v>
      </c>
      <c r="CC116" s="1" t="s">
        <v>91</v>
      </c>
      <c r="CD116" s="1" t="s">
        <v>91</v>
      </c>
      <c r="CE116" s="1" t="s">
        <v>119</v>
      </c>
      <c r="CF116" s="1" t="s">
        <v>91</v>
      </c>
      <c r="CH116" s="1" t="s">
        <v>2190</v>
      </c>
      <c r="CJ116" s="1" t="s">
        <v>686</v>
      </c>
      <c r="CK116" s="1" t="str">
        <f>VLOOKUP(E:E,'[1]2412-2501出库明细'!I:K,3,0)</f>
        <v>2.2气悬浮漏气</v>
      </c>
      <c r="CL116" s="1" t="str">
        <f>VLOOKUP(E:E,'[1]2412-2501出库明细'!I:L,4,0)</f>
        <v>安路普</v>
      </c>
    </row>
    <row r="117" s="1" customFormat="1" spans="1:90">
      <c r="A117" s="1">
        <v>2502</v>
      </c>
      <c r="B117" s="1">
        <v>2501</v>
      </c>
      <c r="C117" s="1" t="s">
        <v>78</v>
      </c>
      <c r="D117" s="1" t="s">
        <v>125</v>
      </c>
      <c r="E117" s="1" t="s">
        <v>3305</v>
      </c>
      <c r="F117" s="1" t="s">
        <v>81</v>
      </c>
      <c r="G117" s="1" t="s">
        <v>82</v>
      </c>
      <c r="H117" s="1" t="s">
        <v>83</v>
      </c>
      <c r="I117" s="1" t="s">
        <v>3306</v>
      </c>
      <c r="J117" s="1" t="s">
        <v>3307</v>
      </c>
      <c r="K117" s="1" t="s">
        <v>86</v>
      </c>
      <c r="L117" s="1" t="s">
        <v>3308</v>
      </c>
      <c r="M117" s="1" t="s">
        <v>12</v>
      </c>
      <c r="N117" s="1" t="s">
        <v>2987</v>
      </c>
      <c r="O117" s="1" t="s">
        <v>3309</v>
      </c>
      <c r="P117" s="1">
        <v>158645</v>
      </c>
      <c r="Q117" s="1" t="s">
        <v>92</v>
      </c>
      <c r="R117" s="1" t="s">
        <v>93</v>
      </c>
      <c r="S117" s="1" t="s">
        <v>94</v>
      </c>
      <c r="T117" s="1" t="s">
        <v>1022</v>
      </c>
      <c r="U117" s="1" t="s">
        <v>96</v>
      </c>
      <c r="V117" s="1" t="s">
        <v>3310</v>
      </c>
      <c r="W117" s="1" t="s">
        <v>218</v>
      </c>
      <c r="X117" s="1" t="s">
        <v>3311</v>
      </c>
      <c r="Y117" s="1" t="s">
        <v>295</v>
      </c>
      <c r="Z117" s="1" t="s">
        <v>3312</v>
      </c>
      <c r="AA117" s="1" t="s">
        <v>3313</v>
      </c>
      <c r="AB117" s="1" t="s">
        <v>3314</v>
      </c>
      <c r="AC117" s="1" t="s">
        <v>3315</v>
      </c>
      <c r="AD117" s="1" t="s">
        <v>3316</v>
      </c>
      <c r="AE117" s="1" t="s">
        <v>1432</v>
      </c>
      <c r="AF117" s="1" t="s">
        <v>1788</v>
      </c>
      <c r="AG117" s="1" t="s">
        <v>302</v>
      </c>
      <c r="AH117" s="1" t="s">
        <v>3317</v>
      </c>
      <c r="AI117" s="1" t="s">
        <v>304</v>
      </c>
      <c r="AJ117" s="1" t="s">
        <v>622</v>
      </c>
      <c r="AK117" s="1" t="s">
        <v>623</v>
      </c>
      <c r="AL117" s="1" t="s">
        <v>112</v>
      </c>
      <c r="AM117" s="1" t="s">
        <v>113</v>
      </c>
      <c r="AN117" s="1" t="s">
        <v>112</v>
      </c>
      <c r="AO117" s="1" t="s">
        <v>622</v>
      </c>
      <c r="AP117" s="1" t="s">
        <v>623</v>
      </c>
      <c r="AQ117" s="1" t="s">
        <v>1818</v>
      </c>
      <c r="AR117" s="1" t="s">
        <v>1759</v>
      </c>
      <c r="AS117" s="1" t="s">
        <v>91</v>
      </c>
      <c r="AT117" s="1" t="s">
        <v>1759</v>
      </c>
      <c r="AU117" s="1" t="s">
        <v>307</v>
      </c>
      <c r="AV117" s="1" t="s">
        <v>91</v>
      </c>
      <c r="AW117" s="1" t="s">
        <v>118</v>
      </c>
      <c r="AX117" s="1" t="s">
        <v>91</v>
      </c>
      <c r="AY117" s="1" t="s">
        <v>119</v>
      </c>
      <c r="AZ117" s="1" t="s">
        <v>91</v>
      </c>
      <c r="BA117" s="1" t="s">
        <v>91</v>
      </c>
      <c r="BB117" s="1" t="s">
        <v>119</v>
      </c>
      <c r="BC117" s="1" t="s">
        <v>91</v>
      </c>
      <c r="BD117" s="1" t="s">
        <v>91</v>
      </c>
      <c r="BE117" s="1" t="s">
        <v>91</v>
      </c>
      <c r="BF117" s="1" t="s">
        <v>119</v>
      </c>
      <c r="BG117" s="1" t="s">
        <v>91</v>
      </c>
      <c r="BH117" s="1" t="s">
        <v>91</v>
      </c>
      <c r="BI117" s="1" t="s">
        <v>91</v>
      </c>
      <c r="BJ117" s="1" t="s">
        <v>91</v>
      </c>
      <c r="BK117" s="1" t="s">
        <v>91</v>
      </c>
      <c r="BL117" s="1" t="s">
        <v>3318</v>
      </c>
      <c r="BM117" s="1" t="s">
        <v>91</v>
      </c>
      <c r="BN117" s="1" t="s">
        <v>91</v>
      </c>
      <c r="BO117" s="1" t="s">
        <v>91</v>
      </c>
      <c r="BP117" s="1" t="s">
        <v>91</v>
      </c>
      <c r="BQ117" s="1" t="s">
        <v>91</v>
      </c>
      <c r="BR117" s="1" t="s">
        <v>3319</v>
      </c>
      <c r="BS117" s="1" t="s">
        <v>91</v>
      </c>
      <c r="BT117" s="1" t="s">
        <v>122</v>
      </c>
      <c r="BU117" s="1" t="s">
        <v>3320</v>
      </c>
      <c r="BV117" s="1">
        <v>578.62</v>
      </c>
      <c r="BW117" s="1">
        <v>247.38</v>
      </c>
      <c r="BX117" s="1">
        <v>0</v>
      </c>
      <c r="BY117" s="1">
        <v>92.5792</v>
      </c>
      <c r="BZ117" s="1">
        <v>63.6482</v>
      </c>
      <c r="CA117" s="1">
        <v>0</v>
      </c>
      <c r="CB117" s="1">
        <v>982.2274</v>
      </c>
      <c r="CC117" s="1" t="s">
        <v>91</v>
      </c>
      <c r="CD117" s="1" t="s">
        <v>91</v>
      </c>
      <c r="CE117" s="1" t="s">
        <v>119</v>
      </c>
      <c r="CF117" s="1" t="s">
        <v>91</v>
      </c>
      <c r="CH117" s="1" t="s">
        <v>2190</v>
      </c>
      <c r="CJ117" s="1" t="s">
        <v>153</v>
      </c>
      <c r="CK117" s="1">
        <f>VLOOKUP(E:E,'[1]2412-2501出库明细'!I:K,3,0)</f>
        <v>0</v>
      </c>
      <c r="CL117" s="1" t="str">
        <f>VLOOKUP(E:E,'[1]2412-2501出库明细'!I:L,4,0)</f>
        <v>安路普</v>
      </c>
    </row>
    <row r="118" s="1" customFormat="1" spans="1:90">
      <c r="A118" s="1">
        <v>2502</v>
      </c>
      <c r="B118" s="1">
        <v>2501</v>
      </c>
      <c r="C118" s="1" t="s">
        <v>78</v>
      </c>
      <c r="D118" s="1" t="s">
        <v>606</v>
      </c>
      <c r="E118" s="1" t="s">
        <v>3321</v>
      </c>
      <c r="F118" s="1" t="s">
        <v>81</v>
      </c>
      <c r="G118" s="1" t="s">
        <v>82</v>
      </c>
      <c r="H118" s="1" t="s">
        <v>83</v>
      </c>
      <c r="I118" s="1" t="s">
        <v>3322</v>
      </c>
      <c r="J118" s="1" t="s">
        <v>3323</v>
      </c>
      <c r="K118" s="1" t="s">
        <v>86</v>
      </c>
      <c r="L118" s="1" t="s">
        <v>87</v>
      </c>
      <c r="M118" s="1" t="s">
        <v>12</v>
      </c>
      <c r="N118" s="1" t="s">
        <v>2223</v>
      </c>
      <c r="O118" s="1" t="s">
        <v>2489</v>
      </c>
      <c r="P118" s="1">
        <v>300067</v>
      </c>
      <c r="Q118" s="1" t="s">
        <v>92</v>
      </c>
      <c r="R118" s="1" t="s">
        <v>93</v>
      </c>
      <c r="S118" s="1" t="s">
        <v>94</v>
      </c>
      <c r="T118" s="1" t="s">
        <v>95</v>
      </c>
      <c r="U118" s="1" t="s">
        <v>96</v>
      </c>
      <c r="V118" s="1" t="s">
        <v>97</v>
      </c>
      <c r="W118" s="1" t="s">
        <v>98</v>
      </c>
      <c r="X118" s="1" t="s">
        <v>3324</v>
      </c>
      <c r="Y118" s="1" t="s">
        <v>615</v>
      </c>
      <c r="Z118" s="1" t="s">
        <v>3159</v>
      </c>
      <c r="AA118" s="1" t="s">
        <v>3160</v>
      </c>
      <c r="AB118" s="1" t="s">
        <v>3161</v>
      </c>
      <c r="AC118" s="1" t="s">
        <v>3325</v>
      </c>
      <c r="AD118" s="1" t="s">
        <v>105</v>
      </c>
      <c r="AE118" s="1" t="s">
        <v>2745</v>
      </c>
      <c r="AF118" s="1" t="s">
        <v>1788</v>
      </c>
      <c r="AG118" s="1" t="s">
        <v>198</v>
      </c>
      <c r="AH118" s="1" t="s">
        <v>3326</v>
      </c>
      <c r="AI118" s="1" t="s">
        <v>200</v>
      </c>
      <c r="AJ118" s="1" t="s">
        <v>201</v>
      </c>
      <c r="AK118" s="1" t="s">
        <v>202</v>
      </c>
      <c r="AL118" s="1" t="s">
        <v>112</v>
      </c>
      <c r="AM118" s="1" t="s">
        <v>113</v>
      </c>
      <c r="AN118" s="1" t="s">
        <v>112</v>
      </c>
      <c r="AO118" s="1" t="s">
        <v>201</v>
      </c>
      <c r="AP118" s="1" t="s">
        <v>202</v>
      </c>
      <c r="AQ118" s="1" t="s">
        <v>1818</v>
      </c>
      <c r="AR118" s="1" t="s">
        <v>2706</v>
      </c>
      <c r="AS118" s="1" t="s">
        <v>91</v>
      </c>
      <c r="AT118" s="1" t="s">
        <v>2706</v>
      </c>
      <c r="AU118" s="1" t="s">
        <v>370</v>
      </c>
      <c r="AV118" s="1" t="s">
        <v>91</v>
      </c>
      <c r="AW118" s="1" t="s">
        <v>118</v>
      </c>
      <c r="AX118" s="1" t="s">
        <v>91</v>
      </c>
      <c r="AY118" s="1" t="s">
        <v>119</v>
      </c>
      <c r="AZ118" s="1" t="s">
        <v>91</v>
      </c>
      <c r="BA118" s="1" t="s">
        <v>91</v>
      </c>
      <c r="BB118" s="1" t="s">
        <v>119</v>
      </c>
      <c r="BC118" s="1" t="s">
        <v>91</v>
      </c>
      <c r="BD118" s="1" t="s">
        <v>91</v>
      </c>
      <c r="BE118" s="1" t="s">
        <v>91</v>
      </c>
      <c r="BF118" s="1" t="s">
        <v>119</v>
      </c>
      <c r="BG118" s="1" t="s">
        <v>91</v>
      </c>
      <c r="BH118" s="1" t="s">
        <v>91</v>
      </c>
      <c r="BI118" s="1" t="s">
        <v>91</v>
      </c>
      <c r="BJ118" s="1" t="s">
        <v>91</v>
      </c>
      <c r="BK118" s="1" t="s">
        <v>91</v>
      </c>
      <c r="BL118" s="1" t="s">
        <v>120</v>
      </c>
      <c r="BM118" s="1" t="s">
        <v>91</v>
      </c>
      <c r="BN118" s="1" t="s">
        <v>91</v>
      </c>
      <c r="BO118" s="1" t="s">
        <v>91</v>
      </c>
      <c r="BP118" s="1" t="s">
        <v>91</v>
      </c>
      <c r="BQ118" s="1" t="s">
        <v>91</v>
      </c>
      <c r="BR118" s="1" t="s">
        <v>121</v>
      </c>
      <c r="BS118" s="1" t="s">
        <v>91</v>
      </c>
      <c r="BT118" s="1" t="s">
        <v>122</v>
      </c>
      <c r="BU118" s="1" t="s">
        <v>3164</v>
      </c>
      <c r="BV118" s="1">
        <v>237.8</v>
      </c>
      <c r="BW118" s="1">
        <v>247.38</v>
      </c>
      <c r="BX118" s="1">
        <v>0</v>
      </c>
      <c r="BY118" s="1">
        <v>38.048</v>
      </c>
      <c r="BZ118" s="1">
        <v>26.158</v>
      </c>
      <c r="CA118" s="1">
        <v>0</v>
      </c>
      <c r="CB118" s="1">
        <v>549.386</v>
      </c>
      <c r="CC118" s="1" t="s">
        <v>91</v>
      </c>
      <c r="CD118" s="1" t="s">
        <v>91</v>
      </c>
      <c r="CE118" s="1" t="s">
        <v>119</v>
      </c>
      <c r="CF118" s="1" t="s">
        <v>91</v>
      </c>
      <c r="CH118" s="1" t="s">
        <v>2190</v>
      </c>
      <c r="CJ118" s="1" t="s">
        <v>124</v>
      </c>
      <c r="CK118" s="1">
        <f>VLOOKUP(E:E,'[1]2412-2501出库明细'!I:K,3,0)</f>
        <v>0</v>
      </c>
      <c r="CL118" s="1" t="s">
        <v>459</v>
      </c>
    </row>
    <row r="119" s="1" customFormat="1" spans="1:90">
      <c r="A119" s="1">
        <v>2502</v>
      </c>
      <c r="B119" s="1">
        <v>2501</v>
      </c>
      <c r="C119" s="1" t="s">
        <v>78</v>
      </c>
      <c r="D119" s="1" t="s">
        <v>182</v>
      </c>
      <c r="E119" s="1" t="s">
        <v>3327</v>
      </c>
      <c r="F119" s="1" t="s">
        <v>81</v>
      </c>
      <c r="G119" s="1" t="s">
        <v>313</v>
      </c>
      <c r="H119" s="1" t="s">
        <v>83</v>
      </c>
      <c r="I119" s="1" t="s">
        <v>3328</v>
      </c>
      <c r="J119" s="1" t="s">
        <v>3329</v>
      </c>
      <c r="K119" s="1" t="s">
        <v>86</v>
      </c>
      <c r="L119" s="1" t="s">
        <v>377</v>
      </c>
      <c r="M119" s="1" t="s">
        <v>12</v>
      </c>
      <c r="N119" s="1" t="s">
        <v>3330</v>
      </c>
      <c r="O119" s="1" t="s">
        <v>3331</v>
      </c>
      <c r="P119" s="1">
        <v>6470</v>
      </c>
      <c r="Q119" s="1" t="s">
        <v>96</v>
      </c>
      <c r="R119" s="1" t="s">
        <v>272</v>
      </c>
      <c r="S119" s="1" t="s">
        <v>381</v>
      </c>
      <c r="T119" s="1" t="s">
        <v>95</v>
      </c>
      <c r="U119" s="1" t="s">
        <v>96</v>
      </c>
      <c r="V119" s="1" t="s">
        <v>3332</v>
      </c>
      <c r="W119" s="1" t="s">
        <v>3333</v>
      </c>
      <c r="X119" s="1" t="s">
        <v>3334</v>
      </c>
      <c r="Y119" s="1" t="s">
        <v>220</v>
      </c>
      <c r="Z119" s="1" t="s">
        <v>324</v>
      </c>
      <c r="AA119" s="1" t="s">
        <v>325</v>
      </c>
      <c r="AB119" s="1" t="s">
        <v>326</v>
      </c>
      <c r="AC119" s="1" t="s">
        <v>3335</v>
      </c>
      <c r="AD119" s="1" t="s">
        <v>3336</v>
      </c>
      <c r="AE119" s="1" t="s">
        <v>1788</v>
      </c>
      <c r="AF119" s="1" t="s">
        <v>1788</v>
      </c>
      <c r="AG119" s="1" t="s">
        <v>282</v>
      </c>
      <c r="AH119" s="1" t="s">
        <v>3337</v>
      </c>
      <c r="AI119" s="1" t="s">
        <v>284</v>
      </c>
      <c r="AJ119" s="1" t="s">
        <v>330</v>
      </c>
      <c r="AK119" s="1" t="s">
        <v>331</v>
      </c>
      <c r="AL119" s="1" t="s">
        <v>112</v>
      </c>
      <c r="AM119" s="1" t="s">
        <v>113</v>
      </c>
      <c r="AN119" s="1" t="s">
        <v>112</v>
      </c>
      <c r="AO119" s="1" t="s">
        <v>330</v>
      </c>
      <c r="AP119" s="1" t="s">
        <v>331</v>
      </c>
      <c r="AQ119" s="1" t="s">
        <v>1818</v>
      </c>
      <c r="AR119" s="1" t="s">
        <v>2534</v>
      </c>
      <c r="AS119" s="1" t="s">
        <v>91</v>
      </c>
      <c r="AT119" s="1" t="s">
        <v>2534</v>
      </c>
      <c r="AU119" s="1" t="s">
        <v>232</v>
      </c>
      <c r="AV119" s="1" t="s">
        <v>91</v>
      </c>
      <c r="AW119" s="1" t="s">
        <v>118</v>
      </c>
      <c r="AX119" s="1" t="s">
        <v>91</v>
      </c>
      <c r="AY119" s="1" t="s">
        <v>119</v>
      </c>
      <c r="AZ119" s="1" t="s">
        <v>91</v>
      </c>
      <c r="BA119" s="1" t="s">
        <v>91</v>
      </c>
      <c r="BB119" s="1" t="s">
        <v>119</v>
      </c>
      <c r="BC119" s="1" t="s">
        <v>91</v>
      </c>
      <c r="BD119" s="1" t="s">
        <v>91</v>
      </c>
      <c r="BE119" s="1" t="s">
        <v>91</v>
      </c>
      <c r="BF119" s="1" t="s">
        <v>332</v>
      </c>
      <c r="BG119" s="1" t="s">
        <v>333</v>
      </c>
      <c r="BH119" s="1" t="s">
        <v>91</v>
      </c>
      <c r="BI119" s="1" t="s">
        <v>91</v>
      </c>
      <c r="BJ119" s="1" t="s">
        <v>91</v>
      </c>
      <c r="BK119" s="1" t="s">
        <v>91</v>
      </c>
      <c r="BL119" s="1" t="s">
        <v>3338</v>
      </c>
      <c r="BM119" s="1" t="s">
        <v>91</v>
      </c>
      <c r="BN119" s="1" t="s">
        <v>91</v>
      </c>
      <c r="BO119" s="1" t="s">
        <v>91</v>
      </c>
      <c r="BP119" s="1" t="s">
        <v>91</v>
      </c>
      <c r="BQ119" s="1" t="s">
        <v>91</v>
      </c>
      <c r="BR119" s="1" t="s">
        <v>3339</v>
      </c>
      <c r="BS119" s="1" t="s">
        <v>91</v>
      </c>
      <c r="BT119" s="1" t="s">
        <v>122</v>
      </c>
      <c r="BU119" s="1" t="s">
        <v>2817</v>
      </c>
      <c r="BV119" s="1">
        <v>0</v>
      </c>
      <c r="BW119" s="1">
        <v>123.48</v>
      </c>
      <c r="BX119" s="1">
        <v>518</v>
      </c>
      <c r="BY119" s="1">
        <v>0</v>
      </c>
      <c r="BZ119" s="1">
        <v>0</v>
      </c>
      <c r="CA119" s="1">
        <v>0</v>
      </c>
      <c r="CB119" s="1">
        <v>641.48</v>
      </c>
      <c r="CC119" s="1" t="s">
        <v>91</v>
      </c>
      <c r="CD119" s="1" t="s">
        <v>91</v>
      </c>
      <c r="CE119" s="1" t="s">
        <v>119</v>
      </c>
      <c r="CF119" s="1" t="s">
        <v>91</v>
      </c>
      <c r="CH119" s="1" t="s">
        <v>2190</v>
      </c>
      <c r="CJ119" s="1" t="s">
        <v>153</v>
      </c>
      <c r="CK119" s="1" t="e">
        <f>VLOOKUP(E:E,'[1]2412-2501出库明细'!I:K,3,0)</f>
        <v>#N/A</v>
      </c>
      <c r="CL119" s="1" t="s">
        <v>263</v>
      </c>
    </row>
    <row r="120" s="1" customFormat="1" spans="1:90">
      <c r="A120" s="1">
        <v>2502</v>
      </c>
      <c r="B120" s="1">
        <v>2501</v>
      </c>
      <c r="C120" s="1" t="s">
        <v>78</v>
      </c>
      <c r="D120" s="1" t="s">
        <v>125</v>
      </c>
      <c r="E120" s="1" t="s">
        <v>3340</v>
      </c>
      <c r="F120" s="1" t="s">
        <v>81</v>
      </c>
      <c r="G120" s="1" t="s">
        <v>82</v>
      </c>
      <c r="H120" s="1" t="s">
        <v>83</v>
      </c>
      <c r="I120" s="1" t="s">
        <v>3341</v>
      </c>
      <c r="J120" s="1" t="s">
        <v>3342</v>
      </c>
      <c r="K120" s="1" t="s">
        <v>86</v>
      </c>
      <c r="L120" s="1" t="s">
        <v>87</v>
      </c>
      <c r="M120" s="1" t="s">
        <v>12</v>
      </c>
      <c r="N120" s="1" t="s">
        <v>2987</v>
      </c>
      <c r="O120" s="1" t="s">
        <v>3309</v>
      </c>
      <c r="P120" s="1">
        <v>182414</v>
      </c>
      <c r="Q120" s="1" t="s">
        <v>92</v>
      </c>
      <c r="R120" s="1" t="s">
        <v>93</v>
      </c>
      <c r="S120" s="1" t="s">
        <v>94</v>
      </c>
      <c r="T120" s="1" t="s">
        <v>95</v>
      </c>
      <c r="U120" s="1" t="s">
        <v>96</v>
      </c>
      <c r="V120" s="1" t="s">
        <v>97</v>
      </c>
      <c r="W120" s="1" t="s">
        <v>98</v>
      </c>
      <c r="X120" s="1" t="s">
        <v>3343</v>
      </c>
      <c r="Y120" s="1" t="s">
        <v>295</v>
      </c>
      <c r="Z120" s="1" t="s">
        <v>2395</v>
      </c>
      <c r="AA120" s="1" t="s">
        <v>2396</v>
      </c>
      <c r="AB120" s="1" t="s">
        <v>2397</v>
      </c>
      <c r="AC120" s="1" t="s">
        <v>3344</v>
      </c>
      <c r="AD120" s="1" t="s">
        <v>808</v>
      </c>
      <c r="AE120" s="1" t="s">
        <v>3345</v>
      </c>
      <c r="AF120" s="1" t="s">
        <v>1788</v>
      </c>
      <c r="AG120" s="1" t="s">
        <v>172</v>
      </c>
      <c r="AH120" s="1" t="s">
        <v>3346</v>
      </c>
      <c r="AI120" s="1" t="s">
        <v>174</v>
      </c>
      <c r="AJ120" s="1" t="s">
        <v>3347</v>
      </c>
      <c r="AK120" s="1" t="s">
        <v>3348</v>
      </c>
      <c r="AL120" s="1" t="s">
        <v>112</v>
      </c>
      <c r="AM120" s="1" t="s">
        <v>113</v>
      </c>
      <c r="AN120" s="1" t="s">
        <v>112</v>
      </c>
      <c r="AO120" s="1" t="s">
        <v>3347</v>
      </c>
      <c r="AP120" s="1" t="s">
        <v>3348</v>
      </c>
      <c r="AQ120" s="1" t="s">
        <v>114</v>
      </c>
      <c r="AR120" s="1" t="s">
        <v>1759</v>
      </c>
      <c r="AS120" s="1" t="s">
        <v>91</v>
      </c>
      <c r="AT120" s="1" t="s">
        <v>1759</v>
      </c>
      <c r="AU120" s="1" t="s">
        <v>307</v>
      </c>
      <c r="AV120" s="1" t="s">
        <v>3349</v>
      </c>
      <c r="AW120" s="1" t="s">
        <v>118</v>
      </c>
      <c r="AX120" s="1" t="s">
        <v>91</v>
      </c>
      <c r="AY120" s="1" t="s">
        <v>119</v>
      </c>
      <c r="AZ120" s="1" t="s">
        <v>91</v>
      </c>
      <c r="BA120" s="1" t="s">
        <v>91</v>
      </c>
      <c r="BB120" s="1" t="s">
        <v>119</v>
      </c>
      <c r="BC120" s="1" t="s">
        <v>91</v>
      </c>
      <c r="BD120" s="1" t="s">
        <v>91</v>
      </c>
      <c r="BE120" s="1" t="s">
        <v>91</v>
      </c>
      <c r="BF120" s="1" t="s">
        <v>119</v>
      </c>
      <c r="BG120" s="1" t="s">
        <v>91</v>
      </c>
      <c r="BH120" s="1" t="s">
        <v>91</v>
      </c>
      <c r="BI120" s="1" t="s">
        <v>91</v>
      </c>
      <c r="BJ120" s="1" t="s">
        <v>91</v>
      </c>
      <c r="BK120" s="1" t="s">
        <v>3350</v>
      </c>
      <c r="BL120" s="1" t="s">
        <v>309</v>
      </c>
      <c r="BM120" s="1" t="s">
        <v>91</v>
      </c>
      <c r="BN120" s="1" t="s">
        <v>91</v>
      </c>
      <c r="BO120" s="1" t="s">
        <v>91</v>
      </c>
      <c r="BP120" s="1" t="s">
        <v>91</v>
      </c>
      <c r="BQ120" s="1" t="s">
        <v>91</v>
      </c>
      <c r="BR120" s="1" t="s">
        <v>355</v>
      </c>
      <c r="BS120" s="1" t="s">
        <v>91</v>
      </c>
      <c r="BT120" s="1" t="s">
        <v>122</v>
      </c>
      <c r="BU120" s="1" t="s">
        <v>2400</v>
      </c>
      <c r="BV120" s="1">
        <v>80.12</v>
      </c>
      <c r="BW120" s="1">
        <v>247.38</v>
      </c>
      <c r="BX120" s="1">
        <v>0</v>
      </c>
      <c r="BY120" s="1">
        <v>12.8192</v>
      </c>
      <c r="BZ120" s="1">
        <v>8.8132</v>
      </c>
      <c r="CA120" s="1">
        <v>0</v>
      </c>
      <c r="CB120" s="1">
        <v>349.1324</v>
      </c>
      <c r="CC120" s="1" t="s">
        <v>91</v>
      </c>
      <c r="CD120" s="1" t="s">
        <v>91</v>
      </c>
      <c r="CE120" s="1" t="s">
        <v>119</v>
      </c>
      <c r="CF120" s="1" t="s">
        <v>91</v>
      </c>
      <c r="CH120" s="1" t="s">
        <v>2190</v>
      </c>
      <c r="CJ120" s="1" t="s">
        <v>124</v>
      </c>
      <c r="CK120" s="1">
        <f>VLOOKUP(E:E,'[1]2412-2501出库明细'!I:K,3,0)</f>
        <v>0</v>
      </c>
      <c r="CL120" s="1" t="s">
        <v>459</v>
      </c>
    </row>
    <row r="121" s="1" customFormat="1" spans="1:90">
      <c r="A121" s="1">
        <v>2502</v>
      </c>
      <c r="B121" s="1">
        <v>2501</v>
      </c>
      <c r="C121" s="1" t="s">
        <v>78</v>
      </c>
      <c r="D121" s="1" t="s">
        <v>154</v>
      </c>
      <c r="E121" s="1" t="s">
        <v>3351</v>
      </c>
      <c r="F121" s="1" t="s">
        <v>81</v>
      </c>
      <c r="G121" s="1" t="s">
        <v>82</v>
      </c>
      <c r="H121" s="1" t="s">
        <v>83</v>
      </c>
      <c r="I121" s="1" t="s">
        <v>3352</v>
      </c>
      <c r="J121" s="1" t="s">
        <v>3353</v>
      </c>
      <c r="K121" s="1" t="s">
        <v>86</v>
      </c>
      <c r="L121" s="1" t="s">
        <v>87</v>
      </c>
      <c r="M121" s="1" t="s">
        <v>12</v>
      </c>
      <c r="N121" s="1" t="s">
        <v>895</v>
      </c>
      <c r="O121" s="1" t="s">
        <v>3354</v>
      </c>
      <c r="P121" s="1">
        <v>95613</v>
      </c>
      <c r="Q121" s="1" t="s">
        <v>96</v>
      </c>
      <c r="R121" s="1" t="s">
        <v>93</v>
      </c>
      <c r="S121" s="1" t="s">
        <v>94</v>
      </c>
      <c r="T121" s="1" t="s">
        <v>95</v>
      </c>
      <c r="U121" s="1" t="s">
        <v>96</v>
      </c>
      <c r="V121" s="1" t="s">
        <v>97</v>
      </c>
      <c r="W121" s="1" t="s">
        <v>163</v>
      </c>
      <c r="X121" s="1" t="s">
        <v>3355</v>
      </c>
      <c r="Y121" s="1" t="s">
        <v>165</v>
      </c>
      <c r="Z121" s="1" t="s">
        <v>3356</v>
      </c>
      <c r="AA121" s="1" t="s">
        <v>3357</v>
      </c>
      <c r="AB121" s="1" t="s">
        <v>3358</v>
      </c>
      <c r="AC121" s="1" t="s">
        <v>3359</v>
      </c>
      <c r="AD121" s="1" t="s">
        <v>441</v>
      </c>
      <c r="AE121" s="1" t="s">
        <v>2745</v>
      </c>
      <c r="AF121" s="1" t="s">
        <v>1788</v>
      </c>
      <c r="AG121" s="1" t="s">
        <v>511</v>
      </c>
      <c r="AH121" s="1" t="s">
        <v>3360</v>
      </c>
      <c r="AI121" s="1" t="s">
        <v>513</v>
      </c>
      <c r="AJ121" s="1" t="s">
        <v>1211</v>
      </c>
      <c r="AK121" s="1" t="s">
        <v>1212</v>
      </c>
      <c r="AL121" s="1" t="s">
        <v>112</v>
      </c>
      <c r="AM121" s="1" t="s">
        <v>113</v>
      </c>
      <c r="AN121" s="1" t="s">
        <v>112</v>
      </c>
      <c r="AO121" s="1" t="s">
        <v>1211</v>
      </c>
      <c r="AP121" s="1" t="s">
        <v>1212</v>
      </c>
      <c r="AQ121" s="1" t="s">
        <v>114</v>
      </c>
      <c r="AR121" s="1" t="s">
        <v>2236</v>
      </c>
      <c r="AS121" s="1" t="s">
        <v>91</v>
      </c>
      <c r="AT121" s="1" t="s">
        <v>2236</v>
      </c>
      <c r="AU121" s="1" t="s">
        <v>177</v>
      </c>
      <c r="AV121" s="1" t="s">
        <v>3361</v>
      </c>
      <c r="AW121" s="1" t="s">
        <v>118</v>
      </c>
      <c r="AX121" s="1" t="s">
        <v>91</v>
      </c>
      <c r="AY121" s="1" t="s">
        <v>119</v>
      </c>
      <c r="AZ121" s="1" t="s">
        <v>91</v>
      </c>
      <c r="BA121" s="1" t="s">
        <v>91</v>
      </c>
      <c r="BB121" s="1" t="s">
        <v>119</v>
      </c>
      <c r="BC121" s="1" t="s">
        <v>91</v>
      </c>
      <c r="BD121" s="1" t="s">
        <v>91</v>
      </c>
      <c r="BE121" s="1" t="s">
        <v>91</v>
      </c>
      <c r="BF121" s="1" t="s">
        <v>119</v>
      </c>
      <c r="BG121" s="1" t="s">
        <v>91</v>
      </c>
      <c r="BH121" s="1" t="s">
        <v>91</v>
      </c>
      <c r="BI121" s="1" t="s">
        <v>91</v>
      </c>
      <c r="BJ121" s="1" t="s">
        <v>91</v>
      </c>
      <c r="BK121" s="1" t="s">
        <v>91</v>
      </c>
      <c r="BL121" s="1" t="s">
        <v>354</v>
      </c>
      <c r="BM121" s="1" t="s">
        <v>91</v>
      </c>
      <c r="BN121" s="1" t="s">
        <v>91</v>
      </c>
      <c r="BO121" s="1" t="s">
        <v>91</v>
      </c>
      <c r="BP121" s="1" t="s">
        <v>91</v>
      </c>
      <c r="BQ121" s="1" t="s">
        <v>91</v>
      </c>
      <c r="BR121" s="1" t="s">
        <v>1754</v>
      </c>
      <c r="BS121" s="1" t="s">
        <v>91</v>
      </c>
      <c r="BT121" s="1" t="s">
        <v>122</v>
      </c>
      <c r="BU121" s="1" t="s">
        <v>3362</v>
      </c>
      <c r="BV121" s="1">
        <v>126.35</v>
      </c>
      <c r="BW121" s="1">
        <v>111.72</v>
      </c>
      <c r="BX121" s="1">
        <v>0</v>
      </c>
      <c r="BY121" s="1">
        <v>20.216</v>
      </c>
      <c r="BZ121" s="1">
        <v>13.8985</v>
      </c>
      <c r="CA121" s="1">
        <v>0</v>
      </c>
      <c r="CB121" s="1">
        <v>272.1845</v>
      </c>
      <c r="CC121" s="1" t="s">
        <v>91</v>
      </c>
      <c r="CD121" s="1" t="s">
        <v>91</v>
      </c>
      <c r="CE121" s="1" t="s">
        <v>119</v>
      </c>
      <c r="CF121" s="1" t="s">
        <v>91</v>
      </c>
      <c r="CH121" s="1" t="s">
        <v>2190</v>
      </c>
      <c r="CJ121" s="1" t="s">
        <v>124</v>
      </c>
      <c r="CK121" s="1">
        <f>VLOOKUP(E:E,'[1]2412-2501出库明细'!I:K,3,0)</f>
        <v>0</v>
      </c>
      <c r="CL121" s="1" t="s">
        <v>459</v>
      </c>
    </row>
    <row r="122" s="1" customFormat="1" spans="1:90">
      <c r="A122" s="1">
        <v>2502</v>
      </c>
      <c r="B122" s="1">
        <v>2501</v>
      </c>
      <c r="C122" s="1" t="s">
        <v>78</v>
      </c>
      <c r="D122" s="1" t="s">
        <v>935</v>
      </c>
      <c r="E122" s="1" t="s">
        <v>3363</v>
      </c>
      <c r="F122" s="1" t="s">
        <v>81</v>
      </c>
      <c r="G122" s="1" t="s">
        <v>82</v>
      </c>
      <c r="H122" s="1" t="s">
        <v>83</v>
      </c>
      <c r="I122" s="1" t="s">
        <v>3364</v>
      </c>
      <c r="J122" s="1" t="s">
        <v>3365</v>
      </c>
      <c r="K122" s="1" t="s">
        <v>86</v>
      </c>
      <c r="L122" s="1" t="s">
        <v>87</v>
      </c>
      <c r="M122" s="1" t="s">
        <v>12</v>
      </c>
      <c r="N122" s="1" t="s">
        <v>1560</v>
      </c>
      <c r="O122" s="1" t="s">
        <v>89</v>
      </c>
      <c r="P122" s="1">
        <v>220963</v>
      </c>
      <c r="Q122" s="1" t="s">
        <v>92</v>
      </c>
      <c r="R122" s="1" t="s">
        <v>93</v>
      </c>
      <c r="S122" s="1" t="s">
        <v>94</v>
      </c>
      <c r="T122" s="1" t="s">
        <v>95</v>
      </c>
      <c r="U122" s="1" t="s">
        <v>96</v>
      </c>
      <c r="V122" s="1" t="s">
        <v>97</v>
      </c>
      <c r="W122" s="1" t="s">
        <v>98</v>
      </c>
      <c r="X122" s="1" t="s">
        <v>3366</v>
      </c>
      <c r="Y122" s="1" t="s">
        <v>943</v>
      </c>
      <c r="Z122" s="1" t="s">
        <v>944</v>
      </c>
      <c r="AA122" s="1" t="s">
        <v>945</v>
      </c>
      <c r="AB122" s="1" t="s">
        <v>946</v>
      </c>
      <c r="AC122" s="1" t="s">
        <v>3367</v>
      </c>
      <c r="AD122" s="1" t="s">
        <v>456</v>
      </c>
      <c r="AE122" s="1" t="s">
        <v>2745</v>
      </c>
      <c r="AF122" s="1" t="s">
        <v>1788</v>
      </c>
      <c r="AG122" s="1" t="s">
        <v>282</v>
      </c>
      <c r="AH122" s="1" t="s">
        <v>3368</v>
      </c>
      <c r="AI122" s="1" t="s">
        <v>284</v>
      </c>
      <c r="AJ122" s="1" t="s">
        <v>256</v>
      </c>
      <c r="AK122" s="1" t="s">
        <v>257</v>
      </c>
      <c r="AL122" s="1" t="s">
        <v>112</v>
      </c>
      <c r="AM122" s="1" t="s">
        <v>113</v>
      </c>
      <c r="AN122" s="1" t="s">
        <v>112</v>
      </c>
      <c r="AO122" s="1" t="s">
        <v>256</v>
      </c>
      <c r="AP122" s="1" t="s">
        <v>257</v>
      </c>
      <c r="AQ122" s="1" t="s">
        <v>1818</v>
      </c>
      <c r="AR122" s="1" t="s">
        <v>1959</v>
      </c>
      <c r="AS122" s="1" t="s">
        <v>91</v>
      </c>
      <c r="AT122" s="1" t="s">
        <v>1959</v>
      </c>
      <c r="AU122" s="1" t="s">
        <v>116</v>
      </c>
      <c r="AV122" s="1" t="s">
        <v>91</v>
      </c>
      <c r="AW122" s="1" t="s">
        <v>118</v>
      </c>
      <c r="AX122" s="1" t="s">
        <v>91</v>
      </c>
      <c r="AY122" s="1" t="s">
        <v>119</v>
      </c>
      <c r="AZ122" s="1" t="s">
        <v>91</v>
      </c>
      <c r="BA122" s="1" t="s">
        <v>91</v>
      </c>
      <c r="BB122" s="1" t="s">
        <v>119</v>
      </c>
      <c r="BC122" s="1" t="s">
        <v>91</v>
      </c>
      <c r="BD122" s="1" t="s">
        <v>91</v>
      </c>
      <c r="BE122" s="1" t="s">
        <v>91</v>
      </c>
      <c r="BF122" s="1" t="s">
        <v>119</v>
      </c>
      <c r="BG122" s="1" t="s">
        <v>91</v>
      </c>
      <c r="BH122" s="1" t="s">
        <v>91</v>
      </c>
      <c r="BI122" s="1" t="s">
        <v>91</v>
      </c>
      <c r="BJ122" s="1" t="s">
        <v>91</v>
      </c>
      <c r="BK122" s="1" t="s">
        <v>91</v>
      </c>
      <c r="BL122" s="1" t="s">
        <v>354</v>
      </c>
      <c r="BM122" s="1" t="s">
        <v>91</v>
      </c>
      <c r="BN122" s="1" t="s">
        <v>91</v>
      </c>
      <c r="BO122" s="1" t="s">
        <v>91</v>
      </c>
      <c r="BP122" s="1" t="s">
        <v>91</v>
      </c>
      <c r="BQ122" s="1" t="s">
        <v>91</v>
      </c>
      <c r="BR122" s="1" t="s">
        <v>355</v>
      </c>
      <c r="BS122" s="1" t="s">
        <v>91</v>
      </c>
      <c r="BT122" s="1" t="s">
        <v>122</v>
      </c>
      <c r="BU122" s="1" t="s">
        <v>2708</v>
      </c>
      <c r="BV122" s="1">
        <v>106.4</v>
      </c>
      <c r="BW122" s="1">
        <v>135.66</v>
      </c>
      <c r="BX122" s="1">
        <v>0</v>
      </c>
      <c r="BY122" s="1">
        <v>17.024</v>
      </c>
      <c r="BZ122" s="1">
        <v>11.704</v>
      </c>
      <c r="CA122" s="1">
        <v>0</v>
      </c>
      <c r="CB122" s="1">
        <v>270.788</v>
      </c>
      <c r="CC122" s="1" t="s">
        <v>91</v>
      </c>
      <c r="CD122" s="1" t="s">
        <v>91</v>
      </c>
      <c r="CE122" s="1" t="s">
        <v>119</v>
      </c>
      <c r="CF122" s="1" t="s">
        <v>91</v>
      </c>
      <c r="CH122" s="1" t="s">
        <v>2190</v>
      </c>
      <c r="CJ122" s="1" t="s">
        <v>124</v>
      </c>
      <c r="CK122" s="1" t="str">
        <f>VLOOKUP(E:E,'[1]2412-2501出库明细'!I:K,3,0)</f>
        <v>2.2调高拉线断</v>
      </c>
      <c r="CL122" s="1" t="str">
        <f>VLOOKUP(E:E,'[1]2412-2501出库明细'!I:L,4,0)</f>
        <v>安路普</v>
      </c>
    </row>
    <row r="123" s="1" customFormat="1" spans="1:90">
      <c r="A123" s="1">
        <v>2502</v>
      </c>
      <c r="B123" s="1">
        <v>2501</v>
      </c>
      <c r="C123" s="1" t="s">
        <v>78</v>
      </c>
      <c r="D123" s="1" t="s">
        <v>647</v>
      </c>
      <c r="E123" s="1" t="s">
        <v>3369</v>
      </c>
      <c r="F123" s="1" t="s">
        <v>81</v>
      </c>
      <c r="G123" s="1" t="s">
        <v>313</v>
      </c>
      <c r="H123" s="1" t="s">
        <v>83</v>
      </c>
      <c r="I123" s="1" t="s">
        <v>3370</v>
      </c>
      <c r="J123" s="1" t="s">
        <v>3371</v>
      </c>
      <c r="K123" s="1" t="s">
        <v>86</v>
      </c>
      <c r="L123" s="1" t="s">
        <v>1310</v>
      </c>
      <c r="M123" s="1" t="s">
        <v>12</v>
      </c>
      <c r="N123" s="1" t="s">
        <v>3372</v>
      </c>
      <c r="O123" s="1" t="s">
        <v>3373</v>
      </c>
      <c r="P123" s="1">
        <v>65666</v>
      </c>
      <c r="Q123" s="1" t="s">
        <v>96</v>
      </c>
      <c r="R123" s="1" t="s">
        <v>272</v>
      </c>
      <c r="S123" s="1" t="s">
        <v>273</v>
      </c>
      <c r="T123" s="1" t="s">
        <v>162</v>
      </c>
      <c r="U123" s="1" t="s">
        <v>96</v>
      </c>
      <c r="V123" s="1" t="s">
        <v>3374</v>
      </c>
      <c r="W123" s="1" t="s">
        <v>218</v>
      </c>
      <c r="X123" s="1" t="s">
        <v>3375</v>
      </c>
      <c r="Y123" s="1" t="s">
        <v>853</v>
      </c>
      <c r="Z123" s="1" t="s">
        <v>1252</v>
      </c>
      <c r="AA123" s="1" t="s">
        <v>1253</v>
      </c>
      <c r="AB123" s="1" t="s">
        <v>1254</v>
      </c>
      <c r="AC123" s="1" t="s">
        <v>2562</v>
      </c>
      <c r="AD123" s="1" t="s">
        <v>3376</v>
      </c>
      <c r="AE123" s="1" t="s">
        <v>3180</v>
      </c>
      <c r="AF123" s="1" t="s">
        <v>1788</v>
      </c>
      <c r="AG123" s="1" t="s">
        <v>1030</v>
      </c>
      <c r="AH123" s="1" t="s">
        <v>3377</v>
      </c>
      <c r="AI123" s="1" t="s">
        <v>1032</v>
      </c>
      <c r="AJ123" s="1" t="s">
        <v>810</v>
      </c>
      <c r="AK123" s="1" t="s">
        <v>811</v>
      </c>
      <c r="AL123" s="1" t="s">
        <v>112</v>
      </c>
      <c r="AM123" s="1" t="s">
        <v>113</v>
      </c>
      <c r="AN123" s="1" t="s">
        <v>112</v>
      </c>
      <c r="AO123" s="1" t="s">
        <v>810</v>
      </c>
      <c r="AP123" s="1" t="s">
        <v>811</v>
      </c>
      <c r="AQ123" s="1" t="s">
        <v>1818</v>
      </c>
      <c r="AR123" s="1" t="s">
        <v>1959</v>
      </c>
      <c r="AS123" s="1" t="s">
        <v>91</v>
      </c>
      <c r="AT123" s="1" t="s">
        <v>1959</v>
      </c>
      <c r="AU123" s="1" t="s">
        <v>232</v>
      </c>
      <c r="AV123" s="1" t="s">
        <v>91</v>
      </c>
      <c r="AW123" s="1" t="s">
        <v>118</v>
      </c>
      <c r="AX123" s="1" t="s">
        <v>91</v>
      </c>
      <c r="AY123" s="1" t="s">
        <v>119</v>
      </c>
      <c r="AZ123" s="1" t="s">
        <v>91</v>
      </c>
      <c r="BA123" s="1" t="s">
        <v>91</v>
      </c>
      <c r="BB123" s="1" t="s">
        <v>119</v>
      </c>
      <c r="BC123" s="1" t="s">
        <v>91</v>
      </c>
      <c r="BD123" s="1" t="s">
        <v>91</v>
      </c>
      <c r="BE123" s="1" t="s">
        <v>91</v>
      </c>
      <c r="BF123" s="1" t="s">
        <v>332</v>
      </c>
      <c r="BG123" s="1" t="s">
        <v>3377</v>
      </c>
      <c r="BH123" s="1" t="s">
        <v>91</v>
      </c>
      <c r="BI123" s="1" t="s">
        <v>91</v>
      </c>
      <c r="BJ123" s="1" t="s">
        <v>91</v>
      </c>
      <c r="BK123" s="1" t="s">
        <v>91</v>
      </c>
      <c r="BL123" s="1" t="s">
        <v>3318</v>
      </c>
      <c r="BM123" s="1" t="s">
        <v>91</v>
      </c>
      <c r="BN123" s="1" t="s">
        <v>91</v>
      </c>
      <c r="BO123" s="1" t="s">
        <v>91</v>
      </c>
      <c r="BP123" s="1" t="s">
        <v>91</v>
      </c>
      <c r="BQ123" s="1" t="s">
        <v>91</v>
      </c>
      <c r="BR123" s="1" t="s">
        <v>3378</v>
      </c>
      <c r="BS123" s="1" t="s">
        <v>91</v>
      </c>
      <c r="BT123" s="1" t="s">
        <v>122</v>
      </c>
      <c r="BU123" s="1" t="s">
        <v>3379</v>
      </c>
      <c r="BV123" s="1">
        <v>0</v>
      </c>
      <c r="BW123" s="1">
        <v>273.42</v>
      </c>
      <c r="BX123" s="1">
        <v>779</v>
      </c>
      <c r="BY123" s="1">
        <v>0</v>
      </c>
      <c r="BZ123" s="1">
        <v>0</v>
      </c>
      <c r="CA123" s="1">
        <v>0</v>
      </c>
      <c r="CB123" s="1">
        <v>1052.42</v>
      </c>
      <c r="CC123" s="1" t="s">
        <v>91</v>
      </c>
      <c r="CD123" s="1" t="s">
        <v>91</v>
      </c>
      <c r="CE123" s="1" t="s">
        <v>119</v>
      </c>
      <c r="CF123" s="1" t="s">
        <v>91</v>
      </c>
      <c r="CH123" s="1" t="s">
        <v>2190</v>
      </c>
      <c r="CJ123" s="1" t="s">
        <v>153</v>
      </c>
      <c r="CK123" s="1" t="e">
        <f>VLOOKUP(E:E,'[1]2412-2501出库明细'!I:K,3,0)</f>
        <v>#N/A</v>
      </c>
      <c r="CL123" s="1" t="s">
        <v>263</v>
      </c>
    </row>
    <row r="124" s="1" customFormat="1" spans="1:90">
      <c r="A124" s="1">
        <v>2502</v>
      </c>
      <c r="B124" s="1">
        <v>2501</v>
      </c>
      <c r="C124" s="1" t="s">
        <v>78</v>
      </c>
      <c r="D124" s="1" t="s">
        <v>154</v>
      </c>
      <c r="E124" s="1" t="s">
        <v>3380</v>
      </c>
      <c r="F124" s="1" t="s">
        <v>81</v>
      </c>
      <c r="G124" s="1" t="s">
        <v>82</v>
      </c>
      <c r="H124" s="1" t="s">
        <v>83</v>
      </c>
      <c r="I124" s="1" t="s">
        <v>3381</v>
      </c>
      <c r="J124" s="1" t="s">
        <v>3382</v>
      </c>
      <c r="K124" s="1" t="s">
        <v>86</v>
      </c>
      <c r="L124" s="1" t="s">
        <v>158</v>
      </c>
      <c r="M124" s="1" t="s">
        <v>12</v>
      </c>
      <c r="N124" s="1" t="s">
        <v>761</v>
      </c>
      <c r="O124" s="1" t="s">
        <v>762</v>
      </c>
      <c r="P124" s="1">
        <v>178082</v>
      </c>
      <c r="Q124" s="1" t="s">
        <v>96</v>
      </c>
      <c r="R124" s="1" t="s">
        <v>93</v>
      </c>
      <c r="S124" s="1" t="s">
        <v>94</v>
      </c>
      <c r="T124" s="1" t="s">
        <v>162</v>
      </c>
      <c r="U124" s="1" t="s">
        <v>96</v>
      </c>
      <c r="V124" s="1" t="s">
        <v>97</v>
      </c>
      <c r="W124" s="1" t="s">
        <v>163</v>
      </c>
      <c r="X124" s="1" t="s">
        <v>3383</v>
      </c>
      <c r="Y124" s="1" t="s">
        <v>165</v>
      </c>
      <c r="Z124" s="1" t="s">
        <v>3384</v>
      </c>
      <c r="AA124" s="1" t="s">
        <v>3385</v>
      </c>
      <c r="AB124" s="1" t="s">
        <v>3386</v>
      </c>
      <c r="AC124" s="1" t="s">
        <v>3387</v>
      </c>
      <c r="AD124" s="1" t="s">
        <v>170</v>
      </c>
      <c r="AE124" s="1" t="s">
        <v>2745</v>
      </c>
      <c r="AF124" s="1" t="s">
        <v>2745</v>
      </c>
      <c r="AG124" s="1" t="s">
        <v>789</v>
      </c>
      <c r="AH124" s="1" t="s">
        <v>3388</v>
      </c>
      <c r="AI124" s="1" t="s">
        <v>791</v>
      </c>
      <c r="AJ124" s="1" t="s">
        <v>2775</v>
      </c>
      <c r="AK124" s="1" t="s">
        <v>2776</v>
      </c>
      <c r="AL124" s="1" t="s">
        <v>112</v>
      </c>
      <c r="AM124" s="1" t="s">
        <v>113</v>
      </c>
      <c r="AN124" s="1" t="s">
        <v>112</v>
      </c>
      <c r="AO124" s="1" t="s">
        <v>2775</v>
      </c>
      <c r="AP124" s="1" t="s">
        <v>2776</v>
      </c>
      <c r="AQ124" s="1" t="s">
        <v>1818</v>
      </c>
      <c r="AR124" s="1" t="s">
        <v>1959</v>
      </c>
      <c r="AS124" s="1" t="s">
        <v>91</v>
      </c>
      <c r="AT124" s="1" t="s">
        <v>1959</v>
      </c>
      <c r="AU124" s="1" t="s">
        <v>177</v>
      </c>
      <c r="AV124" s="1" t="s">
        <v>91</v>
      </c>
      <c r="AW124" s="1" t="s">
        <v>118</v>
      </c>
      <c r="AX124" s="1" t="s">
        <v>91</v>
      </c>
      <c r="AY124" s="1" t="s">
        <v>119</v>
      </c>
      <c r="AZ124" s="1" t="s">
        <v>91</v>
      </c>
      <c r="BA124" s="1" t="s">
        <v>91</v>
      </c>
      <c r="BB124" s="1" t="s">
        <v>119</v>
      </c>
      <c r="BC124" s="1" t="s">
        <v>91</v>
      </c>
      <c r="BD124" s="1" t="s">
        <v>91</v>
      </c>
      <c r="BE124" s="1" t="s">
        <v>91</v>
      </c>
      <c r="BF124" s="1" t="s">
        <v>119</v>
      </c>
      <c r="BG124" s="1" t="s">
        <v>91</v>
      </c>
      <c r="BH124" s="1" t="s">
        <v>91</v>
      </c>
      <c r="BI124" s="1" t="s">
        <v>91</v>
      </c>
      <c r="BJ124" s="1" t="s">
        <v>91</v>
      </c>
      <c r="BK124" s="1" t="s">
        <v>3389</v>
      </c>
      <c r="BL124" s="1" t="s">
        <v>179</v>
      </c>
      <c r="BM124" s="1" t="s">
        <v>91</v>
      </c>
      <c r="BN124" s="1" t="s">
        <v>91</v>
      </c>
      <c r="BO124" s="1" t="s">
        <v>91</v>
      </c>
      <c r="BP124" s="1" t="s">
        <v>91</v>
      </c>
      <c r="BQ124" s="1" t="s">
        <v>91</v>
      </c>
      <c r="BR124" s="1" t="s">
        <v>428</v>
      </c>
      <c r="BS124" s="1" t="s">
        <v>91</v>
      </c>
      <c r="BT124" s="1" t="s">
        <v>122</v>
      </c>
      <c r="BU124" s="1" t="s">
        <v>3390</v>
      </c>
      <c r="BV124" s="1">
        <v>0</v>
      </c>
      <c r="BW124" s="1">
        <v>111.72</v>
      </c>
      <c r="BX124" s="1">
        <v>0</v>
      </c>
      <c r="BY124" s="1">
        <v>0</v>
      </c>
      <c r="BZ124" s="1">
        <v>0</v>
      </c>
      <c r="CA124" s="1">
        <v>0</v>
      </c>
      <c r="CB124" s="1">
        <v>111.72</v>
      </c>
      <c r="CC124" s="1" t="s">
        <v>91</v>
      </c>
      <c r="CD124" s="1" t="s">
        <v>91</v>
      </c>
      <c r="CE124" s="1" t="s">
        <v>119</v>
      </c>
      <c r="CF124" s="1" t="s">
        <v>91</v>
      </c>
      <c r="CH124" s="1" t="s">
        <v>2190</v>
      </c>
      <c r="CJ124" s="1" t="s">
        <v>124</v>
      </c>
      <c r="CK124" s="1" t="e">
        <f>VLOOKUP(E:E,'[1]2412-2501出库明细'!I:K,3,0)</f>
        <v>#N/A</v>
      </c>
      <c r="CL124" s="1" t="s">
        <v>459</v>
      </c>
    </row>
    <row r="125" s="1" customFormat="1" spans="1:90">
      <c r="A125" s="1">
        <v>2502</v>
      </c>
      <c r="B125" s="1">
        <v>2501</v>
      </c>
      <c r="C125" s="1" t="s">
        <v>78</v>
      </c>
      <c r="D125" s="1" t="s">
        <v>125</v>
      </c>
      <c r="E125" s="1" t="s">
        <v>3391</v>
      </c>
      <c r="F125" s="1" t="s">
        <v>81</v>
      </c>
      <c r="G125" s="1" t="s">
        <v>82</v>
      </c>
      <c r="H125" s="1" t="s">
        <v>83</v>
      </c>
      <c r="I125" s="1" t="s">
        <v>3392</v>
      </c>
      <c r="J125" s="1" t="s">
        <v>3393</v>
      </c>
      <c r="K125" s="1" t="s">
        <v>86</v>
      </c>
      <c r="L125" s="1" t="s">
        <v>87</v>
      </c>
      <c r="M125" s="1" t="s">
        <v>12</v>
      </c>
      <c r="N125" s="1" t="s">
        <v>520</v>
      </c>
      <c r="O125" s="1" t="s">
        <v>1273</v>
      </c>
      <c r="P125" s="1">
        <v>185560</v>
      </c>
      <c r="Q125" s="1" t="s">
        <v>96</v>
      </c>
      <c r="R125" s="1" t="s">
        <v>93</v>
      </c>
      <c r="S125" s="1" t="s">
        <v>94</v>
      </c>
      <c r="T125" s="1" t="s">
        <v>95</v>
      </c>
      <c r="U125" s="1" t="s">
        <v>96</v>
      </c>
      <c r="V125" s="1" t="s">
        <v>504</v>
      </c>
      <c r="W125" s="1" t="s">
        <v>344</v>
      </c>
      <c r="X125" s="1" t="s">
        <v>3394</v>
      </c>
      <c r="Y125" s="1" t="s">
        <v>295</v>
      </c>
      <c r="Z125" s="1" t="s">
        <v>524</v>
      </c>
      <c r="AA125" s="1" t="s">
        <v>525</v>
      </c>
      <c r="AB125" s="1" t="s">
        <v>526</v>
      </c>
      <c r="AC125" s="1" t="s">
        <v>1581</v>
      </c>
      <c r="AD125" s="1" t="s">
        <v>510</v>
      </c>
      <c r="AE125" s="1" t="s">
        <v>2745</v>
      </c>
      <c r="AF125" s="1" t="s">
        <v>2745</v>
      </c>
      <c r="AG125" s="1" t="s">
        <v>253</v>
      </c>
      <c r="AH125" s="1" t="s">
        <v>3395</v>
      </c>
      <c r="AI125" s="1" t="s">
        <v>255</v>
      </c>
      <c r="AJ125" s="1" t="s">
        <v>285</v>
      </c>
      <c r="AK125" s="1" t="s">
        <v>286</v>
      </c>
      <c r="AL125" s="1" t="s">
        <v>112</v>
      </c>
      <c r="AM125" s="1" t="s">
        <v>113</v>
      </c>
      <c r="AN125" s="1" t="s">
        <v>112</v>
      </c>
      <c r="AO125" s="1" t="s">
        <v>285</v>
      </c>
      <c r="AP125" s="1" t="s">
        <v>286</v>
      </c>
      <c r="AQ125" s="1" t="s">
        <v>1818</v>
      </c>
      <c r="AR125" s="1" t="s">
        <v>1759</v>
      </c>
      <c r="AS125" s="1" t="s">
        <v>91</v>
      </c>
      <c r="AT125" s="1" t="s">
        <v>1759</v>
      </c>
      <c r="AU125" s="1" t="s">
        <v>307</v>
      </c>
      <c r="AV125" s="1" t="s">
        <v>91</v>
      </c>
      <c r="AW125" s="1" t="s">
        <v>118</v>
      </c>
      <c r="AX125" s="1" t="s">
        <v>91</v>
      </c>
      <c r="AY125" s="1" t="s">
        <v>119</v>
      </c>
      <c r="AZ125" s="1" t="s">
        <v>91</v>
      </c>
      <c r="BA125" s="1" t="s">
        <v>91</v>
      </c>
      <c r="BB125" s="1" t="s">
        <v>119</v>
      </c>
      <c r="BC125" s="1" t="s">
        <v>91</v>
      </c>
      <c r="BD125" s="1" t="s">
        <v>91</v>
      </c>
      <c r="BE125" s="1" t="s">
        <v>91</v>
      </c>
      <c r="BF125" s="1" t="s">
        <v>119</v>
      </c>
      <c r="BG125" s="1" t="s">
        <v>91</v>
      </c>
      <c r="BH125" s="1" t="s">
        <v>91</v>
      </c>
      <c r="BI125" s="1" t="s">
        <v>91</v>
      </c>
      <c r="BJ125" s="1" t="s">
        <v>91</v>
      </c>
      <c r="BK125" s="1" t="s">
        <v>91</v>
      </c>
      <c r="BL125" s="1" t="s">
        <v>309</v>
      </c>
      <c r="BM125" s="1" t="s">
        <v>91</v>
      </c>
      <c r="BN125" s="1" t="s">
        <v>91</v>
      </c>
      <c r="BO125" s="1" t="s">
        <v>91</v>
      </c>
      <c r="BP125" s="1" t="s">
        <v>91</v>
      </c>
      <c r="BQ125" s="1" t="s">
        <v>91</v>
      </c>
      <c r="BR125" s="1" t="s">
        <v>355</v>
      </c>
      <c r="BS125" s="1" t="s">
        <v>91</v>
      </c>
      <c r="BT125" s="1" t="s">
        <v>122</v>
      </c>
      <c r="BU125" s="1" t="s">
        <v>3396</v>
      </c>
      <c r="BV125" s="1">
        <v>396.34</v>
      </c>
      <c r="BW125" s="1">
        <v>135.66</v>
      </c>
      <c r="BX125" s="1">
        <v>0</v>
      </c>
      <c r="BY125" s="1">
        <v>63.4144</v>
      </c>
      <c r="BZ125" s="1">
        <v>43.5974</v>
      </c>
      <c r="CA125" s="1">
        <v>0</v>
      </c>
      <c r="CB125" s="1">
        <v>639.0118</v>
      </c>
      <c r="CC125" s="1" t="s">
        <v>91</v>
      </c>
      <c r="CD125" s="1" t="s">
        <v>91</v>
      </c>
      <c r="CE125" s="1" t="s">
        <v>119</v>
      </c>
      <c r="CF125" s="1" t="s">
        <v>91</v>
      </c>
      <c r="CH125" s="1" t="s">
        <v>2190</v>
      </c>
      <c r="CJ125" s="1" t="s">
        <v>124</v>
      </c>
      <c r="CK125" s="1" t="str">
        <f>VLOOKUP(E:E,'[1]2412-2501出库明细'!I:K,3,0)</f>
        <v>2.2气悬浮漏气</v>
      </c>
      <c r="CL125" s="1" t="str">
        <f>VLOOKUP(E:E,'[1]2412-2501出库明细'!I:L,4,0)</f>
        <v>安路普</v>
      </c>
    </row>
    <row r="126" s="1" customFormat="1" spans="1:90">
      <c r="A126" s="1">
        <v>2502</v>
      </c>
      <c r="B126" s="1">
        <v>2501</v>
      </c>
      <c r="C126" s="1" t="s">
        <v>78</v>
      </c>
      <c r="D126" s="1" t="s">
        <v>182</v>
      </c>
      <c r="E126" s="1" t="s">
        <v>3397</v>
      </c>
      <c r="F126" s="1" t="s">
        <v>81</v>
      </c>
      <c r="G126" s="1" t="s">
        <v>313</v>
      </c>
      <c r="H126" s="1" t="s">
        <v>83</v>
      </c>
      <c r="I126" s="1" t="s">
        <v>3398</v>
      </c>
      <c r="J126" s="1" t="s">
        <v>3399</v>
      </c>
      <c r="K126" s="1" t="s">
        <v>86</v>
      </c>
      <c r="L126" s="1" t="s">
        <v>1018</v>
      </c>
      <c r="M126" s="1" t="s">
        <v>12</v>
      </c>
      <c r="N126" s="1" t="s">
        <v>1132</v>
      </c>
      <c r="O126" s="1" t="s">
        <v>1370</v>
      </c>
      <c r="P126" s="1">
        <v>413</v>
      </c>
      <c r="Q126" s="1" t="s">
        <v>96</v>
      </c>
      <c r="R126" s="1" t="s">
        <v>272</v>
      </c>
      <c r="S126" s="1" t="s">
        <v>381</v>
      </c>
      <c r="T126" s="1" t="s">
        <v>1022</v>
      </c>
      <c r="U126" s="1" t="s">
        <v>96</v>
      </c>
      <c r="V126" s="1" t="s">
        <v>1023</v>
      </c>
      <c r="W126" s="1" t="s">
        <v>672</v>
      </c>
      <c r="X126" s="1" t="s">
        <v>3400</v>
      </c>
      <c r="Y126" s="1" t="s">
        <v>220</v>
      </c>
      <c r="Z126" s="1" t="s">
        <v>2276</v>
      </c>
      <c r="AA126" s="1" t="s">
        <v>2277</v>
      </c>
      <c r="AB126" s="1" t="s">
        <v>2278</v>
      </c>
      <c r="AC126" s="1" t="s">
        <v>3401</v>
      </c>
      <c r="AD126" s="1" t="s">
        <v>2280</v>
      </c>
      <c r="AE126" s="1" t="s">
        <v>3150</v>
      </c>
      <c r="AF126" s="1" t="s">
        <v>2745</v>
      </c>
      <c r="AG126" s="1" t="s">
        <v>282</v>
      </c>
      <c r="AH126" s="1" t="s">
        <v>3402</v>
      </c>
      <c r="AI126" s="1" t="s">
        <v>284</v>
      </c>
      <c r="AJ126" s="1" t="s">
        <v>2282</v>
      </c>
      <c r="AK126" s="1" t="s">
        <v>111</v>
      </c>
      <c r="AL126" s="1" t="s">
        <v>112</v>
      </c>
      <c r="AM126" s="1" t="s">
        <v>113</v>
      </c>
      <c r="AN126" s="1" t="s">
        <v>112</v>
      </c>
      <c r="AO126" s="1" t="s">
        <v>2282</v>
      </c>
      <c r="AP126" s="1" t="s">
        <v>111</v>
      </c>
      <c r="AQ126" s="1" t="s">
        <v>1818</v>
      </c>
      <c r="AR126" s="1" t="s">
        <v>1769</v>
      </c>
      <c r="AS126" s="1" t="s">
        <v>91</v>
      </c>
      <c r="AT126" s="1" t="s">
        <v>1769</v>
      </c>
      <c r="AU126" s="1" t="s">
        <v>232</v>
      </c>
      <c r="AV126" s="1" t="s">
        <v>91</v>
      </c>
      <c r="AW126" s="1" t="s">
        <v>118</v>
      </c>
      <c r="AX126" s="1" t="s">
        <v>91</v>
      </c>
      <c r="AY126" s="1" t="s">
        <v>119</v>
      </c>
      <c r="AZ126" s="1" t="s">
        <v>91</v>
      </c>
      <c r="BA126" s="1" t="s">
        <v>91</v>
      </c>
      <c r="BB126" s="1" t="s">
        <v>119</v>
      </c>
      <c r="BC126" s="1" t="s">
        <v>1771</v>
      </c>
      <c r="BD126" s="1" t="s">
        <v>2283</v>
      </c>
      <c r="BE126" s="1" t="s">
        <v>3403</v>
      </c>
      <c r="BF126" s="1" t="s">
        <v>332</v>
      </c>
      <c r="BG126" s="1" t="s">
        <v>3404</v>
      </c>
      <c r="BH126" s="1" t="s">
        <v>91</v>
      </c>
      <c r="BI126" s="1" t="s">
        <v>91</v>
      </c>
      <c r="BJ126" s="1" t="s">
        <v>91</v>
      </c>
      <c r="BK126" s="1" t="s">
        <v>91</v>
      </c>
      <c r="BL126" s="1" t="s">
        <v>1033</v>
      </c>
      <c r="BM126" s="1" t="s">
        <v>91</v>
      </c>
      <c r="BN126" s="1" t="s">
        <v>91</v>
      </c>
      <c r="BO126" s="1" t="s">
        <v>91</v>
      </c>
      <c r="BP126" s="1" t="s">
        <v>91</v>
      </c>
      <c r="BQ126" s="1" t="s">
        <v>91</v>
      </c>
      <c r="BR126" s="1" t="s">
        <v>2286</v>
      </c>
      <c r="BS126" s="1" t="s">
        <v>91</v>
      </c>
      <c r="BT126" s="1" t="s">
        <v>122</v>
      </c>
      <c r="BU126" s="1" t="s">
        <v>2287</v>
      </c>
      <c r="BV126" s="1">
        <v>0</v>
      </c>
      <c r="BW126" s="1">
        <v>149.94</v>
      </c>
      <c r="BX126" s="1">
        <v>516</v>
      </c>
      <c r="BY126" s="1">
        <v>0</v>
      </c>
      <c r="BZ126" s="1">
        <v>0</v>
      </c>
      <c r="CA126" s="1">
        <v>0</v>
      </c>
      <c r="CB126" s="1">
        <v>665.94</v>
      </c>
      <c r="CC126" s="1" t="s">
        <v>91</v>
      </c>
      <c r="CD126" s="1" t="s">
        <v>91</v>
      </c>
      <c r="CE126" s="1" t="s">
        <v>119</v>
      </c>
      <c r="CF126" s="1" t="s">
        <v>91</v>
      </c>
      <c r="CH126" s="1" t="s">
        <v>2190</v>
      </c>
      <c r="CJ126" s="1" t="s">
        <v>686</v>
      </c>
      <c r="CK126" s="1" t="e">
        <f>VLOOKUP(E:E,'[1]2412-2501出库明细'!I:K,3,0)</f>
        <v>#N/A</v>
      </c>
      <c r="CL126" s="1" t="s">
        <v>263</v>
      </c>
    </row>
    <row r="127" s="1" customFormat="1" spans="1:90">
      <c r="A127" s="1">
        <v>2502</v>
      </c>
      <c r="B127" s="1">
        <v>2501</v>
      </c>
      <c r="C127" s="1" t="s">
        <v>78</v>
      </c>
      <c r="D127" s="1" t="s">
        <v>182</v>
      </c>
      <c r="E127" s="1" t="s">
        <v>3405</v>
      </c>
      <c r="F127" s="1" t="s">
        <v>81</v>
      </c>
      <c r="G127" s="1" t="s">
        <v>313</v>
      </c>
      <c r="H127" s="1" t="s">
        <v>83</v>
      </c>
      <c r="I127" s="1" t="s">
        <v>3406</v>
      </c>
      <c r="J127" s="1" t="s">
        <v>3407</v>
      </c>
      <c r="K127" s="1" t="s">
        <v>86</v>
      </c>
      <c r="L127" s="1" t="s">
        <v>87</v>
      </c>
      <c r="M127" s="1" t="s">
        <v>12</v>
      </c>
      <c r="N127" s="1" t="s">
        <v>3016</v>
      </c>
      <c r="O127" s="1" t="s">
        <v>2363</v>
      </c>
      <c r="P127" s="1">
        <v>57611</v>
      </c>
      <c r="Q127" s="1" t="s">
        <v>96</v>
      </c>
      <c r="R127" s="1" t="s">
        <v>189</v>
      </c>
      <c r="S127" s="1" t="s">
        <v>94</v>
      </c>
      <c r="T127" s="1" t="s">
        <v>95</v>
      </c>
      <c r="U127" s="1" t="s">
        <v>96</v>
      </c>
      <c r="V127" s="1" t="s">
        <v>1453</v>
      </c>
      <c r="W127" s="1" t="s">
        <v>163</v>
      </c>
      <c r="X127" s="1" t="s">
        <v>3408</v>
      </c>
      <c r="Y127" s="1" t="s">
        <v>220</v>
      </c>
      <c r="Z127" s="1" t="s">
        <v>324</v>
      </c>
      <c r="AA127" s="1" t="s">
        <v>325</v>
      </c>
      <c r="AB127" s="1" t="s">
        <v>326</v>
      </c>
      <c r="AC127" s="1" t="s">
        <v>3409</v>
      </c>
      <c r="AD127" s="1" t="s">
        <v>2416</v>
      </c>
      <c r="AE127" s="1" t="s">
        <v>2745</v>
      </c>
      <c r="AF127" s="1" t="s">
        <v>2745</v>
      </c>
      <c r="AG127" s="1" t="s">
        <v>198</v>
      </c>
      <c r="AH127" s="1" t="s">
        <v>3410</v>
      </c>
      <c r="AI127" s="1" t="s">
        <v>200</v>
      </c>
      <c r="AJ127" s="1" t="s">
        <v>201</v>
      </c>
      <c r="AK127" s="1" t="s">
        <v>202</v>
      </c>
      <c r="AL127" s="1" t="s">
        <v>112</v>
      </c>
      <c r="AM127" s="1" t="s">
        <v>113</v>
      </c>
      <c r="AN127" s="1" t="s">
        <v>112</v>
      </c>
      <c r="AO127" s="1" t="s">
        <v>201</v>
      </c>
      <c r="AP127" s="1" t="s">
        <v>202</v>
      </c>
      <c r="AQ127" s="1" t="s">
        <v>1818</v>
      </c>
      <c r="AR127" s="1" t="s">
        <v>1769</v>
      </c>
      <c r="AS127" s="1" t="s">
        <v>91</v>
      </c>
      <c r="AT127" s="1" t="s">
        <v>1769</v>
      </c>
      <c r="AU127" s="1" t="s">
        <v>232</v>
      </c>
      <c r="AV127" s="1" t="s">
        <v>91</v>
      </c>
      <c r="AW127" s="1" t="s">
        <v>118</v>
      </c>
      <c r="AX127" s="1" t="s">
        <v>91</v>
      </c>
      <c r="AY127" s="1" t="s">
        <v>119</v>
      </c>
      <c r="AZ127" s="1" t="s">
        <v>91</v>
      </c>
      <c r="BA127" s="1" t="s">
        <v>91</v>
      </c>
      <c r="BB127" s="1" t="s">
        <v>119</v>
      </c>
      <c r="BC127" s="1" t="s">
        <v>91</v>
      </c>
      <c r="BD127" s="1" t="s">
        <v>91</v>
      </c>
      <c r="BE127" s="1" t="s">
        <v>91</v>
      </c>
      <c r="BF127" s="1" t="s">
        <v>332</v>
      </c>
      <c r="BG127" s="1" t="s">
        <v>333</v>
      </c>
      <c r="BH127" s="1" t="s">
        <v>91</v>
      </c>
      <c r="BI127" s="1" t="s">
        <v>91</v>
      </c>
      <c r="BJ127" s="1" t="s">
        <v>91</v>
      </c>
      <c r="BK127" s="1" t="s">
        <v>91</v>
      </c>
      <c r="BL127" s="1" t="s">
        <v>207</v>
      </c>
      <c r="BM127" s="1" t="s">
        <v>91</v>
      </c>
      <c r="BN127" s="1" t="s">
        <v>91</v>
      </c>
      <c r="BO127" s="1" t="s">
        <v>91</v>
      </c>
      <c r="BP127" s="1" t="s">
        <v>91</v>
      </c>
      <c r="BQ127" s="1" t="s">
        <v>91</v>
      </c>
      <c r="BR127" s="1" t="s">
        <v>2418</v>
      </c>
      <c r="BS127" s="1" t="s">
        <v>91</v>
      </c>
      <c r="BT127" s="1" t="s">
        <v>122</v>
      </c>
      <c r="BU127" s="1" t="s">
        <v>2817</v>
      </c>
      <c r="BV127" s="1">
        <v>237.8</v>
      </c>
      <c r="BW127" s="1">
        <v>273.42</v>
      </c>
      <c r="BX127" s="1">
        <v>334</v>
      </c>
      <c r="BY127" s="1">
        <v>38.048</v>
      </c>
      <c r="BZ127" s="1">
        <v>26.158</v>
      </c>
      <c r="CA127" s="1">
        <v>0</v>
      </c>
      <c r="CB127" s="1">
        <v>909.426</v>
      </c>
      <c r="CC127" s="1" t="s">
        <v>91</v>
      </c>
      <c r="CD127" s="1" t="s">
        <v>91</v>
      </c>
      <c r="CE127" s="1" t="s">
        <v>119</v>
      </c>
      <c r="CF127" s="1" t="s">
        <v>91</v>
      </c>
      <c r="CH127" s="1" t="s">
        <v>2190</v>
      </c>
      <c r="CJ127" s="1" t="s">
        <v>124</v>
      </c>
      <c r="CK127" s="1">
        <f>VLOOKUP(E:E,'[1]2412-2501出库明细'!I:K,3,0)</f>
        <v>0</v>
      </c>
      <c r="CL127" s="1" t="s">
        <v>459</v>
      </c>
    </row>
    <row r="128" s="1" customFormat="1" spans="1:90">
      <c r="A128" s="1">
        <v>2502</v>
      </c>
      <c r="B128" s="1">
        <v>2501</v>
      </c>
      <c r="C128" s="1" t="s">
        <v>78</v>
      </c>
      <c r="D128" s="1" t="s">
        <v>738</v>
      </c>
      <c r="E128" s="1" t="s">
        <v>3411</v>
      </c>
      <c r="F128" s="1" t="s">
        <v>81</v>
      </c>
      <c r="G128" s="1" t="s">
        <v>82</v>
      </c>
      <c r="H128" s="1" t="s">
        <v>83</v>
      </c>
      <c r="I128" s="1" t="s">
        <v>3412</v>
      </c>
      <c r="J128" s="1" t="s">
        <v>3413</v>
      </c>
      <c r="K128" s="1" t="s">
        <v>86</v>
      </c>
      <c r="L128" s="1" t="s">
        <v>87</v>
      </c>
      <c r="M128" s="1" t="s">
        <v>12</v>
      </c>
      <c r="N128" s="1" t="s">
        <v>2518</v>
      </c>
      <c r="O128" s="1" t="s">
        <v>2216</v>
      </c>
      <c r="P128" s="1">
        <v>70597</v>
      </c>
      <c r="Q128" s="1" t="s">
        <v>92</v>
      </c>
      <c r="R128" s="1" t="s">
        <v>93</v>
      </c>
      <c r="S128" s="1" t="s">
        <v>94</v>
      </c>
      <c r="T128" s="1" t="s">
        <v>95</v>
      </c>
      <c r="U128" s="1" t="s">
        <v>96</v>
      </c>
      <c r="V128" s="1" t="s">
        <v>3414</v>
      </c>
      <c r="W128" s="1" t="s">
        <v>2365</v>
      </c>
      <c r="X128" s="1" t="s">
        <v>3415</v>
      </c>
      <c r="Y128" s="1" t="s">
        <v>746</v>
      </c>
      <c r="Z128" s="1" t="s">
        <v>3416</v>
      </c>
      <c r="AA128" s="1" t="s">
        <v>3417</v>
      </c>
      <c r="AB128" s="1" t="s">
        <v>3418</v>
      </c>
      <c r="AC128" s="1" t="s">
        <v>96</v>
      </c>
      <c r="AD128" s="1" t="s">
        <v>3419</v>
      </c>
      <c r="AE128" s="1" t="s">
        <v>3180</v>
      </c>
      <c r="AF128" s="1" t="s">
        <v>2745</v>
      </c>
      <c r="AG128" s="1" t="s">
        <v>511</v>
      </c>
      <c r="AH128" s="1" t="s">
        <v>3420</v>
      </c>
      <c r="AI128" s="1" t="s">
        <v>513</v>
      </c>
      <c r="AJ128" s="1" t="s">
        <v>3421</v>
      </c>
      <c r="AK128" s="1" t="s">
        <v>515</v>
      </c>
      <c r="AL128" s="1" t="s">
        <v>112</v>
      </c>
      <c r="AM128" s="1" t="s">
        <v>113</v>
      </c>
      <c r="AN128" s="1" t="s">
        <v>112</v>
      </c>
      <c r="AO128" s="1" t="s">
        <v>3421</v>
      </c>
      <c r="AP128" s="1" t="s">
        <v>515</v>
      </c>
      <c r="AQ128" s="1" t="s">
        <v>1818</v>
      </c>
      <c r="AR128" s="1" t="s">
        <v>1769</v>
      </c>
      <c r="AS128" s="1" t="s">
        <v>91</v>
      </c>
      <c r="AT128" s="1" t="s">
        <v>1769</v>
      </c>
      <c r="AU128" s="1" t="s">
        <v>307</v>
      </c>
      <c r="AV128" s="1" t="s">
        <v>91</v>
      </c>
      <c r="AW128" s="1" t="s">
        <v>118</v>
      </c>
      <c r="AX128" s="1" t="s">
        <v>91</v>
      </c>
      <c r="AY128" s="1" t="s">
        <v>119</v>
      </c>
      <c r="AZ128" s="1" t="s">
        <v>91</v>
      </c>
      <c r="BA128" s="1" t="s">
        <v>91</v>
      </c>
      <c r="BB128" s="1" t="s">
        <v>119</v>
      </c>
      <c r="BC128" s="1" t="s">
        <v>91</v>
      </c>
      <c r="BD128" s="1" t="s">
        <v>91</v>
      </c>
      <c r="BE128" s="1" t="s">
        <v>91</v>
      </c>
      <c r="BF128" s="1" t="s">
        <v>119</v>
      </c>
      <c r="BG128" s="1" t="s">
        <v>91</v>
      </c>
      <c r="BH128" s="1" t="s">
        <v>91</v>
      </c>
      <c r="BI128" s="1" t="s">
        <v>91</v>
      </c>
      <c r="BJ128" s="1" t="s">
        <v>91</v>
      </c>
      <c r="BK128" s="1" t="s">
        <v>91</v>
      </c>
      <c r="BL128" s="1" t="s">
        <v>604</v>
      </c>
      <c r="BM128" s="1" t="s">
        <v>91</v>
      </c>
      <c r="BN128" s="1" t="s">
        <v>91</v>
      </c>
      <c r="BO128" s="1" t="s">
        <v>91</v>
      </c>
      <c r="BP128" s="1" t="s">
        <v>91</v>
      </c>
      <c r="BQ128" s="1" t="s">
        <v>91</v>
      </c>
      <c r="BR128" s="1" t="s">
        <v>260</v>
      </c>
      <c r="BS128" s="1" t="s">
        <v>91</v>
      </c>
      <c r="BT128" s="1" t="s">
        <v>122</v>
      </c>
      <c r="BU128" s="1" t="s">
        <v>3422</v>
      </c>
      <c r="BV128" s="1">
        <v>126.35</v>
      </c>
      <c r="BW128" s="1">
        <v>123.48</v>
      </c>
      <c r="BX128" s="1">
        <v>0</v>
      </c>
      <c r="BY128" s="1">
        <v>20.216</v>
      </c>
      <c r="BZ128" s="1">
        <v>13.8985</v>
      </c>
      <c r="CA128" s="1">
        <v>0</v>
      </c>
      <c r="CB128" s="1">
        <v>283.9445</v>
      </c>
      <c r="CC128" s="1" t="s">
        <v>91</v>
      </c>
      <c r="CD128" s="1" t="s">
        <v>91</v>
      </c>
      <c r="CE128" s="1" t="s">
        <v>119</v>
      </c>
      <c r="CF128" s="1" t="s">
        <v>91</v>
      </c>
      <c r="CH128" s="1" t="s">
        <v>2190</v>
      </c>
      <c r="CJ128" s="1" t="s">
        <v>153</v>
      </c>
      <c r="CK128" s="1">
        <f>VLOOKUP(E:E,'[1]2412-2501出库明细'!I:K,3,0)</f>
        <v>0</v>
      </c>
      <c r="CL128" s="1" t="s">
        <v>459</v>
      </c>
    </row>
    <row r="129" s="1" customFormat="1" spans="1:90">
      <c r="A129" s="1">
        <v>2502</v>
      </c>
      <c r="B129" s="1">
        <v>2501</v>
      </c>
      <c r="C129" s="1" t="s">
        <v>78</v>
      </c>
      <c r="D129" s="1" t="s">
        <v>738</v>
      </c>
      <c r="E129" s="1" t="s">
        <v>3423</v>
      </c>
      <c r="F129" s="1" t="s">
        <v>81</v>
      </c>
      <c r="G129" s="1" t="s">
        <v>82</v>
      </c>
      <c r="H129" s="1" t="s">
        <v>83</v>
      </c>
      <c r="I129" s="1" t="s">
        <v>3424</v>
      </c>
      <c r="J129" s="1" t="s">
        <v>3425</v>
      </c>
      <c r="K129" s="1" t="s">
        <v>86</v>
      </c>
      <c r="L129" s="1" t="s">
        <v>87</v>
      </c>
      <c r="M129" s="1" t="s">
        <v>12</v>
      </c>
      <c r="N129" s="1" t="s">
        <v>2728</v>
      </c>
      <c r="O129" s="1" t="s">
        <v>3426</v>
      </c>
      <c r="P129" s="1">
        <v>79482</v>
      </c>
      <c r="Q129" s="1" t="s">
        <v>92</v>
      </c>
      <c r="R129" s="1" t="s">
        <v>93</v>
      </c>
      <c r="S129" s="1" t="s">
        <v>94</v>
      </c>
      <c r="T129" s="1" t="s">
        <v>95</v>
      </c>
      <c r="U129" s="1" t="s">
        <v>96</v>
      </c>
      <c r="V129" s="1" t="s">
        <v>3414</v>
      </c>
      <c r="W129" s="1" t="s">
        <v>2365</v>
      </c>
      <c r="X129" s="1" t="s">
        <v>3427</v>
      </c>
      <c r="Y129" s="1" t="s">
        <v>746</v>
      </c>
      <c r="Z129" s="1" t="s">
        <v>3416</v>
      </c>
      <c r="AA129" s="1" t="s">
        <v>3417</v>
      </c>
      <c r="AB129" s="1" t="s">
        <v>3418</v>
      </c>
      <c r="AC129" s="1" t="s">
        <v>96</v>
      </c>
      <c r="AD129" s="1" t="s">
        <v>3419</v>
      </c>
      <c r="AE129" s="1" t="s">
        <v>3180</v>
      </c>
      <c r="AF129" s="1" t="s">
        <v>2745</v>
      </c>
      <c r="AG129" s="1" t="s">
        <v>1277</v>
      </c>
      <c r="AH129" s="1" t="s">
        <v>3428</v>
      </c>
      <c r="AI129" s="1" t="s">
        <v>1279</v>
      </c>
      <c r="AJ129" s="1" t="s">
        <v>3421</v>
      </c>
      <c r="AK129" s="1" t="s">
        <v>515</v>
      </c>
      <c r="AL129" s="1" t="s">
        <v>112</v>
      </c>
      <c r="AM129" s="1" t="s">
        <v>113</v>
      </c>
      <c r="AN129" s="1" t="s">
        <v>112</v>
      </c>
      <c r="AO129" s="1" t="s">
        <v>3421</v>
      </c>
      <c r="AP129" s="1" t="s">
        <v>515</v>
      </c>
      <c r="AQ129" s="1" t="s">
        <v>1818</v>
      </c>
      <c r="AR129" s="1" t="s">
        <v>1769</v>
      </c>
      <c r="AS129" s="1" t="s">
        <v>91</v>
      </c>
      <c r="AT129" s="1" t="s">
        <v>1769</v>
      </c>
      <c r="AU129" s="1" t="s">
        <v>307</v>
      </c>
      <c r="AV129" s="1" t="s">
        <v>91</v>
      </c>
      <c r="AW129" s="1" t="s">
        <v>118</v>
      </c>
      <c r="AX129" s="1" t="s">
        <v>91</v>
      </c>
      <c r="AY129" s="1" t="s">
        <v>119</v>
      </c>
      <c r="AZ129" s="1" t="s">
        <v>91</v>
      </c>
      <c r="BA129" s="1" t="s">
        <v>91</v>
      </c>
      <c r="BB129" s="1" t="s">
        <v>119</v>
      </c>
      <c r="BC129" s="1" t="s">
        <v>91</v>
      </c>
      <c r="BD129" s="1" t="s">
        <v>91</v>
      </c>
      <c r="BE129" s="1" t="s">
        <v>91</v>
      </c>
      <c r="BF129" s="1" t="s">
        <v>119</v>
      </c>
      <c r="BG129" s="1" t="s">
        <v>91</v>
      </c>
      <c r="BH129" s="1" t="s">
        <v>91</v>
      </c>
      <c r="BI129" s="1" t="s">
        <v>91</v>
      </c>
      <c r="BJ129" s="1" t="s">
        <v>91</v>
      </c>
      <c r="BK129" s="1" t="s">
        <v>91</v>
      </c>
      <c r="BL129" s="1" t="s">
        <v>604</v>
      </c>
      <c r="BM129" s="1" t="s">
        <v>91</v>
      </c>
      <c r="BN129" s="1" t="s">
        <v>91</v>
      </c>
      <c r="BO129" s="1" t="s">
        <v>91</v>
      </c>
      <c r="BP129" s="1" t="s">
        <v>91</v>
      </c>
      <c r="BQ129" s="1" t="s">
        <v>91</v>
      </c>
      <c r="BR129" s="1" t="s">
        <v>260</v>
      </c>
      <c r="BS129" s="1" t="s">
        <v>91</v>
      </c>
      <c r="BT129" s="1" t="s">
        <v>122</v>
      </c>
      <c r="BU129" s="1" t="s">
        <v>3422</v>
      </c>
      <c r="BV129" s="1">
        <v>126.35</v>
      </c>
      <c r="BW129" s="1">
        <v>123.48</v>
      </c>
      <c r="BX129" s="1">
        <v>0</v>
      </c>
      <c r="BY129" s="1">
        <v>20.216</v>
      </c>
      <c r="BZ129" s="1">
        <v>13.8985</v>
      </c>
      <c r="CA129" s="1">
        <v>0</v>
      </c>
      <c r="CB129" s="1">
        <v>283.9445</v>
      </c>
      <c r="CC129" s="1" t="s">
        <v>91</v>
      </c>
      <c r="CD129" s="1" t="s">
        <v>91</v>
      </c>
      <c r="CE129" s="1" t="s">
        <v>119</v>
      </c>
      <c r="CF129" s="1" t="s">
        <v>91</v>
      </c>
      <c r="CH129" s="1" t="s">
        <v>2190</v>
      </c>
      <c r="CJ129" s="1" t="s">
        <v>153</v>
      </c>
      <c r="CK129" s="1">
        <f>VLOOKUP(E:E,'[1]2412-2501出库明细'!I:K,3,0)</f>
        <v>0</v>
      </c>
      <c r="CL129" s="1" t="s">
        <v>459</v>
      </c>
    </row>
    <row r="130" s="1" customFormat="1" spans="1:90">
      <c r="A130" s="1">
        <v>2502</v>
      </c>
      <c r="B130" s="1">
        <v>2501</v>
      </c>
      <c r="C130" s="1" t="s">
        <v>78</v>
      </c>
      <c r="D130" s="1" t="s">
        <v>935</v>
      </c>
      <c r="E130" s="1" t="s">
        <v>3429</v>
      </c>
      <c r="F130" s="1" t="s">
        <v>81</v>
      </c>
      <c r="G130" s="1" t="s">
        <v>1520</v>
      </c>
      <c r="H130" s="1" t="s">
        <v>83</v>
      </c>
      <c r="I130" s="1" t="s">
        <v>3430</v>
      </c>
      <c r="J130" s="1" t="s">
        <v>3431</v>
      </c>
      <c r="K130" s="1" t="s">
        <v>86</v>
      </c>
      <c r="L130" s="1" t="s">
        <v>87</v>
      </c>
      <c r="M130" s="1" t="s">
        <v>12</v>
      </c>
      <c r="N130" s="1" t="s">
        <v>2949</v>
      </c>
      <c r="O130" s="1" t="s">
        <v>91</v>
      </c>
      <c r="P130" s="1">
        <v>278</v>
      </c>
      <c r="Q130" s="1" t="s">
        <v>96</v>
      </c>
      <c r="R130" s="1" t="s">
        <v>93</v>
      </c>
      <c r="S130" s="1" t="s">
        <v>94</v>
      </c>
      <c r="T130" s="1" t="s">
        <v>95</v>
      </c>
      <c r="U130" s="1" t="s">
        <v>96</v>
      </c>
      <c r="V130" s="1" t="s">
        <v>132</v>
      </c>
      <c r="W130" s="1" t="s">
        <v>133</v>
      </c>
      <c r="X130" s="1" t="s">
        <v>3432</v>
      </c>
      <c r="Y130" s="1" t="s">
        <v>1105</v>
      </c>
      <c r="Z130" s="1" t="s">
        <v>1396</v>
      </c>
      <c r="AA130" s="1" t="s">
        <v>1397</v>
      </c>
      <c r="AB130" s="1" t="s">
        <v>1398</v>
      </c>
      <c r="AC130" s="1" t="s">
        <v>3287</v>
      </c>
      <c r="AD130" s="1" t="s">
        <v>3433</v>
      </c>
      <c r="AE130" s="1" t="s">
        <v>3180</v>
      </c>
      <c r="AF130" s="1" t="s">
        <v>2745</v>
      </c>
      <c r="AG130" s="1" t="s">
        <v>282</v>
      </c>
      <c r="AH130" s="1" t="s">
        <v>3434</v>
      </c>
      <c r="AI130" s="1" t="s">
        <v>284</v>
      </c>
      <c r="AJ130" s="1" t="s">
        <v>203</v>
      </c>
      <c r="AK130" s="1" t="s">
        <v>111</v>
      </c>
      <c r="AL130" s="1" t="s">
        <v>112</v>
      </c>
      <c r="AM130" s="1" t="s">
        <v>113</v>
      </c>
      <c r="AN130" s="1" t="s">
        <v>112</v>
      </c>
      <c r="AO130" s="1" t="s">
        <v>203</v>
      </c>
      <c r="AP130" s="1" t="s">
        <v>111</v>
      </c>
      <c r="AQ130" s="1" t="s">
        <v>1818</v>
      </c>
      <c r="AR130" s="1" t="s">
        <v>1769</v>
      </c>
      <c r="AS130" s="1" t="s">
        <v>91</v>
      </c>
      <c r="AT130" s="1" t="s">
        <v>1769</v>
      </c>
      <c r="AU130" s="1" t="s">
        <v>116</v>
      </c>
      <c r="AV130" s="1" t="s">
        <v>91</v>
      </c>
      <c r="AW130" s="1" t="s">
        <v>118</v>
      </c>
      <c r="AX130" s="1" t="s">
        <v>91</v>
      </c>
      <c r="AY130" s="1" t="s">
        <v>119</v>
      </c>
      <c r="AZ130" s="1" t="s">
        <v>91</v>
      </c>
      <c r="BA130" s="1" t="s">
        <v>91</v>
      </c>
      <c r="BB130" s="1" t="s">
        <v>119</v>
      </c>
      <c r="BC130" s="1" t="s">
        <v>91</v>
      </c>
      <c r="BD130" s="1" t="s">
        <v>91</v>
      </c>
      <c r="BE130" s="1" t="s">
        <v>91</v>
      </c>
      <c r="BF130" s="1" t="s">
        <v>119</v>
      </c>
      <c r="BG130" s="1" t="s">
        <v>91</v>
      </c>
      <c r="BH130" s="1" t="s">
        <v>91</v>
      </c>
      <c r="BI130" s="1" t="s">
        <v>91</v>
      </c>
      <c r="BJ130" s="1" t="s">
        <v>91</v>
      </c>
      <c r="BK130" s="1" t="s">
        <v>91</v>
      </c>
      <c r="BL130" s="1" t="s">
        <v>309</v>
      </c>
      <c r="BM130" s="1" t="s">
        <v>91</v>
      </c>
      <c r="BN130" s="1" t="s">
        <v>91</v>
      </c>
      <c r="BO130" s="1" t="s">
        <v>91</v>
      </c>
      <c r="BP130" s="1" t="s">
        <v>91</v>
      </c>
      <c r="BQ130" s="1" t="s">
        <v>91</v>
      </c>
      <c r="BR130" s="1" t="s">
        <v>844</v>
      </c>
      <c r="BS130" s="1" t="s">
        <v>91</v>
      </c>
      <c r="BT130" s="1" t="s">
        <v>122</v>
      </c>
      <c r="BU130" s="1" t="s">
        <v>2196</v>
      </c>
      <c r="BV130" s="1">
        <v>0</v>
      </c>
      <c r="BW130" s="1">
        <v>135.66</v>
      </c>
      <c r="BX130" s="1">
        <v>0</v>
      </c>
      <c r="BY130" s="1">
        <v>0</v>
      </c>
      <c r="BZ130" s="1">
        <v>0</v>
      </c>
      <c r="CA130" s="1">
        <v>0</v>
      </c>
      <c r="CB130" s="1">
        <v>135.66</v>
      </c>
      <c r="CC130" s="1" t="s">
        <v>91</v>
      </c>
      <c r="CD130" s="1" t="s">
        <v>91</v>
      </c>
      <c r="CE130" s="1" t="s">
        <v>119</v>
      </c>
      <c r="CF130" s="1" t="s">
        <v>91</v>
      </c>
      <c r="CH130" s="1" t="s">
        <v>2190</v>
      </c>
      <c r="CJ130" s="1" t="s">
        <v>153</v>
      </c>
      <c r="CK130" s="1" t="e">
        <f>VLOOKUP(E:E,'[1]2412-2501出库明细'!I:K,3,0)</f>
        <v>#N/A</v>
      </c>
      <c r="CL130" s="1" t="s">
        <v>263</v>
      </c>
    </row>
    <row r="131" s="1" customFormat="1" spans="1:90">
      <c r="A131" s="1">
        <v>2502</v>
      </c>
      <c r="B131" s="1">
        <v>2501</v>
      </c>
      <c r="C131" s="1" t="s">
        <v>78</v>
      </c>
      <c r="D131" s="1" t="s">
        <v>182</v>
      </c>
      <c r="E131" s="1" t="s">
        <v>3435</v>
      </c>
      <c r="F131" s="1" t="s">
        <v>81</v>
      </c>
      <c r="G131" s="1" t="s">
        <v>313</v>
      </c>
      <c r="H131" s="1" t="s">
        <v>83</v>
      </c>
      <c r="I131" s="1" t="s">
        <v>3436</v>
      </c>
      <c r="J131" s="1" t="s">
        <v>3437</v>
      </c>
      <c r="K131" s="1" t="s">
        <v>86</v>
      </c>
      <c r="L131" s="1" t="s">
        <v>667</v>
      </c>
      <c r="M131" s="1" t="s">
        <v>12</v>
      </c>
      <c r="N131" s="1" t="s">
        <v>2498</v>
      </c>
      <c r="O131" s="1" t="s">
        <v>955</v>
      </c>
      <c r="P131" s="1">
        <v>50203</v>
      </c>
      <c r="Q131" s="1" t="s">
        <v>96</v>
      </c>
      <c r="R131" s="1" t="s">
        <v>93</v>
      </c>
      <c r="S131" s="1" t="s">
        <v>94</v>
      </c>
      <c r="T131" s="1" t="s">
        <v>670</v>
      </c>
      <c r="U131" s="1" t="s">
        <v>96</v>
      </c>
      <c r="V131" s="1" t="s">
        <v>91</v>
      </c>
      <c r="W131" s="1" t="s">
        <v>672</v>
      </c>
      <c r="X131" s="1" t="s">
        <v>3438</v>
      </c>
      <c r="Y131" s="1" t="s">
        <v>220</v>
      </c>
      <c r="Z131" s="1" t="s">
        <v>221</v>
      </c>
      <c r="AA131" s="1" t="s">
        <v>222</v>
      </c>
      <c r="AB131" s="1" t="s">
        <v>223</v>
      </c>
      <c r="AC131" s="1" t="s">
        <v>3439</v>
      </c>
      <c r="AD131" s="1" t="s">
        <v>3440</v>
      </c>
      <c r="AE131" s="1" t="s">
        <v>1668</v>
      </c>
      <c r="AF131" s="1" t="s">
        <v>2745</v>
      </c>
      <c r="AG131" s="1" t="s">
        <v>1030</v>
      </c>
      <c r="AH131" s="1" t="s">
        <v>3441</v>
      </c>
      <c r="AI131" s="1" t="s">
        <v>1032</v>
      </c>
      <c r="AJ131" s="1" t="s">
        <v>3442</v>
      </c>
      <c r="AK131" s="1" t="s">
        <v>111</v>
      </c>
      <c r="AL131" s="1" t="s">
        <v>112</v>
      </c>
      <c r="AM131" s="1" t="s">
        <v>113</v>
      </c>
      <c r="AN131" s="1" t="s">
        <v>112</v>
      </c>
      <c r="AO131" s="1" t="s">
        <v>3442</v>
      </c>
      <c r="AP131" s="1" t="s">
        <v>111</v>
      </c>
      <c r="AQ131" s="1" t="s">
        <v>1818</v>
      </c>
      <c r="AR131" s="1" t="s">
        <v>1769</v>
      </c>
      <c r="AS131" s="1" t="s">
        <v>91</v>
      </c>
      <c r="AT131" s="1" t="s">
        <v>1769</v>
      </c>
      <c r="AU131" s="1" t="s">
        <v>232</v>
      </c>
      <c r="AV131" s="1" t="s">
        <v>91</v>
      </c>
      <c r="AW131" s="1" t="s">
        <v>118</v>
      </c>
      <c r="AX131" s="1" t="s">
        <v>91</v>
      </c>
      <c r="AY131" s="1" t="s">
        <v>119</v>
      </c>
      <c r="AZ131" s="1" t="s">
        <v>91</v>
      </c>
      <c r="BA131" s="1" t="s">
        <v>91</v>
      </c>
      <c r="BB131" s="1" t="s">
        <v>119</v>
      </c>
      <c r="BC131" s="1" t="s">
        <v>91</v>
      </c>
      <c r="BD131" s="1" t="s">
        <v>91</v>
      </c>
      <c r="BE131" s="1" t="s">
        <v>91</v>
      </c>
      <c r="BF131" s="1" t="s">
        <v>332</v>
      </c>
      <c r="BG131" s="1" t="s">
        <v>3443</v>
      </c>
      <c r="BH131" s="1" t="s">
        <v>91</v>
      </c>
      <c r="BI131" s="1" t="s">
        <v>91</v>
      </c>
      <c r="BJ131" s="1" t="s">
        <v>91</v>
      </c>
      <c r="BK131" s="1" t="s">
        <v>91</v>
      </c>
      <c r="BL131" s="1" t="s">
        <v>683</v>
      </c>
      <c r="BM131" s="1" t="s">
        <v>91</v>
      </c>
      <c r="BN131" s="1" t="s">
        <v>91</v>
      </c>
      <c r="BO131" s="1" t="s">
        <v>91</v>
      </c>
      <c r="BP131" s="1" t="s">
        <v>91</v>
      </c>
      <c r="BQ131" s="1" t="s">
        <v>91</v>
      </c>
      <c r="BR131" s="1" t="s">
        <v>2286</v>
      </c>
      <c r="BS131" s="1" t="s">
        <v>91</v>
      </c>
      <c r="BT131" s="1" t="s">
        <v>122</v>
      </c>
      <c r="BU131" s="1" t="s">
        <v>3444</v>
      </c>
      <c r="BV131" s="1">
        <v>0</v>
      </c>
      <c r="BW131" s="1">
        <v>123.48</v>
      </c>
      <c r="BX131" s="1">
        <v>600</v>
      </c>
      <c r="BY131" s="1">
        <v>0</v>
      </c>
      <c r="BZ131" s="1">
        <v>0</v>
      </c>
      <c r="CA131" s="1">
        <v>0</v>
      </c>
      <c r="CB131" s="1">
        <v>723.48</v>
      </c>
      <c r="CC131" s="1" t="s">
        <v>91</v>
      </c>
      <c r="CD131" s="1" t="s">
        <v>91</v>
      </c>
      <c r="CE131" s="1" t="s">
        <v>119</v>
      </c>
      <c r="CF131" s="1" t="s">
        <v>91</v>
      </c>
      <c r="CH131" s="1" t="s">
        <v>2190</v>
      </c>
      <c r="CJ131" s="1" t="s">
        <v>686</v>
      </c>
      <c r="CK131" s="1" t="e">
        <f>VLOOKUP(E:E,'[1]2412-2501出库明细'!I:K,3,0)</f>
        <v>#N/A</v>
      </c>
      <c r="CL131" s="1" t="s">
        <v>459</v>
      </c>
    </row>
    <row r="132" s="1" customFormat="1" spans="1:90">
      <c r="A132" s="1">
        <v>2502</v>
      </c>
      <c r="B132" s="1">
        <v>2501</v>
      </c>
      <c r="C132" s="1" t="s">
        <v>78</v>
      </c>
      <c r="D132" s="1" t="s">
        <v>606</v>
      </c>
      <c r="E132" s="1" t="s">
        <v>3445</v>
      </c>
      <c r="F132" s="1" t="s">
        <v>81</v>
      </c>
      <c r="G132" s="1" t="s">
        <v>313</v>
      </c>
      <c r="H132" s="1" t="s">
        <v>83</v>
      </c>
      <c r="I132" s="1" t="s">
        <v>1202</v>
      </c>
      <c r="J132" s="1" t="s">
        <v>1203</v>
      </c>
      <c r="K132" s="1" t="s">
        <v>86</v>
      </c>
      <c r="L132" s="1" t="s">
        <v>87</v>
      </c>
      <c r="M132" s="1" t="s">
        <v>12</v>
      </c>
      <c r="N132" s="1" t="s">
        <v>1133</v>
      </c>
      <c r="O132" s="1" t="s">
        <v>1204</v>
      </c>
      <c r="P132" s="1">
        <v>45645</v>
      </c>
      <c r="Q132" s="1" t="s">
        <v>96</v>
      </c>
      <c r="R132" s="1" t="s">
        <v>93</v>
      </c>
      <c r="S132" s="1" t="s">
        <v>94</v>
      </c>
      <c r="T132" s="1" t="s">
        <v>95</v>
      </c>
      <c r="U132" s="1" t="s">
        <v>96</v>
      </c>
      <c r="V132" s="1" t="s">
        <v>343</v>
      </c>
      <c r="W132" s="1" t="s">
        <v>1206</v>
      </c>
      <c r="X132" s="1" t="s">
        <v>1207</v>
      </c>
      <c r="Y132" s="1" t="s">
        <v>615</v>
      </c>
      <c r="Z132" s="1" t="s">
        <v>1064</v>
      </c>
      <c r="AA132" s="1" t="s">
        <v>1065</v>
      </c>
      <c r="AB132" s="1" t="s">
        <v>1066</v>
      </c>
      <c r="AC132" s="1" t="s">
        <v>1208</v>
      </c>
      <c r="AD132" s="1" t="s">
        <v>1209</v>
      </c>
      <c r="AE132" s="1" t="s">
        <v>1668</v>
      </c>
      <c r="AF132" s="1" t="s">
        <v>2745</v>
      </c>
      <c r="AG132" s="1" t="s">
        <v>565</v>
      </c>
      <c r="AH132" s="1" t="s">
        <v>3446</v>
      </c>
      <c r="AI132" s="1" t="s">
        <v>567</v>
      </c>
      <c r="AJ132" s="1" t="s">
        <v>589</v>
      </c>
      <c r="AK132" s="1" t="s">
        <v>231</v>
      </c>
      <c r="AL132" s="1" t="s">
        <v>112</v>
      </c>
      <c r="AM132" s="1" t="s">
        <v>113</v>
      </c>
      <c r="AN132" s="1" t="s">
        <v>112</v>
      </c>
      <c r="AO132" s="1" t="s">
        <v>203</v>
      </c>
      <c r="AP132" s="1" t="s">
        <v>111</v>
      </c>
      <c r="AQ132" s="1" t="s">
        <v>114</v>
      </c>
      <c r="AR132" s="1" t="s">
        <v>2534</v>
      </c>
      <c r="AS132" s="1" t="s">
        <v>91</v>
      </c>
      <c r="AT132" s="1" t="s">
        <v>2534</v>
      </c>
      <c r="AU132" s="1" t="s">
        <v>370</v>
      </c>
      <c r="AV132" s="1" t="s">
        <v>3447</v>
      </c>
      <c r="AW132" s="1" t="s">
        <v>118</v>
      </c>
      <c r="AX132" s="1" t="s">
        <v>91</v>
      </c>
      <c r="AY132" s="1" t="s">
        <v>119</v>
      </c>
      <c r="AZ132" s="1" t="s">
        <v>91</v>
      </c>
      <c r="BA132" s="1" t="s">
        <v>91</v>
      </c>
      <c r="BB132" s="1" t="s">
        <v>119</v>
      </c>
      <c r="BC132" s="1" t="s">
        <v>91</v>
      </c>
      <c r="BD132" s="1" t="s">
        <v>91</v>
      </c>
      <c r="BE132" s="1" t="s">
        <v>91</v>
      </c>
      <c r="BF132" s="1" t="s">
        <v>332</v>
      </c>
      <c r="BG132" s="1" t="s">
        <v>3446</v>
      </c>
      <c r="BH132" s="1" t="s">
        <v>91</v>
      </c>
      <c r="BI132" s="1" t="s">
        <v>91</v>
      </c>
      <c r="BJ132" s="1" t="s">
        <v>91</v>
      </c>
      <c r="BK132" s="1" t="s">
        <v>1214</v>
      </c>
      <c r="BL132" s="1" t="s">
        <v>354</v>
      </c>
      <c r="BM132" s="1" t="s">
        <v>91</v>
      </c>
      <c r="BN132" s="1" t="s">
        <v>91</v>
      </c>
      <c r="BO132" s="1" t="s">
        <v>91</v>
      </c>
      <c r="BP132" s="1" t="s">
        <v>91</v>
      </c>
      <c r="BQ132" s="1" t="s">
        <v>91</v>
      </c>
      <c r="BR132" s="1" t="s">
        <v>844</v>
      </c>
      <c r="BS132" s="1" t="s">
        <v>91</v>
      </c>
      <c r="BT132" s="1" t="s">
        <v>122</v>
      </c>
      <c r="BU132" s="1" t="s">
        <v>2507</v>
      </c>
      <c r="BV132" s="1">
        <v>1316.7</v>
      </c>
      <c r="BW132" s="1">
        <v>231.42</v>
      </c>
      <c r="BX132" s="1">
        <v>278</v>
      </c>
      <c r="BY132" s="1">
        <v>210.672</v>
      </c>
      <c r="BZ132" s="1">
        <v>144.837</v>
      </c>
      <c r="CA132" s="1">
        <v>0</v>
      </c>
      <c r="CB132" s="1">
        <v>2181.629</v>
      </c>
      <c r="CC132" s="1" t="s">
        <v>91</v>
      </c>
      <c r="CD132" s="1" t="s">
        <v>91</v>
      </c>
      <c r="CE132" s="1" t="s">
        <v>119</v>
      </c>
      <c r="CF132" s="1" t="s">
        <v>91</v>
      </c>
      <c r="CH132" s="1" t="s">
        <v>2190</v>
      </c>
      <c r="CJ132" s="1" t="s">
        <v>124</v>
      </c>
      <c r="CK132" s="1" t="str">
        <f>VLOOKUP(E:E,'[1]2412-2501出库明细'!I:K,3,0)</f>
        <v>歪斜</v>
      </c>
      <c r="CL132" s="1" t="s">
        <v>459</v>
      </c>
    </row>
    <row r="133" s="1" customFormat="1" spans="1:90">
      <c r="A133" s="1">
        <v>2502</v>
      </c>
      <c r="B133" s="1">
        <v>2501</v>
      </c>
      <c r="C133" s="1" t="s">
        <v>78</v>
      </c>
      <c r="D133" s="1" t="s">
        <v>647</v>
      </c>
      <c r="E133" s="1" t="s">
        <v>3448</v>
      </c>
      <c r="F133" s="1" t="s">
        <v>81</v>
      </c>
      <c r="G133" s="1" t="s">
        <v>82</v>
      </c>
      <c r="H133" s="1" t="s">
        <v>83</v>
      </c>
      <c r="I133" s="1" t="s">
        <v>3449</v>
      </c>
      <c r="J133" s="1" t="s">
        <v>3450</v>
      </c>
      <c r="K133" s="1" t="s">
        <v>86</v>
      </c>
      <c r="L133" s="1" t="s">
        <v>3451</v>
      </c>
      <c r="M133" s="1" t="s">
        <v>12</v>
      </c>
      <c r="N133" s="1" t="s">
        <v>3452</v>
      </c>
      <c r="O133" s="1" t="s">
        <v>3228</v>
      </c>
      <c r="P133" s="1">
        <v>182077</v>
      </c>
      <c r="Q133" s="1" t="s">
        <v>96</v>
      </c>
      <c r="R133" s="1" t="s">
        <v>272</v>
      </c>
      <c r="S133" s="1" t="s">
        <v>273</v>
      </c>
      <c r="T133" s="1" t="s">
        <v>670</v>
      </c>
      <c r="U133" s="1" t="s">
        <v>96</v>
      </c>
      <c r="V133" s="1" t="s">
        <v>3453</v>
      </c>
      <c r="W133" s="1" t="s">
        <v>613</v>
      </c>
      <c r="X133" s="1" t="s">
        <v>3454</v>
      </c>
      <c r="Y133" s="1" t="s">
        <v>655</v>
      </c>
      <c r="Z133" s="1" t="s">
        <v>656</v>
      </c>
      <c r="AA133" s="1" t="s">
        <v>657</v>
      </c>
      <c r="AB133" s="1" t="s">
        <v>658</v>
      </c>
      <c r="AC133" s="1" t="s">
        <v>96</v>
      </c>
      <c r="AD133" s="1" t="s">
        <v>3455</v>
      </c>
      <c r="AE133" s="1" t="s">
        <v>1432</v>
      </c>
      <c r="AF133" s="1" t="s">
        <v>2745</v>
      </c>
      <c r="AG133" s="1" t="s">
        <v>302</v>
      </c>
      <c r="AH133" s="1" t="s">
        <v>3456</v>
      </c>
      <c r="AI133" s="1" t="s">
        <v>304</v>
      </c>
      <c r="AJ133" s="1" t="s">
        <v>622</v>
      </c>
      <c r="AK133" s="1" t="s">
        <v>623</v>
      </c>
      <c r="AL133" s="1" t="s">
        <v>112</v>
      </c>
      <c r="AM133" s="1" t="s">
        <v>113</v>
      </c>
      <c r="AN133" s="1" t="s">
        <v>112</v>
      </c>
      <c r="AO133" s="1" t="s">
        <v>622</v>
      </c>
      <c r="AP133" s="1" t="s">
        <v>623</v>
      </c>
      <c r="AQ133" s="1" t="s">
        <v>1818</v>
      </c>
      <c r="AR133" s="1" t="s">
        <v>1759</v>
      </c>
      <c r="AS133" s="1" t="s">
        <v>91</v>
      </c>
      <c r="AT133" s="1" t="s">
        <v>1759</v>
      </c>
      <c r="AU133" s="1" t="s">
        <v>735</v>
      </c>
      <c r="AV133" s="1" t="s">
        <v>91</v>
      </c>
      <c r="AW133" s="1" t="s">
        <v>118</v>
      </c>
      <c r="AX133" s="1" t="s">
        <v>91</v>
      </c>
      <c r="AY133" s="1" t="s">
        <v>119</v>
      </c>
      <c r="AZ133" s="1" t="s">
        <v>91</v>
      </c>
      <c r="BA133" s="1" t="s">
        <v>91</v>
      </c>
      <c r="BB133" s="1" t="s">
        <v>119</v>
      </c>
      <c r="BC133" s="1" t="s">
        <v>91</v>
      </c>
      <c r="BD133" s="1" t="s">
        <v>91</v>
      </c>
      <c r="BE133" s="1" t="s">
        <v>91</v>
      </c>
      <c r="BF133" s="1" t="s">
        <v>119</v>
      </c>
      <c r="BG133" s="1" t="s">
        <v>91</v>
      </c>
      <c r="BH133" s="1" t="s">
        <v>91</v>
      </c>
      <c r="BI133" s="1" t="s">
        <v>91</v>
      </c>
      <c r="BJ133" s="1" t="s">
        <v>91</v>
      </c>
      <c r="BK133" s="1" t="s">
        <v>91</v>
      </c>
      <c r="BL133" s="1" t="s">
        <v>309</v>
      </c>
      <c r="BM133" s="1" t="s">
        <v>91</v>
      </c>
      <c r="BN133" s="1" t="s">
        <v>91</v>
      </c>
      <c r="BO133" s="1" t="s">
        <v>91</v>
      </c>
      <c r="BP133" s="1" t="s">
        <v>91</v>
      </c>
      <c r="BQ133" s="1" t="s">
        <v>91</v>
      </c>
      <c r="BR133" s="1" t="s">
        <v>3457</v>
      </c>
      <c r="BS133" s="1" t="s">
        <v>91</v>
      </c>
      <c r="BT133" s="1" t="s">
        <v>122</v>
      </c>
      <c r="BU133" s="1" t="s">
        <v>3268</v>
      </c>
      <c r="BV133" s="1">
        <v>578.62</v>
      </c>
      <c r="BW133" s="1">
        <v>273.42</v>
      </c>
      <c r="BX133" s="1">
        <v>0</v>
      </c>
      <c r="BY133" s="1">
        <v>92.5792</v>
      </c>
      <c r="BZ133" s="1">
        <v>63.6482</v>
      </c>
      <c r="CA133" s="1">
        <v>0</v>
      </c>
      <c r="CB133" s="1">
        <v>1008.2674</v>
      </c>
      <c r="CC133" s="1" t="s">
        <v>91</v>
      </c>
      <c r="CD133" s="1" t="s">
        <v>91</v>
      </c>
      <c r="CE133" s="1" t="s">
        <v>119</v>
      </c>
      <c r="CF133" s="1" t="s">
        <v>91</v>
      </c>
      <c r="CH133" s="1" t="s">
        <v>2190</v>
      </c>
      <c r="CJ133" s="1" t="s">
        <v>153</v>
      </c>
      <c r="CK133" s="1">
        <f>VLOOKUP(E:E,'[1]2412-2501出库明细'!I:K,3,0)</f>
        <v>0</v>
      </c>
      <c r="CL133" s="1" t="str">
        <f>VLOOKUP(E:E,'[1]2412-2501出库明细'!I:L,4,0)</f>
        <v>安路普</v>
      </c>
    </row>
    <row r="134" s="1" customFormat="1" spans="1:90">
      <c r="A134" s="1">
        <v>2502</v>
      </c>
      <c r="B134" s="1">
        <v>2501</v>
      </c>
      <c r="C134" s="1" t="s">
        <v>78</v>
      </c>
      <c r="D134" s="1" t="s">
        <v>154</v>
      </c>
      <c r="E134" s="1" t="s">
        <v>3458</v>
      </c>
      <c r="F134" s="1" t="s">
        <v>81</v>
      </c>
      <c r="G134" s="1" t="s">
        <v>313</v>
      </c>
      <c r="H134" s="1" t="s">
        <v>83</v>
      </c>
      <c r="I134" s="1" t="s">
        <v>3459</v>
      </c>
      <c r="J134" s="1" t="s">
        <v>3460</v>
      </c>
      <c r="K134" s="1" t="s">
        <v>86</v>
      </c>
      <c r="L134" s="1" t="s">
        <v>87</v>
      </c>
      <c r="M134" s="1" t="s">
        <v>12</v>
      </c>
      <c r="N134" s="1" t="s">
        <v>2353</v>
      </c>
      <c r="O134" s="1" t="s">
        <v>3461</v>
      </c>
      <c r="P134" s="1">
        <v>81418</v>
      </c>
      <c r="Q134" s="1" t="s">
        <v>96</v>
      </c>
      <c r="R134" s="1" t="s">
        <v>93</v>
      </c>
      <c r="S134" s="1" t="s">
        <v>94</v>
      </c>
      <c r="T134" s="1" t="s">
        <v>95</v>
      </c>
      <c r="U134" s="1" t="s">
        <v>96</v>
      </c>
      <c r="V134" s="1" t="s">
        <v>97</v>
      </c>
      <c r="W134" s="1" t="s">
        <v>98</v>
      </c>
      <c r="X134" s="1" t="s">
        <v>3462</v>
      </c>
      <c r="Y134" s="1" t="s">
        <v>165</v>
      </c>
      <c r="Z134" s="1" t="s">
        <v>599</v>
      </c>
      <c r="AA134" s="1" t="s">
        <v>600</v>
      </c>
      <c r="AB134" s="1" t="s">
        <v>601</v>
      </c>
      <c r="AC134" s="1" t="s">
        <v>1128</v>
      </c>
      <c r="AD134" s="1" t="s">
        <v>368</v>
      </c>
      <c r="AE134" s="1" t="s">
        <v>3180</v>
      </c>
      <c r="AF134" s="1" t="s">
        <v>3180</v>
      </c>
      <c r="AG134" s="1" t="s">
        <v>282</v>
      </c>
      <c r="AH134" s="1" t="s">
        <v>698</v>
      </c>
      <c r="AI134" s="1" t="s">
        <v>284</v>
      </c>
      <c r="AJ134" s="1" t="s">
        <v>624</v>
      </c>
      <c r="AK134" s="1" t="s">
        <v>111</v>
      </c>
      <c r="AL134" s="1" t="s">
        <v>112</v>
      </c>
      <c r="AM134" s="1" t="s">
        <v>113</v>
      </c>
      <c r="AN134" s="1" t="s">
        <v>112</v>
      </c>
      <c r="AO134" s="1" t="s">
        <v>624</v>
      </c>
      <c r="AP134" s="1" t="s">
        <v>111</v>
      </c>
      <c r="AQ134" s="1" t="s">
        <v>1818</v>
      </c>
      <c r="AR134" s="1" t="s">
        <v>1759</v>
      </c>
      <c r="AS134" s="1" t="s">
        <v>91</v>
      </c>
      <c r="AT134" s="1" t="s">
        <v>1759</v>
      </c>
      <c r="AU134" s="1" t="s">
        <v>177</v>
      </c>
      <c r="AV134" s="1" t="s">
        <v>91</v>
      </c>
      <c r="AW134" s="1" t="s">
        <v>118</v>
      </c>
      <c r="AX134" s="1" t="s">
        <v>91</v>
      </c>
      <c r="AY134" s="1" t="s">
        <v>119</v>
      </c>
      <c r="AZ134" s="1" t="s">
        <v>91</v>
      </c>
      <c r="BA134" s="1" t="s">
        <v>91</v>
      </c>
      <c r="BB134" s="1" t="s">
        <v>119</v>
      </c>
      <c r="BC134" s="1" t="s">
        <v>91</v>
      </c>
      <c r="BD134" s="1" t="s">
        <v>91</v>
      </c>
      <c r="BE134" s="1" t="s">
        <v>91</v>
      </c>
      <c r="BF134" s="1" t="s">
        <v>332</v>
      </c>
      <c r="BG134" s="1" t="s">
        <v>698</v>
      </c>
      <c r="BH134" s="1" t="s">
        <v>91</v>
      </c>
      <c r="BI134" s="1" t="s">
        <v>91</v>
      </c>
      <c r="BJ134" s="1" t="s">
        <v>91</v>
      </c>
      <c r="BK134" s="1" t="s">
        <v>91</v>
      </c>
      <c r="BL134" s="1" t="s">
        <v>354</v>
      </c>
      <c r="BM134" s="1" t="s">
        <v>91</v>
      </c>
      <c r="BN134" s="1" t="s">
        <v>91</v>
      </c>
      <c r="BO134" s="1" t="s">
        <v>91</v>
      </c>
      <c r="BP134" s="1" t="s">
        <v>91</v>
      </c>
      <c r="BQ134" s="1" t="s">
        <v>91</v>
      </c>
      <c r="BR134" s="1" t="s">
        <v>355</v>
      </c>
      <c r="BS134" s="1" t="s">
        <v>91</v>
      </c>
      <c r="BT134" s="1" t="s">
        <v>122</v>
      </c>
      <c r="BU134" s="1" t="s">
        <v>2219</v>
      </c>
      <c r="BV134" s="1">
        <v>0</v>
      </c>
      <c r="BW134" s="1">
        <v>183.54</v>
      </c>
      <c r="BX134" s="1">
        <v>606</v>
      </c>
      <c r="BY134" s="1">
        <v>0</v>
      </c>
      <c r="BZ134" s="1">
        <v>0</v>
      </c>
      <c r="CA134" s="1">
        <v>0</v>
      </c>
      <c r="CB134" s="1">
        <v>789.54</v>
      </c>
      <c r="CC134" s="1" t="s">
        <v>91</v>
      </c>
      <c r="CD134" s="1" t="s">
        <v>91</v>
      </c>
      <c r="CE134" s="1" t="s">
        <v>119</v>
      </c>
      <c r="CF134" s="1" t="s">
        <v>91</v>
      </c>
      <c r="CH134" s="1" t="s">
        <v>2190</v>
      </c>
      <c r="CJ134" s="1" t="s">
        <v>124</v>
      </c>
      <c r="CK134" s="1" t="e">
        <f>VLOOKUP(E:E,'[1]2412-2501出库明细'!I:K,3,0)</f>
        <v>#N/A</v>
      </c>
      <c r="CL134" s="1" t="s">
        <v>263</v>
      </c>
    </row>
    <row r="135" s="1" customFormat="1" spans="1:90">
      <c r="A135" s="1">
        <v>2502</v>
      </c>
      <c r="B135" s="1">
        <v>2501</v>
      </c>
      <c r="C135" s="1" t="s">
        <v>78</v>
      </c>
      <c r="D135" s="1" t="s">
        <v>125</v>
      </c>
      <c r="E135" s="1" t="s">
        <v>3463</v>
      </c>
      <c r="F135" s="1" t="s">
        <v>81</v>
      </c>
      <c r="G135" s="1" t="s">
        <v>82</v>
      </c>
      <c r="H135" s="1" t="s">
        <v>83</v>
      </c>
      <c r="I135" s="1" t="s">
        <v>3464</v>
      </c>
      <c r="J135" s="1" t="s">
        <v>3465</v>
      </c>
      <c r="K135" s="1" t="s">
        <v>86</v>
      </c>
      <c r="L135" s="1" t="s">
        <v>1310</v>
      </c>
      <c r="M135" s="1" t="s">
        <v>12</v>
      </c>
      <c r="N135" s="1" t="s">
        <v>1612</v>
      </c>
      <c r="O135" s="1" t="s">
        <v>270</v>
      </c>
      <c r="P135" s="1">
        <v>53925</v>
      </c>
      <c r="Q135" s="1" t="s">
        <v>96</v>
      </c>
      <c r="R135" s="1" t="s">
        <v>272</v>
      </c>
      <c r="S135" s="1" t="s">
        <v>273</v>
      </c>
      <c r="T135" s="1" t="s">
        <v>162</v>
      </c>
      <c r="U135" s="1" t="s">
        <v>96</v>
      </c>
      <c r="V135" s="1" t="s">
        <v>274</v>
      </c>
      <c r="W135" s="1" t="s">
        <v>218</v>
      </c>
      <c r="X135" s="1" t="s">
        <v>3466</v>
      </c>
      <c r="Y135" s="1" t="s">
        <v>295</v>
      </c>
      <c r="Z135" s="1" t="s">
        <v>3467</v>
      </c>
      <c r="AA135" s="1" t="s">
        <v>3468</v>
      </c>
      <c r="AB135" s="1" t="s">
        <v>3469</v>
      </c>
      <c r="AC135" s="1" t="s">
        <v>3470</v>
      </c>
      <c r="AD135" s="1" t="s">
        <v>3471</v>
      </c>
      <c r="AE135" s="1" t="s">
        <v>3284</v>
      </c>
      <c r="AF135" s="1" t="s">
        <v>3180</v>
      </c>
      <c r="AG135" s="1" t="s">
        <v>3472</v>
      </c>
      <c r="AH135" s="1" t="s">
        <v>3473</v>
      </c>
      <c r="AI135" s="1" t="s">
        <v>3474</v>
      </c>
      <c r="AJ135" s="1" t="s">
        <v>3475</v>
      </c>
      <c r="AK135" s="1" t="s">
        <v>773</v>
      </c>
      <c r="AL135" s="1" t="s">
        <v>112</v>
      </c>
      <c r="AM135" s="1" t="s">
        <v>113</v>
      </c>
      <c r="AN135" s="1" t="s">
        <v>112</v>
      </c>
      <c r="AO135" s="1" t="s">
        <v>3475</v>
      </c>
      <c r="AP135" s="1" t="s">
        <v>773</v>
      </c>
      <c r="AQ135" s="1" t="s">
        <v>1818</v>
      </c>
      <c r="AR135" s="1" t="s">
        <v>1759</v>
      </c>
      <c r="AS135" s="1" t="s">
        <v>91</v>
      </c>
      <c r="AT135" s="1" t="s">
        <v>1759</v>
      </c>
      <c r="AU135" s="1" t="s">
        <v>307</v>
      </c>
      <c r="AV135" s="1" t="s">
        <v>91</v>
      </c>
      <c r="AW135" s="1" t="s">
        <v>118</v>
      </c>
      <c r="AX135" s="1" t="s">
        <v>91</v>
      </c>
      <c r="AY135" s="1" t="s">
        <v>119</v>
      </c>
      <c r="AZ135" s="1" t="s">
        <v>91</v>
      </c>
      <c r="BA135" s="1" t="s">
        <v>91</v>
      </c>
      <c r="BB135" s="1" t="s">
        <v>119</v>
      </c>
      <c r="BC135" s="1" t="s">
        <v>91</v>
      </c>
      <c r="BD135" s="1" t="s">
        <v>91</v>
      </c>
      <c r="BE135" s="1" t="s">
        <v>91</v>
      </c>
      <c r="BF135" s="1" t="s">
        <v>119</v>
      </c>
      <c r="BG135" s="1" t="s">
        <v>91</v>
      </c>
      <c r="BH135" s="1" t="s">
        <v>91</v>
      </c>
      <c r="BI135" s="1" t="s">
        <v>91</v>
      </c>
      <c r="BJ135" s="1" t="s">
        <v>91</v>
      </c>
      <c r="BK135" s="1" t="s">
        <v>91</v>
      </c>
      <c r="BL135" s="1" t="s">
        <v>207</v>
      </c>
      <c r="BM135" s="1" t="s">
        <v>91</v>
      </c>
      <c r="BN135" s="1" t="s">
        <v>91</v>
      </c>
      <c r="BO135" s="1" t="s">
        <v>91</v>
      </c>
      <c r="BP135" s="1" t="s">
        <v>91</v>
      </c>
      <c r="BQ135" s="1" t="s">
        <v>91</v>
      </c>
      <c r="BR135" s="1" t="s">
        <v>1540</v>
      </c>
      <c r="BS135" s="1" t="s">
        <v>91</v>
      </c>
      <c r="BT135" s="1" t="s">
        <v>122</v>
      </c>
      <c r="BU135" s="1" t="s">
        <v>3476</v>
      </c>
      <c r="BV135" s="1">
        <v>643.99</v>
      </c>
      <c r="BW135" s="1">
        <v>95.76</v>
      </c>
      <c r="BX135" s="1">
        <v>0</v>
      </c>
      <c r="BY135" s="1">
        <v>103.0384</v>
      </c>
      <c r="BZ135" s="1">
        <v>70.8389</v>
      </c>
      <c r="CA135" s="1">
        <v>0</v>
      </c>
      <c r="CB135" s="1">
        <v>913.6273</v>
      </c>
      <c r="CC135" s="1" t="s">
        <v>91</v>
      </c>
      <c r="CD135" s="1" t="s">
        <v>91</v>
      </c>
      <c r="CE135" s="1" t="s">
        <v>119</v>
      </c>
      <c r="CF135" s="1" t="s">
        <v>91</v>
      </c>
      <c r="CH135" s="1" t="s">
        <v>2190</v>
      </c>
      <c r="CJ135" s="1" t="s">
        <v>153</v>
      </c>
      <c r="CK135" s="1">
        <f>VLOOKUP(E:E,'[1]2412-2501出库明细'!I:K,3,0)</f>
        <v>0</v>
      </c>
      <c r="CL135" s="1" t="s">
        <v>459</v>
      </c>
    </row>
    <row r="136" s="1" customFormat="1" spans="1:90">
      <c r="A136" s="1">
        <v>2502</v>
      </c>
      <c r="B136" s="1">
        <v>2501</v>
      </c>
      <c r="C136" s="1" t="s">
        <v>78</v>
      </c>
      <c r="D136" s="1" t="s">
        <v>738</v>
      </c>
      <c r="E136" s="1" t="s">
        <v>3477</v>
      </c>
      <c r="F136" s="1" t="s">
        <v>81</v>
      </c>
      <c r="G136" s="1" t="s">
        <v>313</v>
      </c>
      <c r="H136" s="1" t="s">
        <v>83</v>
      </c>
      <c r="I136" s="1" t="s">
        <v>3478</v>
      </c>
      <c r="J136" s="1" t="s">
        <v>3479</v>
      </c>
      <c r="K136" s="1" t="s">
        <v>86</v>
      </c>
      <c r="L136" s="1" t="s">
        <v>316</v>
      </c>
      <c r="M136" s="1" t="s">
        <v>12</v>
      </c>
      <c r="N136" s="1" t="s">
        <v>3480</v>
      </c>
      <c r="O136" s="1" t="s">
        <v>3481</v>
      </c>
      <c r="P136" s="1">
        <v>24601</v>
      </c>
      <c r="Q136" s="1" t="s">
        <v>96</v>
      </c>
      <c r="R136" s="1" t="s">
        <v>830</v>
      </c>
      <c r="S136" s="1" t="s">
        <v>320</v>
      </c>
      <c r="T136" s="1" t="s">
        <v>95</v>
      </c>
      <c r="U136" s="1" t="s">
        <v>96</v>
      </c>
      <c r="V136" s="1" t="s">
        <v>3482</v>
      </c>
      <c r="W136" s="1" t="s">
        <v>1313</v>
      </c>
      <c r="X136" s="1" t="s">
        <v>3483</v>
      </c>
      <c r="Y136" s="1" t="s">
        <v>746</v>
      </c>
      <c r="Z136" s="1" t="s">
        <v>747</v>
      </c>
      <c r="AA136" s="1" t="s">
        <v>748</v>
      </c>
      <c r="AB136" s="1" t="s">
        <v>749</v>
      </c>
      <c r="AC136" s="1" t="s">
        <v>3484</v>
      </c>
      <c r="AD136" s="1" t="s">
        <v>3485</v>
      </c>
      <c r="AE136" s="1" t="s">
        <v>1668</v>
      </c>
      <c r="AF136" s="1" t="s">
        <v>3180</v>
      </c>
      <c r="AG136" s="1" t="s">
        <v>546</v>
      </c>
      <c r="AH136" s="1" t="s">
        <v>3486</v>
      </c>
      <c r="AI136" s="1" t="s">
        <v>548</v>
      </c>
      <c r="AJ136" s="1" t="s">
        <v>624</v>
      </c>
      <c r="AK136" s="1" t="s">
        <v>111</v>
      </c>
      <c r="AL136" s="1" t="s">
        <v>112</v>
      </c>
      <c r="AM136" s="1" t="s">
        <v>113</v>
      </c>
      <c r="AN136" s="1" t="s">
        <v>112</v>
      </c>
      <c r="AO136" s="1" t="s">
        <v>624</v>
      </c>
      <c r="AP136" s="1" t="s">
        <v>111</v>
      </c>
      <c r="AQ136" s="1" t="s">
        <v>1818</v>
      </c>
      <c r="AR136" s="1" t="s">
        <v>1788</v>
      </c>
      <c r="AS136" s="1" t="s">
        <v>91</v>
      </c>
      <c r="AT136" s="1" t="s">
        <v>1788</v>
      </c>
      <c r="AU136" s="1" t="s">
        <v>307</v>
      </c>
      <c r="AV136" s="1" t="s">
        <v>91</v>
      </c>
      <c r="AW136" s="1" t="s">
        <v>118</v>
      </c>
      <c r="AX136" s="1" t="s">
        <v>91</v>
      </c>
      <c r="AY136" s="1" t="s">
        <v>119</v>
      </c>
      <c r="AZ136" s="1" t="s">
        <v>91</v>
      </c>
      <c r="BA136" s="1" t="s">
        <v>91</v>
      </c>
      <c r="BB136" s="1" t="s">
        <v>119</v>
      </c>
      <c r="BC136" s="1" t="s">
        <v>91</v>
      </c>
      <c r="BD136" s="1" t="s">
        <v>91</v>
      </c>
      <c r="BE136" s="1" t="s">
        <v>91</v>
      </c>
      <c r="BF136" s="1" t="s">
        <v>332</v>
      </c>
      <c r="BG136" s="1" t="s">
        <v>3487</v>
      </c>
      <c r="BH136" s="1" t="s">
        <v>91</v>
      </c>
      <c r="BI136" s="1" t="s">
        <v>91</v>
      </c>
      <c r="BJ136" s="1" t="s">
        <v>91</v>
      </c>
      <c r="BK136" s="1" t="s">
        <v>3488</v>
      </c>
      <c r="BL136" s="1" t="s">
        <v>3489</v>
      </c>
      <c r="BM136" s="1" t="s">
        <v>91</v>
      </c>
      <c r="BN136" s="1" t="s">
        <v>91</v>
      </c>
      <c r="BO136" s="1" t="s">
        <v>91</v>
      </c>
      <c r="BP136" s="1" t="s">
        <v>91</v>
      </c>
      <c r="BQ136" s="1" t="s">
        <v>91</v>
      </c>
      <c r="BR136" s="1" t="s">
        <v>1340</v>
      </c>
      <c r="BS136" s="1" t="s">
        <v>91</v>
      </c>
      <c r="BT136" s="1" t="s">
        <v>122</v>
      </c>
      <c r="BU136" s="1" t="s">
        <v>3490</v>
      </c>
      <c r="BV136" s="1">
        <v>0</v>
      </c>
      <c r="BW136" s="1">
        <v>123.48</v>
      </c>
      <c r="BX136" s="1">
        <v>592</v>
      </c>
      <c r="BY136" s="1">
        <v>0</v>
      </c>
      <c r="BZ136" s="1">
        <v>0</v>
      </c>
      <c r="CA136" s="1">
        <v>0</v>
      </c>
      <c r="CB136" s="1">
        <v>715.48</v>
      </c>
      <c r="CC136" s="1" t="s">
        <v>91</v>
      </c>
      <c r="CD136" s="1" t="s">
        <v>91</v>
      </c>
      <c r="CE136" s="1" t="s">
        <v>119</v>
      </c>
      <c r="CF136" s="1" t="s">
        <v>91</v>
      </c>
      <c r="CH136" s="1" t="s">
        <v>2190</v>
      </c>
      <c r="CJ136" s="1" t="s">
        <v>153</v>
      </c>
      <c r="CK136" s="1" t="e">
        <f>VLOOKUP(E:E,'[1]2412-2501出库明细'!I:K,3,0)</f>
        <v>#N/A</v>
      </c>
      <c r="CL136" s="1" t="s">
        <v>459</v>
      </c>
    </row>
    <row r="137" s="1" customFormat="1" spans="1:90">
      <c r="A137" s="1">
        <v>2502</v>
      </c>
      <c r="B137" s="1">
        <v>2501</v>
      </c>
      <c r="C137" s="1" t="s">
        <v>78</v>
      </c>
      <c r="D137" s="1" t="s">
        <v>125</v>
      </c>
      <c r="E137" s="1" t="s">
        <v>3491</v>
      </c>
      <c r="F137" s="1" t="s">
        <v>81</v>
      </c>
      <c r="G137" s="1" t="s">
        <v>82</v>
      </c>
      <c r="H137" s="1" t="s">
        <v>83</v>
      </c>
      <c r="I137" s="1" t="s">
        <v>3492</v>
      </c>
      <c r="J137" s="1" t="s">
        <v>3493</v>
      </c>
      <c r="K137" s="1" t="s">
        <v>86</v>
      </c>
      <c r="L137" s="1" t="s">
        <v>87</v>
      </c>
      <c r="M137" s="1" t="s">
        <v>12</v>
      </c>
      <c r="N137" s="1" t="s">
        <v>694</v>
      </c>
      <c r="O137" s="1" t="s">
        <v>3494</v>
      </c>
      <c r="P137" s="1">
        <v>130740</v>
      </c>
      <c r="Q137" s="1" t="s">
        <v>96</v>
      </c>
      <c r="R137" s="1" t="s">
        <v>93</v>
      </c>
      <c r="S137" s="1" t="s">
        <v>94</v>
      </c>
      <c r="T137" s="1" t="s">
        <v>95</v>
      </c>
      <c r="U137" s="1" t="s">
        <v>96</v>
      </c>
      <c r="V137" s="1" t="s">
        <v>504</v>
      </c>
      <c r="W137" s="1" t="s">
        <v>344</v>
      </c>
      <c r="X137" s="1" t="s">
        <v>3495</v>
      </c>
      <c r="Y137" s="1" t="s">
        <v>135</v>
      </c>
      <c r="Z137" s="1" t="s">
        <v>820</v>
      </c>
      <c r="AA137" s="1" t="s">
        <v>821</v>
      </c>
      <c r="AB137" s="1" t="s">
        <v>822</v>
      </c>
      <c r="AC137" s="1" t="s">
        <v>985</v>
      </c>
      <c r="AD137" s="1" t="s">
        <v>510</v>
      </c>
      <c r="AE137" s="1" t="s">
        <v>1668</v>
      </c>
      <c r="AF137" s="1" t="s">
        <v>3180</v>
      </c>
      <c r="AG137" s="1" t="s">
        <v>172</v>
      </c>
      <c r="AH137" s="1" t="s">
        <v>3496</v>
      </c>
      <c r="AI137" s="1" t="s">
        <v>174</v>
      </c>
      <c r="AJ137" s="1" t="s">
        <v>175</v>
      </c>
      <c r="AK137" s="1" t="s">
        <v>176</v>
      </c>
      <c r="AL137" s="1" t="s">
        <v>112</v>
      </c>
      <c r="AM137" s="1" t="s">
        <v>113</v>
      </c>
      <c r="AN137" s="1" t="s">
        <v>112</v>
      </c>
      <c r="AO137" s="1" t="s">
        <v>175</v>
      </c>
      <c r="AP137" s="1" t="s">
        <v>176</v>
      </c>
      <c r="AQ137" s="1" t="s">
        <v>1818</v>
      </c>
      <c r="AR137" s="1" t="s">
        <v>1769</v>
      </c>
      <c r="AS137" s="1" t="s">
        <v>91</v>
      </c>
      <c r="AT137" s="1" t="s">
        <v>1769</v>
      </c>
      <c r="AU137" s="1" t="s">
        <v>148</v>
      </c>
      <c r="AV137" s="1" t="s">
        <v>91</v>
      </c>
      <c r="AW137" s="1" t="s">
        <v>118</v>
      </c>
      <c r="AX137" s="1" t="s">
        <v>91</v>
      </c>
      <c r="AY137" s="1" t="s">
        <v>119</v>
      </c>
      <c r="AZ137" s="1" t="s">
        <v>91</v>
      </c>
      <c r="BA137" s="1" t="s">
        <v>91</v>
      </c>
      <c r="BB137" s="1" t="s">
        <v>119</v>
      </c>
      <c r="BC137" s="1" t="s">
        <v>91</v>
      </c>
      <c r="BD137" s="1" t="s">
        <v>91</v>
      </c>
      <c r="BE137" s="1" t="s">
        <v>91</v>
      </c>
      <c r="BF137" s="1" t="s">
        <v>119</v>
      </c>
      <c r="BG137" s="1" t="s">
        <v>91</v>
      </c>
      <c r="BH137" s="1" t="s">
        <v>91</v>
      </c>
      <c r="BI137" s="1" t="s">
        <v>91</v>
      </c>
      <c r="BJ137" s="1" t="s">
        <v>91</v>
      </c>
      <c r="BK137" s="1" t="s">
        <v>91</v>
      </c>
      <c r="BL137" s="1" t="s">
        <v>309</v>
      </c>
      <c r="BM137" s="1" t="s">
        <v>91</v>
      </c>
      <c r="BN137" s="1" t="s">
        <v>91</v>
      </c>
      <c r="BO137" s="1" t="s">
        <v>91</v>
      </c>
      <c r="BP137" s="1" t="s">
        <v>91</v>
      </c>
      <c r="BQ137" s="1" t="s">
        <v>91</v>
      </c>
      <c r="BR137" s="1" t="s">
        <v>355</v>
      </c>
      <c r="BS137" s="1" t="s">
        <v>91</v>
      </c>
      <c r="BT137" s="1" t="s">
        <v>122</v>
      </c>
      <c r="BU137" s="1" t="s">
        <v>2358</v>
      </c>
      <c r="BV137" s="1">
        <v>86.45</v>
      </c>
      <c r="BW137" s="1">
        <v>247.38</v>
      </c>
      <c r="BX137" s="1">
        <v>0</v>
      </c>
      <c r="BY137" s="1">
        <v>13.832</v>
      </c>
      <c r="BZ137" s="1">
        <v>9.5095</v>
      </c>
      <c r="CA137" s="1">
        <v>0</v>
      </c>
      <c r="CB137" s="1">
        <v>357.1715</v>
      </c>
      <c r="CC137" s="1" t="s">
        <v>91</v>
      </c>
      <c r="CD137" s="1" t="s">
        <v>91</v>
      </c>
      <c r="CE137" s="1" t="s">
        <v>119</v>
      </c>
      <c r="CF137" s="1" t="s">
        <v>91</v>
      </c>
      <c r="CH137" s="1" t="s">
        <v>2190</v>
      </c>
      <c r="CJ137" s="1" t="s">
        <v>124</v>
      </c>
      <c r="CK137" s="1">
        <f>VLOOKUP(E:E,'[1]2412-2501出库明细'!I:K,3,0)</f>
        <v>0</v>
      </c>
      <c r="CL137" s="1" t="s">
        <v>459</v>
      </c>
    </row>
    <row r="138" s="1" customFormat="1" spans="1:90">
      <c r="A138" s="1">
        <v>2502</v>
      </c>
      <c r="B138" s="1">
        <v>2501</v>
      </c>
      <c r="C138" s="1" t="s">
        <v>78</v>
      </c>
      <c r="D138" s="1" t="s">
        <v>125</v>
      </c>
      <c r="E138" s="1" t="s">
        <v>3497</v>
      </c>
      <c r="F138" s="1" t="s">
        <v>81</v>
      </c>
      <c r="G138" s="1" t="s">
        <v>82</v>
      </c>
      <c r="H138" s="1" t="s">
        <v>83</v>
      </c>
      <c r="I138" s="1" t="s">
        <v>3498</v>
      </c>
      <c r="J138" s="1" t="s">
        <v>3499</v>
      </c>
      <c r="K138" s="1" t="s">
        <v>86</v>
      </c>
      <c r="L138" s="1" t="s">
        <v>87</v>
      </c>
      <c r="M138" s="1" t="s">
        <v>12</v>
      </c>
      <c r="N138" s="1" t="s">
        <v>1745</v>
      </c>
      <c r="O138" s="1" t="s">
        <v>3500</v>
      </c>
      <c r="P138" s="1">
        <v>92116</v>
      </c>
      <c r="Q138" s="1" t="s">
        <v>96</v>
      </c>
      <c r="R138" s="1" t="s">
        <v>93</v>
      </c>
      <c r="S138" s="1" t="s">
        <v>94</v>
      </c>
      <c r="T138" s="1" t="s">
        <v>95</v>
      </c>
      <c r="U138" s="1" t="s">
        <v>96</v>
      </c>
      <c r="V138" s="1" t="s">
        <v>97</v>
      </c>
      <c r="W138" s="1" t="s">
        <v>163</v>
      </c>
      <c r="X138" s="1" t="s">
        <v>3501</v>
      </c>
      <c r="Y138" s="1" t="s">
        <v>135</v>
      </c>
      <c r="Z138" s="1" t="s">
        <v>820</v>
      </c>
      <c r="AA138" s="1" t="s">
        <v>821</v>
      </c>
      <c r="AB138" s="1" t="s">
        <v>822</v>
      </c>
      <c r="AC138" s="1" t="s">
        <v>3502</v>
      </c>
      <c r="AD138" s="1" t="s">
        <v>441</v>
      </c>
      <c r="AE138" s="1" t="s">
        <v>1668</v>
      </c>
      <c r="AF138" s="1" t="s">
        <v>3180</v>
      </c>
      <c r="AG138" s="1" t="s">
        <v>198</v>
      </c>
      <c r="AH138" s="1" t="s">
        <v>3503</v>
      </c>
      <c r="AI138" s="1" t="s">
        <v>200</v>
      </c>
      <c r="AJ138" s="1" t="s">
        <v>201</v>
      </c>
      <c r="AK138" s="1" t="s">
        <v>202</v>
      </c>
      <c r="AL138" s="1" t="s">
        <v>112</v>
      </c>
      <c r="AM138" s="1" t="s">
        <v>113</v>
      </c>
      <c r="AN138" s="1" t="s">
        <v>112</v>
      </c>
      <c r="AO138" s="1" t="s">
        <v>201</v>
      </c>
      <c r="AP138" s="1" t="s">
        <v>202</v>
      </c>
      <c r="AQ138" s="1" t="s">
        <v>114</v>
      </c>
      <c r="AR138" s="1" t="s">
        <v>521</v>
      </c>
      <c r="AS138" s="1" t="s">
        <v>91</v>
      </c>
      <c r="AT138" s="1" t="s">
        <v>521</v>
      </c>
      <c r="AU138" s="1" t="s">
        <v>148</v>
      </c>
      <c r="AV138" s="1" t="s">
        <v>3504</v>
      </c>
      <c r="AW138" s="1" t="s">
        <v>118</v>
      </c>
      <c r="AX138" s="1" t="s">
        <v>91</v>
      </c>
      <c r="AY138" s="1" t="s">
        <v>119</v>
      </c>
      <c r="AZ138" s="1" t="s">
        <v>91</v>
      </c>
      <c r="BA138" s="1" t="s">
        <v>91</v>
      </c>
      <c r="BB138" s="1" t="s">
        <v>119</v>
      </c>
      <c r="BC138" s="1" t="s">
        <v>91</v>
      </c>
      <c r="BD138" s="1" t="s">
        <v>91</v>
      </c>
      <c r="BE138" s="1" t="s">
        <v>91</v>
      </c>
      <c r="BF138" s="1" t="s">
        <v>119</v>
      </c>
      <c r="BG138" s="1" t="s">
        <v>91</v>
      </c>
      <c r="BH138" s="1" t="s">
        <v>91</v>
      </c>
      <c r="BI138" s="1" t="s">
        <v>91</v>
      </c>
      <c r="BJ138" s="1" t="s">
        <v>91</v>
      </c>
      <c r="BK138" s="1" t="s">
        <v>91</v>
      </c>
      <c r="BL138" s="1" t="s">
        <v>354</v>
      </c>
      <c r="BM138" s="1" t="s">
        <v>91</v>
      </c>
      <c r="BN138" s="1" t="s">
        <v>91</v>
      </c>
      <c r="BO138" s="1" t="s">
        <v>91</v>
      </c>
      <c r="BP138" s="1" t="s">
        <v>91</v>
      </c>
      <c r="BQ138" s="1" t="s">
        <v>91</v>
      </c>
      <c r="BR138" s="1" t="s">
        <v>844</v>
      </c>
      <c r="BS138" s="1" t="s">
        <v>91</v>
      </c>
      <c r="BT138" s="1" t="s">
        <v>122</v>
      </c>
      <c r="BU138" s="1" t="s">
        <v>2358</v>
      </c>
      <c r="BV138" s="1">
        <v>237.8</v>
      </c>
      <c r="BW138" s="1">
        <v>247.38</v>
      </c>
      <c r="BX138" s="1">
        <v>0</v>
      </c>
      <c r="BY138" s="1">
        <v>38.048</v>
      </c>
      <c r="BZ138" s="1">
        <v>26.158</v>
      </c>
      <c r="CA138" s="1">
        <v>0</v>
      </c>
      <c r="CB138" s="1">
        <v>549.386</v>
      </c>
      <c r="CC138" s="1" t="s">
        <v>91</v>
      </c>
      <c r="CD138" s="1" t="s">
        <v>91</v>
      </c>
      <c r="CE138" s="1" t="s">
        <v>119</v>
      </c>
      <c r="CF138" s="1" t="s">
        <v>91</v>
      </c>
      <c r="CH138" s="1" t="s">
        <v>2190</v>
      </c>
      <c r="CJ138" s="1" t="s">
        <v>124</v>
      </c>
      <c r="CK138" s="1">
        <f>VLOOKUP(E:E,'[1]2412-2501出库明细'!I:K,3,0)</f>
        <v>0</v>
      </c>
      <c r="CL138" s="1" t="s">
        <v>459</v>
      </c>
    </row>
    <row r="139" s="1" customFormat="1" spans="1:90">
      <c r="A139" s="1">
        <v>2502</v>
      </c>
      <c r="B139" s="1">
        <v>2501</v>
      </c>
      <c r="C139" s="1" t="s">
        <v>78</v>
      </c>
      <c r="D139" s="1" t="s">
        <v>79</v>
      </c>
      <c r="E139" s="1" t="s">
        <v>3505</v>
      </c>
      <c r="F139" s="1" t="s">
        <v>81</v>
      </c>
      <c r="G139" s="1" t="s">
        <v>82</v>
      </c>
      <c r="H139" s="1" t="s">
        <v>83</v>
      </c>
      <c r="I139" s="1" t="s">
        <v>2932</v>
      </c>
      <c r="J139" s="1" t="s">
        <v>2933</v>
      </c>
      <c r="K139" s="1" t="s">
        <v>86</v>
      </c>
      <c r="L139" s="1" t="s">
        <v>87</v>
      </c>
      <c r="M139" s="1" t="s">
        <v>12</v>
      </c>
      <c r="N139" s="1" t="s">
        <v>2353</v>
      </c>
      <c r="O139" s="1" t="s">
        <v>1007</v>
      </c>
      <c r="P139" s="1">
        <v>236382</v>
      </c>
      <c r="Q139" s="1" t="s">
        <v>92</v>
      </c>
      <c r="R139" s="1" t="s">
        <v>93</v>
      </c>
      <c r="S139" s="1" t="s">
        <v>94</v>
      </c>
      <c r="T139" s="1" t="s">
        <v>95</v>
      </c>
      <c r="U139" s="1" t="s">
        <v>96</v>
      </c>
      <c r="V139" s="1" t="s">
        <v>97</v>
      </c>
      <c r="W139" s="1" t="s">
        <v>98</v>
      </c>
      <c r="X139" s="1" t="s">
        <v>2934</v>
      </c>
      <c r="Y139" s="1" t="s">
        <v>100</v>
      </c>
      <c r="Z139" s="1" t="s">
        <v>2935</v>
      </c>
      <c r="AA139" s="1" t="s">
        <v>2936</v>
      </c>
      <c r="AB139" s="1" t="s">
        <v>2937</v>
      </c>
      <c r="AC139" s="1" t="s">
        <v>2938</v>
      </c>
      <c r="AD139" s="1" t="s">
        <v>368</v>
      </c>
      <c r="AE139" s="1" t="s">
        <v>1668</v>
      </c>
      <c r="AF139" s="1" t="s">
        <v>3180</v>
      </c>
      <c r="AG139" s="1" t="s">
        <v>302</v>
      </c>
      <c r="AH139" s="1" t="s">
        <v>3506</v>
      </c>
      <c r="AI139" s="1" t="s">
        <v>304</v>
      </c>
      <c r="AJ139" s="1" t="s">
        <v>624</v>
      </c>
      <c r="AK139" s="1" t="s">
        <v>111</v>
      </c>
      <c r="AL139" s="1" t="s">
        <v>112</v>
      </c>
      <c r="AM139" s="1" t="s">
        <v>113</v>
      </c>
      <c r="AN139" s="1" t="s">
        <v>112</v>
      </c>
      <c r="AO139" s="1" t="s">
        <v>624</v>
      </c>
      <c r="AP139" s="1" t="s">
        <v>111</v>
      </c>
      <c r="AQ139" s="1" t="s">
        <v>1818</v>
      </c>
      <c r="AR139" s="1" t="s">
        <v>1959</v>
      </c>
      <c r="AS139" s="1" t="s">
        <v>91</v>
      </c>
      <c r="AT139" s="1" t="s">
        <v>1959</v>
      </c>
      <c r="AU139" s="1" t="s">
        <v>116</v>
      </c>
      <c r="AV139" s="1" t="s">
        <v>91</v>
      </c>
      <c r="AW139" s="1" t="s">
        <v>118</v>
      </c>
      <c r="AX139" s="1" t="s">
        <v>91</v>
      </c>
      <c r="AY139" s="1" t="s">
        <v>119</v>
      </c>
      <c r="AZ139" s="1" t="s">
        <v>91</v>
      </c>
      <c r="BA139" s="1" t="s">
        <v>91</v>
      </c>
      <c r="BB139" s="1" t="s">
        <v>119</v>
      </c>
      <c r="BC139" s="1" t="s">
        <v>91</v>
      </c>
      <c r="BD139" s="1" t="s">
        <v>91</v>
      </c>
      <c r="BE139" s="1" t="s">
        <v>91</v>
      </c>
      <c r="BF139" s="1" t="s">
        <v>119</v>
      </c>
      <c r="BG139" s="1" t="s">
        <v>91</v>
      </c>
      <c r="BH139" s="1" t="s">
        <v>91</v>
      </c>
      <c r="BI139" s="1" t="s">
        <v>91</v>
      </c>
      <c r="BJ139" s="1" t="s">
        <v>91</v>
      </c>
      <c r="BK139" s="1" t="s">
        <v>91</v>
      </c>
      <c r="BL139" s="1" t="s">
        <v>354</v>
      </c>
      <c r="BM139" s="1" t="s">
        <v>91</v>
      </c>
      <c r="BN139" s="1" t="s">
        <v>91</v>
      </c>
      <c r="BO139" s="1" t="s">
        <v>91</v>
      </c>
      <c r="BP139" s="1" t="s">
        <v>91</v>
      </c>
      <c r="BQ139" s="1" t="s">
        <v>91</v>
      </c>
      <c r="BR139" s="1" t="s">
        <v>355</v>
      </c>
      <c r="BS139" s="1" t="s">
        <v>91</v>
      </c>
      <c r="BT139" s="1" t="s">
        <v>122</v>
      </c>
      <c r="BU139" s="1" t="s">
        <v>2940</v>
      </c>
      <c r="BV139" s="1">
        <v>0</v>
      </c>
      <c r="BW139" s="1">
        <v>149.94</v>
      </c>
      <c r="BX139" s="1">
        <v>0</v>
      </c>
      <c r="BY139" s="1">
        <v>0</v>
      </c>
      <c r="BZ139" s="1">
        <v>0</v>
      </c>
      <c r="CA139" s="1">
        <v>0</v>
      </c>
      <c r="CB139" s="1">
        <v>149.94</v>
      </c>
      <c r="CC139" s="1" t="s">
        <v>91</v>
      </c>
      <c r="CD139" s="1" t="s">
        <v>91</v>
      </c>
      <c r="CE139" s="1" t="s">
        <v>119</v>
      </c>
      <c r="CF139" s="1" t="s">
        <v>91</v>
      </c>
      <c r="CH139" s="1" t="s">
        <v>2190</v>
      </c>
      <c r="CJ139" s="1" t="s">
        <v>124</v>
      </c>
      <c r="CK139" s="1" t="e">
        <f>VLOOKUP(E:E,'[1]2412-2501出库明细'!I:K,3,0)</f>
        <v>#N/A</v>
      </c>
      <c r="CL139" s="1" t="s">
        <v>263</v>
      </c>
    </row>
    <row r="140" s="1" customFormat="1" spans="1:90">
      <c r="A140" s="1">
        <v>2502</v>
      </c>
      <c r="B140" s="1">
        <v>2501</v>
      </c>
      <c r="C140" s="1" t="s">
        <v>78</v>
      </c>
      <c r="D140" s="1" t="s">
        <v>237</v>
      </c>
      <c r="E140" s="1" t="s">
        <v>3507</v>
      </c>
      <c r="F140" s="1" t="s">
        <v>81</v>
      </c>
      <c r="G140" s="1" t="s">
        <v>82</v>
      </c>
      <c r="H140" s="1" t="s">
        <v>83</v>
      </c>
      <c r="I140" s="1" t="s">
        <v>3508</v>
      </c>
      <c r="J140" s="1" t="s">
        <v>3509</v>
      </c>
      <c r="K140" s="1" t="s">
        <v>86</v>
      </c>
      <c r="L140" s="1" t="s">
        <v>158</v>
      </c>
      <c r="M140" s="1" t="s">
        <v>12</v>
      </c>
      <c r="N140" s="1" t="s">
        <v>129</v>
      </c>
      <c r="O140" s="1" t="s">
        <v>3510</v>
      </c>
      <c r="P140" s="1">
        <v>22292</v>
      </c>
      <c r="Q140" s="1" t="s">
        <v>96</v>
      </c>
      <c r="R140" s="1" t="s">
        <v>93</v>
      </c>
      <c r="S140" s="1" t="s">
        <v>94</v>
      </c>
      <c r="T140" s="1" t="s">
        <v>162</v>
      </c>
      <c r="U140" s="1" t="s">
        <v>96</v>
      </c>
      <c r="V140" s="1" t="s">
        <v>244</v>
      </c>
      <c r="W140" s="1" t="s">
        <v>245</v>
      </c>
      <c r="X140" s="1" t="s">
        <v>3511</v>
      </c>
      <c r="Y140" s="1" t="s">
        <v>247</v>
      </c>
      <c r="Z140" s="1" t="s">
        <v>248</v>
      </c>
      <c r="AA140" s="1" t="s">
        <v>249</v>
      </c>
      <c r="AB140" s="1" t="s">
        <v>250</v>
      </c>
      <c r="AC140" s="1" t="s">
        <v>96</v>
      </c>
      <c r="AD140" s="1" t="s">
        <v>251</v>
      </c>
      <c r="AE140" s="1" t="s">
        <v>3150</v>
      </c>
      <c r="AF140" s="1" t="s">
        <v>1668</v>
      </c>
      <c r="AG140" s="1" t="s">
        <v>227</v>
      </c>
      <c r="AH140" s="1" t="s">
        <v>3512</v>
      </c>
      <c r="AI140" s="1" t="s">
        <v>229</v>
      </c>
      <c r="AJ140" s="1" t="s">
        <v>230</v>
      </c>
      <c r="AK140" s="1" t="s">
        <v>231</v>
      </c>
      <c r="AL140" s="1" t="s">
        <v>112</v>
      </c>
      <c r="AM140" s="1" t="s">
        <v>113</v>
      </c>
      <c r="AN140" s="1" t="s">
        <v>112</v>
      </c>
      <c r="AO140" s="1" t="s">
        <v>230</v>
      </c>
      <c r="AP140" s="1" t="s">
        <v>231</v>
      </c>
      <c r="AQ140" s="1" t="s">
        <v>1818</v>
      </c>
      <c r="AR140" s="1" t="s">
        <v>1959</v>
      </c>
      <c r="AS140" s="1" t="s">
        <v>91</v>
      </c>
      <c r="AT140" s="1" t="s">
        <v>1959</v>
      </c>
      <c r="AU140" s="1" t="s">
        <v>205</v>
      </c>
      <c r="AV140" s="1" t="s">
        <v>91</v>
      </c>
      <c r="AW140" s="1" t="s">
        <v>118</v>
      </c>
      <c r="AX140" s="1" t="s">
        <v>91</v>
      </c>
      <c r="AY140" s="1" t="s">
        <v>119</v>
      </c>
      <c r="AZ140" s="1" t="s">
        <v>91</v>
      </c>
      <c r="BA140" s="1" t="s">
        <v>91</v>
      </c>
      <c r="BB140" s="1" t="s">
        <v>119</v>
      </c>
      <c r="BC140" s="1" t="s">
        <v>91</v>
      </c>
      <c r="BD140" s="1" t="s">
        <v>91</v>
      </c>
      <c r="BE140" s="1" t="s">
        <v>91</v>
      </c>
      <c r="BF140" s="1" t="s">
        <v>119</v>
      </c>
      <c r="BG140" s="1" t="s">
        <v>91</v>
      </c>
      <c r="BH140" s="1" t="s">
        <v>91</v>
      </c>
      <c r="BI140" s="1" t="s">
        <v>91</v>
      </c>
      <c r="BJ140" s="1" t="s">
        <v>91</v>
      </c>
      <c r="BK140" s="1" t="s">
        <v>3513</v>
      </c>
      <c r="BL140" s="1" t="s">
        <v>259</v>
      </c>
      <c r="BM140" s="1" t="s">
        <v>91</v>
      </c>
      <c r="BN140" s="1" t="s">
        <v>91</v>
      </c>
      <c r="BO140" s="1" t="s">
        <v>91</v>
      </c>
      <c r="BP140" s="1" t="s">
        <v>91</v>
      </c>
      <c r="BQ140" s="1" t="s">
        <v>91</v>
      </c>
      <c r="BR140" s="1" t="s">
        <v>260</v>
      </c>
      <c r="BS140" s="1" t="s">
        <v>91</v>
      </c>
      <c r="BT140" s="1" t="s">
        <v>122</v>
      </c>
      <c r="BU140" s="1" t="s">
        <v>3514</v>
      </c>
      <c r="BV140" s="1">
        <v>0</v>
      </c>
      <c r="BW140" s="1">
        <v>255.78</v>
      </c>
      <c r="BX140" s="1">
        <v>0</v>
      </c>
      <c r="BY140" s="1">
        <v>0</v>
      </c>
      <c r="BZ140" s="1">
        <v>0</v>
      </c>
      <c r="CA140" s="1">
        <v>0</v>
      </c>
      <c r="CB140" s="1">
        <v>255.78</v>
      </c>
      <c r="CC140" s="1" t="s">
        <v>91</v>
      </c>
      <c r="CD140" s="1" t="s">
        <v>91</v>
      </c>
      <c r="CE140" s="1" t="s">
        <v>119</v>
      </c>
      <c r="CF140" s="1" t="s">
        <v>91</v>
      </c>
      <c r="CH140" s="1" t="s">
        <v>2190</v>
      </c>
      <c r="CJ140" s="1" t="s">
        <v>124</v>
      </c>
      <c r="CK140" s="1" t="e">
        <f>VLOOKUP(E:E,'[1]2412-2501出库明细'!I:K,3,0)</f>
        <v>#N/A</v>
      </c>
      <c r="CL140" s="1" t="s">
        <v>263</v>
      </c>
    </row>
    <row r="141" s="1" customFormat="1" spans="1:90">
      <c r="A141" s="1">
        <v>2502</v>
      </c>
      <c r="B141" s="1">
        <v>2501</v>
      </c>
      <c r="C141" s="1" t="s">
        <v>78</v>
      </c>
      <c r="D141" s="1" t="s">
        <v>738</v>
      </c>
      <c r="E141" s="1" t="s">
        <v>3515</v>
      </c>
      <c r="F141" s="1" t="s">
        <v>81</v>
      </c>
      <c r="G141" s="1" t="s">
        <v>82</v>
      </c>
      <c r="H141" s="1" t="s">
        <v>83</v>
      </c>
      <c r="I141" s="1" t="s">
        <v>3516</v>
      </c>
      <c r="J141" s="1" t="s">
        <v>3517</v>
      </c>
      <c r="K141" s="1" t="s">
        <v>86</v>
      </c>
      <c r="L141" s="1" t="s">
        <v>87</v>
      </c>
      <c r="M141" s="1" t="s">
        <v>12</v>
      </c>
      <c r="N141" s="1" t="s">
        <v>433</v>
      </c>
      <c r="O141" s="1" t="s">
        <v>1781</v>
      </c>
      <c r="P141" s="1">
        <v>27163</v>
      </c>
      <c r="Q141" s="1" t="s">
        <v>96</v>
      </c>
      <c r="R141" s="1" t="s">
        <v>189</v>
      </c>
      <c r="S141" s="1" t="s">
        <v>94</v>
      </c>
      <c r="T141" s="1" t="s">
        <v>95</v>
      </c>
      <c r="U141" s="1" t="s">
        <v>96</v>
      </c>
      <c r="V141" s="1" t="s">
        <v>1615</v>
      </c>
      <c r="W141" s="1" t="s">
        <v>2900</v>
      </c>
      <c r="X141" s="1" t="s">
        <v>3518</v>
      </c>
      <c r="Y141" s="1" t="s">
        <v>746</v>
      </c>
      <c r="Z141" s="1" t="s">
        <v>3519</v>
      </c>
      <c r="AA141" s="1" t="s">
        <v>3520</v>
      </c>
      <c r="AB141" s="1" t="s">
        <v>3521</v>
      </c>
      <c r="AC141" s="1" t="s">
        <v>96</v>
      </c>
      <c r="AD141" s="1" t="s">
        <v>3522</v>
      </c>
      <c r="AE141" s="1" t="s">
        <v>1668</v>
      </c>
      <c r="AF141" s="1" t="s">
        <v>1668</v>
      </c>
      <c r="AG141" s="1" t="s">
        <v>565</v>
      </c>
      <c r="AH141" s="1" t="s">
        <v>3523</v>
      </c>
      <c r="AI141" s="1" t="s">
        <v>567</v>
      </c>
      <c r="AJ141" s="1" t="s">
        <v>589</v>
      </c>
      <c r="AK141" s="1" t="s">
        <v>231</v>
      </c>
      <c r="AL141" s="1" t="s">
        <v>112</v>
      </c>
      <c r="AM141" s="1" t="s">
        <v>113</v>
      </c>
      <c r="AN141" s="1" t="s">
        <v>112</v>
      </c>
      <c r="AO141" s="1" t="s">
        <v>203</v>
      </c>
      <c r="AP141" s="1" t="s">
        <v>111</v>
      </c>
      <c r="AQ141" s="1" t="s">
        <v>1818</v>
      </c>
      <c r="AR141" s="1" t="s">
        <v>1788</v>
      </c>
      <c r="AS141" s="1" t="s">
        <v>91</v>
      </c>
      <c r="AT141" s="1" t="s">
        <v>1788</v>
      </c>
      <c r="AU141" s="1" t="s">
        <v>307</v>
      </c>
      <c r="AV141" s="1" t="s">
        <v>91</v>
      </c>
      <c r="AW141" s="1" t="s">
        <v>118</v>
      </c>
      <c r="AX141" s="1" t="s">
        <v>91</v>
      </c>
      <c r="AY141" s="1" t="s">
        <v>119</v>
      </c>
      <c r="AZ141" s="1" t="s">
        <v>91</v>
      </c>
      <c r="BA141" s="1" t="s">
        <v>91</v>
      </c>
      <c r="BB141" s="1" t="s">
        <v>119</v>
      </c>
      <c r="BC141" s="1" t="s">
        <v>91</v>
      </c>
      <c r="BD141" s="1" t="s">
        <v>91</v>
      </c>
      <c r="BE141" s="1" t="s">
        <v>91</v>
      </c>
      <c r="BF141" s="1" t="s">
        <v>119</v>
      </c>
      <c r="BG141" s="1" t="s">
        <v>91</v>
      </c>
      <c r="BH141" s="1" t="s">
        <v>91</v>
      </c>
      <c r="BI141" s="1" t="s">
        <v>91</v>
      </c>
      <c r="BJ141" s="1" t="s">
        <v>91</v>
      </c>
      <c r="BK141" s="1" t="s">
        <v>91</v>
      </c>
      <c r="BL141" s="1" t="s">
        <v>3524</v>
      </c>
      <c r="BM141" s="1" t="s">
        <v>91</v>
      </c>
      <c r="BN141" s="1" t="s">
        <v>91</v>
      </c>
      <c r="BO141" s="1" t="s">
        <v>91</v>
      </c>
      <c r="BP141" s="1" t="s">
        <v>91</v>
      </c>
      <c r="BQ141" s="1" t="s">
        <v>91</v>
      </c>
      <c r="BR141" s="1" t="s">
        <v>844</v>
      </c>
      <c r="BS141" s="1" t="s">
        <v>91</v>
      </c>
      <c r="BT141" s="1" t="s">
        <v>122</v>
      </c>
      <c r="BU141" s="1" t="s">
        <v>3525</v>
      </c>
      <c r="BV141" s="1">
        <v>0</v>
      </c>
      <c r="BW141" s="1">
        <v>405.72</v>
      </c>
      <c r="BX141" s="1">
        <v>0</v>
      </c>
      <c r="BY141" s="1">
        <v>0</v>
      </c>
      <c r="BZ141" s="1">
        <v>0</v>
      </c>
      <c r="CA141" s="1">
        <v>0</v>
      </c>
      <c r="CB141" s="1">
        <v>405.72</v>
      </c>
      <c r="CC141" s="1" t="s">
        <v>91</v>
      </c>
      <c r="CD141" s="1" t="s">
        <v>91</v>
      </c>
      <c r="CE141" s="1" t="s">
        <v>119</v>
      </c>
      <c r="CF141" s="1" t="s">
        <v>91</v>
      </c>
      <c r="CH141" s="1" t="s">
        <v>2190</v>
      </c>
      <c r="CJ141" s="1" t="s">
        <v>153</v>
      </c>
      <c r="CK141" s="1" t="e">
        <f>VLOOKUP(E:E,'[1]2412-2501出库明细'!I:K,3,0)</f>
        <v>#N/A</v>
      </c>
      <c r="CL141" s="1" t="s">
        <v>459</v>
      </c>
    </row>
    <row r="142" s="1" customFormat="1" spans="1:90">
      <c r="A142" s="1">
        <v>2502</v>
      </c>
      <c r="B142" s="1">
        <v>2501</v>
      </c>
      <c r="C142" s="1" t="s">
        <v>78</v>
      </c>
      <c r="D142" s="1" t="s">
        <v>935</v>
      </c>
      <c r="E142" s="1" t="s">
        <v>3526</v>
      </c>
      <c r="F142" s="1" t="s">
        <v>81</v>
      </c>
      <c r="G142" s="1" t="s">
        <v>82</v>
      </c>
      <c r="H142" s="1" t="s">
        <v>83</v>
      </c>
      <c r="I142" s="1" t="s">
        <v>3527</v>
      </c>
      <c r="J142" s="1" t="s">
        <v>3528</v>
      </c>
      <c r="K142" s="1" t="s">
        <v>86</v>
      </c>
      <c r="L142" s="1" t="s">
        <v>87</v>
      </c>
      <c r="M142" s="1" t="s">
        <v>12</v>
      </c>
      <c r="N142" s="1" t="s">
        <v>1697</v>
      </c>
      <c r="O142" s="1" t="s">
        <v>3529</v>
      </c>
      <c r="P142" s="1">
        <v>63197</v>
      </c>
      <c r="Q142" s="1" t="s">
        <v>96</v>
      </c>
      <c r="R142" s="1" t="s">
        <v>93</v>
      </c>
      <c r="S142" s="1" t="s">
        <v>94</v>
      </c>
      <c r="T142" s="1" t="s">
        <v>95</v>
      </c>
      <c r="U142" s="1" t="s">
        <v>96</v>
      </c>
      <c r="V142" s="1" t="s">
        <v>97</v>
      </c>
      <c r="W142" s="1" t="s">
        <v>98</v>
      </c>
      <c r="X142" s="1" t="s">
        <v>3530</v>
      </c>
      <c r="Y142" s="1" t="s">
        <v>1105</v>
      </c>
      <c r="Z142" s="1" t="s">
        <v>2598</v>
      </c>
      <c r="AA142" s="1" t="s">
        <v>2599</v>
      </c>
      <c r="AB142" s="1" t="s">
        <v>2600</v>
      </c>
      <c r="AC142" s="1" t="s">
        <v>3531</v>
      </c>
      <c r="AD142" s="1" t="s">
        <v>368</v>
      </c>
      <c r="AE142" s="1" t="s">
        <v>1668</v>
      </c>
      <c r="AF142" s="1" t="s">
        <v>1668</v>
      </c>
      <c r="AG142" s="1" t="s">
        <v>302</v>
      </c>
      <c r="AH142" s="1" t="s">
        <v>3532</v>
      </c>
      <c r="AI142" s="1" t="s">
        <v>304</v>
      </c>
      <c r="AJ142" s="1" t="s">
        <v>285</v>
      </c>
      <c r="AK142" s="1" t="s">
        <v>286</v>
      </c>
      <c r="AL142" s="1" t="s">
        <v>112</v>
      </c>
      <c r="AM142" s="1" t="s">
        <v>113</v>
      </c>
      <c r="AN142" s="1" t="s">
        <v>112</v>
      </c>
      <c r="AO142" s="1" t="s">
        <v>285</v>
      </c>
      <c r="AP142" s="1" t="s">
        <v>286</v>
      </c>
      <c r="AQ142" s="1" t="s">
        <v>1818</v>
      </c>
      <c r="AR142" s="1" t="s">
        <v>1788</v>
      </c>
      <c r="AS142" s="1" t="s">
        <v>91</v>
      </c>
      <c r="AT142" s="1" t="s">
        <v>1788</v>
      </c>
      <c r="AU142" s="1" t="s">
        <v>116</v>
      </c>
      <c r="AV142" s="1" t="s">
        <v>91</v>
      </c>
      <c r="AW142" s="1" t="s">
        <v>118</v>
      </c>
      <c r="AX142" s="1" t="s">
        <v>91</v>
      </c>
      <c r="AY142" s="1" t="s">
        <v>119</v>
      </c>
      <c r="AZ142" s="1" t="s">
        <v>91</v>
      </c>
      <c r="BA142" s="1" t="s">
        <v>91</v>
      </c>
      <c r="BB142" s="1" t="s">
        <v>119</v>
      </c>
      <c r="BC142" s="1" t="s">
        <v>91</v>
      </c>
      <c r="BD142" s="1" t="s">
        <v>91</v>
      </c>
      <c r="BE142" s="1" t="s">
        <v>91</v>
      </c>
      <c r="BF142" s="1" t="s">
        <v>119</v>
      </c>
      <c r="BG142" s="1" t="s">
        <v>91</v>
      </c>
      <c r="BH142" s="1" t="s">
        <v>91</v>
      </c>
      <c r="BI142" s="1" t="s">
        <v>91</v>
      </c>
      <c r="BJ142" s="1" t="s">
        <v>91</v>
      </c>
      <c r="BK142" s="1" t="s">
        <v>91</v>
      </c>
      <c r="BL142" s="1" t="s">
        <v>354</v>
      </c>
      <c r="BM142" s="1" t="s">
        <v>91</v>
      </c>
      <c r="BN142" s="1" t="s">
        <v>91</v>
      </c>
      <c r="BO142" s="1" t="s">
        <v>91</v>
      </c>
      <c r="BP142" s="1" t="s">
        <v>91</v>
      </c>
      <c r="BQ142" s="1" t="s">
        <v>91</v>
      </c>
      <c r="BR142" s="1" t="s">
        <v>355</v>
      </c>
      <c r="BS142" s="1" t="s">
        <v>91</v>
      </c>
      <c r="BT142" s="1" t="s">
        <v>122</v>
      </c>
      <c r="BU142" s="1" t="s">
        <v>2604</v>
      </c>
      <c r="BV142" s="1">
        <v>396.34</v>
      </c>
      <c r="BW142" s="1">
        <v>247.38</v>
      </c>
      <c r="BX142" s="1">
        <v>0</v>
      </c>
      <c r="BY142" s="1">
        <v>63.4144</v>
      </c>
      <c r="BZ142" s="1">
        <v>43.5974</v>
      </c>
      <c r="CA142" s="1">
        <v>0</v>
      </c>
      <c r="CB142" s="1">
        <v>750.7318</v>
      </c>
      <c r="CC142" s="1" t="s">
        <v>91</v>
      </c>
      <c r="CD142" s="1" t="s">
        <v>91</v>
      </c>
      <c r="CE142" s="1" t="s">
        <v>119</v>
      </c>
      <c r="CF142" s="1" t="s">
        <v>91</v>
      </c>
      <c r="CH142" s="1" t="s">
        <v>2190</v>
      </c>
      <c r="CJ142" s="1" t="s">
        <v>124</v>
      </c>
      <c r="CK142" s="1" t="e">
        <f>VLOOKUP(E:E,'[1]2412-2501出库明细'!I:K,3,0)</f>
        <v>#N/A</v>
      </c>
      <c r="CL142" s="1" t="s">
        <v>263</v>
      </c>
    </row>
    <row r="143" s="1" customFormat="1" spans="1:90">
      <c r="A143" s="1">
        <v>2502</v>
      </c>
      <c r="B143" s="1">
        <v>2501</v>
      </c>
      <c r="C143" s="1" t="s">
        <v>78</v>
      </c>
      <c r="D143" s="1" t="s">
        <v>125</v>
      </c>
      <c r="E143" s="1" t="s">
        <v>3533</v>
      </c>
      <c r="F143" s="1" t="s">
        <v>81</v>
      </c>
      <c r="G143" s="1" t="s">
        <v>82</v>
      </c>
      <c r="H143" s="1" t="s">
        <v>83</v>
      </c>
      <c r="I143" s="1" t="s">
        <v>3534</v>
      </c>
      <c r="J143" s="1" t="s">
        <v>3535</v>
      </c>
      <c r="K143" s="1" t="s">
        <v>86</v>
      </c>
      <c r="L143" s="1" t="s">
        <v>87</v>
      </c>
      <c r="M143" s="1" t="s">
        <v>12</v>
      </c>
      <c r="N143" s="1" t="s">
        <v>2380</v>
      </c>
      <c r="O143" s="1" t="s">
        <v>379</v>
      </c>
      <c r="P143" s="1">
        <v>35928</v>
      </c>
      <c r="Q143" s="1" t="s">
        <v>96</v>
      </c>
      <c r="R143" s="1" t="s">
        <v>93</v>
      </c>
      <c r="S143" s="1" t="s">
        <v>94</v>
      </c>
      <c r="T143" s="1" t="s">
        <v>95</v>
      </c>
      <c r="U143" s="1" t="s">
        <v>96</v>
      </c>
      <c r="V143" s="1" t="s">
        <v>132</v>
      </c>
      <c r="W143" s="1" t="s">
        <v>133</v>
      </c>
      <c r="X143" s="1" t="s">
        <v>3536</v>
      </c>
      <c r="Y143" s="1" t="s">
        <v>135</v>
      </c>
      <c r="Z143" s="1" t="s">
        <v>867</v>
      </c>
      <c r="AA143" s="1" t="s">
        <v>868</v>
      </c>
      <c r="AB143" s="1" t="s">
        <v>869</v>
      </c>
      <c r="AC143" s="1" t="s">
        <v>3537</v>
      </c>
      <c r="AD143" s="1" t="s">
        <v>140</v>
      </c>
      <c r="AE143" s="1" t="s">
        <v>1668</v>
      </c>
      <c r="AF143" s="1" t="s">
        <v>1668</v>
      </c>
      <c r="AG143" s="1" t="s">
        <v>107</v>
      </c>
      <c r="AH143" s="1" t="s">
        <v>3538</v>
      </c>
      <c r="AI143" s="1" t="s">
        <v>109</v>
      </c>
      <c r="AJ143" s="1" t="s">
        <v>1975</v>
      </c>
      <c r="AK143" s="1" t="s">
        <v>1976</v>
      </c>
      <c r="AL143" s="1" t="s">
        <v>112</v>
      </c>
      <c r="AM143" s="1" t="s">
        <v>113</v>
      </c>
      <c r="AN143" s="1" t="s">
        <v>112</v>
      </c>
      <c r="AO143" s="1" t="s">
        <v>110</v>
      </c>
      <c r="AP143" s="1" t="s">
        <v>111</v>
      </c>
      <c r="AQ143" s="1" t="s">
        <v>1818</v>
      </c>
      <c r="AR143" s="1" t="s">
        <v>1769</v>
      </c>
      <c r="AS143" s="1" t="s">
        <v>91</v>
      </c>
      <c r="AT143" s="1" t="s">
        <v>1769</v>
      </c>
      <c r="AU143" s="1" t="s">
        <v>148</v>
      </c>
      <c r="AV143" s="1" t="s">
        <v>91</v>
      </c>
      <c r="AW143" s="1" t="s">
        <v>118</v>
      </c>
      <c r="AX143" s="1" t="s">
        <v>91</v>
      </c>
      <c r="AY143" s="1" t="s">
        <v>119</v>
      </c>
      <c r="AZ143" s="1" t="s">
        <v>91</v>
      </c>
      <c r="BA143" s="1" t="s">
        <v>91</v>
      </c>
      <c r="BB143" s="1" t="s">
        <v>119</v>
      </c>
      <c r="BC143" s="1" t="s">
        <v>91</v>
      </c>
      <c r="BD143" s="1" t="s">
        <v>91</v>
      </c>
      <c r="BE143" s="1" t="s">
        <v>91</v>
      </c>
      <c r="BF143" s="1" t="s">
        <v>119</v>
      </c>
      <c r="BG143" s="1" t="s">
        <v>91</v>
      </c>
      <c r="BH143" s="1" t="s">
        <v>91</v>
      </c>
      <c r="BI143" s="1" t="s">
        <v>91</v>
      </c>
      <c r="BJ143" s="1" t="s">
        <v>91</v>
      </c>
      <c r="BK143" s="1" t="s">
        <v>91</v>
      </c>
      <c r="BL143" s="1" t="s">
        <v>150</v>
      </c>
      <c r="BM143" s="1" t="s">
        <v>91</v>
      </c>
      <c r="BN143" s="1" t="s">
        <v>91</v>
      </c>
      <c r="BO143" s="1" t="s">
        <v>91</v>
      </c>
      <c r="BP143" s="1" t="s">
        <v>91</v>
      </c>
      <c r="BQ143" s="1" t="s">
        <v>91</v>
      </c>
      <c r="BR143" s="1" t="s">
        <v>151</v>
      </c>
      <c r="BS143" s="1" t="s">
        <v>91</v>
      </c>
      <c r="BT143" s="1" t="s">
        <v>122</v>
      </c>
      <c r="BU143" s="1" t="s">
        <v>3539</v>
      </c>
      <c r="BV143" s="1">
        <v>1130.5</v>
      </c>
      <c r="BW143" s="1">
        <v>119.7</v>
      </c>
      <c r="BX143" s="1">
        <v>0</v>
      </c>
      <c r="BY143" s="1">
        <v>180.88</v>
      </c>
      <c r="BZ143" s="1">
        <v>124.355</v>
      </c>
      <c r="CA143" s="1">
        <v>0</v>
      </c>
      <c r="CB143" s="1">
        <v>1555.435</v>
      </c>
      <c r="CC143" s="1" t="s">
        <v>91</v>
      </c>
      <c r="CD143" s="1" t="s">
        <v>91</v>
      </c>
      <c r="CE143" s="1" t="s">
        <v>119</v>
      </c>
      <c r="CF143" s="1" t="s">
        <v>91</v>
      </c>
      <c r="CH143" s="1" t="s">
        <v>2190</v>
      </c>
      <c r="CJ143" s="1" t="s">
        <v>153</v>
      </c>
      <c r="CK143" s="1">
        <f>VLOOKUP(E:E,'[1]2412-2501出库明细'!I:K,3,0)</f>
        <v>0</v>
      </c>
      <c r="CL143" s="1" t="s">
        <v>459</v>
      </c>
    </row>
    <row r="144" s="1" customFormat="1" spans="1:90">
      <c r="A144" s="1">
        <v>2502</v>
      </c>
      <c r="B144" s="1">
        <v>2501</v>
      </c>
      <c r="C144" s="1" t="s">
        <v>78</v>
      </c>
      <c r="D144" s="1" t="s">
        <v>1518</v>
      </c>
      <c r="E144" s="1" t="s">
        <v>3540</v>
      </c>
      <c r="F144" s="1" t="s">
        <v>81</v>
      </c>
      <c r="G144" s="1" t="s">
        <v>313</v>
      </c>
      <c r="H144" s="1" t="s">
        <v>83</v>
      </c>
      <c r="I144" s="1" t="s">
        <v>3541</v>
      </c>
      <c r="J144" s="1" t="s">
        <v>3542</v>
      </c>
      <c r="K144" s="1" t="s">
        <v>86</v>
      </c>
      <c r="L144" s="1" t="s">
        <v>87</v>
      </c>
      <c r="M144" s="1" t="s">
        <v>12</v>
      </c>
      <c r="N144" s="1" t="s">
        <v>2380</v>
      </c>
      <c r="O144" s="1" t="s">
        <v>2381</v>
      </c>
      <c r="P144" s="1">
        <v>40500</v>
      </c>
      <c r="Q144" s="1" t="s">
        <v>96</v>
      </c>
      <c r="R144" s="1" t="s">
        <v>93</v>
      </c>
      <c r="S144" s="1" t="s">
        <v>94</v>
      </c>
      <c r="T144" s="1" t="s">
        <v>95</v>
      </c>
      <c r="U144" s="1" t="s">
        <v>96</v>
      </c>
      <c r="V144" s="1" t="s">
        <v>705</v>
      </c>
      <c r="W144" s="1" t="s">
        <v>133</v>
      </c>
      <c r="X144" s="1" t="s">
        <v>3543</v>
      </c>
      <c r="Y144" s="1" t="s">
        <v>3544</v>
      </c>
      <c r="Z144" s="1" t="s">
        <v>3545</v>
      </c>
      <c r="AA144" s="1" t="s">
        <v>3546</v>
      </c>
      <c r="AB144" s="1" t="s">
        <v>3547</v>
      </c>
      <c r="AC144" s="1" t="s">
        <v>3548</v>
      </c>
      <c r="AD144" s="1" t="s">
        <v>3549</v>
      </c>
      <c r="AE144" s="1" t="s">
        <v>3345</v>
      </c>
      <c r="AF144" s="1" t="s">
        <v>1668</v>
      </c>
      <c r="AG144" s="1" t="s">
        <v>1335</v>
      </c>
      <c r="AH144" s="1" t="s">
        <v>3550</v>
      </c>
      <c r="AI144" s="1" t="s">
        <v>1337</v>
      </c>
      <c r="AJ144" s="1" t="s">
        <v>1338</v>
      </c>
      <c r="AK144" s="1" t="s">
        <v>1339</v>
      </c>
      <c r="AL144" s="1" t="s">
        <v>112</v>
      </c>
      <c r="AM144" s="1" t="s">
        <v>113</v>
      </c>
      <c r="AN144" s="1" t="s">
        <v>112</v>
      </c>
      <c r="AO144" s="1" t="s">
        <v>203</v>
      </c>
      <c r="AP144" s="1" t="s">
        <v>111</v>
      </c>
      <c r="AQ144" s="1" t="s">
        <v>1818</v>
      </c>
      <c r="AR144" s="1" t="s">
        <v>1721</v>
      </c>
      <c r="AS144" s="1" t="s">
        <v>91</v>
      </c>
      <c r="AT144" s="1" t="s">
        <v>1721</v>
      </c>
      <c r="AU144" s="1" t="s">
        <v>177</v>
      </c>
      <c r="AV144" s="1" t="s">
        <v>91</v>
      </c>
      <c r="AW144" s="1" t="s">
        <v>118</v>
      </c>
      <c r="AX144" s="1" t="s">
        <v>91</v>
      </c>
      <c r="AY144" s="1" t="s">
        <v>119</v>
      </c>
      <c r="AZ144" s="1" t="s">
        <v>91</v>
      </c>
      <c r="BA144" s="1" t="s">
        <v>91</v>
      </c>
      <c r="BB144" s="1" t="s">
        <v>119</v>
      </c>
      <c r="BC144" s="1" t="s">
        <v>91</v>
      </c>
      <c r="BD144" s="1" t="s">
        <v>91</v>
      </c>
      <c r="BE144" s="1" t="s">
        <v>91</v>
      </c>
      <c r="BF144" s="1" t="s">
        <v>332</v>
      </c>
      <c r="BG144" s="1" t="s">
        <v>3550</v>
      </c>
      <c r="BH144" s="1" t="s">
        <v>91</v>
      </c>
      <c r="BI144" s="1" t="s">
        <v>91</v>
      </c>
      <c r="BJ144" s="1" t="s">
        <v>91</v>
      </c>
      <c r="BK144" s="1" t="s">
        <v>3551</v>
      </c>
      <c r="BL144" s="1" t="s">
        <v>150</v>
      </c>
      <c r="BM144" s="1" t="s">
        <v>91</v>
      </c>
      <c r="BN144" s="1" t="s">
        <v>91</v>
      </c>
      <c r="BO144" s="1" t="s">
        <v>91</v>
      </c>
      <c r="BP144" s="1" t="s">
        <v>91</v>
      </c>
      <c r="BQ144" s="1" t="s">
        <v>91</v>
      </c>
      <c r="BR144" s="1" t="s">
        <v>151</v>
      </c>
      <c r="BS144" s="1" t="s">
        <v>91</v>
      </c>
      <c r="BT144" s="1" t="s">
        <v>122</v>
      </c>
      <c r="BU144" s="1" t="s">
        <v>3552</v>
      </c>
      <c r="BV144" s="1">
        <v>0</v>
      </c>
      <c r="BW144" s="1">
        <v>123.48</v>
      </c>
      <c r="BX144" s="1">
        <v>152</v>
      </c>
      <c r="BY144" s="1">
        <v>0</v>
      </c>
      <c r="BZ144" s="1">
        <v>0</v>
      </c>
      <c r="CA144" s="1">
        <v>0</v>
      </c>
      <c r="CB144" s="1">
        <v>275.48</v>
      </c>
      <c r="CC144" s="1" t="s">
        <v>91</v>
      </c>
      <c r="CD144" s="1" t="s">
        <v>91</v>
      </c>
      <c r="CE144" s="1" t="s">
        <v>119</v>
      </c>
      <c r="CF144" s="1" t="s">
        <v>91</v>
      </c>
      <c r="CH144" s="1" t="s">
        <v>2190</v>
      </c>
      <c r="CJ144" s="1" t="s">
        <v>153</v>
      </c>
      <c r="CK144" s="1" t="e">
        <f>VLOOKUP(E:E,'[1]2412-2501出库明细'!I:K,3,0)</f>
        <v>#N/A</v>
      </c>
      <c r="CL144" s="1" t="s">
        <v>263</v>
      </c>
    </row>
    <row r="145" s="1" customFormat="1" spans="1:90">
      <c r="A145" s="1">
        <v>2502</v>
      </c>
      <c r="B145" s="1">
        <v>2501</v>
      </c>
      <c r="C145" s="1" t="s">
        <v>78</v>
      </c>
      <c r="D145" s="1" t="s">
        <v>154</v>
      </c>
      <c r="E145" s="1" t="s">
        <v>3553</v>
      </c>
      <c r="F145" s="1" t="s">
        <v>81</v>
      </c>
      <c r="G145" s="1" t="s">
        <v>82</v>
      </c>
      <c r="H145" s="1" t="s">
        <v>83</v>
      </c>
      <c r="I145" s="1" t="s">
        <v>3554</v>
      </c>
      <c r="J145" s="1" t="s">
        <v>3555</v>
      </c>
      <c r="K145" s="1" t="s">
        <v>86</v>
      </c>
      <c r="L145" s="1" t="s">
        <v>158</v>
      </c>
      <c r="M145" s="1" t="s">
        <v>12</v>
      </c>
      <c r="N145" s="1" t="s">
        <v>3556</v>
      </c>
      <c r="O145" s="1" t="s">
        <v>3529</v>
      </c>
      <c r="P145" s="1">
        <v>41859</v>
      </c>
      <c r="Q145" s="1" t="s">
        <v>96</v>
      </c>
      <c r="R145" s="1" t="s">
        <v>93</v>
      </c>
      <c r="S145" s="1" t="s">
        <v>94</v>
      </c>
      <c r="T145" s="1" t="s">
        <v>162</v>
      </c>
      <c r="U145" s="1" t="s">
        <v>96</v>
      </c>
      <c r="V145" s="1" t="s">
        <v>97</v>
      </c>
      <c r="W145" s="1" t="s">
        <v>163</v>
      </c>
      <c r="X145" s="1" t="s">
        <v>3557</v>
      </c>
      <c r="Y145" s="1" t="s">
        <v>165</v>
      </c>
      <c r="Z145" s="1" t="s">
        <v>3384</v>
      </c>
      <c r="AA145" s="1" t="s">
        <v>3385</v>
      </c>
      <c r="AB145" s="1" t="s">
        <v>3386</v>
      </c>
      <c r="AC145" s="1" t="s">
        <v>3558</v>
      </c>
      <c r="AD145" s="1" t="s">
        <v>170</v>
      </c>
      <c r="AE145" s="1" t="s">
        <v>1432</v>
      </c>
      <c r="AF145" s="1" t="s">
        <v>1668</v>
      </c>
      <c r="AG145" s="1" t="s">
        <v>302</v>
      </c>
      <c r="AH145" s="1" t="s">
        <v>3559</v>
      </c>
      <c r="AI145" s="1" t="s">
        <v>304</v>
      </c>
      <c r="AJ145" s="1" t="s">
        <v>753</v>
      </c>
      <c r="AK145" s="1" t="s">
        <v>754</v>
      </c>
      <c r="AL145" s="1" t="s">
        <v>112</v>
      </c>
      <c r="AM145" s="1" t="s">
        <v>113</v>
      </c>
      <c r="AN145" s="1" t="s">
        <v>112</v>
      </c>
      <c r="AO145" s="1" t="s">
        <v>753</v>
      </c>
      <c r="AP145" s="1" t="s">
        <v>754</v>
      </c>
      <c r="AQ145" s="1" t="s">
        <v>1818</v>
      </c>
      <c r="AR145" s="1" t="s">
        <v>1959</v>
      </c>
      <c r="AS145" s="1" t="s">
        <v>91</v>
      </c>
      <c r="AT145" s="1" t="s">
        <v>1959</v>
      </c>
      <c r="AU145" s="1" t="s">
        <v>177</v>
      </c>
      <c r="AV145" s="1" t="s">
        <v>91</v>
      </c>
      <c r="AW145" s="1" t="s">
        <v>118</v>
      </c>
      <c r="AX145" s="1" t="s">
        <v>91</v>
      </c>
      <c r="AY145" s="1" t="s">
        <v>119</v>
      </c>
      <c r="AZ145" s="1" t="s">
        <v>91</v>
      </c>
      <c r="BA145" s="1" t="s">
        <v>91</v>
      </c>
      <c r="BB145" s="1" t="s">
        <v>119</v>
      </c>
      <c r="BC145" s="1" t="s">
        <v>91</v>
      </c>
      <c r="BD145" s="1" t="s">
        <v>91</v>
      </c>
      <c r="BE145" s="1" t="s">
        <v>91</v>
      </c>
      <c r="BF145" s="1" t="s">
        <v>119</v>
      </c>
      <c r="BG145" s="1" t="s">
        <v>91</v>
      </c>
      <c r="BH145" s="1" t="s">
        <v>91</v>
      </c>
      <c r="BI145" s="1" t="s">
        <v>91</v>
      </c>
      <c r="BJ145" s="1" t="s">
        <v>91</v>
      </c>
      <c r="BK145" s="1" t="s">
        <v>91</v>
      </c>
      <c r="BL145" s="1" t="s">
        <v>179</v>
      </c>
      <c r="BM145" s="1" t="s">
        <v>91</v>
      </c>
      <c r="BN145" s="1" t="s">
        <v>91</v>
      </c>
      <c r="BO145" s="1" t="s">
        <v>91</v>
      </c>
      <c r="BP145" s="1" t="s">
        <v>91</v>
      </c>
      <c r="BQ145" s="1" t="s">
        <v>91</v>
      </c>
      <c r="BR145" s="1" t="s">
        <v>180</v>
      </c>
      <c r="BS145" s="1" t="s">
        <v>91</v>
      </c>
      <c r="BT145" s="1" t="s">
        <v>122</v>
      </c>
      <c r="BU145" s="1" t="s">
        <v>3390</v>
      </c>
      <c r="BV145" s="1">
        <v>66.5</v>
      </c>
      <c r="BW145" s="1">
        <v>247.38</v>
      </c>
      <c r="BX145" s="1">
        <v>0</v>
      </c>
      <c r="BY145" s="1">
        <v>10.64</v>
      </c>
      <c r="BZ145" s="1">
        <v>7.315</v>
      </c>
      <c r="CA145" s="1">
        <v>0</v>
      </c>
      <c r="CB145" s="1">
        <v>331.835</v>
      </c>
      <c r="CC145" s="1" t="s">
        <v>91</v>
      </c>
      <c r="CD145" s="1" t="s">
        <v>91</v>
      </c>
      <c r="CE145" s="1" t="s">
        <v>119</v>
      </c>
      <c r="CF145" s="1" t="s">
        <v>91</v>
      </c>
      <c r="CH145" s="1" t="s">
        <v>2190</v>
      </c>
      <c r="CJ145" s="1" t="s">
        <v>124</v>
      </c>
      <c r="CK145" s="1" t="str">
        <f>VLOOKUP(E:E,'[1]2412-2501出库明细'!I:K,3,0)</f>
        <v>卡滞</v>
      </c>
      <c r="CL145" s="1" t="s">
        <v>459</v>
      </c>
    </row>
    <row r="146" s="1" customFormat="1" spans="1:90">
      <c r="A146" s="1">
        <v>2502</v>
      </c>
      <c r="B146" s="1">
        <v>2501</v>
      </c>
      <c r="C146" s="1" t="s">
        <v>78</v>
      </c>
      <c r="D146" s="1" t="s">
        <v>264</v>
      </c>
      <c r="E146" s="1" t="s">
        <v>3560</v>
      </c>
      <c r="F146" s="1" t="s">
        <v>81</v>
      </c>
      <c r="G146" s="1" t="s">
        <v>82</v>
      </c>
      <c r="H146" s="1" t="s">
        <v>83</v>
      </c>
      <c r="I146" s="1" t="s">
        <v>3561</v>
      </c>
      <c r="J146" s="1" t="s">
        <v>3562</v>
      </c>
      <c r="K146" s="1" t="s">
        <v>86</v>
      </c>
      <c r="L146" s="1" t="s">
        <v>87</v>
      </c>
      <c r="M146" s="1" t="s">
        <v>12</v>
      </c>
      <c r="N146" s="1" t="s">
        <v>3563</v>
      </c>
      <c r="O146" s="1" t="s">
        <v>3564</v>
      </c>
      <c r="P146" s="1">
        <v>145142</v>
      </c>
      <c r="Q146" s="1" t="s">
        <v>96</v>
      </c>
      <c r="R146" s="1" t="s">
        <v>93</v>
      </c>
      <c r="S146" s="1" t="s">
        <v>94</v>
      </c>
      <c r="T146" s="1" t="s">
        <v>95</v>
      </c>
      <c r="U146" s="1" t="s">
        <v>96</v>
      </c>
      <c r="V146" s="1" t="s">
        <v>851</v>
      </c>
      <c r="W146" s="1" t="s">
        <v>163</v>
      </c>
      <c r="X146" s="1" t="s">
        <v>3565</v>
      </c>
      <c r="Y146" s="1" t="s">
        <v>276</v>
      </c>
      <c r="Z146" s="1" t="s">
        <v>277</v>
      </c>
      <c r="AA146" s="1" t="s">
        <v>278</v>
      </c>
      <c r="AB146" s="1" t="s">
        <v>279</v>
      </c>
      <c r="AC146" s="1" t="s">
        <v>3566</v>
      </c>
      <c r="AD146" s="1" t="s">
        <v>857</v>
      </c>
      <c r="AE146" s="1" t="s">
        <v>1432</v>
      </c>
      <c r="AF146" s="1" t="s">
        <v>1668</v>
      </c>
      <c r="AG146" s="1" t="s">
        <v>282</v>
      </c>
      <c r="AH146" s="1" t="s">
        <v>3567</v>
      </c>
      <c r="AI146" s="1" t="s">
        <v>284</v>
      </c>
      <c r="AJ146" s="1" t="s">
        <v>285</v>
      </c>
      <c r="AK146" s="1" t="s">
        <v>286</v>
      </c>
      <c r="AL146" s="1" t="s">
        <v>112</v>
      </c>
      <c r="AM146" s="1" t="s">
        <v>113</v>
      </c>
      <c r="AN146" s="1" t="s">
        <v>112</v>
      </c>
      <c r="AO146" s="1" t="s">
        <v>285</v>
      </c>
      <c r="AP146" s="1" t="s">
        <v>286</v>
      </c>
      <c r="AQ146" s="1" t="s">
        <v>1818</v>
      </c>
      <c r="AR146" s="1" t="s">
        <v>1769</v>
      </c>
      <c r="AS146" s="1" t="s">
        <v>91</v>
      </c>
      <c r="AT146" s="1" t="s">
        <v>1769</v>
      </c>
      <c r="AU146" s="1" t="s">
        <v>177</v>
      </c>
      <c r="AV146" s="1" t="s">
        <v>91</v>
      </c>
      <c r="AW146" s="1" t="s">
        <v>118</v>
      </c>
      <c r="AX146" s="1" t="s">
        <v>91</v>
      </c>
      <c r="AY146" s="1" t="s">
        <v>119</v>
      </c>
      <c r="AZ146" s="1" t="s">
        <v>91</v>
      </c>
      <c r="BA146" s="1" t="s">
        <v>91</v>
      </c>
      <c r="BB146" s="1" t="s">
        <v>119</v>
      </c>
      <c r="BC146" s="1" t="s">
        <v>91</v>
      </c>
      <c r="BD146" s="1" t="s">
        <v>91</v>
      </c>
      <c r="BE146" s="1" t="s">
        <v>91</v>
      </c>
      <c r="BF146" s="1" t="s">
        <v>119</v>
      </c>
      <c r="BG146" s="1" t="s">
        <v>91</v>
      </c>
      <c r="BH146" s="1" t="s">
        <v>91</v>
      </c>
      <c r="BI146" s="1" t="s">
        <v>91</v>
      </c>
      <c r="BJ146" s="1" t="s">
        <v>91</v>
      </c>
      <c r="BK146" s="1" t="s">
        <v>3568</v>
      </c>
      <c r="BL146" s="1" t="s">
        <v>859</v>
      </c>
      <c r="BM146" s="1" t="s">
        <v>91</v>
      </c>
      <c r="BN146" s="1" t="s">
        <v>91</v>
      </c>
      <c r="BO146" s="1" t="s">
        <v>91</v>
      </c>
      <c r="BP146" s="1" t="s">
        <v>91</v>
      </c>
      <c r="BQ146" s="1" t="s">
        <v>91</v>
      </c>
      <c r="BR146" s="1" t="s">
        <v>151</v>
      </c>
      <c r="BS146" s="1" t="s">
        <v>91</v>
      </c>
      <c r="BT146" s="1" t="s">
        <v>122</v>
      </c>
      <c r="BU146" s="1" t="s">
        <v>3569</v>
      </c>
      <c r="BV146" s="1">
        <v>482.79</v>
      </c>
      <c r="BW146" s="1">
        <v>149.94</v>
      </c>
      <c r="BX146" s="1">
        <v>0</v>
      </c>
      <c r="BY146" s="1">
        <v>77.2464</v>
      </c>
      <c r="BZ146" s="1">
        <v>53.1069</v>
      </c>
      <c r="CA146" s="1">
        <v>0</v>
      </c>
      <c r="CB146" s="1">
        <v>763.0833</v>
      </c>
      <c r="CC146" s="1" t="s">
        <v>91</v>
      </c>
      <c r="CD146" s="1" t="s">
        <v>91</v>
      </c>
      <c r="CE146" s="1" t="s">
        <v>119</v>
      </c>
      <c r="CF146" s="1" t="s">
        <v>91</v>
      </c>
      <c r="CH146" s="1" t="s">
        <v>2190</v>
      </c>
      <c r="CJ146" s="1" t="s">
        <v>124</v>
      </c>
      <c r="CK146" s="1" t="str">
        <f>VLOOKUP(E:E,'[1]2412-2501出库明细'!I:K,3,0)</f>
        <v>2.2气悬浮漏气</v>
      </c>
      <c r="CL146" s="1" t="str">
        <f>VLOOKUP(E:E,'[1]2412-2501出库明细'!I:L,4,0)</f>
        <v>安路普</v>
      </c>
    </row>
    <row r="147" s="1" customFormat="1" spans="1:90">
      <c r="A147" s="1">
        <v>2502</v>
      </c>
      <c r="B147" s="1">
        <v>2501</v>
      </c>
      <c r="C147" s="1" t="s">
        <v>78</v>
      </c>
      <c r="D147" s="1" t="s">
        <v>125</v>
      </c>
      <c r="E147" s="1" t="s">
        <v>3570</v>
      </c>
      <c r="F147" s="1" t="s">
        <v>81</v>
      </c>
      <c r="G147" s="1" t="s">
        <v>82</v>
      </c>
      <c r="H147" s="1" t="s">
        <v>83</v>
      </c>
      <c r="I147" s="1" t="s">
        <v>3571</v>
      </c>
      <c r="J147" s="1" t="s">
        <v>3572</v>
      </c>
      <c r="K147" s="1" t="s">
        <v>86</v>
      </c>
      <c r="L147" s="1" t="s">
        <v>87</v>
      </c>
      <c r="M147" s="1" t="s">
        <v>12</v>
      </c>
      <c r="N147" s="1" t="s">
        <v>640</v>
      </c>
      <c r="O147" s="1" t="s">
        <v>3016</v>
      </c>
      <c r="P147" s="1">
        <v>12626</v>
      </c>
      <c r="Q147" s="1" t="s">
        <v>96</v>
      </c>
      <c r="R147" s="1" t="s">
        <v>93</v>
      </c>
      <c r="S147" s="1" t="s">
        <v>94</v>
      </c>
      <c r="T147" s="1" t="s">
        <v>95</v>
      </c>
      <c r="U147" s="1" t="s">
        <v>96</v>
      </c>
      <c r="V147" s="1" t="s">
        <v>97</v>
      </c>
      <c r="W147" s="1" t="s">
        <v>98</v>
      </c>
      <c r="X147" s="1" t="s">
        <v>3573</v>
      </c>
      <c r="Y147" s="1" t="s">
        <v>295</v>
      </c>
      <c r="Z147" s="1" t="s">
        <v>3574</v>
      </c>
      <c r="AA147" s="1" t="s">
        <v>3575</v>
      </c>
      <c r="AB147" s="1" t="s">
        <v>3576</v>
      </c>
      <c r="AC147" s="1" t="s">
        <v>96</v>
      </c>
      <c r="AD147" s="1" t="s">
        <v>368</v>
      </c>
      <c r="AE147" s="1" t="s">
        <v>1851</v>
      </c>
      <c r="AF147" s="1" t="s">
        <v>1668</v>
      </c>
      <c r="AG147" s="1" t="s">
        <v>227</v>
      </c>
      <c r="AH147" s="1" t="s">
        <v>3577</v>
      </c>
      <c r="AI147" s="1" t="s">
        <v>229</v>
      </c>
      <c r="AJ147" s="1" t="s">
        <v>305</v>
      </c>
      <c r="AK147" s="1" t="s">
        <v>231</v>
      </c>
      <c r="AL147" s="1" t="s">
        <v>112</v>
      </c>
      <c r="AM147" s="1" t="s">
        <v>113</v>
      </c>
      <c r="AN147" s="1" t="s">
        <v>112</v>
      </c>
      <c r="AO147" s="1" t="s">
        <v>305</v>
      </c>
      <c r="AP147" s="1" t="s">
        <v>231</v>
      </c>
      <c r="AQ147" s="1" t="s">
        <v>1818</v>
      </c>
      <c r="AR147" s="1" t="s">
        <v>1759</v>
      </c>
      <c r="AS147" s="1" t="s">
        <v>91</v>
      </c>
      <c r="AT147" s="1" t="s">
        <v>1759</v>
      </c>
      <c r="AU147" s="1" t="s">
        <v>307</v>
      </c>
      <c r="AV147" s="1" t="s">
        <v>91</v>
      </c>
      <c r="AW147" s="1" t="s">
        <v>118</v>
      </c>
      <c r="AX147" s="1" t="s">
        <v>91</v>
      </c>
      <c r="AY147" s="1" t="s">
        <v>119</v>
      </c>
      <c r="AZ147" s="1" t="s">
        <v>91</v>
      </c>
      <c r="BA147" s="1" t="s">
        <v>91</v>
      </c>
      <c r="BB147" s="1" t="s">
        <v>119</v>
      </c>
      <c r="BC147" s="1" t="s">
        <v>91</v>
      </c>
      <c r="BD147" s="1" t="s">
        <v>91</v>
      </c>
      <c r="BE147" s="1" t="s">
        <v>91</v>
      </c>
      <c r="BF147" s="1" t="s">
        <v>119</v>
      </c>
      <c r="BG147" s="1" t="s">
        <v>91</v>
      </c>
      <c r="BH147" s="1" t="s">
        <v>91</v>
      </c>
      <c r="BI147" s="1" t="s">
        <v>91</v>
      </c>
      <c r="BJ147" s="1" t="s">
        <v>91</v>
      </c>
      <c r="BK147" s="1" t="s">
        <v>91</v>
      </c>
      <c r="BL147" s="1" t="s">
        <v>354</v>
      </c>
      <c r="BM147" s="1" t="s">
        <v>91</v>
      </c>
      <c r="BN147" s="1" t="s">
        <v>91</v>
      </c>
      <c r="BO147" s="1" t="s">
        <v>91</v>
      </c>
      <c r="BP147" s="1" t="s">
        <v>91</v>
      </c>
      <c r="BQ147" s="1" t="s">
        <v>91</v>
      </c>
      <c r="BR147" s="1" t="s">
        <v>355</v>
      </c>
      <c r="BS147" s="1" t="s">
        <v>91</v>
      </c>
      <c r="BT147" s="1" t="s">
        <v>122</v>
      </c>
      <c r="BU147" s="1" t="s">
        <v>3578</v>
      </c>
      <c r="BV147" s="1">
        <v>1471.91</v>
      </c>
      <c r="BW147" s="1">
        <v>231.42</v>
      </c>
      <c r="BX147" s="1">
        <v>0</v>
      </c>
      <c r="BY147" s="1">
        <v>235.5056</v>
      </c>
      <c r="BZ147" s="1">
        <v>161.9101</v>
      </c>
      <c r="CA147" s="1">
        <v>0</v>
      </c>
      <c r="CB147" s="1">
        <v>2100.7457</v>
      </c>
      <c r="CC147" s="1" t="s">
        <v>91</v>
      </c>
      <c r="CD147" s="1" t="s">
        <v>91</v>
      </c>
      <c r="CE147" s="1" t="s">
        <v>119</v>
      </c>
      <c r="CF147" s="1" t="s">
        <v>91</v>
      </c>
      <c r="CH147" s="1" t="s">
        <v>2190</v>
      </c>
      <c r="CJ147" s="1" t="s">
        <v>124</v>
      </c>
      <c r="CK147" s="1" t="str">
        <f>VLOOKUP(E:E,'[1]2412-2501出库明细'!I:K,3,0)</f>
        <v>升降卡滞</v>
      </c>
      <c r="CL147" s="1" t="s">
        <v>459</v>
      </c>
    </row>
    <row r="148" s="1" customFormat="1" spans="1:90">
      <c r="A148" s="1">
        <v>2502</v>
      </c>
      <c r="B148" s="1">
        <v>2501</v>
      </c>
      <c r="C148" s="1" t="s">
        <v>78</v>
      </c>
      <c r="D148" s="1" t="s">
        <v>125</v>
      </c>
      <c r="E148" s="1" t="s">
        <v>3579</v>
      </c>
      <c r="F148" s="1" t="s">
        <v>81</v>
      </c>
      <c r="G148" s="1" t="s">
        <v>82</v>
      </c>
      <c r="H148" s="1" t="s">
        <v>83</v>
      </c>
      <c r="I148" s="1" t="s">
        <v>3580</v>
      </c>
      <c r="J148" s="1" t="s">
        <v>3581</v>
      </c>
      <c r="K148" s="1" t="s">
        <v>86</v>
      </c>
      <c r="L148" s="1" t="s">
        <v>667</v>
      </c>
      <c r="M148" s="1" t="s">
        <v>12</v>
      </c>
      <c r="N148" s="1" t="s">
        <v>1260</v>
      </c>
      <c r="O148" s="1" t="s">
        <v>3582</v>
      </c>
      <c r="P148" s="1">
        <v>11184</v>
      </c>
      <c r="Q148" s="1" t="s">
        <v>96</v>
      </c>
      <c r="R148" s="1" t="s">
        <v>93</v>
      </c>
      <c r="S148" s="1" t="s">
        <v>94</v>
      </c>
      <c r="T148" s="1" t="s">
        <v>670</v>
      </c>
      <c r="U148" s="1" t="s">
        <v>96</v>
      </c>
      <c r="V148" s="1" t="s">
        <v>3583</v>
      </c>
      <c r="W148" s="1" t="s">
        <v>3131</v>
      </c>
      <c r="X148" s="1" t="s">
        <v>3584</v>
      </c>
      <c r="Y148" s="1" t="s">
        <v>295</v>
      </c>
      <c r="Z148" s="1" t="s">
        <v>3585</v>
      </c>
      <c r="AA148" s="1" t="s">
        <v>3586</v>
      </c>
      <c r="AB148" s="1" t="s">
        <v>3587</v>
      </c>
      <c r="AC148" s="1" t="s">
        <v>3588</v>
      </c>
      <c r="AD148" s="1" t="s">
        <v>3137</v>
      </c>
      <c r="AE148" s="1" t="s">
        <v>1432</v>
      </c>
      <c r="AF148" s="1" t="s">
        <v>1668</v>
      </c>
      <c r="AG148" s="1" t="s">
        <v>715</v>
      </c>
      <c r="AH148" s="1" t="s">
        <v>3589</v>
      </c>
      <c r="AI148" s="1" t="s">
        <v>717</v>
      </c>
      <c r="AJ148" s="1" t="s">
        <v>718</v>
      </c>
      <c r="AK148" s="1" t="s">
        <v>719</v>
      </c>
      <c r="AL148" s="1" t="s">
        <v>112</v>
      </c>
      <c r="AM148" s="1" t="s">
        <v>113</v>
      </c>
      <c r="AN148" s="1" t="s">
        <v>112</v>
      </c>
      <c r="AO148" s="1" t="s">
        <v>3442</v>
      </c>
      <c r="AP148" s="1" t="s">
        <v>111</v>
      </c>
      <c r="AQ148" s="1" t="s">
        <v>1818</v>
      </c>
      <c r="AR148" s="1" t="s">
        <v>1759</v>
      </c>
      <c r="AS148" s="1" t="s">
        <v>91</v>
      </c>
      <c r="AT148" s="1" t="s">
        <v>1759</v>
      </c>
      <c r="AU148" s="1" t="s">
        <v>307</v>
      </c>
      <c r="AV148" s="1" t="s">
        <v>91</v>
      </c>
      <c r="AW148" s="1" t="s">
        <v>118</v>
      </c>
      <c r="AX148" s="1" t="s">
        <v>91</v>
      </c>
      <c r="AY148" s="1" t="s">
        <v>119</v>
      </c>
      <c r="AZ148" s="1" t="s">
        <v>91</v>
      </c>
      <c r="BA148" s="1" t="s">
        <v>91</v>
      </c>
      <c r="BB148" s="1" t="s">
        <v>119</v>
      </c>
      <c r="BC148" s="1" t="s">
        <v>91</v>
      </c>
      <c r="BD148" s="1" t="s">
        <v>91</v>
      </c>
      <c r="BE148" s="1" t="s">
        <v>91</v>
      </c>
      <c r="BF148" s="1" t="s">
        <v>119</v>
      </c>
      <c r="BG148" s="1" t="s">
        <v>91</v>
      </c>
      <c r="BH148" s="1" t="s">
        <v>91</v>
      </c>
      <c r="BI148" s="1" t="s">
        <v>91</v>
      </c>
      <c r="BJ148" s="1" t="s">
        <v>91</v>
      </c>
      <c r="BK148" s="1" t="s">
        <v>3590</v>
      </c>
      <c r="BL148" s="1" t="s">
        <v>683</v>
      </c>
      <c r="BM148" s="1" t="s">
        <v>91</v>
      </c>
      <c r="BN148" s="1" t="s">
        <v>91</v>
      </c>
      <c r="BO148" s="1" t="s">
        <v>91</v>
      </c>
      <c r="BP148" s="1" t="s">
        <v>91</v>
      </c>
      <c r="BQ148" s="1" t="s">
        <v>91</v>
      </c>
      <c r="BR148" s="1" t="s">
        <v>1034</v>
      </c>
      <c r="BS148" s="1" t="s">
        <v>91</v>
      </c>
      <c r="BT148" s="1" t="s">
        <v>122</v>
      </c>
      <c r="BU148" s="1" t="s">
        <v>3591</v>
      </c>
      <c r="BV148" s="1">
        <v>81.81</v>
      </c>
      <c r="BW148" s="1">
        <v>151.62</v>
      </c>
      <c r="BX148" s="1">
        <v>0</v>
      </c>
      <c r="BY148" s="1">
        <v>13.0896</v>
      </c>
      <c r="BZ148" s="1">
        <v>8.9991</v>
      </c>
      <c r="CA148" s="1">
        <v>0</v>
      </c>
      <c r="CB148" s="1">
        <v>255.5187</v>
      </c>
      <c r="CC148" s="1" t="s">
        <v>91</v>
      </c>
      <c r="CD148" s="1" t="s">
        <v>91</v>
      </c>
      <c r="CE148" s="1" t="s">
        <v>119</v>
      </c>
      <c r="CF148" s="1" t="s">
        <v>91</v>
      </c>
      <c r="CH148" s="1" t="s">
        <v>2190</v>
      </c>
      <c r="CJ148" s="1" t="s">
        <v>686</v>
      </c>
      <c r="CK148" s="1" t="str">
        <f>VLOOKUP(E:E,'[1]2412-2501出库明细'!I:K,3,0)</f>
        <v>安全带卡滞</v>
      </c>
      <c r="CL148" s="1" t="s">
        <v>459</v>
      </c>
    </row>
    <row r="149" s="1" customFormat="1" spans="1:90">
      <c r="A149" s="1">
        <v>2502</v>
      </c>
      <c r="B149" s="1">
        <v>2501</v>
      </c>
      <c r="C149" s="1" t="s">
        <v>78</v>
      </c>
      <c r="D149" s="1" t="s">
        <v>373</v>
      </c>
      <c r="E149" s="1" t="s">
        <v>3592</v>
      </c>
      <c r="F149" s="1" t="s">
        <v>81</v>
      </c>
      <c r="G149" s="1" t="s">
        <v>82</v>
      </c>
      <c r="H149" s="1" t="s">
        <v>83</v>
      </c>
      <c r="I149" s="1" t="s">
        <v>3593</v>
      </c>
      <c r="J149" s="1" t="s">
        <v>3594</v>
      </c>
      <c r="K149" s="1" t="s">
        <v>86</v>
      </c>
      <c r="L149" s="1" t="s">
        <v>213</v>
      </c>
      <c r="M149" s="1" t="s">
        <v>12</v>
      </c>
      <c r="N149" s="1" t="s">
        <v>3595</v>
      </c>
      <c r="O149" s="1" t="s">
        <v>1293</v>
      </c>
      <c r="P149" s="1">
        <v>14821</v>
      </c>
      <c r="Q149" s="1" t="s">
        <v>96</v>
      </c>
      <c r="R149" s="1" t="s">
        <v>93</v>
      </c>
      <c r="S149" s="1" t="s">
        <v>94</v>
      </c>
      <c r="T149" s="1" t="s">
        <v>216</v>
      </c>
      <c r="U149" s="1" t="s">
        <v>96</v>
      </c>
      <c r="V149" s="1" t="s">
        <v>217</v>
      </c>
      <c r="W149" s="1" t="s">
        <v>218</v>
      </c>
      <c r="X149" s="1" t="s">
        <v>3596</v>
      </c>
      <c r="Y149" s="1" t="s">
        <v>384</v>
      </c>
      <c r="Z149" s="1" t="s">
        <v>3597</v>
      </c>
      <c r="AA149" s="1" t="s">
        <v>3598</v>
      </c>
      <c r="AB149" s="1" t="s">
        <v>3599</v>
      </c>
      <c r="AC149" s="1" t="s">
        <v>3600</v>
      </c>
      <c r="AD149" s="1" t="s">
        <v>468</v>
      </c>
      <c r="AE149" s="1" t="s">
        <v>3345</v>
      </c>
      <c r="AF149" s="1" t="s">
        <v>1432</v>
      </c>
      <c r="AG149" s="1" t="s">
        <v>302</v>
      </c>
      <c r="AH149" s="1" t="s">
        <v>3601</v>
      </c>
      <c r="AI149" s="1" t="s">
        <v>304</v>
      </c>
      <c r="AJ149" s="1" t="s">
        <v>285</v>
      </c>
      <c r="AK149" s="1" t="s">
        <v>286</v>
      </c>
      <c r="AL149" s="1" t="s">
        <v>112</v>
      </c>
      <c r="AM149" s="1" t="s">
        <v>113</v>
      </c>
      <c r="AN149" s="1" t="s">
        <v>112</v>
      </c>
      <c r="AO149" s="1" t="s">
        <v>551</v>
      </c>
      <c r="AP149" s="1" t="s">
        <v>111</v>
      </c>
      <c r="AQ149" s="1" t="s">
        <v>1818</v>
      </c>
      <c r="AR149" s="1" t="s">
        <v>2236</v>
      </c>
      <c r="AS149" s="1" t="s">
        <v>91</v>
      </c>
      <c r="AT149" s="1" t="s">
        <v>2236</v>
      </c>
      <c r="AU149" s="1" t="s">
        <v>205</v>
      </c>
      <c r="AV149" s="1" t="s">
        <v>91</v>
      </c>
      <c r="AW149" s="1" t="s">
        <v>118</v>
      </c>
      <c r="AX149" s="1" t="s">
        <v>91</v>
      </c>
      <c r="AY149" s="1" t="s">
        <v>119</v>
      </c>
      <c r="AZ149" s="1" t="s">
        <v>91</v>
      </c>
      <c r="BA149" s="1" t="s">
        <v>91</v>
      </c>
      <c r="BB149" s="1" t="s">
        <v>119</v>
      </c>
      <c r="BC149" s="1" t="s">
        <v>91</v>
      </c>
      <c r="BD149" s="1" t="s">
        <v>91</v>
      </c>
      <c r="BE149" s="1" t="s">
        <v>91</v>
      </c>
      <c r="BF149" s="1" t="s">
        <v>119</v>
      </c>
      <c r="BG149" s="1" t="s">
        <v>91</v>
      </c>
      <c r="BH149" s="1" t="s">
        <v>91</v>
      </c>
      <c r="BI149" s="1" t="s">
        <v>91</v>
      </c>
      <c r="BJ149" s="1" t="s">
        <v>91</v>
      </c>
      <c r="BK149" s="1" t="s">
        <v>3602</v>
      </c>
      <c r="BL149" s="1" t="s">
        <v>150</v>
      </c>
      <c r="BM149" s="1" t="s">
        <v>91</v>
      </c>
      <c r="BN149" s="1" t="s">
        <v>91</v>
      </c>
      <c r="BO149" s="1" t="s">
        <v>91</v>
      </c>
      <c r="BP149" s="1" t="s">
        <v>91</v>
      </c>
      <c r="BQ149" s="1" t="s">
        <v>91</v>
      </c>
      <c r="BR149" s="1" t="s">
        <v>151</v>
      </c>
      <c r="BS149" s="1" t="s">
        <v>91</v>
      </c>
      <c r="BT149" s="1" t="s">
        <v>122</v>
      </c>
      <c r="BU149" s="1" t="s">
        <v>3603</v>
      </c>
      <c r="BV149" s="1">
        <v>396.34</v>
      </c>
      <c r="BW149" s="1">
        <v>247.38</v>
      </c>
      <c r="BX149" s="1">
        <v>0</v>
      </c>
      <c r="BY149" s="1">
        <v>63.4144</v>
      </c>
      <c r="BZ149" s="1">
        <v>43.5974</v>
      </c>
      <c r="CA149" s="1">
        <v>0</v>
      </c>
      <c r="CB149" s="1">
        <v>750.7318</v>
      </c>
      <c r="CC149" s="1" t="s">
        <v>91</v>
      </c>
      <c r="CD149" s="1" t="s">
        <v>91</v>
      </c>
      <c r="CE149" s="1" t="s">
        <v>119</v>
      </c>
      <c r="CF149" s="1" t="s">
        <v>91</v>
      </c>
      <c r="CH149" s="1" t="s">
        <v>2190</v>
      </c>
      <c r="CJ149" s="1" t="s">
        <v>153</v>
      </c>
      <c r="CK149" s="1" t="str">
        <f>VLOOKUP(E:E,'[1]2412-2501出库明细'!I:K,3,0)</f>
        <v>2.2气悬浮漏气</v>
      </c>
      <c r="CL149" s="1" t="str">
        <f>VLOOKUP(E:E,'[1]2412-2501出库明细'!I:L,4,0)</f>
        <v>安路普</v>
      </c>
    </row>
    <row r="150" s="1" customFormat="1" spans="1:90">
      <c r="A150" s="1">
        <v>2502</v>
      </c>
      <c r="B150" s="1">
        <v>2501</v>
      </c>
      <c r="C150" s="1" t="s">
        <v>78</v>
      </c>
      <c r="D150" s="1" t="s">
        <v>154</v>
      </c>
      <c r="E150" s="1" t="s">
        <v>3604</v>
      </c>
      <c r="F150" s="1" t="s">
        <v>81</v>
      </c>
      <c r="G150" s="1" t="s">
        <v>313</v>
      </c>
      <c r="H150" s="1" t="s">
        <v>83</v>
      </c>
      <c r="I150" s="1" t="s">
        <v>3605</v>
      </c>
      <c r="J150" s="1" t="s">
        <v>3606</v>
      </c>
      <c r="K150" s="1" t="s">
        <v>86</v>
      </c>
      <c r="L150" s="1" t="s">
        <v>87</v>
      </c>
      <c r="M150" s="1" t="s">
        <v>12</v>
      </c>
      <c r="N150" s="1" t="s">
        <v>1866</v>
      </c>
      <c r="O150" s="1" t="s">
        <v>3607</v>
      </c>
      <c r="P150" s="1">
        <v>113573</v>
      </c>
      <c r="Q150" s="1" t="s">
        <v>96</v>
      </c>
      <c r="R150" s="1" t="s">
        <v>93</v>
      </c>
      <c r="S150" s="1" t="s">
        <v>94</v>
      </c>
      <c r="T150" s="1" t="s">
        <v>95</v>
      </c>
      <c r="U150" s="1" t="s">
        <v>96</v>
      </c>
      <c r="V150" s="1" t="s">
        <v>97</v>
      </c>
      <c r="W150" s="1" t="s">
        <v>98</v>
      </c>
      <c r="X150" s="1" t="s">
        <v>3608</v>
      </c>
      <c r="Y150" s="1" t="s">
        <v>165</v>
      </c>
      <c r="Z150" s="1" t="s">
        <v>3609</v>
      </c>
      <c r="AA150" s="1" t="s">
        <v>3610</v>
      </c>
      <c r="AB150" s="1" t="s">
        <v>3611</v>
      </c>
      <c r="AC150" s="1" t="s">
        <v>3612</v>
      </c>
      <c r="AD150" s="1" t="s">
        <v>3613</v>
      </c>
      <c r="AE150" s="1" t="s">
        <v>3150</v>
      </c>
      <c r="AF150" s="1" t="s">
        <v>1432</v>
      </c>
      <c r="AG150" s="1" t="s">
        <v>282</v>
      </c>
      <c r="AH150" s="1" t="s">
        <v>3614</v>
      </c>
      <c r="AI150" s="1" t="s">
        <v>284</v>
      </c>
      <c r="AJ150" s="1" t="s">
        <v>285</v>
      </c>
      <c r="AK150" s="1" t="s">
        <v>286</v>
      </c>
      <c r="AL150" s="1" t="s">
        <v>112</v>
      </c>
      <c r="AM150" s="1" t="s">
        <v>113</v>
      </c>
      <c r="AN150" s="1" t="s">
        <v>112</v>
      </c>
      <c r="AO150" s="1" t="s">
        <v>285</v>
      </c>
      <c r="AP150" s="1" t="s">
        <v>286</v>
      </c>
      <c r="AQ150" s="1" t="s">
        <v>114</v>
      </c>
      <c r="AR150" s="1" t="s">
        <v>1959</v>
      </c>
      <c r="AS150" s="1" t="s">
        <v>91</v>
      </c>
      <c r="AT150" s="1" t="s">
        <v>1959</v>
      </c>
      <c r="AU150" s="1" t="s">
        <v>177</v>
      </c>
      <c r="AV150" s="1" t="s">
        <v>3615</v>
      </c>
      <c r="AW150" s="1" t="s">
        <v>118</v>
      </c>
      <c r="AX150" s="1" t="s">
        <v>91</v>
      </c>
      <c r="AY150" s="1" t="s">
        <v>119</v>
      </c>
      <c r="AZ150" s="1" t="s">
        <v>91</v>
      </c>
      <c r="BA150" s="1" t="s">
        <v>91</v>
      </c>
      <c r="BB150" s="1" t="s">
        <v>119</v>
      </c>
      <c r="BC150" s="1" t="s">
        <v>91</v>
      </c>
      <c r="BD150" s="1" t="s">
        <v>91</v>
      </c>
      <c r="BE150" s="1" t="s">
        <v>91</v>
      </c>
      <c r="BF150" s="1" t="s">
        <v>332</v>
      </c>
      <c r="BG150" s="1" t="s">
        <v>3616</v>
      </c>
      <c r="BH150" s="1" t="s">
        <v>91</v>
      </c>
      <c r="BI150" s="1" t="s">
        <v>91</v>
      </c>
      <c r="BJ150" s="1" t="s">
        <v>91</v>
      </c>
      <c r="BK150" s="1" t="s">
        <v>91</v>
      </c>
      <c r="BL150" s="1" t="s">
        <v>120</v>
      </c>
      <c r="BM150" s="1" t="s">
        <v>91</v>
      </c>
      <c r="BN150" s="1" t="s">
        <v>91</v>
      </c>
      <c r="BO150" s="1" t="s">
        <v>91</v>
      </c>
      <c r="BP150" s="1" t="s">
        <v>91</v>
      </c>
      <c r="BQ150" s="1" t="s">
        <v>91</v>
      </c>
      <c r="BR150" s="1" t="s">
        <v>310</v>
      </c>
      <c r="BS150" s="1" t="s">
        <v>91</v>
      </c>
      <c r="BT150" s="1" t="s">
        <v>122</v>
      </c>
      <c r="BU150" s="1" t="s">
        <v>3552</v>
      </c>
      <c r="BV150" s="1">
        <v>396.34</v>
      </c>
      <c r="BW150" s="1">
        <v>247.38</v>
      </c>
      <c r="BX150" s="1">
        <v>423</v>
      </c>
      <c r="BY150" s="1">
        <v>63.4144</v>
      </c>
      <c r="BZ150" s="1">
        <v>43.5974</v>
      </c>
      <c r="CA150" s="1">
        <v>0</v>
      </c>
      <c r="CB150" s="1">
        <v>1173.7318</v>
      </c>
      <c r="CC150" s="1" t="s">
        <v>91</v>
      </c>
      <c r="CD150" s="1" t="s">
        <v>91</v>
      </c>
      <c r="CE150" s="1" t="s">
        <v>119</v>
      </c>
      <c r="CF150" s="1" t="s">
        <v>91</v>
      </c>
      <c r="CH150" s="1" t="s">
        <v>2190</v>
      </c>
      <c r="CJ150" s="1" t="s">
        <v>124</v>
      </c>
      <c r="CK150" s="1" t="str">
        <f>VLOOKUP(E:E,'[1]2412-2501出库明细'!I:K,3,0)</f>
        <v>2.2气悬浮漏气</v>
      </c>
      <c r="CL150" s="1" t="str">
        <f>VLOOKUP(E:E,'[1]2412-2501出库明细'!I:L,4,0)</f>
        <v>安路普</v>
      </c>
    </row>
    <row r="151" s="1" customFormat="1" spans="1:90">
      <c r="A151" s="1">
        <v>2502</v>
      </c>
      <c r="B151" s="1">
        <v>2501</v>
      </c>
      <c r="C151" s="1" t="s">
        <v>78</v>
      </c>
      <c r="D151" s="1" t="s">
        <v>738</v>
      </c>
      <c r="E151" s="1" t="s">
        <v>3617</v>
      </c>
      <c r="F151" s="1" t="s">
        <v>81</v>
      </c>
      <c r="G151" s="1" t="s">
        <v>313</v>
      </c>
      <c r="H151" s="1" t="s">
        <v>83</v>
      </c>
      <c r="I151" s="1" t="s">
        <v>3618</v>
      </c>
      <c r="J151" s="1" t="s">
        <v>3619</v>
      </c>
      <c r="K151" s="1" t="s">
        <v>86</v>
      </c>
      <c r="L151" s="1" t="s">
        <v>213</v>
      </c>
      <c r="M151" s="1" t="s">
        <v>12</v>
      </c>
      <c r="N151" s="1" t="s">
        <v>1075</v>
      </c>
      <c r="O151" s="1" t="s">
        <v>3620</v>
      </c>
      <c r="P151" s="1">
        <v>349000</v>
      </c>
      <c r="Q151" s="1" t="s">
        <v>96</v>
      </c>
      <c r="R151" s="1" t="s">
        <v>93</v>
      </c>
      <c r="S151" s="1" t="s">
        <v>94</v>
      </c>
      <c r="T151" s="1" t="s">
        <v>216</v>
      </c>
      <c r="U151" s="1" t="s">
        <v>96</v>
      </c>
      <c r="V151" s="1" t="s">
        <v>217</v>
      </c>
      <c r="W151" s="1" t="s">
        <v>218</v>
      </c>
      <c r="X151" s="1" t="s">
        <v>3621</v>
      </c>
      <c r="Y151" s="1" t="s">
        <v>746</v>
      </c>
      <c r="Z151" s="1" t="s">
        <v>3622</v>
      </c>
      <c r="AA151" s="1" t="s">
        <v>3623</v>
      </c>
      <c r="AB151" s="1" t="s">
        <v>3624</v>
      </c>
      <c r="AC151" s="1" t="s">
        <v>885</v>
      </c>
      <c r="AD151" s="1" t="s">
        <v>3625</v>
      </c>
      <c r="AE151" s="1" t="s">
        <v>3284</v>
      </c>
      <c r="AF151" s="1" t="s">
        <v>1432</v>
      </c>
      <c r="AG151" s="1" t="s">
        <v>282</v>
      </c>
      <c r="AH151" s="1" t="s">
        <v>3626</v>
      </c>
      <c r="AI151" s="1" t="s">
        <v>284</v>
      </c>
      <c r="AJ151" s="1" t="s">
        <v>3627</v>
      </c>
      <c r="AK151" s="1" t="s">
        <v>3628</v>
      </c>
      <c r="AL151" s="1" t="s">
        <v>112</v>
      </c>
      <c r="AM151" s="1" t="s">
        <v>113</v>
      </c>
      <c r="AN151" s="1" t="s">
        <v>112</v>
      </c>
      <c r="AO151" s="1" t="s">
        <v>3627</v>
      </c>
      <c r="AP151" s="1" t="s">
        <v>3628</v>
      </c>
      <c r="AQ151" s="1" t="s">
        <v>1818</v>
      </c>
      <c r="AR151" s="1" t="s">
        <v>1788</v>
      </c>
      <c r="AS151" s="1" t="s">
        <v>91</v>
      </c>
      <c r="AT151" s="1" t="s">
        <v>1788</v>
      </c>
      <c r="AU151" s="1" t="s">
        <v>307</v>
      </c>
      <c r="AV151" s="1" t="s">
        <v>91</v>
      </c>
      <c r="AW151" s="1" t="s">
        <v>118</v>
      </c>
      <c r="AX151" s="1" t="s">
        <v>91</v>
      </c>
      <c r="AY151" s="1" t="s">
        <v>119</v>
      </c>
      <c r="AZ151" s="1" t="s">
        <v>91</v>
      </c>
      <c r="BA151" s="1" t="s">
        <v>91</v>
      </c>
      <c r="BB151" s="1" t="s">
        <v>119</v>
      </c>
      <c r="BC151" s="1" t="s">
        <v>91</v>
      </c>
      <c r="BD151" s="1" t="s">
        <v>91</v>
      </c>
      <c r="BE151" s="1" t="s">
        <v>91</v>
      </c>
      <c r="BF151" s="1" t="s">
        <v>332</v>
      </c>
      <c r="BG151" s="1" t="s">
        <v>2785</v>
      </c>
      <c r="BH151" s="1" t="s">
        <v>91</v>
      </c>
      <c r="BI151" s="1" t="s">
        <v>91</v>
      </c>
      <c r="BJ151" s="1" t="s">
        <v>91</v>
      </c>
      <c r="BK151" s="1" t="s">
        <v>3629</v>
      </c>
      <c r="BL151" s="1" t="s">
        <v>179</v>
      </c>
      <c r="BM151" s="1" t="s">
        <v>91</v>
      </c>
      <c r="BN151" s="1" t="s">
        <v>91</v>
      </c>
      <c r="BO151" s="1" t="s">
        <v>91</v>
      </c>
      <c r="BP151" s="1" t="s">
        <v>91</v>
      </c>
      <c r="BQ151" s="1" t="s">
        <v>91</v>
      </c>
      <c r="BR151" s="1" t="s">
        <v>889</v>
      </c>
      <c r="BS151" s="1" t="s">
        <v>91</v>
      </c>
      <c r="BT151" s="1" t="s">
        <v>122</v>
      </c>
      <c r="BU151" s="1" t="s">
        <v>3630</v>
      </c>
      <c r="BV151" s="1">
        <v>0</v>
      </c>
      <c r="BW151" s="1">
        <v>149.94</v>
      </c>
      <c r="BX151" s="1">
        <v>251</v>
      </c>
      <c r="BY151" s="1">
        <v>0</v>
      </c>
      <c r="BZ151" s="1">
        <v>0</v>
      </c>
      <c r="CA151" s="1">
        <v>0</v>
      </c>
      <c r="CB151" s="1">
        <v>400.94</v>
      </c>
      <c r="CC151" s="1" t="s">
        <v>91</v>
      </c>
      <c r="CD151" s="1" t="s">
        <v>91</v>
      </c>
      <c r="CE151" s="1" t="s">
        <v>119</v>
      </c>
      <c r="CF151" s="1" t="s">
        <v>91</v>
      </c>
      <c r="CH151" s="1" t="s">
        <v>2190</v>
      </c>
      <c r="CJ151" s="1" t="s">
        <v>153</v>
      </c>
      <c r="CK151" s="1" t="e">
        <f>VLOOKUP(E:E,'[1]2412-2501出库明细'!I:K,3,0)</f>
        <v>#N/A</v>
      </c>
      <c r="CL151" s="1" t="s">
        <v>263</v>
      </c>
    </row>
    <row r="152" s="1" customFormat="1" spans="1:90">
      <c r="A152" s="1">
        <v>2502</v>
      </c>
      <c r="B152" s="1">
        <v>2501</v>
      </c>
      <c r="C152" s="1" t="s">
        <v>78</v>
      </c>
      <c r="D152" s="1" t="s">
        <v>182</v>
      </c>
      <c r="E152" s="1" t="s">
        <v>3631</v>
      </c>
      <c r="F152" s="1" t="s">
        <v>81</v>
      </c>
      <c r="G152" s="1" t="s">
        <v>313</v>
      </c>
      <c r="H152" s="1" t="s">
        <v>83</v>
      </c>
      <c r="I152" s="1" t="s">
        <v>3406</v>
      </c>
      <c r="J152" s="1" t="s">
        <v>3407</v>
      </c>
      <c r="K152" s="1" t="s">
        <v>86</v>
      </c>
      <c r="L152" s="1" t="s">
        <v>87</v>
      </c>
      <c r="M152" s="1" t="s">
        <v>12</v>
      </c>
      <c r="N152" s="1" t="s">
        <v>3016</v>
      </c>
      <c r="O152" s="1" t="s">
        <v>2363</v>
      </c>
      <c r="P152" s="1">
        <v>55829</v>
      </c>
      <c r="Q152" s="1" t="s">
        <v>96</v>
      </c>
      <c r="R152" s="1" t="s">
        <v>189</v>
      </c>
      <c r="S152" s="1" t="s">
        <v>94</v>
      </c>
      <c r="T152" s="1" t="s">
        <v>95</v>
      </c>
      <c r="U152" s="1" t="s">
        <v>96</v>
      </c>
      <c r="V152" s="1" t="s">
        <v>1453</v>
      </c>
      <c r="W152" s="1" t="s">
        <v>163</v>
      </c>
      <c r="X152" s="1" t="s">
        <v>3408</v>
      </c>
      <c r="Y152" s="1" t="s">
        <v>220</v>
      </c>
      <c r="Z152" s="1" t="s">
        <v>324</v>
      </c>
      <c r="AA152" s="1" t="s">
        <v>325</v>
      </c>
      <c r="AB152" s="1" t="s">
        <v>326</v>
      </c>
      <c r="AC152" s="1" t="s">
        <v>3409</v>
      </c>
      <c r="AD152" s="1" t="s">
        <v>2416</v>
      </c>
      <c r="AE152" s="1" t="s">
        <v>1432</v>
      </c>
      <c r="AF152" s="1" t="s">
        <v>1432</v>
      </c>
      <c r="AG152" s="1" t="s">
        <v>302</v>
      </c>
      <c r="AH152" s="1" t="s">
        <v>3632</v>
      </c>
      <c r="AI152" s="1" t="s">
        <v>304</v>
      </c>
      <c r="AJ152" s="1" t="s">
        <v>622</v>
      </c>
      <c r="AK152" s="1" t="s">
        <v>623</v>
      </c>
      <c r="AL152" s="1" t="s">
        <v>112</v>
      </c>
      <c r="AM152" s="1" t="s">
        <v>113</v>
      </c>
      <c r="AN152" s="1" t="s">
        <v>112</v>
      </c>
      <c r="AO152" s="1" t="s">
        <v>622</v>
      </c>
      <c r="AP152" s="1" t="s">
        <v>623</v>
      </c>
      <c r="AQ152" s="1" t="s">
        <v>1818</v>
      </c>
      <c r="AR152" s="1" t="s">
        <v>1769</v>
      </c>
      <c r="AS152" s="1" t="s">
        <v>91</v>
      </c>
      <c r="AT152" s="1" t="s">
        <v>1769</v>
      </c>
      <c r="AU152" s="1" t="s">
        <v>232</v>
      </c>
      <c r="AV152" s="1" t="s">
        <v>91</v>
      </c>
      <c r="AW152" s="1" t="s">
        <v>118</v>
      </c>
      <c r="AX152" s="1" t="s">
        <v>91</v>
      </c>
      <c r="AY152" s="1" t="s">
        <v>119</v>
      </c>
      <c r="AZ152" s="1" t="s">
        <v>91</v>
      </c>
      <c r="BA152" s="1" t="s">
        <v>91</v>
      </c>
      <c r="BB152" s="1" t="s">
        <v>119</v>
      </c>
      <c r="BC152" s="1" t="s">
        <v>91</v>
      </c>
      <c r="BD152" s="1" t="s">
        <v>91</v>
      </c>
      <c r="BE152" s="1" t="s">
        <v>91</v>
      </c>
      <c r="BF152" s="1" t="s">
        <v>332</v>
      </c>
      <c r="BG152" s="1" t="s">
        <v>3633</v>
      </c>
      <c r="BH152" s="1" t="s">
        <v>91</v>
      </c>
      <c r="BI152" s="1" t="s">
        <v>91</v>
      </c>
      <c r="BJ152" s="1" t="s">
        <v>91</v>
      </c>
      <c r="BK152" s="1" t="s">
        <v>91</v>
      </c>
      <c r="BL152" s="1" t="s">
        <v>207</v>
      </c>
      <c r="BM152" s="1" t="s">
        <v>91</v>
      </c>
      <c r="BN152" s="1" t="s">
        <v>91</v>
      </c>
      <c r="BO152" s="1" t="s">
        <v>91</v>
      </c>
      <c r="BP152" s="1" t="s">
        <v>91</v>
      </c>
      <c r="BQ152" s="1" t="s">
        <v>91</v>
      </c>
      <c r="BR152" s="1" t="s">
        <v>2418</v>
      </c>
      <c r="BS152" s="1" t="s">
        <v>91</v>
      </c>
      <c r="BT152" s="1" t="s">
        <v>122</v>
      </c>
      <c r="BU152" s="1" t="s">
        <v>2817</v>
      </c>
      <c r="BV152" s="1">
        <v>578.62</v>
      </c>
      <c r="BW152" s="1">
        <v>273.42</v>
      </c>
      <c r="BX152" s="1">
        <v>334</v>
      </c>
      <c r="BY152" s="1">
        <v>92.5792</v>
      </c>
      <c r="BZ152" s="1">
        <v>63.6482</v>
      </c>
      <c r="CA152" s="1">
        <v>0</v>
      </c>
      <c r="CB152" s="1">
        <v>1342.2674</v>
      </c>
      <c r="CC152" s="1" t="s">
        <v>91</v>
      </c>
      <c r="CD152" s="1" t="s">
        <v>91</v>
      </c>
      <c r="CE152" s="1" t="s">
        <v>119</v>
      </c>
      <c r="CF152" s="1" t="s">
        <v>91</v>
      </c>
      <c r="CH152" s="1" t="s">
        <v>2190</v>
      </c>
      <c r="CJ152" s="1" t="s">
        <v>124</v>
      </c>
      <c r="CK152" s="1">
        <f>VLOOKUP(E:E,'[1]2412-2501出库明细'!I:K,3,0)</f>
        <v>0</v>
      </c>
      <c r="CL152" s="1" t="str">
        <f>VLOOKUP(E:E,'[1]2412-2501出库明细'!I:L,4,0)</f>
        <v>安路普</v>
      </c>
    </row>
    <row r="153" s="1" customFormat="1" spans="1:90">
      <c r="A153" s="1">
        <v>2502</v>
      </c>
      <c r="B153" s="1">
        <v>2501</v>
      </c>
      <c r="C153" s="1" t="s">
        <v>78</v>
      </c>
      <c r="D153" s="1" t="s">
        <v>606</v>
      </c>
      <c r="E153" s="1" t="s">
        <v>3634</v>
      </c>
      <c r="F153" s="1" t="s">
        <v>81</v>
      </c>
      <c r="G153" s="1" t="s">
        <v>82</v>
      </c>
      <c r="H153" s="1" t="s">
        <v>83</v>
      </c>
      <c r="I153" s="1" t="s">
        <v>3635</v>
      </c>
      <c r="J153" s="1" t="s">
        <v>3636</v>
      </c>
      <c r="K153" s="1" t="s">
        <v>86</v>
      </c>
      <c r="L153" s="1" t="s">
        <v>213</v>
      </c>
      <c r="M153" s="1" t="s">
        <v>12</v>
      </c>
      <c r="N153" s="1" t="s">
        <v>3331</v>
      </c>
      <c r="O153" s="1" t="s">
        <v>1985</v>
      </c>
      <c r="P153" s="1">
        <v>29847</v>
      </c>
      <c r="Q153" s="1" t="s">
        <v>96</v>
      </c>
      <c r="R153" s="1" t="s">
        <v>93</v>
      </c>
      <c r="S153" s="1" t="s">
        <v>94</v>
      </c>
      <c r="T153" s="1" t="s">
        <v>216</v>
      </c>
      <c r="U153" s="1" t="s">
        <v>96</v>
      </c>
      <c r="V153" s="1" t="s">
        <v>217</v>
      </c>
      <c r="W153" s="1" t="s">
        <v>218</v>
      </c>
      <c r="X153" s="1" t="s">
        <v>3637</v>
      </c>
      <c r="Y153" s="1" t="s">
        <v>615</v>
      </c>
      <c r="Z153" s="1" t="s">
        <v>3638</v>
      </c>
      <c r="AA153" s="1" t="s">
        <v>3639</v>
      </c>
      <c r="AB153" s="1" t="s">
        <v>3640</v>
      </c>
      <c r="AC153" s="1" t="s">
        <v>96</v>
      </c>
      <c r="AD153" s="1" t="s">
        <v>468</v>
      </c>
      <c r="AE153" s="1" t="s">
        <v>3150</v>
      </c>
      <c r="AF153" s="1" t="s">
        <v>1432</v>
      </c>
      <c r="AG153" s="1" t="s">
        <v>1277</v>
      </c>
      <c r="AH153" s="1" t="s">
        <v>3641</v>
      </c>
      <c r="AI153" s="1" t="s">
        <v>1279</v>
      </c>
      <c r="AJ153" s="1" t="s">
        <v>514</v>
      </c>
      <c r="AK153" s="1" t="s">
        <v>515</v>
      </c>
      <c r="AL153" s="1" t="s">
        <v>112</v>
      </c>
      <c r="AM153" s="1" t="s">
        <v>113</v>
      </c>
      <c r="AN153" s="1" t="s">
        <v>112</v>
      </c>
      <c r="AO153" s="1" t="s">
        <v>514</v>
      </c>
      <c r="AP153" s="1" t="s">
        <v>515</v>
      </c>
      <c r="AQ153" s="1" t="s">
        <v>1818</v>
      </c>
      <c r="AR153" s="1" t="s">
        <v>2534</v>
      </c>
      <c r="AS153" s="1" t="s">
        <v>91</v>
      </c>
      <c r="AT153" s="1" t="s">
        <v>2534</v>
      </c>
      <c r="AU153" s="1" t="s">
        <v>370</v>
      </c>
      <c r="AV153" s="1" t="s">
        <v>91</v>
      </c>
      <c r="AW153" s="1" t="s">
        <v>118</v>
      </c>
      <c r="AX153" s="1" t="s">
        <v>91</v>
      </c>
      <c r="AY153" s="1" t="s">
        <v>119</v>
      </c>
      <c r="AZ153" s="1" t="s">
        <v>91</v>
      </c>
      <c r="BA153" s="1" t="s">
        <v>91</v>
      </c>
      <c r="BB153" s="1" t="s">
        <v>119</v>
      </c>
      <c r="BC153" s="1" t="s">
        <v>91</v>
      </c>
      <c r="BD153" s="1" t="s">
        <v>91</v>
      </c>
      <c r="BE153" s="1" t="s">
        <v>91</v>
      </c>
      <c r="BF153" s="1" t="s">
        <v>119</v>
      </c>
      <c r="BG153" s="1" t="s">
        <v>91</v>
      </c>
      <c r="BH153" s="1" t="s">
        <v>91</v>
      </c>
      <c r="BI153" s="1" t="s">
        <v>91</v>
      </c>
      <c r="BJ153" s="1" t="s">
        <v>91</v>
      </c>
      <c r="BK153" s="1" t="s">
        <v>91</v>
      </c>
      <c r="BL153" s="1" t="s">
        <v>150</v>
      </c>
      <c r="BM153" s="1" t="s">
        <v>91</v>
      </c>
      <c r="BN153" s="1" t="s">
        <v>91</v>
      </c>
      <c r="BO153" s="1" t="s">
        <v>91</v>
      </c>
      <c r="BP153" s="1" t="s">
        <v>91</v>
      </c>
      <c r="BQ153" s="1" t="s">
        <v>91</v>
      </c>
      <c r="BR153" s="1" t="s">
        <v>151</v>
      </c>
      <c r="BS153" s="1" t="s">
        <v>91</v>
      </c>
      <c r="BT153" s="1" t="s">
        <v>122</v>
      </c>
      <c r="BU153" s="1" t="s">
        <v>3642</v>
      </c>
      <c r="BV153" s="1">
        <v>398.43</v>
      </c>
      <c r="BW153" s="1">
        <v>111.72</v>
      </c>
      <c r="BX153" s="1">
        <v>0</v>
      </c>
      <c r="BY153" s="1">
        <v>63.7488</v>
      </c>
      <c r="BZ153" s="1">
        <v>43.8273</v>
      </c>
      <c r="CA153" s="1">
        <v>0</v>
      </c>
      <c r="CB153" s="1">
        <v>617.7261</v>
      </c>
      <c r="CC153" s="1" t="s">
        <v>91</v>
      </c>
      <c r="CD153" s="1" t="s">
        <v>91</v>
      </c>
      <c r="CE153" s="1" t="s">
        <v>119</v>
      </c>
      <c r="CF153" s="1" t="s">
        <v>91</v>
      </c>
      <c r="CH153" s="1" t="s">
        <v>2190</v>
      </c>
      <c r="CJ153" s="1" t="s">
        <v>153</v>
      </c>
      <c r="CK153" s="1">
        <f>VLOOKUP(E:E,'[1]2412-2501出库明细'!I:K,3,0)</f>
        <v>0</v>
      </c>
      <c r="CL153" s="1" t="s">
        <v>459</v>
      </c>
    </row>
    <row r="154" s="1" customFormat="1" spans="1:90">
      <c r="A154" s="1">
        <v>2502</v>
      </c>
      <c r="B154" s="1">
        <v>2501</v>
      </c>
      <c r="C154" s="1" t="s">
        <v>78</v>
      </c>
      <c r="D154" s="1" t="s">
        <v>125</v>
      </c>
      <c r="E154" s="1" t="s">
        <v>3643</v>
      </c>
      <c r="F154" s="1" t="s">
        <v>81</v>
      </c>
      <c r="G154" s="1" t="s">
        <v>82</v>
      </c>
      <c r="H154" s="1" t="s">
        <v>83</v>
      </c>
      <c r="I154" s="1" t="s">
        <v>3644</v>
      </c>
      <c r="J154" s="1" t="s">
        <v>3645</v>
      </c>
      <c r="K154" s="1" t="s">
        <v>86</v>
      </c>
      <c r="L154" s="1" t="s">
        <v>667</v>
      </c>
      <c r="M154" s="1" t="s">
        <v>12</v>
      </c>
      <c r="N154" s="1" t="s">
        <v>954</v>
      </c>
      <c r="O154" s="1" t="s">
        <v>3564</v>
      </c>
      <c r="P154" s="1">
        <v>48835</v>
      </c>
      <c r="Q154" s="1" t="s">
        <v>96</v>
      </c>
      <c r="R154" s="1" t="s">
        <v>93</v>
      </c>
      <c r="S154" s="1" t="s">
        <v>94</v>
      </c>
      <c r="T154" s="1" t="s">
        <v>670</v>
      </c>
      <c r="U154" s="1" t="s">
        <v>96</v>
      </c>
      <c r="V154" s="1" t="s">
        <v>3646</v>
      </c>
      <c r="W154" s="1" t="s">
        <v>1295</v>
      </c>
      <c r="X154" s="1" t="s">
        <v>3647</v>
      </c>
      <c r="Y154" s="1" t="s">
        <v>135</v>
      </c>
      <c r="Z154" s="1" t="s">
        <v>1263</v>
      </c>
      <c r="AA154" s="1" t="s">
        <v>1264</v>
      </c>
      <c r="AB154" s="1" t="s">
        <v>1265</v>
      </c>
      <c r="AC154" s="1" t="s">
        <v>1266</v>
      </c>
      <c r="AD154" s="1" t="s">
        <v>3648</v>
      </c>
      <c r="AE154" s="1" t="s">
        <v>3150</v>
      </c>
      <c r="AF154" s="1" t="s">
        <v>3345</v>
      </c>
      <c r="AG154" s="1" t="s">
        <v>302</v>
      </c>
      <c r="AH154" s="1" t="s">
        <v>3649</v>
      </c>
      <c r="AI154" s="1" t="s">
        <v>304</v>
      </c>
      <c r="AJ154" s="1" t="s">
        <v>810</v>
      </c>
      <c r="AK154" s="1" t="s">
        <v>811</v>
      </c>
      <c r="AL154" s="1" t="s">
        <v>112</v>
      </c>
      <c r="AM154" s="1" t="s">
        <v>113</v>
      </c>
      <c r="AN154" s="1" t="s">
        <v>112</v>
      </c>
      <c r="AO154" s="1" t="s">
        <v>810</v>
      </c>
      <c r="AP154" s="1" t="s">
        <v>811</v>
      </c>
      <c r="AQ154" s="1" t="s">
        <v>1818</v>
      </c>
      <c r="AR154" s="1" t="s">
        <v>1769</v>
      </c>
      <c r="AS154" s="1" t="s">
        <v>91</v>
      </c>
      <c r="AT154" s="1" t="s">
        <v>1769</v>
      </c>
      <c r="AU154" s="1" t="s">
        <v>148</v>
      </c>
      <c r="AV154" s="1" t="s">
        <v>91</v>
      </c>
      <c r="AW154" s="1" t="s">
        <v>118</v>
      </c>
      <c r="AX154" s="1" t="s">
        <v>91</v>
      </c>
      <c r="AY154" s="1" t="s">
        <v>119</v>
      </c>
      <c r="AZ154" s="1" t="s">
        <v>91</v>
      </c>
      <c r="BA154" s="1" t="s">
        <v>91</v>
      </c>
      <c r="BB154" s="1" t="s">
        <v>119</v>
      </c>
      <c r="BC154" s="1" t="s">
        <v>91</v>
      </c>
      <c r="BD154" s="1" t="s">
        <v>91</v>
      </c>
      <c r="BE154" s="1" t="s">
        <v>91</v>
      </c>
      <c r="BF154" s="1" t="s">
        <v>119</v>
      </c>
      <c r="BG154" s="1" t="s">
        <v>91</v>
      </c>
      <c r="BH154" s="1" t="s">
        <v>91</v>
      </c>
      <c r="BI154" s="1" t="s">
        <v>91</v>
      </c>
      <c r="BJ154" s="1" t="s">
        <v>91</v>
      </c>
      <c r="BK154" s="1" t="s">
        <v>91</v>
      </c>
      <c r="BL154" s="1" t="s">
        <v>1304</v>
      </c>
      <c r="BM154" s="1" t="s">
        <v>91</v>
      </c>
      <c r="BN154" s="1" t="s">
        <v>91</v>
      </c>
      <c r="BO154" s="1" t="s">
        <v>91</v>
      </c>
      <c r="BP154" s="1" t="s">
        <v>91</v>
      </c>
      <c r="BQ154" s="1" t="s">
        <v>91</v>
      </c>
      <c r="BR154" s="1" t="s">
        <v>684</v>
      </c>
      <c r="BS154" s="1" t="s">
        <v>91</v>
      </c>
      <c r="BT154" s="1" t="s">
        <v>122</v>
      </c>
      <c r="BU154" s="1" t="s">
        <v>3233</v>
      </c>
      <c r="BV154" s="1">
        <v>512.05</v>
      </c>
      <c r="BW154" s="1">
        <v>111.72</v>
      </c>
      <c r="BX154" s="1">
        <v>0</v>
      </c>
      <c r="BY154" s="1">
        <v>81.928</v>
      </c>
      <c r="BZ154" s="1">
        <v>56.3255</v>
      </c>
      <c r="CA154" s="1">
        <v>0</v>
      </c>
      <c r="CB154" s="1">
        <v>762.0235</v>
      </c>
      <c r="CC154" s="1" t="s">
        <v>91</v>
      </c>
      <c r="CD154" s="1" t="s">
        <v>91</v>
      </c>
      <c r="CE154" s="1" t="s">
        <v>119</v>
      </c>
      <c r="CF154" s="1" t="s">
        <v>91</v>
      </c>
      <c r="CH154" s="1" t="s">
        <v>2190</v>
      </c>
      <c r="CJ154" s="1" t="s">
        <v>686</v>
      </c>
      <c r="CK154" s="1">
        <f>VLOOKUP(E:E,'[1]2412-2501出库明细'!I:K,3,0)</f>
        <v>0</v>
      </c>
      <c r="CL154" s="1" t="str">
        <f>VLOOKUP(E:E,'[1]2412-2501出库明细'!I:L,4,0)</f>
        <v>安路普</v>
      </c>
    </row>
    <row r="155" s="1" customFormat="1" spans="1:90">
      <c r="A155" s="1">
        <v>2502</v>
      </c>
      <c r="B155" s="1">
        <v>2501</v>
      </c>
      <c r="C155" s="1" t="s">
        <v>78</v>
      </c>
      <c r="D155" s="1" t="s">
        <v>125</v>
      </c>
      <c r="E155" s="1" t="s">
        <v>3650</v>
      </c>
      <c r="F155" s="1" t="s">
        <v>81</v>
      </c>
      <c r="G155" s="1" t="s">
        <v>313</v>
      </c>
      <c r="H155" s="1" t="s">
        <v>83</v>
      </c>
      <c r="I155" s="1" t="s">
        <v>3651</v>
      </c>
      <c r="J155" s="1" t="s">
        <v>3652</v>
      </c>
      <c r="K155" s="1" t="s">
        <v>86</v>
      </c>
      <c r="L155" s="1" t="s">
        <v>1018</v>
      </c>
      <c r="M155" s="1" t="s">
        <v>12</v>
      </c>
      <c r="N155" s="1" t="s">
        <v>3228</v>
      </c>
      <c r="O155" s="1" t="s">
        <v>1084</v>
      </c>
      <c r="P155" s="1">
        <v>21271</v>
      </c>
      <c r="Q155" s="1" t="s">
        <v>96</v>
      </c>
      <c r="R155" s="1" t="s">
        <v>272</v>
      </c>
      <c r="S155" s="1" t="s">
        <v>381</v>
      </c>
      <c r="T155" s="1" t="s">
        <v>1022</v>
      </c>
      <c r="U155" s="1" t="s">
        <v>96</v>
      </c>
      <c r="V155" s="1" t="s">
        <v>1661</v>
      </c>
      <c r="W155" s="1" t="s">
        <v>672</v>
      </c>
      <c r="X155" s="1" t="s">
        <v>3653</v>
      </c>
      <c r="Y155" s="1" t="s">
        <v>295</v>
      </c>
      <c r="Z155" s="1" t="s">
        <v>1297</v>
      </c>
      <c r="AA155" s="1" t="s">
        <v>1298</v>
      </c>
      <c r="AB155" s="1" t="s">
        <v>1299</v>
      </c>
      <c r="AC155" s="1" t="s">
        <v>3654</v>
      </c>
      <c r="AD155" s="1" t="s">
        <v>3655</v>
      </c>
      <c r="AE155" s="1" t="s">
        <v>3284</v>
      </c>
      <c r="AF155" s="1" t="s">
        <v>3345</v>
      </c>
      <c r="AG155" s="1" t="s">
        <v>253</v>
      </c>
      <c r="AH155" s="1" t="s">
        <v>3656</v>
      </c>
      <c r="AI155" s="1" t="s">
        <v>255</v>
      </c>
      <c r="AJ155" s="1" t="s">
        <v>256</v>
      </c>
      <c r="AK155" s="1" t="s">
        <v>257</v>
      </c>
      <c r="AL155" s="1" t="s">
        <v>112</v>
      </c>
      <c r="AM155" s="1" t="s">
        <v>113</v>
      </c>
      <c r="AN155" s="1" t="s">
        <v>112</v>
      </c>
      <c r="AO155" s="1" t="s">
        <v>256</v>
      </c>
      <c r="AP155" s="1" t="s">
        <v>257</v>
      </c>
      <c r="AQ155" s="1" t="s">
        <v>1818</v>
      </c>
      <c r="AR155" s="1" t="s">
        <v>1759</v>
      </c>
      <c r="AS155" s="1" t="s">
        <v>91</v>
      </c>
      <c r="AT155" s="1" t="s">
        <v>1759</v>
      </c>
      <c r="AU155" s="1" t="s">
        <v>307</v>
      </c>
      <c r="AV155" s="1" t="s">
        <v>91</v>
      </c>
      <c r="AW155" s="1" t="s">
        <v>118</v>
      </c>
      <c r="AX155" s="1" t="s">
        <v>91</v>
      </c>
      <c r="AY155" s="1" t="s">
        <v>119</v>
      </c>
      <c r="AZ155" s="1" t="s">
        <v>91</v>
      </c>
      <c r="BA155" s="1" t="s">
        <v>91</v>
      </c>
      <c r="BB155" s="1" t="s">
        <v>119</v>
      </c>
      <c r="BC155" s="1" t="s">
        <v>91</v>
      </c>
      <c r="BD155" s="1" t="s">
        <v>91</v>
      </c>
      <c r="BE155" s="1" t="s">
        <v>91</v>
      </c>
      <c r="BF155" s="1" t="s">
        <v>495</v>
      </c>
      <c r="BG155" s="1" t="s">
        <v>3656</v>
      </c>
      <c r="BH155" s="1" t="s">
        <v>91</v>
      </c>
      <c r="BI155" s="1" t="s">
        <v>91</v>
      </c>
      <c r="BJ155" s="1" t="s">
        <v>91</v>
      </c>
      <c r="BK155" s="1" t="s">
        <v>91</v>
      </c>
      <c r="BL155" s="1" t="s">
        <v>1033</v>
      </c>
      <c r="BM155" s="1" t="s">
        <v>91</v>
      </c>
      <c r="BN155" s="1" t="s">
        <v>91</v>
      </c>
      <c r="BO155" s="1" t="s">
        <v>91</v>
      </c>
      <c r="BP155" s="1" t="s">
        <v>91</v>
      </c>
      <c r="BQ155" s="1" t="s">
        <v>91</v>
      </c>
      <c r="BR155" s="1" t="s">
        <v>3657</v>
      </c>
      <c r="BS155" s="1" t="s">
        <v>91</v>
      </c>
      <c r="BT155" s="1" t="s">
        <v>122</v>
      </c>
      <c r="BU155" s="1" t="s">
        <v>2952</v>
      </c>
      <c r="BV155" s="1">
        <v>106.4</v>
      </c>
      <c r="BW155" s="1">
        <v>247.38</v>
      </c>
      <c r="BX155" s="1">
        <v>445</v>
      </c>
      <c r="BY155" s="1">
        <v>17.024</v>
      </c>
      <c r="BZ155" s="1">
        <v>11.704</v>
      </c>
      <c r="CA155" s="1">
        <v>0</v>
      </c>
      <c r="CB155" s="1">
        <v>827.508</v>
      </c>
      <c r="CC155" s="1" t="s">
        <v>91</v>
      </c>
      <c r="CD155" s="1" t="s">
        <v>91</v>
      </c>
      <c r="CE155" s="1" t="s">
        <v>119</v>
      </c>
      <c r="CF155" s="1" t="s">
        <v>91</v>
      </c>
      <c r="CH155" s="1" t="s">
        <v>2190</v>
      </c>
      <c r="CJ155" s="1" t="s">
        <v>686</v>
      </c>
      <c r="CK155" s="1" t="str">
        <f>VLOOKUP(E:E,'[1]2412-2501出库明细'!I:K,3,0)</f>
        <v>2.2调高拉线断</v>
      </c>
      <c r="CL155" s="1" t="str">
        <f>VLOOKUP(E:E,'[1]2412-2501出库明细'!I:L,4,0)</f>
        <v>安路普</v>
      </c>
    </row>
    <row r="156" s="1" customFormat="1" spans="1:90">
      <c r="A156" s="1">
        <v>2502</v>
      </c>
      <c r="B156" s="1">
        <v>2501</v>
      </c>
      <c r="C156" s="1" t="s">
        <v>78</v>
      </c>
      <c r="D156" s="1" t="s">
        <v>237</v>
      </c>
      <c r="E156" s="1" t="s">
        <v>3658</v>
      </c>
      <c r="F156" s="1" t="s">
        <v>81</v>
      </c>
      <c r="G156" s="1" t="s">
        <v>82</v>
      </c>
      <c r="H156" s="1" t="s">
        <v>83</v>
      </c>
      <c r="I156" s="1" t="s">
        <v>3659</v>
      </c>
      <c r="J156" s="1" t="s">
        <v>3660</v>
      </c>
      <c r="K156" s="1" t="s">
        <v>86</v>
      </c>
      <c r="L156" s="1" t="s">
        <v>158</v>
      </c>
      <c r="M156" s="1" t="s">
        <v>12</v>
      </c>
      <c r="N156" s="1" t="s">
        <v>1060</v>
      </c>
      <c r="O156" s="1" t="s">
        <v>434</v>
      </c>
      <c r="P156" s="1">
        <v>23753</v>
      </c>
      <c r="Q156" s="1" t="s">
        <v>96</v>
      </c>
      <c r="R156" s="1" t="s">
        <v>93</v>
      </c>
      <c r="S156" s="1" t="s">
        <v>94</v>
      </c>
      <c r="T156" s="1" t="s">
        <v>162</v>
      </c>
      <c r="U156" s="1" t="s">
        <v>96</v>
      </c>
      <c r="V156" s="1" t="s">
        <v>244</v>
      </c>
      <c r="W156" s="1" t="s">
        <v>245</v>
      </c>
      <c r="X156" s="1" t="s">
        <v>3661</v>
      </c>
      <c r="Y156" s="1" t="s">
        <v>247</v>
      </c>
      <c r="Z156" s="1" t="s">
        <v>583</v>
      </c>
      <c r="AA156" s="1" t="s">
        <v>584</v>
      </c>
      <c r="AB156" s="1" t="s">
        <v>585</v>
      </c>
      <c r="AC156" s="1" t="s">
        <v>586</v>
      </c>
      <c r="AD156" s="1" t="s">
        <v>251</v>
      </c>
      <c r="AE156" s="1" t="s">
        <v>3662</v>
      </c>
      <c r="AF156" s="1" t="s">
        <v>3663</v>
      </c>
      <c r="AG156" s="1" t="s">
        <v>142</v>
      </c>
      <c r="AH156" s="1" t="s">
        <v>3664</v>
      </c>
      <c r="AI156" s="1" t="s">
        <v>144</v>
      </c>
      <c r="AJ156" s="1" t="s">
        <v>145</v>
      </c>
      <c r="AK156" s="1" t="s">
        <v>146</v>
      </c>
      <c r="AL156" s="1" t="s">
        <v>112</v>
      </c>
      <c r="AM156" s="1" t="s">
        <v>113</v>
      </c>
      <c r="AN156" s="1" t="s">
        <v>112</v>
      </c>
      <c r="AO156" s="1" t="s">
        <v>145</v>
      </c>
      <c r="AP156" s="1" t="s">
        <v>146</v>
      </c>
      <c r="AQ156" s="1" t="s">
        <v>1818</v>
      </c>
      <c r="AR156" s="1" t="s">
        <v>587</v>
      </c>
      <c r="AS156" s="1" t="s">
        <v>91</v>
      </c>
      <c r="AT156" s="1" t="s">
        <v>587</v>
      </c>
      <c r="AU156" s="1" t="s">
        <v>370</v>
      </c>
      <c r="AV156" s="1" t="s">
        <v>91</v>
      </c>
      <c r="AW156" s="1" t="s">
        <v>118</v>
      </c>
      <c r="AX156" s="1" t="s">
        <v>91</v>
      </c>
      <c r="AY156" s="1" t="s">
        <v>119</v>
      </c>
      <c r="AZ156" s="1" t="s">
        <v>91</v>
      </c>
      <c r="BA156" s="1" t="s">
        <v>91</v>
      </c>
      <c r="BB156" s="1" t="s">
        <v>119</v>
      </c>
      <c r="BC156" s="1" t="s">
        <v>91</v>
      </c>
      <c r="BD156" s="1" t="s">
        <v>91</v>
      </c>
      <c r="BE156" s="1" t="s">
        <v>91</v>
      </c>
      <c r="BF156" s="1" t="s">
        <v>119</v>
      </c>
      <c r="BG156" s="1" t="s">
        <v>91</v>
      </c>
      <c r="BH156" s="1" t="s">
        <v>91</v>
      </c>
      <c r="BI156" s="1" t="s">
        <v>91</v>
      </c>
      <c r="BJ156" s="1" t="s">
        <v>91</v>
      </c>
      <c r="BK156" s="1" t="s">
        <v>91</v>
      </c>
      <c r="BL156" s="1" t="s">
        <v>259</v>
      </c>
      <c r="BM156" s="1" t="s">
        <v>91</v>
      </c>
      <c r="BN156" s="1" t="s">
        <v>91</v>
      </c>
      <c r="BO156" s="1" t="s">
        <v>91</v>
      </c>
      <c r="BP156" s="1" t="s">
        <v>91</v>
      </c>
      <c r="BQ156" s="1" t="s">
        <v>91</v>
      </c>
      <c r="BR156" s="1" t="s">
        <v>260</v>
      </c>
      <c r="BS156" s="1" t="s">
        <v>91</v>
      </c>
      <c r="BT156" s="1" t="s">
        <v>122</v>
      </c>
      <c r="BU156" s="1" t="s">
        <v>2809</v>
      </c>
      <c r="BV156" s="1">
        <v>0</v>
      </c>
      <c r="BW156" s="1">
        <v>149.94</v>
      </c>
      <c r="BX156" s="1">
        <v>0</v>
      </c>
      <c r="BY156" s="1">
        <v>0</v>
      </c>
      <c r="BZ156" s="1">
        <v>0</v>
      </c>
      <c r="CA156" s="1">
        <v>0</v>
      </c>
      <c r="CB156" s="1">
        <v>149.94</v>
      </c>
      <c r="CC156" s="1" t="s">
        <v>91</v>
      </c>
      <c r="CD156" s="1" t="s">
        <v>91</v>
      </c>
      <c r="CE156" s="1" t="s">
        <v>119</v>
      </c>
      <c r="CF156" s="1" t="s">
        <v>91</v>
      </c>
      <c r="CH156" s="1" t="s">
        <v>2190</v>
      </c>
      <c r="CJ156" s="1" t="s">
        <v>124</v>
      </c>
      <c r="CK156" s="1" t="e">
        <f>VLOOKUP(E:E,'[1]2412-2501出库明细'!I:K,3,0)</f>
        <v>#N/A</v>
      </c>
      <c r="CL156" s="1" t="s">
        <v>263</v>
      </c>
    </row>
    <row r="157" s="1" customFormat="1" spans="1:90">
      <c r="A157" s="1">
        <v>2502</v>
      </c>
      <c r="B157" s="1">
        <v>2501</v>
      </c>
      <c r="C157" s="1" t="s">
        <v>78</v>
      </c>
      <c r="D157" s="1" t="s">
        <v>125</v>
      </c>
      <c r="E157" s="1" t="s">
        <v>3665</v>
      </c>
      <c r="F157" s="1" t="s">
        <v>81</v>
      </c>
      <c r="G157" s="1" t="s">
        <v>82</v>
      </c>
      <c r="H157" s="1" t="s">
        <v>83</v>
      </c>
      <c r="I157" s="1" t="s">
        <v>3666</v>
      </c>
      <c r="J157" s="1" t="s">
        <v>3667</v>
      </c>
      <c r="K157" s="1" t="s">
        <v>86</v>
      </c>
      <c r="L157" s="1" t="s">
        <v>3668</v>
      </c>
      <c r="M157" s="1" t="s">
        <v>12</v>
      </c>
      <c r="N157" s="1" t="s">
        <v>694</v>
      </c>
      <c r="O157" s="1" t="s">
        <v>3669</v>
      </c>
      <c r="P157" s="1">
        <v>22476</v>
      </c>
      <c r="Q157" s="1" t="s">
        <v>96</v>
      </c>
      <c r="R157" s="1" t="s">
        <v>830</v>
      </c>
      <c r="S157" s="1" t="s">
        <v>273</v>
      </c>
      <c r="T157" s="1" t="s">
        <v>95</v>
      </c>
      <c r="U157" s="1" t="s">
        <v>96</v>
      </c>
      <c r="V157" s="1" t="s">
        <v>831</v>
      </c>
      <c r="W157" s="1" t="s">
        <v>1526</v>
      </c>
      <c r="X157" s="1" t="s">
        <v>3670</v>
      </c>
      <c r="Y157" s="1" t="s">
        <v>135</v>
      </c>
      <c r="Z157" s="1" t="s">
        <v>3671</v>
      </c>
      <c r="AA157" s="1" t="s">
        <v>3672</v>
      </c>
      <c r="AB157" s="1" t="s">
        <v>3673</v>
      </c>
      <c r="AC157" s="1" t="s">
        <v>139</v>
      </c>
      <c r="AD157" s="1" t="s">
        <v>3674</v>
      </c>
      <c r="AE157" s="1" t="s">
        <v>2540</v>
      </c>
      <c r="AF157" s="1" t="s">
        <v>1423</v>
      </c>
      <c r="AG157" s="1" t="s">
        <v>3675</v>
      </c>
      <c r="AH157" s="1" t="s">
        <v>3676</v>
      </c>
      <c r="AI157" s="1" t="s">
        <v>3677</v>
      </c>
      <c r="AJ157" s="1" t="s">
        <v>3678</v>
      </c>
      <c r="AK157" s="1" t="s">
        <v>3679</v>
      </c>
      <c r="AL157" s="1" t="s">
        <v>112</v>
      </c>
      <c r="AM157" s="1" t="s">
        <v>113</v>
      </c>
      <c r="AN157" s="1" t="s">
        <v>112</v>
      </c>
      <c r="AO157" s="1" t="s">
        <v>3678</v>
      </c>
      <c r="AP157" s="1" t="s">
        <v>3679</v>
      </c>
      <c r="AQ157" s="1" t="s">
        <v>114</v>
      </c>
      <c r="AR157" s="1" t="s">
        <v>1913</v>
      </c>
      <c r="AS157" s="1" t="s">
        <v>91</v>
      </c>
      <c r="AT157" s="1" t="s">
        <v>1913</v>
      </c>
      <c r="AU157" s="1" t="s">
        <v>177</v>
      </c>
      <c r="AV157" s="1" t="s">
        <v>3680</v>
      </c>
      <c r="AW157" s="1" t="s">
        <v>118</v>
      </c>
      <c r="AX157" s="1" t="s">
        <v>91</v>
      </c>
      <c r="AY157" s="1" t="s">
        <v>119</v>
      </c>
      <c r="AZ157" s="1" t="s">
        <v>91</v>
      </c>
      <c r="BA157" s="1" t="s">
        <v>91</v>
      </c>
      <c r="BB157" s="1" t="s">
        <v>119</v>
      </c>
      <c r="BC157" s="1" t="s">
        <v>91</v>
      </c>
      <c r="BD157" s="1" t="s">
        <v>91</v>
      </c>
      <c r="BE157" s="1" t="s">
        <v>91</v>
      </c>
      <c r="BF157" s="1" t="s">
        <v>119</v>
      </c>
      <c r="BG157" s="1" t="s">
        <v>91</v>
      </c>
      <c r="BH157" s="1" t="s">
        <v>91</v>
      </c>
      <c r="BI157" s="1" t="s">
        <v>91</v>
      </c>
      <c r="BJ157" s="1" t="s">
        <v>91</v>
      </c>
      <c r="BK157" s="1" t="s">
        <v>91</v>
      </c>
      <c r="BL157" s="1" t="s">
        <v>150</v>
      </c>
      <c r="BM157" s="1" t="s">
        <v>91</v>
      </c>
      <c r="BN157" s="1" t="s">
        <v>91</v>
      </c>
      <c r="BO157" s="1" t="s">
        <v>91</v>
      </c>
      <c r="BP157" s="1" t="s">
        <v>91</v>
      </c>
      <c r="BQ157" s="1" t="s">
        <v>91</v>
      </c>
      <c r="BR157" s="1" t="s">
        <v>151</v>
      </c>
      <c r="BS157" s="1" t="s">
        <v>91</v>
      </c>
      <c r="BT157" s="1" t="s">
        <v>122</v>
      </c>
      <c r="BU157" s="1" t="s">
        <v>3681</v>
      </c>
      <c r="BV157" s="1">
        <v>695.59</v>
      </c>
      <c r="BW157" s="1">
        <v>183.54</v>
      </c>
      <c r="BX157" s="1">
        <v>0</v>
      </c>
      <c r="BY157" s="1">
        <v>111.2944</v>
      </c>
      <c r="BZ157" s="1">
        <v>76.5149</v>
      </c>
      <c r="CA157" s="1">
        <v>0</v>
      </c>
      <c r="CB157" s="1">
        <v>1066.9393</v>
      </c>
      <c r="CC157" s="1" t="s">
        <v>91</v>
      </c>
      <c r="CD157" s="1" t="s">
        <v>91</v>
      </c>
      <c r="CE157" s="1" t="s">
        <v>119</v>
      </c>
      <c r="CF157" s="1" t="s">
        <v>91</v>
      </c>
      <c r="CH157" s="1" t="s">
        <v>2190</v>
      </c>
      <c r="CJ157" s="1" t="s">
        <v>153</v>
      </c>
      <c r="CK157" s="1" t="str">
        <f>VLOOKUP(E:E,'[1]2412-2501出库明细'!I:K,3,0)</f>
        <v>座垫无法掀起</v>
      </c>
      <c r="CL157" s="1" t="s">
        <v>459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BFDA</Company>
  <Application>Microsoft Excel</Application>
  <HeadingPairs>
    <vt:vector size="2" baseType="variant">
      <vt:variant>
        <vt:lpstr>工作表</vt:lpstr>
      </vt:variant>
      <vt:variant>
        <vt:i4>4</vt:i4>
      </vt:variant>
    </vt:vector>
  </HeadingPairs>
  <TitlesOfParts>
    <vt:vector size="4" baseType="lpstr">
      <vt:lpstr>2502索赔明细</vt:lpstr>
      <vt:lpstr>出库明细</vt:lpstr>
      <vt:lpstr>Sheet1</vt:lpstr>
      <vt:lpstr>2501索赔明细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梅姣</dc:creator>
  <cp:lastModifiedBy>ZhaoGang</cp:lastModifiedBy>
  <dcterms:created xsi:type="dcterms:W3CDTF">2025-04-08T02:16:00Z</dcterms:created>
  <dcterms:modified xsi:type="dcterms:W3CDTF">2025-04-22T03:35:22Z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8A5F2CE879AD45B58A7C4F59F520911F_12</vt:lpwstr>
  </property>
  <property fmtid="{D5CDD505-2E9C-101B-9397-08002B2CF9AE}" pid="3" name="KSOProductBuildVer">
    <vt:lpwstr>2052-12.1.0.20784</vt:lpwstr>
  </property>
</Properties>
</file>