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刘海英办公文件\采购文件\采购订单-2025\德阳订单\合同\"/>
    </mc:Choice>
  </mc:AlternateContent>
  <bookViews>
    <workbookView xWindow="-120" yWindow="-120" windowWidth="20730" windowHeight="11760" tabRatio="926"/>
  </bookViews>
  <sheets>
    <sheet name="北京 (2)" sheetId="10" r:id="rId1"/>
    <sheet name="北京" sheetId="9" r:id="rId2"/>
  </sheets>
  <definedNames>
    <definedName name="_xlnm.Print_Area" localSheetId="1">北京!$A$1:$N$25</definedName>
    <definedName name="_xlnm.Print_Area" localSheetId="0">'北京 (2)'!$A$1:$N$65</definedName>
  </definedNames>
  <calcPr calcId="152511"/>
</workbook>
</file>

<file path=xl/calcChain.xml><?xml version="1.0" encoding="utf-8"?>
<calcChain xmlns="http://schemas.openxmlformats.org/spreadsheetml/2006/main">
  <c r="K9" i="10" l="1"/>
  <c r="L9" i="10" s="1"/>
  <c r="M9" i="10" s="1"/>
  <c r="K10" i="10"/>
  <c r="K11" i="10"/>
  <c r="L11" i="10" s="1"/>
  <c r="M11" i="10" s="1"/>
  <c r="K12" i="10"/>
  <c r="L12" i="10" s="1"/>
  <c r="M12" i="10" s="1"/>
  <c r="K13" i="10"/>
  <c r="K14" i="10"/>
  <c r="K15" i="10"/>
  <c r="L15" i="10" s="1"/>
  <c r="M15" i="10" s="1"/>
  <c r="K16" i="10"/>
  <c r="L16" i="10" s="1"/>
  <c r="K17" i="10"/>
  <c r="L17" i="10" s="1"/>
  <c r="M17" i="10" s="1"/>
  <c r="K18" i="10"/>
  <c r="K19" i="10"/>
  <c r="L19" i="10" s="1"/>
  <c r="M19" i="10" s="1"/>
  <c r="K20" i="10"/>
  <c r="K21" i="10"/>
  <c r="L21" i="10" s="1"/>
  <c r="M21" i="10" s="1"/>
  <c r="K22" i="10"/>
  <c r="L22" i="10" s="1"/>
  <c r="M22" i="10" s="1"/>
  <c r="K23" i="10"/>
  <c r="L23" i="10" s="1"/>
  <c r="M23" i="10" s="1"/>
  <c r="K24" i="10"/>
  <c r="L24" i="10" s="1"/>
  <c r="M24" i="10" s="1"/>
  <c r="K25" i="10"/>
  <c r="L25" i="10" s="1"/>
  <c r="M25" i="10" s="1"/>
  <c r="K26" i="10"/>
  <c r="K27" i="10"/>
  <c r="L27" i="10" s="1"/>
  <c r="K28" i="10"/>
  <c r="L28" i="10" s="1"/>
  <c r="M28" i="10" s="1"/>
  <c r="K29" i="10"/>
  <c r="L29" i="10" s="1"/>
  <c r="M29" i="10" s="1"/>
  <c r="K30" i="10"/>
  <c r="L30" i="10" s="1"/>
  <c r="M30" i="10" s="1"/>
  <c r="K31" i="10"/>
  <c r="L31" i="10" s="1"/>
  <c r="M31" i="10" s="1"/>
  <c r="K32" i="10"/>
  <c r="L32" i="10" s="1"/>
  <c r="M32" i="10" s="1"/>
  <c r="K33" i="10"/>
  <c r="L33" i="10" s="1"/>
  <c r="M33" i="10" s="1"/>
  <c r="K34" i="10"/>
  <c r="K35" i="10"/>
  <c r="L35" i="10" s="1"/>
  <c r="K36" i="10"/>
  <c r="L36" i="10" s="1"/>
  <c r="M36" i="10" s="1"/>
  <c r="K37" i="10"/>
  <c r="L37" i="10" s="1"/>
  <c r="M37" i="10" s="1"/>
  <c r="K38" i="10"/>
  <c r="L38" i="10" s="1"/>
  <c r="M38" i="10" s="1"/>
  <c r="K39" i="10"/>
  <c r="L39" i="10" s="1"/>
  <c r="M39" i="10" s="1"/>
  <c r="K40" i="10"/>
  <c r="L40" i="10" s="1"/>
  <c r="M40" i="10" s="1"/>
  <c r="K41" i="10"/>
  <c r="L41" i="10" s="1"/>
  <c r="M41" i="10" s="1"/>
  <c r="K42" i="10"/>
  <c r="L42" i="10" s="1"/>
  <c r="M42" i="10" s="1"/>
  <c r="K43" i="10"/>
  <c r="L43" i="10" s="1"/>
  <c r="M43" i="10" s="1"/>
  <c r="K44" i="10"/>
  <c r="L44" i="10" s="1"/>
  <c r="M44" i="10" s="1"/>
  <c r="K45" i="10"/>
  <c r="L45" i="10" s="1"/>
  <c r="M45" i="10" s="1"/>
  <c r="K46" i="10"/>
  <c r="K47" i="10"/>
  <c r="K48" i="10"/>
  <c r="L48" i="10" s="1"/>
  <c r="M48" i="10" s="1"/>
  <c r="K49" i="10"/>
  <c r="L49" i="10" s="1"/>
  <c r="M49" i="10" s="1"/>
  <c r="K50" i="10"/>
  <c r="L50" i="10" s="1"/>
  <c r="K51" i="10"/>
  <c r="L51" i="10" s="1"/>
  <c r="M51" i="10" s="1"/>
  <c r="K52" i="10"/>
  <c r="L52" i="10" s="1"/>
  <c r="M52" i="10" s="1"/>
  <c r="L10" i="10"/>
  <c r="M10" i="10" s="1"/>
  <c r="L13" i="10"/>
  <c r="L14" i="10"/>
  <c r="M14" i="10" s="1"/>
  <c r="L18" i="10"/>
  <c r="M18" i="10" s="1"/>
  <c r="L20" i="10"/>
  <c r="M20" i="10" s="1"/>
  <c r="L26" i="10"/>
  <c r="M26" i="10" s="1"/>
  <c r="L34" i="10"/>
  <c r="M34" i="10" s="1"/>
  <c r="L46" i="10"/>
  <c r="M46" i="10" s="1"/>
  <c r="L47" i="10"/>
  <c r="M16" i="10" l="1"/>
  <c r="M13" i="10"/>
  <c r="M47" i="10"/>
  <c r="M50" i="10"/>
  <c r="M35" i="10"/>
  <c r="M27" i="10"/>
  <c r="L10" i="9" l="1"/>
  <c r="M10" i="9"/>
  <c r="L11" i="9"/>
  <c r="M11" i="9" s="1"/>
  <c r="L12" i="9"/>
  <c r="M12" i="9"/>
  <c r="L9" i="9" l="1"/>
  <c r="M9" i="9" s="1"/>
</calcChain>
</file>

<file path=xl/sharedStrings.xml><?xml version="1.0" encoding="utf-8"?>
<sst xmlns="http://schemas.openxmlformats.org/spreadsheetml/2006/main" count="499" uniqueCount="176">
  <si>
    <t>序号</t>
  </si>
  <si>
    <t>QAD编码</t>
  </si>
  <si>
    <t>零部件名称（QAD）</t>
  </si>
  <si>
    <t>图号或规格</t>
  </si>
  <si>
    <t>单位</t>
  </si>
  <si>
    <t>备注</t>
  </si>
  <si>
    <t xml:space="preserve">    甲乙双方在保持互惠互利的基础上，为保持长久的合作关系，双方携手共同占领大市场，特签定价格协议如下：</t>
  </si>
  <si>
    <t>未税产品价格
（不含模摊费）</t>
    <phoneticPr fontId="7" type="noConversion"/>
  </si>
  <si>
    <t>未税模检具摊销费</t>
    <phoneticPr fontId="7" type="noConversion"/>
  </si>
  <si>
    <t>未税产品价格
（含模摊费）</t>
    <phoneticPr fontId="7" type="noConversion"/>
  </si>
  <si>
    <t>增值税额</t>
    <phoneticPr fontId="5" type="noConversion"/>
  </si>
  <si>
    <t>含税产品价格
（含模摊费）</t>
    <phoneticPr fontId="7" type="noConversion"/>
  </si>
  <si>
    <t>模检具总价</t>
    <phoneticPr fontId="7" type="noConversion"/>
  </si>
  <si>
    <t>摊销费</t>
    <phoneticPr fontId="7" type="noConversion"/>
  </si>
  <si>
    <t>摊销方式</t>
    <phoneticPr fontId="7" type="noConversion"/>
  </si>
  <si>
    <t xml:space="preserve">(盖章)    </t>
  </si>
  <si>
    <t xml:space="preserve">法定代表人/授权代表签字：    </t>
  </si>
  <si>
    <t>年  月   日</t>
  </si>
  <si>
    <t>年  月   日</t>
    <phoneticPr fontId="5" type="noConversion"/>
  </si>
  <si>
    <t xml:space="preserve">(盖章)                                                                   </t>
    <phoneticPr fontId="5" type="noConversion"/>
  </si>
  <si>
    <t xml:space="preserve">法定代表人/授权代表签字：                         </t>
    <phoneticPr fontId="5" type="noConversion"/>
  </si>
  <si>
    <t>四、产品的数量依据甲方具体采购产品时另行向乙方发出的采购订单。</t>
    <phoneticPr fontId="5" type="noConversion"/>
  </si>
  <si>
    <t>七、此协议一式二份，经双方代表签字后即生效，同时具有法律效力。复印件、传真件具备同等法律效力。</t>
    <phoneticPr fontId="5" type="noConversion"/>
  </si>
  <si>
    <t>八、供应商接到此通知后两日内确认回传，否则视为默认。</t>
    <phoneticPr fontId="5" type="noConversion"/>
  </si>
  <si>
    <t>六、双方合作中出现质量、技术、物流等问题按相应合同（协议）办理。</t>
    <phoneticPr fontId="5" type="noConversion"/>
  </si>
  <si>
    <t>/</t>
    <phoneticPr fontId="5" type="noConversion"/>
  </si>
  <si>
    <r>
      <t>一、乙方供货价格（</t>
    </r>
    <r>
      <rPr>
        <b/>
        <sz val="11"/>
        <rFont val="宋体"/>
        <family val="3"/>
        <charset val="134"/>
        <scheme val="minor"/>
      </rPr>
      <t>以未税价格为准</t>
    </r>
    <r>
      <rPr>
        <sz val="11"/>
        <rFont val="宋体"/>
        <family val="3"/>
        <charset val="134"/>
        <scheme val="minor"/>
      </rPr>
      <t>）                                          单位：元（RMB)</t>
    </r>
  </si>
  <si>
    <r>
      <t>二、发票开具：乙方必须开具国家规定税率的增值税专用发票，税率</t>
    </r>
    <r>
      <rPr>
        <u/>
        <sz val="11"/>
        <rFont val="宋体"/>
        <family val="3"/>
        <charset val="134"/>
        <scheme val="minor"/>
      </rPr>
      <t>13%</t>
    </r>
    <r>
      <rPr>
        <sz val="11"/>
        <rFont val="宋体"/>
        <family val="3"/>
        <charset val="134"/>
        <scheme val="minor"/>
      </rPr>
      <t>专票，开具发票时必须注明QAD编码且与入库/使用量中的QAD编码保持一致。</t>
    </r>
    <phoneticPr fontId="5" type="noConversion"/>
  </si>
  <si>
    <t>五、运输费用及运输过程中的风险由乙方承担。</t>
    <phoneticPr fontId="5" type="noConversion"/>
  </si>
  <si>
    <t>临时零部件采购价格协议</t>
    <phoneticPr fontId="7" type="noConversion"/>
  </si>
  <si>
    <t>2022年</t>
    <phoneticPr fontId="7" type="noConversion"/>
  </si>
  <si>
    <t>2023年</t>
    <phoneticPr fontId="7" type="noConversion"/>
  </si>
  <si>
    <t>甲方：北京光华荣昌汽车部件有限公司</t>
    <phoneticPr fontId="5" type="noConversion"/>
  </si>
  <si>
    <t xml:space="preserve">甲方: 北京光华荣昌汽车部件有限公司                                      </t>
    <phoneticPr fontId="5" type="noConversion"/>
  </si>
  <si>
    <t>件</t>
    <phoneticPr fontId="5" type="noConversion"/>
  </si>
  <si>
    <t xml:space="preserve">                                                协议编号：GHRCJGXY-BJ-20231103-4</t>
    <phoneticPr fontId="7" type="noConversion"/>
  </si>
  <si>
    <t>SHT0016418</t>
  </si>
  <si>
    <t>轴承组装总成</t>
  </si>
  <si>
    <t>SHT0015911</t>
  </si>
  <si>
    <t>偏心轴</t>
  </si>
  <si>
    <t>SHT0015486</t>
  </si>
  <si>
    <t>轴承6200-2RZ</t>
  </si>
  <si>
    <t>压装费用</t>
  </si>
  <si>
    <t>H6卧铺</t>
    <phoneticPr fontId="5" type="noConversion"/>
  </si>
  <si>
    <r>
      <t>乙方：</t>
    </r>
    <r>
      <rPr>
        <u/>
        <sz val="11"/>
        <rFont val="宋体"/>
        <family val="3"/>
        <charset val="134"/>
        <scheme val="minor"/>
      </rPr>
      <t>霸州市鑫锐亿科金属制品有限公司</t>
    </r>
    <phoneticPr fontId="4" type="noConversion"/>
  </si>
  <si>
    <t>乙方：霸州市鑫锐亿科金属制品有限公司</t>
    <phoneticPr fontId="5" type="noConversion"/>
  </si>
  <si>
    <r>
      <t>三、价格执行期从</t>
    </r>
    <r>
      <rPr>
        <u/>
        <sz val="11"/>
        <rFont val="宋体"/>
        <family val="3"/>
        <charset val="134"/>
        <scheme val="minor"/>
      </rPr>
      <t xml:space="preserve">  2023年11 月 1 </t>
    </r>
    <r>
      <rPr>
        <sz val="11"/>
        <rFont val="宋体"/>
        <family val="3"/>
        <charset val="134"/>
        <scheme val="minor"/>
      </rPr>
      <t>日起至</t>
    </r>
    <r>
      <rPr>
        <u/>
        <sz val="11"/>
        <rFont val="宋体"/>
        <family val="3"/>
        <charset val="134"/>
        <scheme val="minor"/>
      </rPr>
      <t xml:space="preserve"> 2024 </t>
    </r>
    <r>
      <rPr>
        <sz val="11"/>
        <rFont val="宋体"/>
        <family val="3"/>
        <charset val="134"/>
        <scheme val="minor"/>
      </rPr>
      <t>年</t>
    </r>
    <r>
      <rPr>
        <u/>
        <sz val="11"/>
        <rFont val="宋体"/>
        <family val="3"/>
        <charset val="134"/>
        <scheme val="minor"/>
      </rPr>
      <t>6</t>
    </r>
    <r>
      <rPr>
        <sz val="11"/>
        <rFont val="宋体"/>
        <family val="3"/>
        <charset val="134"/>
        <scheme val="minor"/>
      </rPr>
      <t>月</t>
    </r>
    <r>
      <rPr>
        <u/>
        <sz val="11"/>
        <rFont val="宋体"/>
        <family val="3"/>
        <charset val="134"/>
        <scheme val="minor"/>
      </rPr>
      <t xml:space="preserve"> 30</t>
    </r>
    <r>
      <rPr>
        <sz val="11"/>
        <rFont val="宋体"/>
        <family val="3"/>
        <charset val="134"/>
        <scheme val="minor"/>
      </rPr>
      <t>日(遇市场价格变动经双方协商同意后可调整)。</t>
    </r>
    <phoneticPr fontId="7" type="noConversion"/>
  </si>
  <si>
    <t>仅用于研发样件结算
货到付款</t>
    <phoneticPr fontId="5" type="noConversion"/>
  </si>
  <si>
    <t>2024年</t>
    <phoneticPr fontId="7" type="noConversion"/>
  </si>
  <si>
    <t>零部件采购价格协议</t>
    <phoneticPr fontId="7" type="noConversion"/>
  </si>
  <si>
    <t>2025年</t>
    <phoneticPr fontId="7" type="noConversion"/>
  </si>
  <si>
    <t>面料</t>
  </si>
  <si>
    <t>TSY0000207</t>
  </si>
  <si>
    <t>TSY0000240</t>
  </si>
  <si>
    <t>TSY0000692</t>
  </si>
  <si>
    <t>TSY0010720</t>
  </si>
  <si>
    <t>TR565-25</t>
  </si>
  <si>
    <t>TSY0010721</t>
  </si>
  <si>
    <t>0670-79</t>
  </si>
  <si>
    <t>TSY0010722</t>
  </si>
  <si>
    <t>TR565A-79</t>
  </si>
  <si>
    <t>TSY0011085</t>
  </si>
  <si>
    <t>T934-1</t>
  </si>
  <si>
    <t>TSY0011086</t>
  </si>
  <si>
    <t>2084-052</t>
  </si>
  <si>
    <t>TSY0010270</t>
  </si>
  <si>
    <t>TR5273-4</t>
  </si>
  <si>
    <t>TSY0010706</t>
  </si>
  <si>
    <t>T873-3</t>
  </si>
  <si>
    <t>TSY0010158</t>
  </si>
  <si>
    <t>T638</t>
  </si>
  <si>
    <t>TSY0010159</t>
  </si>
  <si>
    <t>TSY0010144</t>
  </si>
  <si>
    <t>TSY0010143</t>
  </si>
  <si>
    <t>TSY0010287</t>
  </si>
  <si>
    <t>TSY0010288</t>
  </si>
  <si>
    <t>TSY0010494</t>
  </si>
  <si>
    <t>TR5273-4/ZY211</t>
  </si>
  <si>
    <t>TSY0010455</t>
  </si>
  <si>
    <t>ZY167</t>
  </si>
  <si>
    <t>TSY0010753</t>
  </si>
  <si>
    <t>ZY213</t>
  </si>
  <si>
    <t>TSY0010754</t>
  </si>
  <si>
    <t>ZY215</t>
  </si>
  <si>
    <t>TSY0010446</t>
  </si>
  <si>
    <t>ZY164</t>
  </si>
  <si>
    <t>TSY0010447</t>
  </si>
  <si>
    <t>ZY171</t>
  </si>
  <si>
    <t>TSY0010748</t>
  </si>
  <si>
    <t>ZY209</t>
  </si>
  <si>
    <t>TSY0010749</t>
  </si>
  <si>
    <t>ZY210</t>
  </si>
  <si>
    <t>TSY0010750</t>
  </si>
  <si>
    <t>ZY211</t>
  </si>
  <si>
    <t>TSY0010752</t>
  </si>
  <si>
    <t>ZY214</t>
  </si>
  <si>
    <t>TSY0010458</t>
  </si>
  <si>
    <t>ZY166</t>
  </si>
  <si>
    <t>TSY0010448</t>
  </si>
  <si>
    <t>ZY138</t>
  </si>
  <si>
    <t>TSY0010459</t>
  </si>
  <si>
    <t>ZY158</t>
  </si>
  <si>
    <t>TSY0010924</t>
  </si>
  <si>
    <t>复合10mm*打孔</t>
  </si>
  <si>
    <t>PVC主料AM032</t>
  </si>
  <si>
    <t>TSY0010925</t>
  </si>
  <si>
    <t>PVC主料AM034</t>
  </si>
  <si>
    <t>TSY0010926</t>
  </si>
  <si>
    <t>复合10mm</t>
  </si>
  <si>
    <t>PVC主料AM011</t>
  </si>
  <si>
    <t>TSY0010927</t>
  </si>
  <si>
    <t>PVC主料AM030</t>
  </si>
  <si>
    <t>TSY0010928</t>
  </si>
  <si>
    <t>复合3mm</t>
  </si>
  <si>
    <t>PVC辅料AM035</t>
  </si>
  <si>
    <t>TSY0010929</t>
  </si>
  <si>
    <t>PVC辅料AM033</t>
  </si>
  <si>
    <t>TSY0010935</t>
  </si>
  <si>
    <t>PVC主料AM036</t>
  </si>
  <si>
    <t>TSY0010934</t>
  </si>
  <si>
    <t>PVC主料AM037</t>
  </si>
  <si>
    <t>TSY0010936</t>
  </si>
  <si>
    <t>PVC辅料AM038</t>
  </si>
  <si>
    <t>TSY0011130</t>
  </si>
  <si>
    <t>PCV 辅料AM013胡桃棕</t>
  </si>
  <si>
    <t>TSY0011128</t>
  </si>
  <si>
    <t>PVC 主AM040胡桃棕</t>
  </si>
  <si>
    <t>TSY0011129</t>
  </si>
  <si>
    <t>PVC 主料AM042胡桃棕</t>
  </si>
  <si>
    <t>97769-1</t>
  </si>
  <si>
    <t>织物主料</t>
  </si>
  <si>
    <t>辅料</t>
  </si>
  <si>
    <t>织物辅料</t>
  </si>
  <si>
    <t>浅蓝色PVC面料</t>
  </si>
  <si>
    <t>蓝色PVC 面料</t>
  </si>
  <si>
    <t>PVC 面料</t>
  </si>
  <si>
    <t>织物面料</t>
  </si>
  <si>
    <t>PVC面料</t>
  </si>
  <si>
    <t>TR5292-1</t>
  </si>
  <si>
    <t>TR5218</t>
  </si>
  <si>
    <t>TR5216</t>
  </si>
  <si>
    <t>压花TR5216</t>
  </si>
  <si>
    <t>单体PAQ0022-U0</t>
  </si>
  <si>
    <t>PAQ0012-U0A1</t>
  </si>
  <si>
    <t>2084-040</t>
  </si>
  <si>
    <t xml:space="preserve"> 2084-052</t>
  </si>
  <si>
    <t>旷达</t>
    <phoneticPr fontId="5" type="noConversion"/>
  </si>
  <si>
    <t>恒信</t>
    <phoneticPr fontId="5" type="noConversion"/>
  </si>
  <si>
    <t>恒信</t>
    <phoneticPr fontId="5" type="noConversion"/>
  </si>
  <si>
    <t>恒信</t>
    <phoneticPr fontId="5" type="noConversion"/>
  </si>
  <si>
    <t>恒信</t>
    <phoneticPr fontId="5" type="noConversion"/>
  </si>
  <si>
    <t>恒信</t>
    <phoneticPr fontId="5" type="noConversion"/>
  </si>
  <si>
    <t>恒信</t>
    <phoneticPr fontId="5" type="noConversion"/>
  </si>
  <si>
    <t>南通中澳</t>
    <phoneticPr fontId="5" type="noConversion"/>
  </si>
  <si>
    <t>南通中澳</t>
    <phoneticPr fontId="5" type="noConversion"/>
  </si>
  <si>
    <t>南通中澳</t>
    <phoneticPr fontId="5" type="noConversion"/>
  </si>
  <si>
    <t>南通中澳</t>
    <phoneticPr fontId="5" type="noConversion"/>
  </si>
  <si>
    <t xml:space="preserve">                                                  协议编号：GHRCJGXY-BJ-20250242</t>
    <phoneticPr fontId="7" type="noConversion"/>
  </si>
  <si>
    <r>
      <t>乙方：</t>
    </r>
    <r>
      <rPr>
        <u/>
        <sz val="11"/>
        <rFont val="宋体"/>
        <family val="3"/>
        <charset val="134"/>
        <scheme val="minor"/>
      </rPr>
      <t>北京光华荣昌汽车部件有限公司</t>
    </r>
    <phoneticPr fontId="4" type="noConversion"/>
  </si>
  <si>
    <t>乙方：北京光华荣昌汽车部件有限公司</t>
    <phoneticPr fontId="5" type="noConversion"/>
  </si>
  <si>
    <t xml:space="preserve">甲方: 河北光华荣昌汽车部件有限公司                                      </t>
    <phoneticPr fontId="5" type="noConversion"/>
  </si>
  <si>
    <t>甲方：河北光华荣昌汽车部件有限公司</t>
    <phoneticPr fontId="5" type="noConversion"/>
  </si>
  <si>
    <t>2025年</t>
    <phoneticPr fontId="7" type="noConversion"/>
  </si>
  <si>
    <t>M4中重卡</t>
  </si>
  <si>
    <t>一汽轻卡减震</t>
  </si>
  <si>
    <t xml:space="preserve">虎V </t>
  </si>
  <si>
    <t>虎V</t>
  </si>
  <si>
    <t>统帅25款</t>
  </si>
  <si>
    <t>豪瀚NX</t>
  </si>
  <si>
    <t>TX增配</t>
  </si>
  <si>
    <t>自卸车</t>
  </si>
  <si>
    <t>TX自卸车</t>
  </si>
  <si>
    <t>欧马可</t>
  </si>
  <si>
    <t>奥铃</t>
  </si>
  <si>
    <t>A6</t>
  </si>
  <si>
    <r>
      <t>三、价格执行期从</t>
    </r>
    <r>
      <rPr>
        <u/>
        <sz val="11"/>
        <rFont val="宋体"/>
        <family val="3"/>
        <charset val="134"/>
        <scheme val="minor"/>
      </rPr>
      <t>2025年1月1</t>
    </r>
    <r>
      <rPr>
        <sz val="11"/>
        <rFont val="宋体"/>
        <family val="3"/>
        <charset val="134"/>
        <scheme val="minor"/>
      </rPr>
      <t>日起至</t>
    </r>
    <r>
      <rPr>
        <u/>
        <sz val="11"/>
        <rFont val="宋体"/>
        <family val="3"/>
        <charset val="134"/>
        <scheme val="minor"/>
      </rPr>
      <t>2026年12月31日</t>
    </r>
    <r>
      <rPr>
        <sz val="11"/>
        <rFont val="宋体"/>
        <family val="3"/>
        <charset val="134"/>
        <scheme val="minor"/>
      </rPr>
      <t>(遇市场价格变动经双方协商同意后可调整)。</t>
    </r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</si>
</sst>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76" formatCode="0.00_);[Red]\(0.00\)"/>
    <numFmt numFmtId="177" formatCode="0.0000_);[Red]\(0.0000\)"/>
    <numFmt numFmtId="178" formatCode="0_ "/>
    <numFmt numFmtId="179" formatCode="_ * #,##0.0000_ ;_ * \-#,##0.0000_ ;_ * &quot;-&quot;??_ ;_ @_ "/>
    <numFmt numFmtId="180" formatCode="0.0000"/>
  </numFmts>
  <fonts count="18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2"/>
      <color indexed="8"/>
      <name val="宋体"/>
      <family val="3"/>
      <charset val="134"/>
      <scheme val="minor"/>
    </font>
    <font>
      <u/>
      <sz val="11"/>
      <name val="宋体"/>
      <family val="3"/>
      <charset val="134"/>
      <scheme val="minor"/>
    </font>
    <font>
      <sz val="11"/>
      <color rgb="FF000000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9">
    <xf numFmtId="0" fontId="0" fillId="0" borderId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1" fillId="0" borderId="0">
      <alignment vertical="center"/>
    </xf>
  </cellStyleXfs>
  <cellXfs count="75">
    <xf numFmtId="0" fontId="0" fillId="0" borderId="0" xfId="0">
      <alignment vertical="center"/>
    </xf>
    <xf numFmtId="0" fontId="8" fillId="2" borderId="0" xfId="7" applyFont="1" applyFill="1" applyAlignment="1">
      <alignment horizontal="center" vertical="center"/>
    </xf>
    <xf numFmtId="0" fontId="9" fillId="2" borderId="0" xfId="7" applyFont="1" applyFill="1" applyBorder="1" applyAlignment="1">
      <alignment horizontal="center" vertical="center"/>
    </xf>
    <xf numFmtId="0" fontId="9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177" fontId="13" fillId="0" borderId="1" xfId="1" applyNumberFormat="1" applyFont="1" applyFill="1" applyBorder="1" applyAlignment="1">
      <alignment horizontal="center" vertical="center" wrapText="1"/>
    </xf>
    <xf numFmtId="176" fontId="12" fillId="2" borderId="2" xfId="7" applyNumberFormat="1" applyFont="1" applyFill="1" applyBorder="1" applyAlignment="1">
      <alignment horizontal="center" vertical="center" shrinkToFit="1"/>
    </xf>
    <xf numFmtId="177" fontId="13" fillId="0" borderId="1" xfId="1" applyNumberFormat="1" applyFont="1" applyBorder="1" applyAlignment="1">
      <alignment horizontal="center" vertical="center" wrapText="1"/>
    </xf>
    <xf numFmtId="176" fontId="13" fillId="0" borderId="1" xfId="8" applyNumberFormat="1" applyFont="1" applyFill="1" applyBorder="1" applyAlignment="1">
      <alignment horizontal="center" vertical="center" wrapText="1"/>
    </xf>
    <xf numFmtId="0" fontId="6" fillId="0" borderId="0" xfId="7" applyFont="1" applyFill="1" applyBorder="1">
      <alignment vertical="center"/>
    </xf>
    <xf numFmtId="0" fontId="6" fillId="0" borderId="0" xfId="7" applyFont="1" applyFill="1">
      <alignment vertical="center"/>
    </xf>
    <xf numFmtId="0" fontId="9" fillId="0" borderId="0" xfId="7" applyFont="1" applyFill="1" applyAlignment="1">
      <alignment horizontal="center" vertical="center"/>
    </xf>
    <xf numFmtId="0" fontId="9" fillId="0" borderId="0" xfId="7" applyFont="1" applyFill="1" applyBorder="1" applyAlignment="1">
      <alignment vertical="center"/>
    </xf>
    <xf numFmtId="0" fontId="9" fillId="0" borderId="0" xfId="7" applyFont="1" applyFill="1" applyAlignment="1">
      <alignment vertical="center"/>
    </xf>
    <xf numFmtId="177" fontId="9" fillId="0" borderId="0" xfId="7" applyNumberFormat="1" applyFont="1" applyFill="1" applyAlignment="1">
      <alignment vertical="center"/>
    </xf>
    <xf numFmtId="0" fontId="9" fillId="0" borderId="0" xfId="7" applyFont="1" applyFill="1" applyAlignment="1">
      <alignment vertical="center" shrinkToFit="1"/>
    </xf>
    <xf numFmtId="0" fontId="9" fillId="2" borderId="0" xfId="7" applyFont="1" applyFill="1" applyAlignment="1">
      <alignment horizontal="center" vertical="center" wrapText="1"/>
    </xf>
    <xf numFmtId="0" fontId="14" fillId="2" borderId="0" xfId="7" applyFont="1" applyFill="1" applyAlignment="1">
      <alignment horizontal="center" vertical="center"/>
    </xf>
    <xf numFmtId="177" fontId="9" fillId="2" borderId="0" xfId="7" applyNumberFormat="1" applyFont="1" applyFill="1" applyAlignment="1">
      <alignment horizontal="center" vertical="center"/>
    </xf>
    <xf numFmtId="0" fontId="9" fillId="2" borderId="0" xfId="7" applyFont="1" applyFill="1" applyAlignment="1">
      <alignment horizontal="center" vertical="center" shrinkToFit="1"/>
    </xf>
    <xf numFmtId="49" fontId="10" fillId="2" borderId="0" xfId="7" applyNumberFormat="1" applyFont="1" applyFill="1" applyAlignment="1">
      <alignment horizontal="center" vertical="center"/>
    </xf>
    <xf numFmtId="0" fontId="12" fillId="2" borderId="0" xfId="7" applyFont="1" applyFill="1" applyAlignment="1">
      <alignment horizontal="left" vertical="center"/>
    </xf>
    <xf numFmtId="0" fontId="12" fillId="2" borderId="0" xfId="7" applyFont="1" applyFill="1" applyAlignment="1">
      <alignment horizontal="left" vertical="center" wrapText="1"/>
    </xf>
    <xf numFmtId="0" fontId="12" fillId="2" borderId="0" xfId="7" applyFont="1" applyFill="1" applyBorder="1" applyAlignment="1">
      <alignment horizontal="left" vertical="center" shrinkToFit="1"/>
    </xf>
    <xf numFmtId="0" fontId="12" fillId="0" borderId="0" xfId="7" applyFont="1" applyFill="1" applyBorder="1" applyAlignment="1">
      <alignment vertical="center" wrapText="1"/>
    </xf>
    <xf numFmtId="0" fontId="12" fillId="0" borderId="0" xfId="7" applyFont="1" applyFill="1" applyBorder="1" applyAlignment="1">
      <alignment horizontal="left" vertical="center" wrapText="1"/>
    </xf>
    <xf numFmtId="0" fontId="12" fillId="0" borderId="0" xfId="7" applyFont="1" applyFill="1" applyBorder="1" applyAlignment="1">
      <alignment vertical="center"/>
    </xf>
    <xf numFmtId="0" fontId="12" fillId="0" borderId="0" xfId="7" applyFont="1" applyFill="1" applyBorder="1" applyAlignment="1">
      <alignment horizontal="center" vertical="center"/>
    </xf>
    <xf numFmtId="0" fontId="6" fillId="0" borderId="0" xfId="0" applyFont="1" applyFill="1">
      <alignment vertical="center"/>
    </xf>
    <xf numFmtId="49" fontId="10" fillId="0" borderId="0" xfId="0" applyNumberFormat="1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left" vertical="center"/>
    </xf>
    <xf numFmtId="0" fontId="6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vertical="center"/>
    </xf>
    <xf numFmtId="177" fontId="12" fillId="0" borderId="0" xfId="7" applyNumberFormat="1" applyFont="1" applyFill="1" applyBorder="1" applyAlignment="1">
      <alignment vertical="center"/>
    </xf>
    <xf numFmtId="0" fontId="12" fillId="0" borderId="0" xfId="7" applyFont="1" applyFill="1" applyBorder="1" applyAlignment="1">
      <alignment vertical="center" shrinkToFit="1"/>
    </xf>
    <xf numFmtId="0" fontId="12" fillId="0" borderId="0" xfId="0" applyFont="1" applyFill="1" applyBorder="1" applyAlignment="1">
      <alignment vertical="center"/>
    </xf>
    <xf numFmtId="0" fontId="9" fillId="0" borderId="1" xfId="7" applyFont="1" applyFill="1" applyBorder="1" applyAlignment="1">
      <alignment horizontal="center" vertical="center"/>
    </xf>
    <xf numFmtId="178" fontId="16" fillId="0" borderId="1" xfId="7" applyNumberFormat="1" applyFont="1" applyFill="1" applyBorder="1" applyAlignment="1">
      <alignment horizontal="center" vertical="center" wrapText="1"/>
    </xf>
    <xf numFmtId="0" fontId="6" fillId="0" borderId="1" xfId="8" applyFont="1" applyFill="1" applyBorder="1" applyAlignment="1">
      <alignment horizontal="center" vertical="center"/>
    </xf>
    <xf numFmtId="0" fontId="12" fillId="0" borderId="1" xfId="7" applyFont="1" applyFill="1" applyBorder="1" applyAlignment="1">
      <alignment horizontal="center" vertical="center" wrapText="1"/>
    </xf>
    <xf numFmtId="180" fontId="6" fillId="0" borderId="1" xfId="8" applyNumberFormat="1" applyFont="1" applyFill="1" applyBorder="1" applyAlignment="1">
      <alignment horizontal="center" vertical="center"/>
    </xf>
    <xf numFmtId="0" fontId="6" fillId="0" borderId="1" xfId="7" applyFont="1" applyFill="1" applyBorder="1" applyAlignment="1">
      <alignment horizontal="center" vertical="center"/>
    </xf>
    <xf numFmtId="179" fontId="6" fillId="0" borderId="1" xfId="6" applyNumberFormat="1" applyFont="1" applyFill="1" applyBorder="1" applyAlignment="1">
      <alignment vertical="center"/>
    </xf>
    <xf numFmtId="179" fontId="6" fillId="0" borderId="1" xfId="6" applyNumberFormat="1" applyFont="1" applyFill="1" applyBorder="1" applyAlignment="1">
      <alignment horizontal="center" vertical="center"/>
    </xf>
    <xf numFmtId="2" fontId="6" fillId="0" borderId="1" xfId="8" applyNumberFormat="1" applyFont="1" applyFill="1" applyBorder="1" applyAlignment="1">
      <alignment horizontal="center" vertical="center"/>
    </xf>
    <xf numFmtId="0" fontId="9" fillId="0" borderId="0" xfId="7" applyFont="1" applyFill="1" applyBorder="1" applyAlignment="1">
      <alignment horizontal="center" vertical="center" shrinkToFit="1"/>
    </xf>
    <xf numFmtId="0" fontId="8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0" fontId="12" fillId="2" borderId="0" xfId="7" applyFont="1" applyFill="1" applyAlignment="1">
      <alignment horizontal="left" vertical="center"/>
    </xf>
    <xf numFmtId="0" fontId="12" fillId="2" borderId="0" xfId="7" applyFont="1" applyFill="1" applyAlignment="1">
      <alignment horizontal="left" vertical="center" wrapText="1"/>
    </xf>
    <xf numFmtId="0" fontId="12" fillId="2" borderId="0" xfId="7" applyFont="1" applyFill="1" applyBorder="1" applyAlignment="1">
      <alignment horizontal="left" vertical="center" shrinkToFit="1"/>
    </xf>
    <xf numFmtId="177" fontId="13" fillId="0" borderId="1" xfId="1" applyNumberFormat="1" applyFont="1" applyBorder="1" applyAlignment="1">
      <alignment horizontal="center" vertical="center" wrapText="1"/>
    </xf>
    <xf numFmtId="0" fontId="12" fillId="0" borderId="0" xfId="7" applyFont="1" applyFill="1" applyBorder="1" applyAlignment="1">
      <alignment vertical="center"/>
    </xf>
    <xf numFmtId="177" fontId="13" fillId="0" borderId="1" xfId="1" applyNumberFormat="1" applyFont="1" applyFill="1" applyBorder="1" applyAlignment="1">
      <alignment horizontal="center" vertical="center" wrapText="1"/>
    </xf>
    <xf numFmtId="0" fontId="17" fillId="0" borderId="1" xfId="7" applyFont="1" applyFill="1" applyBorder="1" applyAlignment="1">
      <alignment horizontal="center" vertical="center" wrapText="1" shrinkToFit="1"/>
    </xf>
    <xf numFmtId="43" fontId="9" fillId="0" borderId="0" xfId="7" applyNumberFormat="1" applyFont="1" applyFill="1" applyBorder="1" applyAlignment="1">
      <alignment horizontal="center" vertical="center" shrinkToFit="1"/>
    </xf>
    <xf numFmtId="0" fontId="12" fillId="0" borderId="0" xfId="7" applyFont="1" applyFill="1" applyBorder="1" applyAlignment="1">
      <alignment vertical="center" wrapText="1"/>
    </xf>
    <xf numFmtId="0" fontId="12" fillId="0" borderId="0" xfId="7" applyFont="1" applyFill="1" applyBorder="1" applyAlignment="1">
      <alignment horizontal="left" vertical="center" wrapText="1"/>
    </xf>
    <xf numFmtId="0" fontId="12" fillId="0" borderId="0" xfId="7" applyFont="1" applyFill="1" applyBorder="1" applyAlignment="1">
      <alignment vertical="center"/>
    </xf>
    <xf numFmtId="0" fontId="13" fillId="0" borderId="1" xfId="8" applyFont="1" applyFill="1" applyBorder="1" applyAlignment="1">
      <alignment horizontal="center" vertical="center" wrapText="1"/>
    </xf>
    <xf numFmtId="176" fontId="12" fillId="2" borderId="1" xfId="7" applyNumberFormat="1" applyFont="1" applyFill="1" applyBorder="1" applyAlignment="1">
      <alignment horizontal="center" vertical="center" shrinkToFit="1"/>
    </xf>
    <xf numFmtId="177" fontId="13" fillId="0" borderId="1" xfId="1" applyNumberFormat="1" applyFont="1" applyFill="1" applyBorder="1" applyAlignment="1">
      <alignment horizontal="center" vertical="center" wrapText="1"/>
    </xf>
    <xf numFmtId="0" fontId="12" fillId="0" borderId="3" xfId="7" applyFont="1" applyFill="1" applyBorder="1" applyAlignment="1">
      <alignment vertical="center" wrapText="1"/>
    </xf>
    <xf numFmtId="0" fontId="9" fillId="2" borderId="1" xfId="7" applyFont="1" applyFill="1" applyBorder="1" applyAlignment="1">
      <alignment horizontal="center" vertical="center" wrapText="1"/>
    </xf>
    <xf numFmtId="49" fontId="12" fillId="2" borderId="1" xfId="7" applyNumberFormat="1" applyFont="1" applyFill="1" applyBorder="1" applyAlignment="1">
      <alignment horizontal="center" vertical="center" wrapText="1"/>
    </xf>
    <xf numFmtId="0" fontId="12" fillId="2" borderId="1" xfId="7" applyFont="1" applyFill="1" applyBorder="1" applyAlignment="1">
      <alignment horizontal="center" vertical="center" wrapText="1"/>
    </xf>
    <xf numFmtId="0" fontId="11" fillId="2" borderId="1" xfId="7" applyFont="1" applyFill="1" applyBorder="1" applyAlignment="1">
      <alignment horizontal="center" vertical="center" wrapText="1"/>
    </xf>
    <xf numFmtId="177" fontId="13" fillId="0" borderId="1" xfId="1" applyNumberFormat="1" applyFont="1" applyBorder="1" applyAlignment="1">
      <alignment horizontal="center" vertical="center" wrapText="1"/>
    </xf>
    <xf numFmtId="0" fontId="12" fillId="2" borderId="0" xfId="7" applyFont="1" applyFill="1" applyBorder="1" applyAlignment="1">
      <alignment horizontal="left" vertical="center" shrinkToFit="1"/>
    </xf>
    <xf numFmtId="0" fontId="8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0" fontId="12" fillId="2" borderId="0" xfId="7" applyFont="1" applyFill="1" applyAlignment="1">
      <alignment horizontal="left" vertical="center"/>
    </xf>
    <xf numFmtId="0" fontId="12" fillId="2" borderId="0" xfId="7" applyFont="1" applyFill="1" applyAlignment="1">
      <alignment horizontal="left" vertical="center" wrapText="1"/>
    </xf>
    <xf numFmtId="0" fontId="9" fillId="0" borderId="1" xfId="7" applyFont="1" applyFill="1" applyBorder="1" applyAlignment="1">
      <alignment horizontal="center" vertical="center" wrapText="1" shrinkToFit="1"/>
    </xf>
  </cellXfs>
  <cellStyles count="9">
    <cellStyle name="常规" xfId="0" builtinId="0"/>
    <cellStyle name="常规 2" xfId="7"/>
    <cellStyle name="常规 2 10" xfId="4"/>
    <cellStyle name="常规 2 2" xfId="3"/>
    <cellStyle name="常规 2 2 10" xfId="5"/>
    <cellStyle name="常规 2 2 3" xfId="2"/>
    <cellStyle name="常规 2 2 6" xfId="1"/>
    <cellStyle name="常规 3" xfId="8"/>
    <cellStyle name="千位分隔" xfId="6" builtinId="3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W87"/>
  <sheetViews>
    <sheetView tabSelected="1" topLeftCell="A40" zoomScaleNormal="100" zoomScaleSheetLayoutView="70" workbookViewId="0">
      <selection activeCell="D65" sqref="D65"/>
    </sheetView>
  </sheetViews>
  <sheetFormatPr defaultRowHeight="14.25"/>
  <cols>
    <col min="1" max="1" width="5.5" style="3" customWidth="1"/>
    <col min="2" max="2" width="12.625" style="20" customWidth="1"/>
    <col min="3" max="3" width="19.875" style="3" customWidth="1"/>
    <col min="4" max="4" width="14.75" style="16" customWidth="1"/>
    <col min="5" max="5" width="5.25" style="17" customWidth="1"/>
    <col min="6" max="7" width="10.25" style="18" customWidth="1"/>
    <col min="8" max="8" width="9.875" style="18" customWidth="1"/>
    <col min="9" max="9" width="7.125" style="18" customWidth="1"/>
    <col min="10" max="10" width="8.375" style="18" customWidth="1"/>
    <col min="11" max="11" width="14.625" style="18" customWidth="1"/>
    <col min="12" max="12" width="10.25" style="18" customWidth="1"/>
    <col min="13" max="13" width="11.875" style="18" customWidth="1"/>
    <col min="14" max="14" width="11.375" style="19" customWidth="1"/>
    <col min="15" max="15" width="24.625" style="19" customWidth="1"/>
    <col min="16" max="16" width="9" style="2"/>
    <col min="17" max="178" width="9" style="3"/>
    <col min="179" max="179" width="5" style="3" customWidth="1"/>
    <col min="180" max="180" width="15" style="3" customWidth="1"/>
    <col min="181" max="182" width="14.625" style="3" customWidth="1"/>
    <col min="183" max="183" width="6.25" style="3" customWidth="1"/>
    <col min="184" max="186" width="10.125" style="3" customWidth="1"/>
    <col min="187" max="187" width="10.5" style="3" customWidth="1"/>
    <col min="188" max="205" width="9" style="3"/>
    <col min="206" max="206" width="6.5" style="3" customWidth="1"/>
    <col min="207" max="207" width="12.25" style="3" customWidth="1"/>
    <col min="208" max="208" width="28.25" style="3" customWidth="1"/>
    <col min="209" max="209" width="13.75" style="3" customWidth="1"/>
    <col min="210" max="210" width="5.625" style="3" customWidth="1"/>
    <col min="211" max="212" width="9.375" style="3" customWidth="1"/>
    <col min="213" max="213" width="13.125" style="3" customWidth="1"/>
    <col min="214" max="434" width="9" style="3"/>
    <col min="435" max="435" width="5" style="3" customWidth="1"/>
    <col min="436" max="436" width="15" style="3" customWidth="1"/>
    <col min="437" max="438" width="14.625" style="3" customWidth="1"/>
    <col min="439" max="439" width="6.25" style="3" customWidth="1"/>
    <col min="440" max="442" width="10.125" style="3" customWidth="1"/>
    <col min="443" max="443" width="10.5" style="3" customWidth="1"/>
    <col min="444" max="461" width="9" style="3"/>
    <col min="462" max="462" width="6.5" style="3" customWidth="1"/>
    <col min="463" max="463" width="12.25" style="3" customWidth="1"/>
    <col min="464" max="464" width="28.25" style="3" customWidth="1"/>
    <col min="465" max="465" width="13.75" style="3" customWidth="1"/>
    <col min="466" max="466" width="5.625" style="3" customWidth="1"/>
    <col min="467" max="468" width="9.375" style="3" customWidth="1"/>
    <col min="469" max="469" width="13.125" style="3" customWidth="1"/>
    <col min="470" max="690" width="9" style="3"/>
    <col min="691" max="691" width="5" style="3" customWidth="1"/>
    <col min="692" max="692" width="15" style="3" customWidth="1"/>
    <col min="693" max="694" width="14.625" style="3" customWidth="1"/>
    <col min="695" max="695" width="6.25" style="3" customWidth="1"/>
    <col min="696" max="698" width="10.125" style="3" customWidth="1"/>
    <col min="699" max="699" width="10.5" style="3" customWidth="1"/>
    <col min="700" max="717" width="9" style="3"/>
    <col min="718" max="718" width="6.5" style="3" customWidth="1"/>
    <col min="719" max="719" width="12.25" style="3" customWidth="1"/>
    <col min="720" max="720" width="28.25" style="3" customWidth="1"/>
    <col min="721" max="721" width="13.75" style="3" customWidth="1"/>
    <col min="722" max="722" width="5.625" style="3" customWidth="1"/>
    <col min="723" max="724" width="9.375" style="3" customWidth="1"/>
    <col min="725" max="725" width="13.125" style="3" customWidth="1"/>
    <col min="726" max="946" width="9" style="3"/>
    <col min="947" max="947" width="5" style="3" customWidth="1"/>
    <col min="948" max="948" width="15" style="3" customWidth="1"/>
    <col min="949" max="950" width="14.625" style="3" customWidth="1"/>
    <col min="951" max="951" width="6.25" style="3" customWidth="1"/>
    <col min="952" max="954" width="10.125" style="3" customWidth="1"/>
    <col min="955" max="955" width="10.5" style="3" customWidth="1"/>
    <col min="956" max="973" width="9" style="3"/>
    <col min="974" max="974" width="6.5" style="3" customWidth="1"/>
    <col min="975" max="975" width="12.25" style="3" customWidth="1"/>
    <col min="976" max="976" width="28.25" style="3" customWidth="1"/>
    <col min="977" max="977" width="13.75" style="3" customWidth="1"/>
    <col min="978" max="978" width="5.625" style="3" customWidth="1"/>
    <col min="979" max="980" width="9.375" style="3" customWidth="1"/>
    <col min="981" max="981" width="13.125" style="3" customWidth="1"/>
    <col min="982" max="1202" width="9" style="3"/>
    <col min="1203" max="1203" width="5" style="3" customWidth="1"/>
    <col min="1204" max="1204" width="15" style="3" customWidth="1"/>
    <col min="1205" max="1206" width="14.625" style="3" customWidth="1"/>
    <col min="1207" max="1207" width="6.25" style="3" customWidth="1"/>
    <col min="1208" max="1210" width="10.125" style="3" customWidth="1"/>
    <col min="1211" max="1211" width="10.5" style="3" customWidth="1"/>
    <col min="1212" max="1229" width="9" style="3"/>
    <col min="1230" max="1230" width="6.5" style="3" customWidth="1"/>
    <col min="1231" max="1231" width="12.25" style="3" customWidth="1"/>
    <col min="1232" max="1232" width="28.25" style="3" customWidth="1"/>
    <col min="1233" max="1233" width="13.75" style="3" customWidth="1"/>
    <col min="1234" max="1234" width="5.625" style="3" customWidth="1"/>
    <col min="1235" max="1236" width="9.375" style="3" customWidth="1"/>
    <col min="1237" max="1237" width="13.125" style="3" customWidth="1"/>
    <col min="1238" max="1458" width="9" style="3"/>
    <col min="1459" max="1459" width="5" style="3" customWidth="1"/>
    <col min="1460" max="1460" width="15" style="3" customWidth="1"/>
    <col min="1461" max="1462" width="14.625" style="3" customWidth="1"/>
    <col min="1463" max="1463" width="6.25" style="3" customWidth="1"/>
    <col min="1464" max="1466" width="10.125" style="3" customWidth="1"/>
    <col min="1467" max="1467" width="10.5" style="3" customWidth="1"/>
    <col min="1468" max="1485" width="9" style="3"/>
    <col min="1486" max="1486" width="6.5" style="3" customWidth="1"/>
    <col min="1487" max="1487" width="12.25" style="3" customWidth="1"/>
    <col min="1488" max="1488" width="28.25" style="3" customWidth="1"/>
    <col min="1489" max="1489" width="13.75" style="3" customWidth="1"/>
    <col min="1490" max="1490" width="5.625" style="3" customWidth="1"/>
    <col min="1491" max="1492" width="9.375" style="3" customWidth="1"/>
    <col min="1493" max="1493" width="13.125" style="3" customWidth="1"/>
    <col min="1494" max="1714" width="9" style="3"/>
    <col min="1715" max="1715" width="5" style="3" customWidth="1"/>
    <col min="1716" max="1716" width="15" style="3" customWidth="1"/>
    <col min="1717" max="1718" width="14.625" style="3" customWidth="1"/>
    <col min="1719" max="1719" width="6.25" style="3" customWidth="1"/>
    <col min="1720" max="1722" width="10.125" style="3" customWidth="1"/>
    <col min="1723" max="1723" width="10.5" style="3" customWidth="1"/>
    <col min="1724" max="1741" width="9" style="3"/>
    <col min="1742" max="1742" width="6.5" style="3" customWidth="1"/>
    <col min="1743" max="1743" width="12.25" style="3" customWidth="1"/>
    <col min="1744" max="1744" width="28.25" style="3" customWidth="1"/>
    <col min="1745" max="1745" width="13.75" style="3" customWidth="1"/>
    <col min="1746" max="1746" width="5.625" style="3" customWidth="1"/>
    <col min="1747" max="1748" width="9.375" style="3" customWidth="1"/>
    <col min="1749" max="1749" width="13.125" style="3" customWidth="1"/>
    <col min="1750" max="1970" width="9" style="3"/>
    <col min="1971" max="1971" width="5" style="3" customWidth="1"/>
    <col min="1972" max="1972" width="15" style="3" customWidth="1"/>
    <col min="1973" max="1974" width="14.625" style="3" customWidth="1"/>
    <col min="1975" max="1975" width="6.25" style="3" customWidth="1"/>
    <col min="1976" max="1978" width="10.125" style="3" customWidth="1"/>
    <col min="1979" max="1979" width="10.5" style="3" customWidth="1"/>
    <col min="1980" max="1997" width="9" style="3"/>
    <col min="1998" max="1998" width="6.5" style="3" customWidth="1"/>
    <col min="1999" max="1999" width="12.25" style="3" customWidth="1"/>
    <col min="2000" max="2000" width="28.25" style="3" customWidth="1"/>
    <col min="2001" max="2001" width="13.75" style="3" customWidth="1"/>
    <col min="2002" max="2002" width="5.625" style="3" customWidth="1"/>
    <col min="2003" max="2004" width="9.375" style="3" customWidth="1"/>
    <col min="2005" max="2005" width="13.125" style="3" customWidth="1"/>
    <col min="2006" max="2226" width="9" style="3"/>
    <col min="2227" max="2227" width="5" style="3" customWidth="1"/>
    <col min="2228" max="2228" width="15" style="3" customWidth="1"/>
    <col min="2229" max="2230" width="14.625" style="3" customWidth="1"/>
    <col min="2231" max="2231" width="6.25" style="3" customWidth="1"/>
    <col min="2232" max="2234" width="10.125" style="3" customWidth="1"/>
    <col min="2235" max="2235" width="10.5" style="3" customWidth="1"/>
    <col min="2236" max="2253" width="9" style="3"/>
    <col min="2254" max="2254" width="6.5" style="3" customWidth="1"/>
    <col min="2255" max="2255" width="12.25" style="3" customWidth="1"/>
    <col min="2256" max="2256" width="28.25" style="3" customWidth="1"/>
    <col min="2257" max="2257" width="13.75" style="3" customWidth="1"/>
    <col min="2258" max="2258" width="5.625" style="3" customWidth="1"/>
    <col min="2259" max="2260" width="9.375" style="3" customWidth="1"/>
    <col min="2261" max="2261" width="13.125" style="3" customWidth="1"/>
    <col min="2262" max="2482" width="9" style="3"/>
    <col min="2483" max="2483" width="5" style="3" customWidth="1"/>
    <col min="2484" max="2484" width="15" style="3" customWidth="1"/>
    <col min="2485" max="2486" width="14.625" style="3" customWidth="1"/>
    <col min="2487" max="2487" width="6.25" style="3" customWidth="1"/>
    <col min="2488" max="2490" width="10.125" style="3" customWidth="1"/>
    <col min="2491" max="2491" width="10.5" style="3" customWidth="1"/>
    <col min="2492" max="2509" width="9" style="3"/>
    <col min="2510" max="2510" width="6.5" style="3" customWidth="1"/>
    <col min="2511" max="2511" width="12.25" style="3" customWidth="1"/>
    <col min="2512" max="2512" width="28.25" style="3" customWidth="1"/>
    <col min="2513" max="2513" width="13.75" style="3" customWidth="1"/>
    <col min="2514" max="2514" width="5.625" style="3" customWidth="1"/>
    <col min="2515" max="2516" width="9.375" style="3" customWidth="1"/>
    <col min="2517" max="2517" width="13.125" style="3" customWidth="1"/>
    <col min="2518" max="2738" width="9" style="3"/>
    <col min="2739" max="2739" width="5" style="3" customWidth="1"/>
    <col min="2740" max="2740" width="15" style="3" customWidth="1"/>
    <col min="2741" max="2742" width="14.625" style="3" customWidth="1"/>
    <col min="2743" max="2743" width="6.25" style="3" customWidth="1"/>
    <col min="2744" max="2746" width="10.125" style="3" customWidth="1"/>
    <col min="2747" max="2747" width="10.5" style="3" customWidth="1"/>
    <col min="2748" max="2765" width="9" style="3"/>
    <col min="2766" max="2766" width="6.5" style="3" customWidth="1"/>
    <col min="2767" max="2767" width="12.25" style="3" customWidth="1"/>
    <col min="2768" max="2768" width="28.25" style="3" customWidth="1"/>
    <col min="2769" max="2769" width="13.75" style="3" customWidth="1"/>
    <col min="2770" max="2770" width="5.625" style="3" customWidth="1"/>
    <col min="2771" max="2772" width="9.375" style="3" customWidth="1"/>
    <col min="2773" max="2773" width="13.125" style="3" customWidth="1"/>
    <col min="2774" max="2994" width="9" style="3"/>
    <col min="2995" max="2995" width="5" style="3" customWidth="1"/>
    <col min="2996" max="2996" width="15" style="3" customWidth="1"/>
    <col min="2997" max="2998" width="14.625" style="3" customWidth="1"/>
    <col min="2999" max="2999" width="6.25" style="3" customWidth="1"/>
    <col min="3000" max="3002" width="10.125" style="3" customWidth="1"/>
    <col min="3003" max="3003" width="10.5" style="3" customWidth="1"/>
    <col min="3004" max="3021" width="9" style="3"/>
    <col min="3022" max="3022" width="6.5" style="3" customWidth="1"/>
    <col min="3023" max="3023" width="12.25" style="3" customWidth="1"/>
    <col min="3024" max="3024" width="28.25" style="3" customWidth="1"/>
    <col min="3025" max="3025" width="13.75" style="3" customWidth="1"/>
    <col min="3026" max="3026" width="5.625" style="3" customWidth="1"/>
    <col min="3027" max="3028" width="9.375" style="3" customWidth="1"/>
    <col min="3029" max="3029" width="13.125" style="3" customWidth="1"/>
    <col min="3030" max="3250" width="9" style="3"/>
    <col min="3251" max="3251" width="5" style="3" customWidth="1"/>
    <col min="3252" max="3252" width="15" style="3" customWidth="1"/>
    <col min="3253" max="3254" width="14.625" style="3" customWidth="1"/>
    <col min="3255" max="3255" width="6.25" style="3" customWidth="1"/>
    <col min="3256" max="3258" width="10.125" style="3" customWidth="1"/>
    <col min="3259" max="3259" width="10.5" style="3" customWidth="1"/>
    <col min="3260" max="3277" width="9" style="3"/>
    <col min="3278" max="3278" width="6.5" style="3" customWidth="1"/>
    <col min="3279" max="3279" width="12.25" style="3" customWidth="1"/>
    <col min="3280" max="3280" width="28.25" style="3" customWidth="1"/>
    <col min="3281" max="3281" width="13.75" style="3" customWidth="1"/>
    <col min="3282" max="3282" width="5.625" style="3" customWidth="1"/>
    <col min="3283" max="3284" width="9.375" style="3" customWidth="1"/>
    <col min="3285" max="3285" width="13.125" style="3" customWidth="1"/>
    <col min="3286" max="3506" width="9" style="3"/>
    <col min="3507" max="3507" width="5" style="3" customWidth="1"/>
    <col min="3508" max="3508" width="15" style="3" customWidth="1"/>
    <col min="3509" max="3510" width="14.625" style="3" customWidth="1"/>
    <col min="3511" max="3511" width="6.25" style="3" customWidth="1"/>
    <col min="3512" max="3514" width="10.125" style="3" customWidth="1"/>
    <col min="3515" max="3515" width="10.5" style="3" customWidth="1"/>
    <col min="3516" max="3533" width="9" style="3"/>
    <col min="3534" max="3534" width="6.5" style="3" customWidth="1"/>
    <col min="3535" max="3535" width="12.25" style="3" customWidth="1"/>
    <col min="3536" max="3536" width="28.25" style="3" customWidth="1"/>
    <col min="3537" max="3537" width="13.75" style="3" customWidth="1"/>
    <col min="3538" max="3538" width="5.625" style="3" customWidth="1"/>
    <col min="3539" max="3540" width="9.375" style="3" customWidth="1"/>
    <col min="3541" max="3541" width="13.125" style="3" customWidth="1"/>
    <col min="3542" max="3762" width="9" style="3"/>
    <col min="3763" max="3763" width="5" style="3" customWidth="1"/>
    <col min="3764" max="3764" width="15" style="3" customWidth="1"/>
    <col min="3765" max="3766" width="14.625" style="3" customWidth="1"/>
    <col min="3767" max="3767" width="6.25" style="3" customWidth="1"/>
    <col min="3768" max="3770" width="10.125" style="3" customWidth="1"/>
    <col min="3771" max="3771" width="10.5" style="3" customWidth="1"/>
    <col min="3772" max="3789" width="9" style="3"/>
    <col min="3790" max="3790" width="6.5" style="3" customWidth="1"/>
    <col min="3791" max="3791" width="12.25" style="3" customWidth="1"/>
    <col min="3792" max="3792" width="28.25" style="3" customWidth="1"/>
    <col min="3793" max="3793" width="13.75" style="3" customWidth="1"/>
    <col min="3794" max="3794" width="5.625" style="3" customWidth="1"/>
    <col min="3795" max="3796" width="9.375" style="3" customWidth="1"/>
    <col min="3797" max="3797" width="13.125" style="3" customWidth="1"/>
    <col min="3798" max="4018" width="9" style="3"/>
    <col min="4019" max="4019" width="5" style="3" customWidth="1"/>
    <col min="4020" max="4020" width="15" style="3" customWidth="1"/>
    <col min="4021" max="4022" width="14.625" style="3" customWidth="1"/>
    <col min="4023" max="4023" width="6.25" style="3" customWidth="1"/>
    <col min="4024" max="4026" width="10.125" style="3" customWidth="1"/>
    <col min="4027" max="4027" width="10.5" style="3" customWidth="1"/>
    <col min="4028" max="4045" width="9" style="3"/>
    <col min="4046" max="4046" width="6.5" style="3" customWidth="1"/>
    <col min="4047" max="4047" width="12.25" style="3" customWidth="1"/>
    <col min="4048" max="4048" width="28.25" style="3" customWidth="1"/>
    <col min="4049" max="4049" width="13.75" style="3" customWidth="1"/>
    <col min="4050" max="4050" width="5.625" style="3" customWidth="1"/>
    <col min="4051" max="4052" width="9.375" style="3" customWidth="1"/>
    <col min="4053" max="4053" width="13.125" style="3" customWidth="1"/>
    <col min="4054" max="4274" width="9" style="3"/>
    <col min="4275" max="4275" width="5" style="3" customWidth="1"/>
    <col min="4276" max="4276" width="15" style="3" customWidth="1"/>
    <col min="4277" max="4278" width="14.625" style="3" customWidth="1"/>
    <col min="4279" max="4279" width="6.25" style="3" customWidth="1"/>
    <col min="4280" max="4282" width="10.125" style="3" customWidth="1"/>
    <col min="4283" max="4283" width="10.5" style="3" customWidth="1"/>
    <col min="4284" max="4301" width="9" style="3"/>
    <col min="4302" max="4302" width="6.5" style="3" customWidth="1"/>
    <col min="4303" max="4303" width="12.25" style="3" customWidth="1"/>
    <col min="4304" max="4304" width="28.25" style="3" customWidth="1"/>
    <col min="4305" max="4305" width="13.75" style="3" customWidth="1"/>
    <col min="4306" max="4306" width="5.625" style="3" customWidth="1"/>
    <col min="4307" max="4308" width="9.375" style="3" customWidth="1"/>
    <col min="4309" max="4309" width="13.125" style="3" customWidth="1"/>
    <col min="4310" max="4530" width="9" style="3"/>
    <col min="4531" max="4531" width="5" style="3" customWidth="1"/>
    <col min="4532" max="4532" width="15" style="3" customWidth="1"/>
    <col min="4533" max="4534" width="14.625" style="3" customWidth="1"/>
    <col min="4535" max="4535" width="6.25" style="3" customWidth="1"/>
    <col min="4536" max="4538" width="10.125" style="3" customWidth="1"/>
    <col min="4539" max="4539" width="10.5" style="3" customWidth="1"/>
    <col min="4540" max="4557" width="9" style="3"/>
    <col min="4558" max="4558" width="6.5" style="3" customWidth="1"/>
    <col min="4559" max="4559" width="12.25" style="3" customWidth="1"/>
    <col min="4560" max="4560" width="28.25" style="3" customWidth="1"/>
    <col min="4561" max="4561" width="13.75" style="3" customWidth="1"/>
    <col min="4562" max="4562" width="5.625" style="3" customWidth="1"/>
    <col min="4563" max="4564" width="9.375" style="3" customWidth="1"/>
    <col min="4565" max="4565" width="13.125" style="3" customWidth="1"/>
    <col min="4566" max="4786" width="9" style="3"/>
    <col min="4787" max="4787" width="5" style="3" customWidth="1"/>
    <col min="4788" max="4788" width="15" style="3" customWidth="1"/>
    <col min="4789" max="4790" width="14.625" style="3" customWidth="1"/>
    <col min="4791" max="4791" width="6.25" style="3" customWidth="1"/>
    <col min="4792" max="4794" width="10.125" style="3" customWidth="1"/>
    <col min="4795" max="4795" width="10.5" style="3" customWidth="1"/>
    <col min="4796" max="4813" width="9" style="3"/>
    <col min="4814" max="4814" width="6.5" style="3" customWidth="1"/>
    <col min="4815" max="4815" width="12.25" style="3" customWidth="1"/>
    <col min="4816" max="4816" width="28.25" style="3" customWidth="1"/>
    <col min="4817" max="4817" width="13.75" style="3" customWidth="1"/>
    <col min="4818" max="4818" width="5.625" style="3" customWidth="1"/>
    <col min="4819" max="4820" width="9.375" style="3" customWidth="1"/>
    <col min="4821" max="4821" width="13.125" style="3" customWidth="1"/>
    <col min="4822" max="5042" width="9" style="3"/>
    <col min="5043" max="5043" width="5" style="3" customWidth="1"/>
    <col min="5044" max="5044" width="15" style="3" customWidth="1"/>
    <col min="5045" max="5046" width="14.625" style="3" customWidth="1"/>
    <col min="5047" max="5047" width="6.25" style="3" customWidth="1"/>
    <col min="5048" max="5050" width="10.125" style="3" customWidth="1"/>
    <col min="5051" max="5051" width="10.5" style="3" customWidth="1"/>
    <col min="5052" max="5069" width="9" style="3"/>
    <col min="5070" max="5070" width="6.5" style="3" customWidth="1"/>
    <col min="5071" max="5071" width="12.25" style="3" customWidth="1"/>
    <col min="5072" max="5072" width="28.25" style="3" customWidth="1"/>
    <col min="5073" max="5073" width="13.75" style="3" customWidth="1"/>
    <col min="5074" max="5074" width="5.625" style="3" customWidth="1"/>
    <col min="5075" max="5076" width="9.375" style="3" customWidth="1"/>
    <col min="5077" max="5077" width="13.125" style="3" customWidth="1"/>
    <col min="5078" max="5298" width="9" style="3"/>
    <col min="5299" max="5299" width="5" style="3" customWidth="1"/>
    <col min="5300" max="5300" width="15" style="3" customWidth="1"/>
    <col min="5301" max="5302" width="14.625" style="3" customWidth="1"/>
    <col min="5303" max="5303" width="6.25" style="3" customWidth="1"/>
    <col min="5304" max="5306" width="10.125" style="3" customWidth="1"/>
    <col min="5307" max="5307" width="10.5" style="3" customWidth="1"/>
    <col min="5308" max="5325" width="9" style="3"/>
    <col min="5326" max="5326" width="6.5" style="3" customWidth="1"/>
    <col min="5327" max="5327" width="12.25" style="3" customWidth="1"/>
    <col min="5328" max="5328" width="28.25" style="3" customWidth="1"/>
    <col min="5329" max="5329" width="13.75" style="3" customWidth="1"/>
    <col min="5330" max="5330" width="5.625" style="3" customWidth="1"/>
    <col min="5331" max="5332" width="9.375" style="3" customWidth="1"/>
    <col min="5333" max="5333" width="13.125" style="3" customWidth="1"/>
    <col min="5334" max="5554" width="9" style="3"/>
    <col min="5555" max="5555" width="5" style="3" customWidth="1"/>
    <col min="5556" max="5556" width="15" style="3" customWidth="1"/>
    <col min="5557" max="5558" width="14.625" style="3" customWidth="1"/>
    <col min="5559" max="5559" width="6.25" style="3" customWidth="1"/>
    <col min="5560" max="5562" width="10.125" style="3" customWidth="1"/>
    <col min="5563" max="5563" width="10.5" style="3" customWidth="1"/>
    <col min="5564" max="5581" width="9" style="3"/>
    <col min="5582" max="5582" width="6.5" style="3" customWidth="1"/>
    <col min="5583" max="5583" width="12.25" style="3" customWidth="1"/>
    <col min="5584" max="5584" width="28.25" style="3" customWidth="1"/>
    <col min="5585" max="5585" width="13.75" style="3" customWidth="1"/>
    <col min="5586" max="5586" width="5.625" style="3" customWidth="1"/>
    <col min="5587" max="5588" width="9.375" style="3" customWidth="1"/>
    <col min="5589" max="5589" width="13.125" style="3" customWidth="1"/>
    <col min="5590" max="5810" width="9" style="3"/>
    <col min="5811" max="5811" width="5" style="3" customWidth="1"/>
    <col min="5812" max="5812" width="15" style="3" customWidth="1"/>
    <col min="5813" max="5814" width="14.625" style="3" customWidth="1"/>
    <col min="5815" max="5815" width="6.25" style="3" customWidth="1"/>
    <col min="5816" max="5818" width="10.125" style="3" customWidth="1"/>
    <col min="5819" max="5819" width="10.5" style="3" customWidth="1"/>
    <col min="5820" max="5837" width="9" style="3"/>
    <col min="5838" max="5838" width="6.5" style="3" customWidth="1"/>
    <col min="5839" max="5839" width="12.25" style="3" customWidth="1"/>
    <col min="5840" max="5840" width="28.25" style="3" customWidth="1"/>
    <col min="5841" max="5841" width="13.75" style="3" customWidth="1"/>
    <col min="5842" max="5842" width="5.625" style="3" customWidth="1"/>
    <col min="5843" max="5844" width="9.375" style="3" customWidth="1"/>
    <col min="5845" max="5845" width="13.125" style="3" customWidth="1"/>
    <col min="5846" max="6066" width="9" style="3"/>
    <col min="6067" max="6067" width="5" style="3" customWidth="1"/>
    <col min="6068" max="6068" width="15" style="3" customWidth="1"/>
    <col min="6069" max="6070" width="14.625" style="3" customWidth="1"/>
    <col min="6071" max="6071" width="6.25" style="3" customWidth="1"/>
    <col min="6072" max="6074" width="10.125" style="3" customWidth="1"/>
    <col min="6075" max="6075" width="10.5" style="3" customWidth="1"/>
    <col min="6076" max="6093" width="9" style="3"/>
    <col min="6094" max="6094" width="6.5" style="3" customWidth="1"/>
    <col min="6095" max="6095" width="12.25" style="3" customWidth="1"/>
    <col min="6096" max="6096" width="28.25" style="3" customWidth="1"/>
    <col min="6097" max="6097" width="13.75" style="3" customWidth="1"/>
    <col min="6098" max="6098" width="5.625" style="3" customWidth="1"/>
    <col min="6099" max="6100" width="9.375" style="3" customWidth="1"/>
    <col min="6101" max="6101" width="13.125" style="3" customWidth="1"/>
    <col min="6102" max="6322" width="9" style="3"/>
    <col min="6323" max="6323" width="5" style="3" customWidth="1"/>
    <col min="6324" max="6324" width="15" style="3" customWidth="1"/>
    <col min="6325" max="6326" width="14.625" style="3" customWidth="1"/>
    <col min="6327" max="6327" width="6.25" style="3" customWidth="1"/>
    <col min="6328" max="6330" width="10.125" style="3" customWidth="1"/>
    <col min="6331" max="6331" width="10.5" style="3" customWidth="1"/>
    <col min="6332" max="6349" width="9" style="3"/>
    <col min="6350" max="6350" width="6.5" style="3" customWidth="1"/>
    <col min="6351" max="6351" width="12.25" style="3" customWidth="1"/>
    <col min="6352" max="6352" width="28.25" style="3" customWidth="1"/>
    <col min="6353" max="6353" width="13.75" style="3" customWidth="1"/>
    <col min="6354" max="6354" width="5.625" style="3" customWidth="1"/>
    <col min="6355" max="6356" width="9.375" style="3" customWidth="1"/>
    <col min="6357" max="6357" width="13.125" style="3" customWidth="1"/>
    <col min="6358" max="6578" width="9" style="3"/>
    <col min="6579" max="6579" width="5" style="3" customWidth="1"/>
    <col min="6580" max="6580" width="15" style="3" customWidth="1"/>
    <col min="6581" max="6582" width="14.625" style="3" customWidth="1"/>
    <col min="6583" max="6583" width="6.25" style="3" customWidth="1"/>
    <col min="6584" max="6586" width="10.125" style="3" customWidth="1"/>
    <col min="6587" max="6587" width="10.5" style="3" customWidth="1"/>
    <col min="6588" max="6605" width="9" style="3"/>
    <col min="6606" max="6606" width="6.5" style="3" customWidth="1"/>
    <col min="6607" max="6607" width="12.25" style="3" customWidth="1"/>
    <col min="6608" max="6608" width="28.25" style="3" customWidth="1"/>
    <col min="6609" max="6609" width="13.75" style="3" customWidth="1"/>
    <col min="6610" max="6610" width="5.625" style="3" customWidth="1"/>
    <col min="6611" max="6612" width="9.375" style="3" customWidth="1"/>
    <col min="6613" max="6613" width="13.125" style="3" customWidth="1"/>
    <col min="6614" max="6834" width="9" style="3"/>
    <col min="6835" max="6835" width="5" style="3" customWidth="1"/>
    <col min="6836" max="6836" width="15" style="3" customWidth="1"/>
    <col min="6837" max="6838" width="14.625" style="3" customWidth="1"/>
    <col min="6839" max="6839" width="6.25" style="3" customWidth="1"/>
    <col min="6840" max="6842" width="10.125" style="3" customWidth="1"/>
    <col min="6843" max="6843" width="10.5" style="3" customWidth="1"/>
    <col min="6844" max="6861" width="9" style="3"/>
    <col min="6862" max="6862" width="6.5" style="3" customWidth="1"/>
    <col min="6863" max="6863" width="12.25" style="3" customWidth="1"/>
    <col min="6864" max="6864" width="28.25" style="3" customWidth="1"/>
    <col min="6865" max="6865" width="13.75" style="3" customWidth="1"/>
    <col min="6866" max="6866" width="5.625" style="3" customWidth="1"/>
    <col min="6867" max="6868" width="9.375" style="3" customWidth="1"/>
    <col min="6869" max="6869" width="13.125" style="3" customWidth="1"/>
    <col min="6870" max="7090" width="9" style="3"/>
    <col min="7091" max="7091" width="5" style="3" customWidth="1"/>
    <col min="7092" max="7092" width="15" style="3" customWidth="1"/>
    <col min="7093" max="7094" width="14.625" style="3" customWidth="1"/>
    <col min="7095" max="7095" width="6.25" style="3" customWidth="1"/>
    <col min="7096" max="7098" width="10.125" style="3" customWidth="1"/>
    <col min="7099" max="7099" width="10.5" style="3" customWidth="1"/>
    <col min="7100" max="7117" width="9" style="3"/>
    <col min="7118" max="7118" width="6.5" style="3" customWidth="1"/>
    <col min="7119" max="7119" width="12.25" style="3" customWidth="1"/>
    <col min="7120" max="7120" width="28.25" style="3" customWidth="1"/>
    <col min="7121" max="7121" width="13.75" style="3" customWidth="1"/>
    <col min="7122" max="7122" width="5.625" style="3" customWidth="1"/>
    <col min="7123" max="7124" width="9.375" style="3" customWidth="1"/>
    <col min="7125" max="7125" width="13.125" style="3" customWidth="1"/>
    <col min="7126" max="7346" width="9" style="3"/>
    <col min="7347" max="7347" width="5" style="3" customWidth="1"/>
    <col min="7348" max="7348" width="15" style="3" customWidth="1"/>
    <col min="7349" max="7350" width="14.625" style="3" customWidth="1"/>
    <col min="7351" max="7351" width="6.25" style="3" customWidth="1"/>
    <col min="7352" max="7354" width="10.125" style="3" customWidth="1"/>
    <col min="7355" max="7355" width="10.5" style="3" customWidth="1"/>
    <col min="7356" max="7373" width="9" style="3"/>
    <col min="7374" max="7374" width="6.5" style="3" customWidth="1"/>
    <col min="7375" max="7375" width="12.25" style="3" customWidth="1"/>
    <col min="7376" max="7376" width="28.25" style="3" customWidth="1"/>
    <col min="7377" max="7377" width="13.75" style="3" customWidth="1"/>
    <col min="7378" max="7378" width="5.625" style="3" customWidth="1"/>
    <col min="7379" max="7380" width="9.375" style="3" customWidth="1"/>
    <col min="7381" max="7381" width="13.125" style="3" customWidth="1"/>
    <col min="7382" max="7602" width="9" style="3"/>
    <col min="7603" max="7603" width="5" style="3" customWidth="1"/>
    <col min="7604" max="7604" width="15" style="3" customWidth="1"/>
    <col min="7605" max="7606" width="14.625" style="3" customWidth="1"/>
    <col min="7607" max="7607" width="6.25" style="3" customWidth="1"/>
    <col min="7608" max="7610" width="10.125" style="3" customWidth="1"/>
    <col min="7611" max="7611" width="10.5" style="3" customWidth="1"/>
    <col min="7612" max="7629" width="9" style="3"/>
    <col min="7630" max="7630" width="6.5" style="3" customWidth="1"/>
    <col min="7631" max="7631" width="12.25" style="3" customWidth="1"/>
    <col min="7632" max="7632" width="28.25" style="3" customWidth="1"/>
    <col min="7633" max="7633" width="13.75" style="3" customWidth="1"/>
    <col min="7634" max="7634" width="5.625" style="3" customWidth="1"/>
    <col min="7635" max="7636" width="9.375" style="3" customWidth="1"/>
    <col min="7637" max="7637" width="13.125" style="3" customWidth="1"/>
    <col min="7638" max="7858" width="9" style="3"/>
    <col min="7859" max="7859" width="5" style="3" customWidth="1"/>
    <col min="7860" max="7860" width="15" style="3" customWidth="1"/>
    <col min="7861" max="7862" width="14.625" style="3" customWidth="1"/>
    <col min="7863" max="7863" width="6.25" style="3" customWidth="1"/>
    <col min="7864" max="7866" width="10.125" style="3" customWidth="1"/>
    <col min="7867" max="7867" width="10.5" style="3" customWidth="1"/>
    <col min="7868" max="7885" width="9" style="3"/>
    <col min="7886" max="7886" width="6.5" style="3" customWidth="1"/>
    <col min="7887" max="7887" width="12.25" style="3" customWidth="1"/>
    <col min="7888" max="7888" width="28.25" style="3" customWidth="1"/>
    <col min="7889" max="7889" width="13.75" style="3" customWidth="1"/>
    <col min="7890" max="7890" width="5.625" style="3" customWidth="1"/>
    <col min="7891" max="7892" width="9.375" style="3" customWidth="1"/>
    <col min="7893" max="7893" width="13.125" style="3" customWidth="1"/>
    <col min="7894" max="8114" width="9" style="3"/>
    <col min="8115" max="8115" width="5" style="3" customWidth="1"/>
    <col min="8116" max="8116" width="15" style="3" customWidth="1"/>
    <col min="8117" max="8118" width="14.625" style="3" customWidth="1"/>
    <col min="8119" max="8119" width="6.25" style="3" customWidth="1"/>
    <col min="8120" max="8122" width="10.125" style="3" customWidth="1"/>
    <col min="8123" max="8123" width="10.5" style="3" customWidth="1"/>
    <col min="8124" max="8141" width="9" style="3"/>
    <col min="8142" max="8142" width="6.5" style="3" customWidth="1"/>
    <col min="8143" max="8143" width="12.25" style="3" customWidth="1"/>
    <col min="8144" max="8144" width="28.25" style="3" customWidth="1"/>
    <col min="8145" max="8145" width="13.75" style="3" customWidth="1"/>
    <col min="8146" max="8146" width="5.625" style="3" customWidth="1"/>
    <col min="8147" max="8148" width="9.375" style="3" customWidth="1"/>
    <col min="8149" max="8149" width="13.125" style="3" customWidth="1"/>
    <col min="8150" max="8370" width="9" style="3"/>
    <col min="8371" max="8371" width="5" style="3" customWidth="1"/>
    <col min="8372" max="8372" width="15" style="3" customWidth="1"/>
    <col min="8373" max="8374" width="14.625" style="3" customWidth="1"/>
    <col min="8375" max="8375" width="6.25" style="3" customWidth="1"/>
    <col min="8376" max="8378" width="10.125" style="3" customWidth="1"/>
    <col min="8379" max="8379" width="10.5" style="3" customWidth="1"/>
    <col min="8380" max="8397" width="9" style="3"/>
    <col min="8398" max="8398" width="6.5" style="3" customWidth="1"/>
    <col min="8399" max="8399" width="12.25" style="3" customWidth="1"/>
    <col min="8400" max="8400" width="28.25" style="3" customWidth="1"/>
    <col min="8401" max="8401" width="13.75" style="3" customWidth="1"/>
    <col min="8402" max="8402" width="5.625" style="3" customWidth="1"/>
    <col min="8403" max="8404" width="9.375" style="3" customWidth="1"/>
    <col min="8405" max="8405" width="13.125" style="3" customWidth="1"/>
    <col min="8406" max="8626" width="9" style="3"/>
    <col min="8627" max="8627" width="5" style="3" customWidth="1"/>
    <col min="8628" max="8628" width="15" style="3" customWidth="1"/>
    <col min="8629" max="8630" width="14.625" style="3" customWidth="1"/>
    <col min="8631" max="8631" width="6.25" style="3" customWidth="1"/>
    <col min="8632" max="8634" width="10.125" style="3" customWidth="1"/>
    <col min="8635" max="8635" width="10.5" style="3" customWidth="1"/>
    <col min="8636" max="8653" width="9" style="3"/>
    <col min="8654" max="8654" width="6.5" style="3" customWidth="1"/>
    <col min="8655" max="8655" width="12.25" style="3" customWidth="1"/>
    <col min="8656" max="8656" width="28.25" style="3" customWidth="1"/>
    <col min="8657" max="8657" width="13.75" style="3" customWidth="1"/>
    <col min="8658" max="8658" width="5.625" style="3" customWidth="1"/>
    <col min="8659" max="8660" width="9.375" style="3" customWidth="1"/>
    <col min="8661" max="8661" width="13.125" style="3" customWidth="1"/>
    <col min="8662" max="8882" width="9" style="3"/>
    <col min="8883" max="8883" width="5" style="3" customWidth="1"/>
    <col min="8884" max="8884" width="15" style="3" customWidth="1"/>
    <col min="8885" max="8886" width="14.625" style="3" customWidth="1"/>
    <col min="8887" max="8887" width="6.25" style="3" customWidth="1"/>
    <col min="8888" max="8890" width="10.125" style="3" customWidth="1"/>
    <col min="8891" max="8891" width="10.5" style="3" customWidth="1"/>
    <col min="8892" max="8909" width="9" style="3"/>
    <col min="8910" max="8910" width="6.5" style="3" customWidth="1"/>
    <col min="8911" max="8911" width="12.25" style="3" customWidth="1"/>
    <col min="8912" max="8912" width="28.25" style="3" customWidth="1"/>
    <col min="8913" max="8913" width="13.75" style="3" customWidth="1"/>
    <col min="8914" max="8914" width="5.625" style="3" customWidth="1"/>
    <col min="8915" max="8916" width="9.375" style="3" customWidth="1"/>
    <col min="8917" max="8917" width="13.125" style="3" customWidth="1"/>
    <col min="8918" max="9138" width="9" style="3"/>
    <col min="9139" max="9139" width="5" style="3" customWidth="1"/>
    <col min="9140" max="9140" width="15" style="3" customWidth="1"/>
    <col min="9141" max="9142" width="14.625" style="3" customWidth="1"/>
    <col min="9143" max="9143" width="6.25" style="3" customWidth="1"/>
    <col min="9144" max="9146" width="10.125" style="3" customWidth="1"/>
    <col min="9147" max="9147" width="10.5" style="3" customWidth="1"/>
    <col min="9148" max="9165" width="9" style="3"/>
    <col min="9166" max="9166" width="6.5" style="3" customWidth="1"/>
    <col min="9167" max="9167" width="12.25" style="3" customWidth="1"/>
    <col min="9168" max="9168" width="28.25" style="3" customWidth="1"/>
    <col min="9169" max="9169" width="13.75" style="3" customWidth="1"/>
    <col min="9170" max="9170" width="5.625" style="3" customWidth="1"/>
    <col min="9171" max="9172" width="9.375" style="3" customWidth="1"/>
    <col min="9173" max="9173" width="13.125" style="3" customWidth="1"/>
    <col min="9174" max="9394" width="9" style="3"/>
    <col min="9395" max="9395" width="5" style="3" customWidth="1"/>
    <col min="9396" max="9396" width="15" style="3" customWidth="1"/>
    <col min="9397" max="9398" width="14.625" style="3" customWidth="1"/>
    <col min="9399" max="9399" width="6.25" style="3" customWidth="1"/>
    <col min="9400" max="9402" width="10.125" style="3" customWidth="1"/>
    <col min="9403" max="9403" width="10.5" style="3" customWidth="1"/>
    <col min="9404" max="9421" width="9" style="3"/>
    <col min="9422" max="9422" width="6.5" style="3" customWidth="1"/>
    <col min="9423" max="9423" width="12.25" style="3" customWidth="1"/>
    <col min="9424" max="9424" width="28.25" style="3" customWidth="1"/>
    <col min="9425" max="9425" width="13.75" style="3" customWidth="1"/>
    <col min="9426" max="9426" width="5.625" style="3" customWidth="1"/>
    <col min="9427" max="9428" width="9.375" style="3" customWidth="1"/>
    <col min="9429" max="9429" width="13.125" style="3" customWidth="1"/>
    <col min="9430" max="9650" width="9" style="3"/>
    <col min="9651" max="9651" width="5" style="3" customWidth="1"/>
    <col min="9652" max="9652" width="15" style="3" customWidth="1"/>
    <col min="9653" max="9654" width="14.625" style="3" customWidth="1"/>
    <col min="9655" max="9655" width="6.25" style="3" customWidth="1"/>
    <col min="9656" max="9658" width="10.125" style="3" customWidth="1"/>
    <col min="9659" max="9659" width="10.5" style="3" customWidth="1"/>
    <col min="9660" max="9677" width="9" style="3"/>
    <col min="9678" max="9678" width="6.5" style="3" customWidth="1"/>
    <col min="9679" max="9679" width="12.25" style="3" customWidth="1"/>
    <col min="9680" max="9680" width="28.25" style="3" customWidth="1"/>
    <col min="9681" max="9681" width="13.75" style="3" customWidth="1"/>
    <col min="9682" max="9682" width="5.625" style="3" customWidth="1"/>
    <col min="9683" max="9684" width="9.375" style="3" customWidth="1"/>
    <col min="9685" max="9685" width="13.125" style="3" customWidth="1"/>
    <col min="9686" max="9906" width="9" style="3"/>
    <col min="9907" max="9907" width="5" style="3" customWidth="1"/>
    <col min="9908" max="9908" width="15" style="3" customWidth="1"/>
    <col min="9909" max="9910" width="14.625" style="3" customWidth="1"/>
    <col min="9911" max="9911" width="6.25" style="3" customWidth="1"/>
    <col min="9912" max="9914" width="10.125" style="3" customWidth="1"/>
    <col min="9915" max="9915" width="10.5" style="3" customWidth="1"/>
    <col min="9916" max="9933" width="9" style="3"/>
    <col min="9934" max="9934" width="6.5" style="3" customWidth="1"/>
    <col min="9935" max="9935" width="12.25" style="3" customWidth="1"/>
    <col min="9936" max="9936" width="28.25" style="3" customWidth="1"/>
    <col min="9937" max="9937" width="13.75" style="3" customWidth="1"/>
    <col min="9938" max="9938" width="5.625" style="3" customWidth="1"/>
    <col min="9939" max="9940" width="9.375" style="3" customWidth="1"/>
    <col min="9941" max="9941" width="13.125" style="3" customWidth="1"/>
    <col min="9942" max="10162" width="9" style="3"/>
    <col min="10163" max="10163" width="5" style="3" customWidth="1"/>
    <col min="10164" max="10164" width="15" style="3" customWidth="1"/>
    <col min="10165" max="10166" width="14.625" style="3" customWidth="1"/>
    <col min="10167" max="10167" width="6.25" style="3" customWidth="1"/>
    <col min="10168" max="10170" width="10.125" style="3" customWidth="1"/>
    <col min="10171" max="10171" width="10.5" style="3" customWidth="1"/>
    <col min="10172" max="10189" width="9" style="3"/>
    <col min="10190" max="10190" width="6.5" style="3" customWidth="1"/>
    <col min="10191" max="10191" width="12.25" style="3" customWidth="1"/>
    <col min="10192" max="10192" width="28.25" style="3" customWidth="1"/>
    <col min="10193" max="10193" width="13.75" style="3" customWidth="1"/>
    <col min="10194" max="10194" width="5.625" style="3" customWidth="1"/>
    <col min="10195" max="10196" width="9.375" style="3" customWidth="1"/>
    <col min="10197" max="10197" width="13.125" style="3" customWidth="1"/>
    <col min="10198" max="10418" width="9" style="3"/>
    <col min="10419" max="10419" width="5" style="3" customWidth="1"/>
    <col min="10420" max="10420" width="15" style="3" customWidth="1"/>
    <col min="10421" max="10422" width="14.625" style="3" customWidth="1"/>
    <col min="10423" max="10423" width="6.25" style="3" customWidth="1"/>
    <col min="10424" max="10426" width="10.125" style="3" customWidth="1"/>
    <col min="10427" max="10427" width="10.5" style="3" customWidth="1"/>
    <col min="10428" max="10445" width="9" style="3"/>
    <col min="10446" max="10446" width="6.5" style="3" customWidth="1"/>
    <col min="10447" max="10447" width="12.25" style="3" customWidth="1"/>
    <col min="10448" max="10448" width="28.25" style="3" customWidth="1"/>
    <col min="10449" max="10449" width="13.75" style="3" customWidth="1"/>
    <col min="10450" max="10450" width="5.625" style="3" customWidth="1"/>
    <col min="10451" max="10452" width="9.375" style="3" customWidth="1"/>
    <col min="10453" max="10453" width="13.125" style="3" customWidth="1"/>
    <col min="10454" max="10674" width="9" style="3"/>
    <col min="10675" max="10675" width="5" style="3" customWidth="1"/>
    <col min="10676" max="10676" width="15" style="3" customWidth="1"/>
    <col min="10677" max="10678" width="14.625" style="3" customWidth="1"/>
    <col min="10679" max="10679" width="6.25" style="3" customWidth="1"/>
    <col min="10680" max="10682" width="10.125" style="3" customWidth="1"/>
    <col min="10683" max="10683" width="10.5" style="3" customWidth="1"/>
    <col min="10684" max="10701" width="9" style="3"/>
    <col min="10702" max="10702" width="6.5" style="3" customWidth="1"/>
    <col min="10703" max="10703" width="12.25" style="3" customWidth="1"/>
    <col min="10704" max="10704" width="28.25" style="3" customWidth="1"/>
    <col min="10705" max="10705" width="13.75" style="3" customWidth="1"/>
    <col min="10706" max="10706" width="5.625" style="3" customWidth="1"/>
    <col min="10707" max="10708" width="9.375" style="3" customWidth="1"/>
    <col min="10709" max="10709" width="13.125" style="3" customWidth="1"/>
    <col min="10710" max="10930" width="9" style="3"/>
    <col min="10931" max="10931" width="5" style="3" customWidth="1"/>
    <col min="10932" max="10932" width="15" style="3" customWidth="1"/>
    <col min="10933" max="10934" width="14.625" style="3" customWidth="1"/>
    <col min="10935" max="10935" width="6.25" style="3" customWidth="1"/>
    <col min="10936" max="10938" width="10.125" style="3" customWidth="1"/>
    <col min="10939" max="10939" width="10.5" style="3" customWidth="1"/>
    <col min="10940" max="10957" width="9" style="3"/>
    <col min="10958" max="10958" width="6.5" style="3" customWidth="1"/>
    <col min="10959" max="10959" width="12.25" style="3" customWidth="1"/>
    <col min="10960" max="10960" width="28.25" style="3" customWidth="1"/>
    <col min="10961" max="10961" width="13.75" style="3" customWidth="1"/>
    <col min="10962" max="10962" width="5.625" style="3" customWidth="1"/>
    <col min="10963" max="10964" width="9.375" style="3" customWidth="1"/>
    <col min="10965" max="10965" width="13.125" style="3" customWidth="1"/>
    <col min="10966" max="11186" width="9" style="3"/>
    <col min="11187" max="11187" width="5" style="3" customWidth="1"/>
    <col min="11188" max="11188" width="15" style="3" customWidth="1"/>
    <col min="11189" max="11190" width="14.625" style="3" customWidth="1"/>
    <col min="11191" max="11191" width="6.25" style="3" customWidth="1"/>
    <col min="11192" max="11194" width="10.125" style="3" customWidth="1"/>
    <col min="11195" max="11195" width="10.5" style="3" customWidth="1"/>
    <col min="11196" max="11213" width="9" style="3"/>
    <col min="11214" max="11214" width="6.5" style="3" customWidth="1"/>
    <col min="11215" max="11215" width="12.25" style="3" customWidth="1"/>
    <col min="11216" max="11216" width="28.25" style="3" customWidth="1"/>
    <col min="11217" max="11217" width="13.75" style="3" customWidth="1"/>
    <col min="11218" max="11218" width="5.625" style="3" customWidth="1"/>
    <col min="11219" max="11220" width="9.375" style="3" customWidth="1"/>
    <col min="11221" max="11221" width="13.125" style="3" customWidth="1"/>
    <col min="11222" max="11442" width="9" style="3"/>
    <col min="11443" max="11443" width="5" style="3" customWidth="1"/>
    <col min="11444" max="11444" width="15" style="3" customWidth="1"/>
    <col min="11445" max="11446" width="14.625" style="3" customWidth="1"/>
    <col min="11447" max="11447" width="6.25" style="3" customWidth="1"/>
    <col min="11448" max="11450" width="10.125" style="3" customWidth="1"/>
    <col min="11451" max="11451" width="10.5" style="3" customWidth="1"/>
    <col min="11452" max="11469" width="9" style="3"/>
    <col min="11470" max="11470" width="6.5" style="3" customWidth="1"/>
    <col min="11471" max="11471" width="12.25" style="3" customWidth="1"/>
    <col min="11472" max="11472" width="28.25" style="3" customWidth="1"/>
    <col min="11473" max="11473" width="13.75" style="3" customWidth="1"/>
    <col min="11474" max="11474" width="5.625" style="3" customWidth="1"/>
    <col min="11475" max="11476" width="9.375" style="3" customWidth="1"/>
    <col min="11477" max="11477" width="13.125" style="3" customWidth="1"/>
    <col min="11478" max="11698" width="9" style="3"/>
    <col min="11699" max="11699" width="5" style="3" customWidth="1"/>
    <col min="11700" max="11700" width="15" style="3" customWidth="1"/>
    <col min="11701" max="11702" width="14.625" style="3" customWidth="1"/>
    <col min="11703" max="11703" width="6.25" style="3" customWidth="1"/>
    <col min="11704" max="11706" width="10.125" style="3" customWidth="1"/>
    <col min="11707" max="11707" width="10.5" style="3" customWidth="1"/>
    <col min="11708" max="11725" width="9" style="3"/>
    <col min="11726" max="11726" width="6.5" style="3" customWidth="1"/>
    <col min="11727" max="11727" width="12.25" style="3" customWidth="1"/>
    <col min="11728" max="11728" width="28.25" style="3" customWidth="1"/>
    <col min="11729" max="11729" width="13.75" style="3" customWidth="1"/>
    <col min="11730" max="11730" width="5.625" style="3" customWidth="1"/>
    <col min="11731" max="11732" width="9.375" style="3" customWidth="1"/>
    <col min="11733" max="11733" width="13.125" style="3" customWidth="1"/>
    <col min="11734" max="11954" width="9" style="3"/>
    <col min="11955" max="11955" width="5" style="3" customWidth="1"/>
    <col min="11956" max="11956" width="15" style="3" customWidth="1"/>
    <col min="11957" max="11958" width="14.625" style="3" customWidth="1"/>
    <col min="11959" max="11959" width="6.25" style="3" customWidth="1"/>
    <col min="11960" max="11962" width="10.125" style="3" customWidth="1"/>
    <col min="11963" max="11963" width="10.5" style="3" customWidth="1"/>
    <col min="11964" max="11981" width="9" style="3"/>
    <col min="11982" max="11982" width="6.5" style="3" customWidth="1"/>
    <col min="11983" max="11983" width="12.25" style="3" customWidth="1"/>
    <col min="11984" max="11984" width="28.25" style="3" customWidth="1"/>
    <col min="11985" max="11985" width="13.75" style="3" customWidth="1"/>
    <col min="11986" max="11986" width="5.625" style="3" customWidth="1"/>
    <col min="11987" max="11988" width="9.375" style="3" customWidth="1"/>
    <col min="11989" max="11989" width="13.125" style="3" customWidth="1"/>
    <col min="11990" max="12210" width="9" style="3"/>
    <col min="12211" max="12211" width="5" style="3" customWidth="1"/>
    <col min="12212" max="12212" width="15" style="3" customWidth="1"/>
    <col min="12213" max="12214" width="14.625" style="3" customWidth="1"/>
    <col min="12215" max="12215" width="6.25" style="3" customWidth="1"/>
    <col min="12216" max="12218" width="10.125" style="3" customWidth="1"/>
    <col min="12219" max="12219" width="10.5" style="3" customWidth="1"/>
    <col min="12220" max="12237" width="9" style="3"/>
    <col min="12238" max="12238" width="6.5" style="3" customWidth="1"/>
    <col min="12239" max="12239" width="12.25" style="3" customWidth="1"/>
    <col min="12240" max="12240" width="28.25" style="3" customWidth="1"/>
    <col min="12241" max="12241" width="13.75" style="3" customWidth="1"/>
    <col min="12242" max="12242" width="5.625" style="3" customWidth="1"/>
    <col min="12243" max="12244" width="9.375" style="3" customWidth="1"/>
    <col min="12245" max="12245" width="13.125" style="3" customWidth="1"/>
    <col min="12246" max="12466" width="9" style="3"/>
    <col min="12467" max="12467" width="5" style="3" customWidth="1"/>
    <col min="12468" max="12468" width="15" style="3" customWidth="1"/>
    <col min="12469" max="12470" width="14.625" style="3" customWidth="1"/>
    <col min="12471" max="12471" width="6.25" style="3" customWidth="1"/>
    <col min="12472" max="12474" width="10.125" style="3" customWidth="1"/>
    <col min="12475" max="12475" width="10.5" style="3" customWidth="1"/>
    <col min="12476" max="12493" width="9" style="3"/>
    <col min="12494" max="12494" width="6.5" style="3" customWidth="1"/>
    <col min="12495" max="12495" width="12.25" style="3" customWidth="1"/>
    <col min="12496" max="12496" width="28.25" style="3" customWidth="1"/>
    <col min="12497" max="12497" width="13.75" style="3" customWidth="1"/>
    <col min="12498" max="12498" width="5.625" style="3" customWidth="1"/>
    <col min="12499" max="12500" width="9.375" style="3" customWidth="1"/>
    <col min="12501" max="12501" width="13.125" style="3" customWidth="1"/>
    <col min="12502" max="12722" width="9" style="3"/>
    <col min="12723" max="12723" width="5" style="3" customWidth="1"/>
    <col min="12724" max="12724" width="15" style="3" customWidth="1"/>
    <col min="12725" max="12726" width="14.625" style="3" customWidth="1"/>
    <col min="12727" max="12727" width="6.25" style="3" customWidth="1"/>
    <col min="12728" max="12730" width="10.125" style="3" customWidth="1"/>
    <col min="12731" max="12731" width="10.5" style="3" customWidth="1"/>
    <col min="12732" max="12749" width="9" style="3"/>
    <col min="12750" max="12750" width="6.5" style="3" customWidth="1"/>
    <col min="12751" max="12751" width="12.25" style="3" customWidth="1"/>
    <col min="12752" max="12752" width="28.25" style="3" customWidth="1"/>
    <col min="12753" max="12753" width="13.75" style="3" customWidth="1"/>
    <col min="12754" max="12754" width="5.625" style="3" customWidth="1"/>
    <col min="12755" max="12756" width="9.375" style="3" customWidth="1"/>
    <col min="12757" max="12757" width="13.125" style="3" customWidth="1"/>
    <col min="12758" max="12978" width="9" style="3"/>
    <col min="12979" max="12979" width="5" style="3" customWidth="1"/>
    <col min="12980" max="12980" width="15" style="3" customWidth="1"/>
    <col min="12981" max="12982" width="14.625" style="3" customWidth="1"/>
    <col min="12983" max="12983" width="6.25" style="3" customWidth="1"/>
    <col min="12984" max="12986" width="10.125" style="3" customWidth="1"/>
    <col min="12987" max="12987" width="10.5" style="3" customWidth="1"/>
    <col min="12988" max="13005" width="9" style="3"/>
    <col min="13006" max="13006" width="6.5" style="3" customWidth="1"/>
    <col min="13007" max="13007" width="12.25" style="3" customWidth="1"/>
    <col min="13008" max="13008" width="28.25" style="3" customWidth="1"/>
    <col min="13009" max="13009" width="13.75" style="3" customWidth="1"/>
    <col min="13010" max="13010" width="5.625" style="3" customWidth="1"/>
    <col min="13011" max="13012" width="9.375" style="3" customWidth="1"/>
    <col min="13013" max="13013" width="13.125" style="3" customWidth="1"/>
    <col min="13014" max="13234" width="9" style="3"/>
    <col min="13235" max="13235" width="5" style="3" customWidth="1"/>
    <col min="13236" max="13236" width="15" style="3" customWidth="1"/>
    <col min="13237" max="13238" width="14.625" style="3" customWidth="1"/>
    <col min="13239" max="13239" width="6.25" style="3" customWidth="1"/>
    <col min="13240" max="13242" width="10.125" style="3" customWidth="1"/>
    <col min="13243" max="13243" width="10.5" style="3" customWidth="1"/>
    <col min="13244" max="13261" width="9" style="3"/>
    <col min="13262" max="13262" width="6.5" style="3" customWidth="1"/>
    <col min="13263" max="13263" width="12.25" style="3" customWidth="1"/>
    <col min="13264" max="13264" width="28.25" style="3" customWidth="1"/>
    <col min="13265" max="13265" width="13.75" style="3" customWidth="1"/>
    <col min="13266" max="13266" width="5.625" style="3" customWidth="1"/>
    <col min="13267" max="13268" width="9.375" style="3" customWidth="1"/>
    <col min="13269" max="13269" width="13.125" style="3" customWidth="1"/>
    <col min="13270" max="13490" width="9" style="3"/>
    <col min="13491" max="13491" width="5" style="3" customWidth="1"/>
    <col min="13492" max="13492" width="15" style="3" customWidth="1"/>
    <col min="13493" max="13494" width="14.625" style="3" customWidth="1"/>
    <col min="13495" max="13495" width="6.25" style="3" customWidth="1"/>
    <col min="13496" max="13498" width="10.125" style="3" customWidth="1"/>
    <col min="13499" max="13499" width="10.5" style="3" customWidth="1"/>
    <col min="13500" max="13517" width="9" style="3"/>
    <col min="13518" max="13518" width="6.5" style="3" customWidth="1"/>
    <col min="13519" max="13519" width="12.25" style="3" customWidth="1"/>
    <col min="13520" max="13520" width="28.25" style="3" customWidth="1"/>
    <col min="13521" max="13521" width="13.75" style="3" customWidth="1"/>
    <col min="13522" max="13522" width="5.625" style="3" customWidth="1"/>
    <col min="13523" max="13524" width="9.375" style="3" customWidth="1"/>
    <col min="13525" max="13525" width="13.125" style="3" customWidth="1"/>
    <col min="13526" max="13746" width="9" style="3"/>
    <col min="13747" max="13747" width="5" style="3" customWidth="1"/>
    <col min="13748" max="13748" width="15" style="3" customWidth="1"/>
    <col min="13749" max="13750" width="14.625" style="3" customWidth="1"/>
    <col min="13751" max="13751" width="6.25" style="3" customWidth="1"/>
    <col min="13752" max="13754" width="10.125" style="3" customWidth="1"/>
    <col min="13755" max="13755" width="10.5" style="3" customWidth="1"/>
    <col min="13756" max="13773" width="9" style="3"/>
    <col min="13774" max="13774" width="6.5" style="3" customWidth="1"/>
    <col min="13775" max="13775" width="12.25" style="3" customWidth="1"/>
    <col min="13776" max="13776" width="28.25" style="3" customWidth="1"/>
    <col min="13777" max="13777" width="13.75" style="3" customWidth="1"/>
    <col min="13778" max="13778" width="5.625" style="3" customWidth="1"/>
    <col min="13779" max="13780" width="9.375" style="3" customWidth="1"/>
    <col min="13781" max="13781" width="13.125" style="3" customWidth="1"/>
    <col min="13782" max="14002" width="9" style="3"/>
    <col min="14003" max="14003" width="5" style="3" customWidth="1"/>
    <col min="14004" max="14004" width="15" style="3" customWidth="1"/>
    <col min="14005" max="14006" width="14.625" style="3" customWidth="1"/>
    <col min="14007" max="14007" width="6.25" style="3" customWidth="1"/>
    <col min="14008" max="14010" width="10.125" style="3" customWidth="1"/>
    <col min="14011" max="14011" width="10.5" style="3" customWidth="1"/>
    <col min="14012" max="14029" width="9" style="3"/>
    <col min="14030" max="14030" width="6.5" style="3" customWidth="1"/>
    <col min="14031" max="14031" width="12.25" style="3" customWidth="1"/>
    <col min="14032" max="14032" width="28.25" style="3" customWidth="1"/>
    <col min="14033" max="14033" width="13.75" style="3" customWidth="1"/>
    <col min="14034" max="14034" width="5.625" style="3" customWidth="1"/>
    <col min="14035" max="14036" width="9.375" style="3" customWidth="1"/>
    <col min="14037" max="14037" width="13.125" style="3" customWidth="1"/>
    <col min="14038" max="14258" width="9" style="3"/>
    <col min="14259" max="14259" width="5" style="3" customWidth="1"/>
    <col min="14260" max="14260" width="15" style="3" customWidth="1"/>
    <col min="14261" max="14262" width="14.625" style="3" customWidth="1"/>
    <col min="14263" max="14263" width="6.25" style="3" customWidth="1"/>
    <col min="14264" max="14266" width="10.125" style="3" customWidth="1"/>
    <col min="14267" max="14267" width="10.5" style="3" customWidth="1"/>
    <col min="14268" max="14285" width="9" style="3"/>
    <col min="14286" max="14286" width="6.5" style="3" customWidth="1"/>
    <col min="14287" max="14287" width="12.25" style="3" customWidth="1"/>
    <col min="14288" max="14288" width="28.25" style="3" customWidth="1"/>
    <col min="14289" max="14289" width="13.75" style="3" customWidth="1"/>
    <col min="14290" max="14290" width="5.625" style="3" customWidth="1"/>
    <col min="14291" max="14292" width="9.375" style="3" customWidth="1"/>
    <col min="14293" max="14293" width="13.125" style="3" customWidth="1"/>
    <col min="14294" max="14514" width="9" style="3"/>
    <col min="14515" max="14515" width="5" style="3" customWidth="1"/>
    <col min="14516" max="14516" width="15" style="3" customWidth="1"/>
    <col min="14517" max="14518" width="14.625" style="3" customWidth="1"/>
    <col min="14519" max="14519" width="6.25" style="3" customWidth="1"/>
    <col min="14520" max="14522" width="10.125" style="3" customWidth="1"/>
    <col min="14523" max="14523" width="10.5" style="3" customWidth="1"/>
    <col min="14524" max="14541" width="9" style="3"/>
    <col min="14542" max="14542" width="6.5" style="3" customWidth="1"/>
    <col min="14543" max="14543" width="12.25" style="3" customWidth="1"/>
    <col min="14544" max="14544" width="28.25" style="3" customWidth="1"/>
    <col min="14545" max="14545" width="13.75" style="3" customWidth="1"/>
    <col min="14546" max="14546" width="5.625" style="3" customWidth="1"/>
    <col min="14547" max="14548" width="9.375" style="3" customWidth="1"/>
    <col min="14549" max="14549" width="13.125" style="3" customWidth="1"/>
    <col min="14550" max="14770" width="9" style="3"/>
    <col min="14771" max="14771" width="5" style="3" customWidth="1"/>
    <col min="14772" max="14772" width="15" style="3" customWidth="1"/>
    <col min="14773" max="14774" width="14.625" style="3" customWidth="1"/>
    <col min="14775" max="14775" width="6.25" style="3" customWidth="1"/>
    <col min="14776" max="14778" width="10.125" style="3" customWidth="1"/>
    <col min="14779" max="14779" width="10.5" style="3" customWidth="1"/>
    <col min="14780" max="14797" width="9" style="3"/>
    <col min="14798" max="14798" width="6.5" style="3" customWidth="1"/>
    <col min="14799" max="14799" width="12.25" style="3" customWidth="1"/>
    <col min="14800" max="14800" width="28.25" style="3" customWidth="1"/>
    <col min="14801" max="14801" width="13.75" style="3" customWidth="1"/>
    <col min="14802" max="14802" width="5.625" style="3" customWidth="1"/>
    <col min="14803" max="14804" width="9.375" style="3" customWidth="1"/>
    <col min="14805" max="14805" width="13.125" style="3" customWidth="1"/>
    <col min="14806" max="15026" width="9" style="3"/>
    <col min="15027" max="15027" width="5" style="3" customWidth="1"/>
    <col min="15028" max="15028" width="15" style="3" customWidth="1"/>
    <col min="15029" max="15030" width="14.625" style="3" customWidth="1"/>
    <col min="15031" max="15031" width="6.25" style="3" customWidth="1"/>
    <col min="15032" max="15034" width="10.125" style="3" customWidth="1"/>
    <col min="15035" max="15035" width="10.5" style="3" customWidth="1"/>
    <col min="15036" max="15053" width="9" style="3"/>
    <col min="15054" max="15054" width="6.5" style="3" customWidth="1"/>
    <col min="15055" max="15055" width="12.25" style="3" customWidth="1"/>
    <col min="15056" max="15056" width="28.25" style="3" customWidth="1"/>
    <col min="15057" max="15057" width="13.75" style="3" customWidth="1"/>
    <col min="15058" max="15058" width="5.625" style="3" customWidth="1"/>
    <col min="15059" max="15060" width="9.375" style="3" customWidth="1"/>
    <col min="15061" max="15061" width="13.125" style="3" customWidth="1"/>
    <col min="15062" max="15282" width="9" style="3"/>
    <col min="15283" max="15283" width="5" style="3" customWidth="1"/>
    <col min="15284" max="15284" width="15" style="3" customWidth="1"/>
    <col min="15285" max="15286" width="14.625" style="3" customWidth="1"/>
    <col min="15287" max="15287" width="6.25" style="3" customWidth="1"/>
    <col min="15288" max="15290" width="10.125" style="3" customWidth="1"/>
    <col min="15291" max="15291" width="10.5" style="3" customWidth="1"/>
    <col min="15292" max="15309" width="9" style="3"/>
    <col min="15310" max="15310" width="6.5" style="3" customWidth="1"/>
    <col min="15311" max="15311" width="12.25" style="3" customWidth="1"/>
    <col min="15312" max="15312" width="28.25" style="3" customWidth="1"/>
    <col min="15313" max="15313" width="13.75" style="3" customWidth="1"/>
    <col min="15314" max="15314" width="5.625" style="3" customWidth="1"/>
    <col min="15315" max="15316" width="9.375" style="3" customWidth="1"/>
    <col min="15317" max="15317" width="13.125" style="3" customWidth="1"/>
    <col min="15318" max="15538" width="9" style="3"/>
    <col min="15539" max="15539" width="5" style="3" customWidth="1"/>
    <col min="15540" max="15540" width="15" style="3" customWidth="1"/>
    <col min="15541" max="15542" width="14.625" style="3" customWidth="1"/>
    <col min="15543" max="15543" width="6.25" style="3" customWidth="1"/>
    <col min="15544" max="15546" width="10.125" style="3" customWidth="1"/>
    <col min="15547" max="15547" width="10.5" style="3" customWidth="1"/>
    <col min="15548" max="15565" width="9" style="3"/>
    <col min="15566" max="15566" width="6.5" style="3" customWidth="1"/>
    <col min="15567" max="15567" width="12.25" style="3" customWidth="1"/>
    <col min="15568" max="15568" width="28.25" style="3" customWidth="1"/>
    <col min="15569" max="15569" width="13.75" style="3" customWidth="1"/>
    <col min="15570" max="15570" width="5.625" style="3" customWidth="1"/>
    <col min="15571" max="15572" width="9.375" style="3" customWidth="1"/>
    <col min="15573" max="15573" width="13.125" style="3" customWidth="1"/>
    <col min="15574" max="15794" width="9" style="3"/>
    <col min="15795" max="15795" width="5" style="3" customWidth="1"/>
    <col min="15796" max="15796" width="15" style="3" customWidth="1"/>
    <col min="15797" max="15798" width="14.625" style="3" customWidth="1"/>
    <col min="15799" max="15799" width="6.25" style="3" customWidth="1"/>
    <col min="15800" max="15802" width="10.125" style="3" customWidth="1"/>
    <col min="15803" max="15803" width="10.5" style="3" customWidth="1"/>
    <col min="15804" max="15821" width="9" style="3"/>
    <col min="15822" max="15822" width="6.5" style="3" customWidth="1"/>
    <col min="15823" max="15823" width="12.25" style="3" customWidth="1"/>
    <col min="15824" max="15824" width="28.25" style="3" customWidth="1"/>
    <col min="15825" max="15825" width="13.75" style="3" customWidth="1"/>
    <col min="15826" max="15826" width="5.625" style="3" customWidth="1"/>
    <col min="15827" max="15828" width="9.375" style="3" customWidth="1"/>
    <col min="15829" max="15829" width="13.125" style="3" customWidth="1"/>
    <col min="15830" max="16050" width="9" style="3"/>
    <col min="16051" max="16051" width="5" style="3" customWidth="1"/>
    <col min="16052" max="16052" width="15" style="3" customWidth="1"/>
    <col min="16053" max="16054" width="14.625" style="3" customWidth="1"/>
    <col min="16055" max="16055" width="6.25" style="3" customWidth="1"/>
    <col min="16056" max="16058" width="10.125" style="3" customWidth="1"/>
    <col min="16059" max="16059" width="10.5" style="3" customWidth="1"/>
    <col min="16060" max="16077" width="9" style="3"/>
    <col min="16078" max="16078" width="6.5" style="3" customWidth="1"/>
    <col min="16079" max="16079" width="12.25" style="3" customWidth="1"/>
    <col min="16080" max="16080" width="28.25" style="3" customWidth="1"/>
    <col min="16081" max="16081" width="13.75" style="3" customWidth="1"/>
    <col min="16082" max="16082" width="5.625" style="3" customWidth="1"/>
    <col min="16083" max="16084" width="9.375" style="3" customWidth="1"/>
    <col min="16085" max="16085" width="13.125" style="3" customWidth="1"/>
    <col min="16086" max="16306" width="9" style="3"/>
    <col min="16307" max="16307" width="5" style="3" customWidth="1"/>
    <col min="16308" max="16308" width="15" style="3" customWidth="1"/>
    <col min="16309" max="16310" width="14.625" style="3" customWidth="1"/>
    <col min="16311" max="16311" width="6.25" style="3" customWidth="1"/>
    <col min="16312" max="16314" width="10.125" style="3" customWidth="1"/>
    <col min="16315" max="16315" width="10.5" style="3" customWidth="1"/>
    <col min="16316" max="16318" width="9" style="3"/>
    <col min="16319" max="16384" width="9" style="3" customWidth="1"/>
  </cols>
  <sheetData>
    <row r="1" spans="1:205" ht="22.5">
      <c r="A1" s="70" t="s">
        <v>49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47"/>
    </row>
    <row r="2" spans="1:205" ht="16.5" customHeight="1">
      <c r="A2" s="71" t="s">
        <v>157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48"/>
    </row>
    <row r="3" spans="1:205" ht="19.5" customHeight="1">
      <c r="A3" s="72" t="s">
        <v>161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49"/>
    </row>
    <row r="4" spans="1:205" ht="19.5" customHeight="1">
      <c r="A4" s="72" t="s">
        <v>158</v>
      </c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49"/>
    </row>
    <row r="5" spans="1:205" ht="19.5" customHeight="1">
      <c r="A5" s="73" t="s">
        <v>6</v>
      </c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50"/>
    </row>
    <row r="6" spans="1:205" ht="19.5" customHeight="1">
      <c r="A6" s="69" t="s">
        <v>26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51"/>
    </row>
    <row r="7" spans="1:205" ht="33.75" customHeight="1">
      <c r="A7" s="64" t="s">
        <v>0</v>
      </c>
      <c r="B7" s="65" t="s">
        <v>1</v>
      </c>
      <c r="C7" s="66" t="s">
        <v>2</v>
      </c>
      <c r="D7" s="66" t="s">
        <v>3</v>
      </c>
      <c r="E7" s="67" t="s">
        <v>4</v>
      </c>
      <c r="F7" s="68" t="s">
        <v>7</v>
      </c>
      <c r="G7" s="68"/>
      <c r="H7" s="60" t="s">
        <v>8</v>
      </c>
      <c r="I7" s="60"/>
      <c r="J7" s="60"/>
      <c r="K7" s="54" t="s">
        <v>9</v>
      </c>
      <c r="L7" s="54" t="s">
        <v>10</v>
      </c>
      <c r="M7" s="54" t="s">
        <v>11</v>
      </c>
      <c r="N7" s="61" t="s">
        <v>5</v>
      </c>
      <c r="O7" s="6"/>
    </row>
    <row r="8" spans="1:205" ht="24.75" customHeight="1">
      <c r="A8" s="64"/>
      <c r="B8" s="65"/>
      <c r="C8" s="66"/>
      <c r="D8" s="66"/>
      <c r="E8" s="67"/>
      <c r="F8" s="52" t="s">
        <v>48</v>
      </c>
      <c r="G8" s="52" t="s">
        <v>50</v>
      </c>
      <c r="H8" s="8" t="s">
        <v>12</v>
      </c>
      <c r="I8" s="8" t="s">
        <v>13</v>
      </c>
      <c r="J8" s="8" t="s">
        <v>14</v>
      </c>
      <c r="K8" s="62" t="s">
        <v>162</v>
      </c>
      <c r="L8" s="62"/>
      <c r="M8" s="62"/>
      <c r="N8" s="61"/>
      <c r="O8" s="6"/>
    </row>
    <row r="9" spans="1:205" s="11" customFormat="1" ht="20.25" customHeight="1">
      <c r="A9" s="37">
        <v>1</v>
      </c>
      <c r="B9" s="38" t="s">
        <v>52</v>
      </c>
      <c r="C9" s="38" t="s">
        <v>130</v>
      </c>
      <c r="D9" s="39" t="s">
        <v>129</v>
      </c>
      <c r="E9" s="40" t="s">
        <v>34</v>
      </c>
      <c r="F9" s="39"/>
      <c r="G9" s="41">
        <v>32</v>
      </c>
      <c r="H9" s="42" t="s">
        <v>25</v>
      </c>
      <c r="I9" s="42" t="s">
        <v>25</v>
      </c>
      <c r="J9" s="42" t="s">
        <v>25</v>
      </c>
      <c r="K9" s="43">
        <f t="shared" ref="K9:K52" si="0">G9</f>
        <v>32</v>
      </c>
      <c r="L9" s="44">
        <f t="shared" ref="L9:L52" si="1">K9*0.13</f>
        <v>4.16</v>
      </c>
      <c r="M9" s="45">
        <f t="shared" ref="M9:M52" si="2">K9+L9</f>
        <v>36.159999999999997</v>
      </c>
      <c r="N9" s="55" t="s">
        <v>146</v>
      </c>
      <c r="O9" s="56" t="s">
        <v>163</v>
      </c>
      <c r="P9" s="9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0"/>
      <c r="BP9" s="10"/>
      <c r="BQ9" s="10"/>
      <c r="BR9" s="10"/>
      <c r="BS9" s="10"/>
      <c r="BT9" s="10"/>
      <c r="BU9" s="10"/>
      <c r="BV9" s="10"/>
      <c r="BW9" s="10"/>
      <c r="BX9" s="10"/>
      <c r="BY9" s="10"/>
      <c r="BZ9" s="10"/>
      <c r="CA9" s="10"/>
      <c r="CB9" s="10"/>
      <c r="CC9" s="10"/>
      <c r="CD9" s="10"/>
      <c r="CE9" s="10"/>
      <c r="CF9" s="10"/>
      <c r="CG9" s="10"/>
      <c r="CH9" s="10"/>
      <c r="CI9" s="10"/>
      <c r="CJ9" s="10"/>
      <c r="CK9" s="10"/>
      <c r="CL9" s="10"/>
      <c r="CM9" s="10"/>
      <c r="CN9" s="10"/>
      <c r="CO9" s="10"/>
      <c r="CP9" s="10"/>
      <c r="CQ9" s="10"/>
      <c r="CR9" s="10"/>
      <c r="CS9" s="10"/>
      <c r="CT9" s="10"/>
      <c r="CU9" s="10"/>
      <c r="CV9" s="10"/>
      <c r="CW9" s="10"/>
      <c r="CX9" s="10"/>
      <c r="CY9" s="10"/>
      <c r="CZ9" s="10"/>
      <c r="DA9" s="10"/>
      <c r="DB9" s="10"/>
      <c r="DC9" s="10"/>
      <c r="DD9" s="10"/>
      <c r="DE9" s="10"/>
      <c r="DF9" s="10"/>
      <c r="DG9" s="10"/>
      <c r="DH9" s="10"/>
      <c r="DI9" s="10"/>
      <c r="DJ9" s="10"/>
      <c r="DK9" s="10"/>
      <c r="DL9" s="10"/>
      <c r="DM9" s="10"/>
      <c r="DN9" s="10"/>
      <c r="DO9" s="10"/>
      <c r="DP9" s="10"/>
      <c r="DQ9" s="10"/>
      <c r="DR9" s="10"/>
      <c r="DS9" s="10"/>
      <c r="DT9" s="10"/>
      <c r="DU9" s="10"/>
      <c r="DV9" s="10"/>
      <c r="DW9" s="10"/>
      <c r="DX9" s="10"/>
      <c r="DY9" s="10"/>
      <c r="DZ9" s="10"/>
      <c r="EA9" s="10"/>
      <c r="EB9" s="10"/>
      <c r="EC9" s="10"/>
      <c r="ED9" s="10"/>
      <c r="EE9" s="10"/>
      <c r="EF9" s="10"/>
      <c r="EG9" s="10"/>
      <c r="EH9" s="10"/>
      <c r="EI9" s="10"/>
      <c r="EJ9" s="10"/>
      <c r="EK9" s="10"/>
      <c r="EL9" s="10"/>
      <c r="EM9" s="10"/>
      <c r="EN9" s="10"/>
      <c r="EO9" s="10"/>
      <c r="EP9" s="10"/>
      <c r="EQ9" s="10"/>
      <c r="ER9" s="10"/>
      <c r="ES9" s="10"/>
      <c r="ET9" s="10"/>
      <c r="EU9" s="10"/>
      <c r="EV9" s="10"/>
      <c r="EW9" s="10"/>
      <c r="EX9" s="10"/>
      <c r="EY9" s="10"/>
      <c r="EZ9" s="10"/>
      <c r="FA9" s="10"/>
      <c r="FB9" s="10"/>
      <c r="FC9" s="10"/>
      <c r="FD9" s="10"/>
      <c r="FE9" s="10"/>
      <c r="FF9" s="10"/>
      <c r="FG9" s="10"/>
      <c r="FH9" s="10"/>
      <c r="FI9" s="10"/>
      <c r="FJ9" s="10"/>
      <c r="FK9" s="10"/>
      <c r="FL9" s="10"/>
      <c r="FM9" s="10"/>
      <c r="FN9" s="10"/>
      <c r="FO9" s="10"/>
      <c r="FP9" s="10"/>
      <c r="FQ9" s="10"/>
      <c r="FR9" s="10"/>
      <c r="FS9" s="10"/>
      <c r="FT9" s="10"/>
      <c r="FU9" s="10"/>
      <c r="FV9" s="10"/>
      <c r="FW9" s="10"/>
      <c r="FX9" s="10"/>
      <c r="FY9" s="10"/>
      <c r="FZ9" s="10"/>
      <c r="GA9" s="10"/>
      <c r="GB9" s="10"/>
      <c r="GC9" s="10"/>
      <c r="GD9" s="10"/>
      <c r="GE9" s="10"/>
      <c r="GF9" s="10"/>
      <c r="GG9" s="10"/>
      <c r="GH9" s="10"/>
      <c r="GI9" s="10"/>
      <c r="GJ9" s="10"/>
      <c r="GK9" s="10"/>
      <c r="GL9" s="10"/>
      <c r="GM9" s="10"/>
      <c r="GN9" s="10"/>
      <c r="GO9" s="10"/>
      <c r="GP9" s="10"/>
      <c r="GQ9" s="10"/>
      <c r="GR9" s="10"/>
      <c r="GS9" s="10"/>
      <c r="GT9" s="10"/>
      <c r="GU9" s="10"/>
      <c r="GV9" s="10"/>
      <c r="GW9" s="10"/>
    </row>
    <row r="10" spans="1:205" s="11" customFormat="1" ht="20.25" customHeight="1">
      <c r="A10" s="37">
        <v>2</v>
      </c>
      <c r="B10" s="38" t="s">
        <v>53</v>
      </c>
      <c r="C10" s="38" t="s">
        <v>131</v>
      </c>
      <c r="D10" s="39" t="s">
        <v>138</v>
      </c>
      <c r="E10" s="40" t="s">
        <v>34</v>
      </c>
      <c r="F10" s="39"/>
      <c r="G10" s="41">
        <v>25</v>
      </c>
      <c r="H10" s="42" t="s">
        <v>25</v>
      </c>
      <c r="I10" s="42" t="s">
        <v>25</v>
      </c>
      <c r="J10" s="42" t="s">
        <v>25</v>
      </c>
      <c r="K10" s="43">
        <f t="shared" si="0"/>
        <v>25</v>
      </c>
      <c r="L10" s="44">
        <f t="shared" si="1"/>
        <v>3.25</v>
      </c>
      <c r="M10" s="45">
        <f t="shared" si="2"/>
        <v>28.25</v>
      </c>
      <c r="N10" s="55" t="s">
        <v>146</v>
      </c>
      <c r="O10" s="56" t="s">
        <v>163</v>
      </c>
      <c r="P10" s="9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  <c r="BO10" s="10"/>
      <c r="BP10" s="10"/>
      <c r="BQ10" s="10"/>
      <c r="BR10" s="10"/>
      <c r="BS10" s="10"/>
      <c r="BT10" s="10"/>
      <c r="BU10" s="10"/>
      <c r="BV10" s="10"/>
      <c r="BW10" s="10"/>
      <c r="BX10" s="10"/>
      <c r="BY10" s="10"/>
      <c r="BZ10" s="10"/>
      <c r="CA10" s="10"/>
      <c r="CB10" s="10"/>
      <c r="CC10" s="10"/>
      <c r="CD10" s="10"/>
      <c r="CE10" s="10"/>
      <c r="CF10" s="10"/>
      <c r="CG10" s="10"/>
      <c r="CH10" s="10"/>
      <c r="CI10" s="10"/>
      <c r="CJ10" s="10"/>
      <c r="CK10" s="10"/>
      <c r="CL10" s="10"/>
      <c r="CM10" s="10"/>
      <c r="CN10" s="10"/>
      <c r="CO10" s="10"/>
      <c r="CP10" s="10"/>
      <c r="CQ10" s="10"/>
      <c r="CR10" s="10"/>
      <c r="CS10" s="10"/>
      <c r="CT10" s="10"/>
      <c r="CU10" s="10"/>
      <c r="CV10" s="10"/>
      <c r="CW10" s="10"/>
      <c r="CX10" s="10"/>
      <c r="CY10" s="10"/>
      <c r="CZ10" s="10"/>
      <c r="DA10" s="10"/>
      <c r="DB10" s="10"/>
      <c r="DC10" s="10"/>
      <c r="DD10" s="10"/>
      <c r="DE10" s="10"/>
      <c r="DF10" s="10"/>
      <c r="DG10" s="10"/>
      <c r="DH10" s="10"/>
      <c r="DI10" s="10"/>
      <c r="DJ10" s="10"/>
      <c r="DK10" s="10"/>
      <c r="DL10" s="10"/>
      <c r="DM10" s="10"/>
      <c r="DN10" s="10"/>
      <c r="DO10" s="10"/>
      <c r="DP10" s="10"/>
      <c r="DQ10" s="10"/>
      <c r="DR10" s="10"/>
      <c r="DS10" s="10"/>
      <c r="DT10" s="10"/>
      <c r="DU10" s="10"/>
      <c r="DV10" s="10"/>
      <c r="DW10" s="10"/>
      <c r="DX10" s="10"/>
      <c r="DY10" s="10"/>
      <c r="DZ10" s="10"/>
      <c r="EA10" s="10"/>
      <c r="EB10" s="10"/>
      <c r="EC10" s="10"/>
      <c r="ED10" s="10"/>
      <c r="EE10" s="10"/>
      <c r="EF10" s="10"/>
      <c r="EG10" s="10"/>
      <c r="EH10" s="10"/>
      <c r="EI10" s="10"/>
      <c r="EJ10" s="10"/>
      <c r="EK10" s="10"/>
      <c r="EL10" s="10"/>
      <c r="EM10" s="10"/>
      <c r="EN10" s="10"/>
      <c r="EO10" s="10"/>
      <c r="EP10" s="10"/>
      <c r="EQ10" s="10"/>
      <c r="ER10" s="10"/>
      <c r="ES10" s="10"/>
      <c r="ET10" s="10"/>
      <c r="EU10" s="10"/>
      <c r="EV10" s="10"/>
      <c r="EW10" s="10"/>
      <c r="EX10" s="10"/>
      <c r="EY10" s="10"/>
      <c r="EZ10" s="10"/>
      <c r="FA10" s="10"/>
      <c r="FB10" s="10"/>
      <c r="FC10" s="10"/>
      <c r="FD10" s="10"/>
      <c r="FE10" s="10"/>
      <c r="FF10" s="10"/>
      <c r="FG10" s="10"/>
      <c r="FH10" s="10"/>
      <c r="FI10" s="10"/>
      <c r="FJ10" s="10"/>
      <c r="FK10" s="10"/>
      <c r="FL10" s="10"/>
      <c r="FM10" s="10"/>
      <c r="FN10" s="10"/>
      <c r="FO10" s="10"/>
      <c r="FP10" s="10"/>
      <c r="FQ10" s="10"/>
      <c r="FR10" s="10"/>
      <c r="FS10" s="10"/>
      <c r="FT10" s="10"/>
      <c r="FU10" s="10"/>
      <c r="FV10" s="10"/>
      <c r="FW10" s="10"/>
      <c r="FX10" s="10"/>
      <c r="FY10" s="10"/>
      <c r="FZ10" s="10"/>
      <c r="GA10" s="10"/>
      <c r="GB10" s="10"/>
      <c r="GC10" s="10"/>
      <c r="GD10" s="10"/>
      <c r="GE10" s="10"/>
      <c r="GF10" s="10"/>
      <c r="GG10" s="10"/>
      <c r="GH10" s="10"/>
      <c r="GI10" s="10"/>
      <c r="GJ10" s="10"/>
      <c r="GK10" s="10"/>
      <c r="GL10" s="10"/>
      <c r="GM10" s="10"/>
      <c r="GN10" s="10"/>
      <c r="GO10" s="10"/>
      <c r="GP10" s="10"/>
      <c r="GQ10" s="10"/>
      <c r="GR10" s="10"/>
      <c r="GS10" s="10"/>
      <c r="GT10" s="10"/>
      <c r="GU10" s="10"/>
      <c r="GV10" s="10"/>
      <c r="GW10" s="10"/>
    </row>
    <row r="11" spans="1:205" s="11" customFormat="1" ht="20.25" customHeight="1">
      <c r="A11" s="37">
        <v>3</v>
      </c>
      <c r="B11" s="38" t="s">
        <v>54</v>
      </c>
      <c r="C11" s="38" t="s">
        <v>131</v>
      </c>
      <c r="D11" s="39" t="s">
        <v>139</v>
      </c>
      <c r="E11" s="40" t="s">
        <v>34</v>
      </c>
      <c r="F11" s="39"/>
      <c r="G11" s="41">
        <v>25.3</v>
      </c>
      <c r="H11" s="42" t="s">
        <v>25</v>
      </c>
      <c r="I11" s="42" t="s">
        <v>25</v>
      </c>
      <c r="J11" s="42" t="s">
        <v>25</v>
      </c>
      <c r="K11" s="43">
        <f t="shared" si="0"/>
        <v>25.3</v>
      </c>
      <c r="L11" s="44">
        <f t="shared" si="1"/>
        <v>3.2890000000000001</v>
      </c>
      <c r="M11" s="45">
        <f t="shared" si="2"/>
        <v>28.589000000000002</v>
      </c>
      <c r="N11" s="55" t="s">
        <v>146</v>
      </c>
      <c r="O11" s="56" t="s">
        <v>164</v>
      </c>
      <c r="P11" s="9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  <c r="BO11" s="10"/>
      <c r="BP11" s="10"/>
      <c r="BQ11" s="10"/>
      <c r="BR11" s="10"/>
      <c r="BS11" s="10"/>
      <c r="BT11" s="10"/>
      <c r="BU11" s="10"/>
      <c r="BV11" s="10"/>
      <c r="BW11" s="10"/>
      <c r="BX11" s="10"/>
      <c r="BY11" s="10"/>
      <c r="BZ11" s="10"/>
      <c r="CA11" s="10"/>
      <c r="CB11" s="10"/>
      <c r="CC11" s="10"/>
      <c r="CD11" s="10"/>
      <c r="CE11" s="10"/>
      <c r="CF11" s="10"/>
      <c r="CG11" s="10"/>
      <c r="CH11" s="10"/>
      <c r="CI11" s="10"/>
      <c r="CJ11" s="10"/>
      <c r="CK11" s="10"/>
      <c r="CL11" s="10"/>
      <c r="CM11" s="10"/>
      <c r="CN11" s="10"/>
      <c r="CO11" s="10"/>
      <c r="CP11" s="10"/>
      <c r="CQ11" s="10"/>
      <c r="CR11" s="10"/>
      <c r="CS11" s="10"/>
      <c r="CT11" s="10"/>
      <c r="CU11" s="10"/>
      <c r="CV11" s="10"/>
      <c r="CW11" s="10"/>
      <c r="CX11" s="10"/>
      <c r="CY11" s="10"/>
      <c r="CZ11" s="10"/>
      <c r="DA11" s="10"/>
      <c r="DB11" s="10"/>
      <c r="DC11" s="10"/>
      <c r="DD11" s="10"/>
      <c r="DE11" s="10"/>
      <c r="DF11" s="10"/>
      <c r="DG11" s="10"/>
      <c r="DH11" s="10"/>
      <c r="DI11" s="10"/>
      <c r="DJ11" s="10"/>
      <c r="DK11" s="10"/>
      <c r="DL11" s="10"/>
      <c r="DM11" s="10"/>
      <c r="DN11" s="10"/>
      <c r="DO11" s="10"/>
      <c r="DP11" s="10"/>
      <c r="DQ11" s="10"/>
      <c r="DR11" s="10"/>
      <c r="DS11" s="10"/>
      <c r="DT11" s="10"/>
      <c r="DU11" s="10"/>
      <c r="DV11" s="10"/>
      <c r="DW11" s="10"/>
      <c r="DX11" s="10"/>
      <c r="DY11" s="10"/>
      <c r="DZ11" s="10"/>
      <c r="EA11" s="10"/>
      <c r="EB11" s="10"/>
      <c r="EC11" s="10"/>
      <c r="ED11" s="10"/>
      <c r="EE11" s="10"/>
      <c r="EF11" s="10"/>
      <c r="EG11" s="10"/>
      <c r="EH11" s="10"/>
      <c r="EI11" s="10"/>
      <c r="EJ11" s="10"/>
      <c r="EK11" s="10"/>
      <c r="EL11" s="10"/>
      <c r="EM11" s="10"/>
      <c r="EN11" s="10"/>
      <c r="EO11" s="10"/>
      <c r="EP11" s="10"/>
      <c r="EQ11" s="10"/>
      <c r="ER11" s="10"/>
      <c r="ES11" s="10"/>
      <c r="ET11" s="10"/>
      <c r="EU11" s="10"/>
      <c r="EV11" s="10"/>
      <c r="EW11" s="10"/>
      <c r="EX11" s="10"/>
      <c r="EY11" s="10"/>
      <c r="EZ11" s="10"/>
      <c r="FA11" s="10"/>
      <c r="FB11" s="10"/>
      <c r="FC11" s="10"/>
      <c r="FD11" s="10"/>
      <c r="FE11" s="10"/>
      <c r="FF11" s="10"/>
      <c r="FG11" s="10"/>
      <c r="FH11" s="10"/>
      <c r="FI11" s="10"/>
      <c r="FJ11" s="10"/>
      <c r="FK11" s="10"/>
      <c r="FL11" s="10"/>
      <c r="FM11" s="10"/>
      <c r="FN11" s="10"/>
      <c r="FO11" s="10"/>
      <c r="FP11" s="10"/>
      <c r="FQ11" s="10"/>
      <c r="FR11" s="10"/>
      <c r="FS11" s="10"/>
      <c r="FT11" s="10"/>
      <c r="FU11" s="10"/>
      <c r="FV11" s="10"/>
      <c r="FW11" s="10"/>
      <c r="FX11" s="10"/>
      <c r="FY11" s="10"/>
      <c r="FZ11" s="10"/>
      <c r="GA11" s="10"/>
      <c r="GB11" s="10"/>
      <c r="GC11" s="10"/>
      <c r="GD11" s="10"/>
      <c r="GE11" s="10"/>
      <c r="GF11" s="10"/>
      <c r="GG11" s="10"/>
      <c r="GH11" s="10"/>
      <c r="GI11" s="10"/>
      <c r="GJ11" s="10"/>
      <c r="GK11" s="10"/>
      <c r="GL11" s="10"/>
      <c r="GM11" s="10"/>
      <c r="GN11" s="10"/>
      <c r="GO11" s="10"/>
      <c r="GP11" s="10"/>
      <c r="GQ11" s="10"/>
      <c r="GR11" s="10"/>
      <c r="GS11" s="10"/>
      <c r="GT11" s="10"/>
      <c r="GU11" s="10"/>
      <c r="GV11" s="10"/>
      <c r="GW11" s="10"/>
    </row>
    <row r="12" spans="1:205" s="11" customFormat="1" ht="20.25" customHeight="1">
      <c r="A12" s="37">
        <v>4</v>
      </c>
      <c r="B12" s="38" t="s">
        <v>55</v>
      </c>
      <c r="C12" s="38" t="s">
        <v>51</v>
      </c>
      <c r="D12" s="39" t="s">
        <v>56</v>
      </c>
      <c r="E12" s="40" t="s">
        <v>34</v>
      </c>
      <c r="F12" s="39"/>
      <c r="G12" s="41">
        <v>23.8</v>
      </c>
      <c r="H12" s="42" t="s">
        <v>25</v>
      </c>
      <c r="I12" s="42" t="s">
        <v>25</v>
      </c>
      <c r="J12" s="42" t="s">
        <v>25</v>
      </c>
      <c r="K12" s="43">
        <f t="shared" si="0"/>
        <v>23.8</v>
      </c>
      <c r="L12" s="44">
        <f t="shared" si="1"/>
        <v>3.0940000000000003</v>
      </c>
      <c r="M12" s="45">
        <f t="shared" si="2"/>
        <v>26.894000000000002</v>
      </c>
      <c r="N12" s="55" t="s">
        <v>146</v>
      </c>
      <c r="O12" s="56" t="s">
        <v>165</v>
      </c>
      <c r="P12" s="9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  <c r="BO12" s="10"/>
      <c r="BP12" s="10"/>
      <c r="BQ12" s="10"/>
      <c r="BR12" s="10"/>
      <c r="BS12" s="10"/>
      <c r="BT12" s="10"/>
      <c r="BU12" s="10"/>
      <c r="BV12" s="10"/>
      <c r="BW12" s="10"/>
      <c r="BX12" s="10"/>
      <c r="BY12" s="10"/>
      <c r="BZ12" s="10"/>
      <c r="CA12" s="10"/>
      <c r="CB12" s="10"/>
      <c r="CC12" s="10"/>
      <c r="CD12" s="10"/>
      <c r="CE12" s="10"/>
      <c r="CF12" s="10"/>
      <c r="CG12" s="10"/>
      <c r="CH12" s="10"/>
      <c r="CI12" s="10"/>
      <c r="CJ12" s="10"/>
      <c r="CK12" s="10"/>
      <c r="CL12" s="10"/>
      <c r="CM12" s="10"/>
      <c r="CN12" s="10"/>
      <c r="CO12" s="10"/>
      <c r="CP12" s="10"/>
      <c r="CQ12" s="10"/>
      <c r="CR12" s="10"/>
      <c r="CS12" s="10"/>
      <c r="CT12" s="10"/>
      <c r="CU12" s="10"/>
      <c r="CV12" s="10"/>
      <c r="CW12" s="10"/>
      <c r="CX12" s="10"/>
      <c r="CY12" s="10"/>
      <c r="CZ12" s="10"/>
      <c r="DA12" s="10"/>
      <c r="DB12" s="10"/>
      <c r="DC12" s="10"/>
      <c r="DD12" s="10"/>
      <c r="DE12" s="10"/>
      <c r="DF12" s="10"/>
      <c r="DG12" s="10"/>
      <c r="DH12" s="10"/>
      <c r="DI12" s="10"/>
      <c r="DJ12" s="10"/>
      <c r="DK12" s="10"/>
      <c r="DL12" s="10"/>
      <c r="DM12" s="10"/>
      <c r="DN12" s="10"/>
      <c r="DO12" s="10"/>
      <c r="DP12" s="10"/>
      <c r="DQ12" s="10"/>
      <c r="DR12" s="10"/>
      <c r="DS12" s="10"/>
      <c r="DT12" s="10"/>
      <c r="DU12" s="10"/>
      <c r="DV12" s="10"/>
      <c r="DW12" s="10"/>
      <c r="DX12" s="10"/>
      <c r="DY12" s="10"/>
      <c r="DZ12" s="10"/>
      <c r="EA12" s="10"/>
      <c r="EB12" s="10"/>
      <c r="EC12" s="10"/>
      <c r="ED12" s="10"/>
      <c r="EE12" s="10"/>
      <c r="EF12" s="10"/>
      <c r="EG12" s="10"/>
      <c r="EH12" s="10"/>
      <c r="EI12" s="10"/>
      <c r="EJ12" s="10"/>
      <c r="EK12" s="10"/>
      <c r="EL12" s="10"/>
      <c r="EM12" s="10"/>
      <c r="EN12" s="10"/>
      <c r="EO12" s="10"/>
      <c r="EP12" s="10"/>
      <c r="EQ12" s="10"/>
      <c r="ER12" s="10"/>
      <c r="ES12" s="10"/>
      <c r="ET12" s="10"/>
      <c r="EU12" s="10"/>
      <c r="EV12" s="10"/>
      <c r="EW12" s="10"/>
      <c r="EX12" s="10"/>
      <c r="EY12" s="10"/>
      <c r="EZ12" s="10"/>
      <c r="FA12" s="10"/>
      <c r="FB12" s="10"/>
      <c r="FC12" s="10"/>
      <c r="FD12" s="10"/>
      <c r="FE12" s="10"/>
      <c r="FF12" s="10"/>
      <c r="FG12" s="10"/>
      <c r="FH12" s="10"/>
      <c r="FI12" s="10"/>
      <c r="FJ12" s="10"/>
      <c r="FK12" s="10"/>
      <c r="FL12" s="10"/>
      <c r="FM12" s="10"/>
      <c r="FN12" s="10"/>
      <c r="FO12" s="10"/>
      <c r="FP12" s="10"/>
      <c r="FQ12" s="10"/>
      <c r="FR12" s="10"/>
      <c r="FS12" s="10"/>
      <c r="FT12" s="10"/>
      <c r="FU12" s="10"/>
      <c r="FV12" s="10"/>
      <c r="FW12" s="10"/>
      <c r="FX12" s="10"/>
      <c r="FY12" s="10"/>
      <c r="FZ12" s="10"/>
      <c r="GA12" s="10"/>
      <c r="GB12" s="10"/>
      <c r="GC12" s="10"/>
      <c r="GD12" s="10"/>
      <c r="GE12" s="10"/>
      <c r="GF12" s="10"/>
      <c r="GG12" s="10"/>
      <c r="GH12" s="10"/>
      <c r="GI12" s="10"/>
      <c r="GJ12" s="10"/>
      <c r="GK12" s="10"/>
      <c r="GL12" s="10"/>
      <c r="GM12" s="10"/>
      <c r="GN12" s="10"/>
      <c r="GO12" s="10"/>
      <c r="GP12" s="10"/>
      <c r="GQ12" s="10"/>
      <c r="GR12" s="10"/>
      <c r="GS12" s="10"/>
      <c r="GT12" s="10"/>
      <c r="GU12" s="10"/>
      <c r="GV12" s="10"/>
      <c r="GW12" s="10"/>
    </row>
    <row r="13" spans="1:205" s="11" customFormat="1" ht="20.25" customHeight="1">
      <c r="A13" s="37">
        <v>5</v>
      </c>
      <c r="B13" s="38" t="s">
        <v>57</v>
      </c>
      <c r="C13" s="38" t="s">
        <v>51</v>
      </c>
      <c r="D13" s="39" t="s">
        <v>58</v>
      </c>
      <c r="E13" s="40" t="s">
        <v>34</v>
      </c>
      <c r="F13" s="39"/>
      <c r="G13" s="41">
        <v>23</v>
      </c>
      <c r="H13" s="42" t="s">
        <v>25</v>
      </c>
      <c r="I13" s="42" t="s">
        <v>25</v>
      </c>
      <c r="J13" s="42" t="s">
        <v>25</v>
      </c>
      <c r="K13" s="43">
        <f t="shared" si="0"/>
        <v>23</v>
      </c>
      <c r="L13" s="44">
        <f t="shared" si="1"/>
        <v>2.99</v>
      </c>
      <c r="M13" s="45">
        <f t="shared" si="2"/>
        <v>25.990000000000002</v>
      </c>
      <c r="N13" s="55" t="s">
        <v>146</v>
      </c>
      <c r="O13" s="56" t="s">
        <v>166</v>
      </c>
      <c r="P13" s="9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  <c r="BO13" s="10"/>
      <c r="BP13" s="10"/>
      <c r="BQ13" s="10"/>
      <c r="BR13" s="10"/>
      <c r="BS13" s="10"/>
      <c r="BT13" s="10"/>
      <c r="BU13" s="10"/>
      <c r="BV13" s="10"/>
      <c r="BW13" s="10"/>
      <c r="BX13" s="10"/>
      <c r="BY13" s="10"/>
      <c r="BZ13" s="10"/>
      <c r="CA13" s="10"/>
      <c r="CB13" s="10"/>
      <c r="CC13" s="10"/>
      <c r="CD13" s="10"/>
      <c r="CE13" s="10"/>
      <c r="CF13" s="10"/>
      <c r="CG13" s="10"/>
      <c r="CH13" s="10"/>
      <c r="CI13" s="10"/>
      <c r="CJ13" s="10"/>
      <c r="CK13" s="10"/>
      <c r="CL13" s="10"/>
      <c r="CM13" s="10"/>
      <c r="CN13" s="10"/>
      <c r="CO13" s="10"/>
      <c r="CP13" s="10"/>
      <c r="CQ13" s="10"/>
      <c r="CR13" s="10"/>
      <c r="CS13" s="10"/>
      <c r="CT13" s="10"/>
      <c r="CU13" s="10"/>
      <c r="CV13" s="10"/>
      <c r="CW13" s="10"/>
      <c r="CX13" s="10"/>
      <c r="CY13" s="10"/>
      <c r="CZ13" s="10"/>
      <c r="DA13" s="10"/>
      <c r="DB13" s="10"/>
      <c r="DC13" s="10"/>
      <c r="DD13" s="10"/>
      <c r="DE13" s="10"/>
      <c r="DF13" s="10"/>
      <c r="DG13" s="10"/>
      <c r="DH13" s="10"/>
      <c r="DI13" s="10"/>
      <c r="DJ13" s="10"/>
      <c r="DK13" s="10"/>
      <c r="DL13" s="10"/>
      <c r="DM13" s="10"/>
      <c r="DN13" s="10"/>
      <c r="DO13" s="10"/>
      <c r="DP13" s="10"/>
      <c r="DQ13" s="10"/>
      <c r="DR13" s="10"/>
      <c r="DS13" s="10"/>
      <c r="DT13" s="10"/>
      <c r="DU13" s="10"/>
      <c r="DV13" s="10"/>
      <c r="DW13" s="10"/>
      <c r="DX13" s="10"/>
      <c r="DY13" s="10"/>
      <c r="DZ13" s="10"/>
      <c r="EA13" s="10"/>
      <c r="EB13" s="10"/>
      <c r="EC13" s="10"/>
      <c r="ED13" s="10"/>
      <c r="EE13" s="10"/>
      <c r="EF13" s="10"/>
      <c r="EG13" s="10"/>
      <c r="EH13" s="10"/>
      <c r="EI13" s="10"/>
      <c r="EJ13" s="10"/>
      <c r="EK13" s="10"/>
      <c r="EL13" s="10"/>
      <c r="EM13" s="10"/>
      <c r="EN13" s="10"/>
      <c r="EO13" s="10"/>
      <c r="EP13" s="10"/>
      <c r="EQ13" s="10"/>
      <c r="ER13" s="10"/>
      <c r="ES13" s="10"/>
      <c r="ET13" s="10"/>
      <c r="EU13" s="10"/>
      <c r="EV13" s="10"/>
      <c r="EW13" s="10"/>
      <c r="EX13" s="10"/>
      <c r="EY13" s="10"/>
      <c r="EZ13" s="10"/>
      <c r="FA13" s="10"/>
      <c r="FB13" s="10"/>
      <c r="FC13" s="10"/>
      <c r="FD13" s="10"/>
      <c r="FE13" s="10"/>
      <c r="FF13" s="10"/>
      <c r="FG13" s="10"/>
      <c r="FH13" s="10"/>
      <c r="FI13" s="10"/>
      <c r="FJ13" s="10"/>
      <c r="FK13" s="10"/>
      <c r="FL13" s="10"/>
      <c r="FM13" s="10"/>
      <c r="FN13" s="10"/>
      <c r="FO13" s="10"/>
      <c r="FP13" s="10"/>
      <c r="FQ13" s="10"/>
      <c r="FR13" s="10"/>
      <c r="FS13" s="10"/>
      <c r="FT13" s="10"/>
      <c r="FU13" s="10"/>
      <c r="FV13" s="10"/>
      <c r="FW13" s="10"/>
      <c r="FX13" s="10"/>
      <c r="FY13" s="10"/>
      <c r="FZ13" s="10"/>
      <c r="GA13" s="10"/>
      <c r="GB13" s="10"/>
      <c r="GC13" s="10"/>
      <c r="GD13" s="10"/>
      <c r="GE13" s="10"/>
      <c r="GF13" s="10"/>
      <c r="GG13" s="10"/>
      <c r="GH13" s="10"/>
      <c r="GI13" s="10"/>
      <c r="GJ13" s="10"/>
      <c r="GK13" s="10"/>
      <c r="GL13" s="10"/>
      <c r="GM13" s="10"/>
      <c r="GN13" s="10"/>
      <c r="GO13" s="10"/>
      <c r="GP13" s="10"/>
      <c r="GQ13" s="10"/>
      <c r="GR13" s="10"/>
      <c r="GS13" s="10"/>
      <c r="GT13" s="10"/>
      <c r="GU13" s="10"/>
      <c r="GV13" s="10"/>
      <c r="GW13" s="10"/>
    </row>
    <row r="14" spans="1:205" s="11" customFormat="1" ht="20.25" customHeight="1">
      <c r="A14" s="37">
        <v>6</v>
      </c>
      <c r="B14" s="38" t="s">
        <v>59</v>
      </c>
      <c r="C14" s="38" t="s">
        <v>51</v>
      </c>
      <c r="D14" s="39" t="s">
        <v>60</v>
      </c>
      <c r="E14" s="40" t="s">
        <v>34</v>
      </c>
      <c r="F14" s="39"/>
      <c r="G14" s="41">
        <v>23.8</v>
      </c>
      <c r="H14" s="42" t="s">
        <v>25</v>
      </c>
      <c r="I14" s="42" t="s">
        <v>25</v>
      </c>
      <c r="J14" s="42" t="s">
        <v>25</v>
      </c>
      <c r="K14" s="43">
        <f t="shared" si="0"/>
        <v>23.8</v>
      </c>
      <c r="L14" s="44">
        <f t="shared" si="1"/>
        <v>3.0940000000000003</v>
      </c>
      <c r="M14" s="45">
        <f t="shared" si="2"/>
        <v>26.894000000000002</v>
      </c>
      <c r="N14" s="55" t="s">
        <v>146</v>
      </c>
      <c r="O14" s="56" t="s">
        <v>166</v>
      </c>
      <c r="P14" s="9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/>
      <c r="BO14" s="10"/>
      <c r="BP14" s="10"/>
      <c r="BQ14" s="10"/>
      <c r="BR14" s="10"/>
      <c r="BS14" s="10"/>
      <c r="BT14" s="10"/>
      <c r="BU14" s="10"/>
      <c r="BV14" s="10"/>
      <c r="BW14" s="10"/>
      <c r="BX14" s="10"/>
      <c r="BY14" s="10"/>
      <c r="BZ14" s="10"/>
      <c r="CA14" s="10"/>
      <c r="CB14" s="10"/>
      <c r="CC14" s="10"/>
      <c r="CD14" s="10"/>
      <c r="CE14" s="10"/>
      <c r="CF14" s="10"/>
      <c r="CG14" s="10"/>
      <c r="CH14" s="10"/>
      <c r="CI14" s="10"/>
      <c r="CJ14" s="10"/>
      <c r="CK14" s="10"/>
      <c r="CL14" s="10"/>
      <c r="CM14" s="10"/>
      <c r="CN14" s="10"/>
      <c r="CO14" s="10"/>
      <c r="CP14" s="10"/>
      <c r="CQ14" s="10"/>
      <c r="CR14" s="10"/>
      <c r="CS14" s="10"/>
      <c r="CT14" s="10"/>
      <c r="CU14" s="10"/>
      <c r="CV14" s="10"/>
      <c r="CW14" s="10"/>
      <c r="CX14" s="10"/>
      <c r="CY14" s="10"/>
      <c r="CZ14" s="10"/>
      <c r="DA14" s="10"/>
      <c r="DB14" s="10"/>
      <c r="DC14" s="10"/>
      <c r="DD14" s="10"/>
      <c r="DE14" s="10"/>
      <c r="DF14" s="10"/>
      <c r="DG14" s="10"/>
      <c r="DH14" s="10"/>
      <c r="DI14" s="10"/>
      <c r="DJ14" s="10"/>
      <c r="DK14" s="10"/>
      <c r="DL14" s="10"/>
      <c r="DM14" s="10"/>
      <c r="DN14" s="10"/>
      <c r="DO14" s="10"/>
      <c r="DP14" s="10"/>
      <c r="DQ14" s="10"/>
      <c r="DR14" s="10"/>
      <c r="DS14" s="10"/>
      <c r="DT14" s="10"/>
      <c r="DU14" s="10"/>
      <c r="DV14" s="10"/>
      <c r="DW14" s="10"/>
      <c r="DX14" s="10"/>
      <c r="DY14" s="10"/>
      <c r="DZ14" s="10"/>
      <c r="EA14" s="10"/>
      <c r="EB14" s="10"/>
      <c r="EC14" s="10"/>
      <c r="ED14" s="10"/>
      <c r="EE14" s="10"/>
      <c r="EF14" s="10"/>
      <c r="EG14" s="10"/>
      <c r="EH14" s="10"/>
      <c r="EI14" s="10"/>
      <c r="EJ14" s="10"/>
      <c r="EK14" s="10"/>
      <c r="EL14" s="10"/>
      <c r="EM14" s="10"/>
      <c r="EN14" s="10"/>
      <c r="EO14" s="10"/>
      <c r="EP14" s="10"/>
      <c r="EQ14" s="10"/>
      <c r="ER14" s="10"/>
      <c r="ES14" s="10"/>
      <c r="ET14" s="10"/>
      <c r="EU14" s="10"/>
      <c r="EV14" s="10"/>
      <c r="EW14" s="10"/>
      <c r="EX14" s="10"/>
      <c r="EY14" s="10"/>
      <c r="EZ14" s="10"/>
      <c r="FA14" s="10"/>
      <c r="FB14" s="10"/>
      <c r="FC14" s="10"/>
      <c r="FD14" s="10"/>
      <c r="FE14" s="10"/>
      <c r="FF14" s="10"/>
      <c r="FG14" s="10"/>
      <c r="FH14" s="10"/>
      <c r="FI14" s="10"/>
      <c r="FJ14" s="10"/>
      <c r="FK14" s="10"/>
      <c r="FL14" s="10"/>
      <c r="FM14" s="10"/>
      <c r="FN14" s="10"/>
      <c r="FO14" s="10"/>
      <c r="FP14" s="10"/>
      <c r="FQ14" s="10"/>
      <c r="FR14" s="10"/>
      <c r="FS14" s="10"/>
      <c r="FT14" s="10"/>
      <c r="FU14" s="10"/>
      <c r="FV14" s="10"/>
      <c r="FW14" s="10"/>
      <c r="FX14" s="10"/>
      <c r="FY14" s="10"/>
      <c r="FZ14" s="10"/>
      <c r="GA14" s="10"/>
      <c r="GB14" s="10"/>
      <c r="GC14" s="10"/>
      <c r="GD14" s="10"/>
      <c r="GE14" s="10"/>
      <c r="GF14" s="10"/>
      <c r="GG14" s="10"/>
      <c r="GH14" s="10"/>
      <c r="GI14" s="10"/>
      <c r="GJ14" s="10"/>
      <c r="GK14" s="10"/>
      <c r="GL14" s="10"/>
      <c r="GM14" s="10"/>
      <c r="GN14" s="10"/>
      <c r="GO14" s="10"/>
      <c r="GP14" s="10"/>
      <c r="GQ14" s="10"/>
      <c r="GR14" s="10"/>
      <c r="GS14" s="10"/>
      <c r="GT14" s="10"/>
      <c r="GU14" s="10"/>
      <c r="GV14" s="10"/>
      <c r="GW14" s="10"/>
    </row>
    <row r="15" spans="1:205" s="11" customFormat="1" ht="20.25" customHeight="1">
      <c r="A15" s="37">
        <v>7</v>
      </c>
      <c r="B15" s="38" t="s">
        <v>61</v>
      </c>
      <c r="C15" s="38" t="s">
        <v>51</v>
      </c>
      <c r="D15" s="39" t="s">
        <v>62</v>
      </c>
      <c r="E15" s="40" t="s">
        <v>34</v>
      </c>
      <c r="F15" s="39"/>
      <c r="G15" s="41">
        <v>28.77</v>
      </c>
      <c r="H15" s="42" t="s">
        <v>25</v>
      </c>
      <c r="I15" s="42" t="s">
        <v>25</v>
      </c>
      <c r="J15" s="42" t="s">
        <v>25</v>
      </c>
      <c r="K15" s="43">
        <f t="shared" si="0"/>
        <v>28.77</v>
      </c>
      <c r="L15" s="44">
        <f t="shared" si="1"/>
        <v>3.7401</v>
      </c>
      <c r="M15" s="45">
        <f t="shared" si="2"/>
        <v>32.510100000000001</v>
      </c>
      <c r="N15" s="55" t="s">
        <v>146</v>
      </c>
      <c r="O15" s="56" t="s">
        <v>167</v>
      </c>
      <c r="P15" s="9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0"/>
      <c r="BS15" s="10"/>
      <c r="BT15" s="10"/>
      <c r="BU15" s="10"/>
      <c r="BV15" s="10"/>
      <c r="BW15" s="10"/>
      <c r="BX15" s="10"/>
      <c r="BY15" s="10"/>
      <c r="BZ15" s="10"/>
      <c r="CA15" s="10"/>
      <c r="CB15" s="10"/>
      <c r="CC15" s="10"/>
      <c r="CD15" s="10"/>
      <c r="CE15" s="10"/>
      <c r="CF15" s="10"/>
      <c r="CG15" s="10"/>
      <c r="CH15" s="10"/>
      <c r="CI15" s="10"/>
      <c r="CJ15" s="10"/>
      <c r="CK15" s="10"/>
      <c r="CL15" s="10"/>
      <c r="CM15" s="10"/>
      <c r="CN15" s="10"/>
      <c r="CO15" s="10"/>
      <c r="CP15" s="10"/>
      <c r="CQ15" s="10"/>
      <c r="CR15" s="10"/>
      <c r="CS15" s="10"/>
      <c r="CT15" s="10"/>
      <c r="CU15" s="10"/>
      <c r="CV15" s="10"/>
      <c r="CW15" s="10"/>
      <c r="CX15" s="10"/>
      <c r="CY15" s="10"/>
      <c r="CZ15" s="10"/>
      <c r="DA15" s="10"/>
      <c r="DB15" s="10"/>
      <c r="DC15" s="10"/>
      <c r="DD15" s="10"/>
      <c r="DE15" s="10"/>
      <c r="DF15" s="10"/>
      <c r="DG15" s="10"/>
      <c r="DH15" s="10"/>
      <c r="DI15" s="10"/>
      <c r="DJ15" s="10"/>
      <c r="DK15" s="10"/>
      <c r="DL15" s="10"/>
      <c r="DM15" s="10"/>
      <c r="DN15" s="10"/>
      <c r="DO15" s="10"/>
      <c r="DP15" s="10"/>
      <c r="DQ15" s="10"/>
      <c r="DR15" s="10"/>
      <c r="DS15" s="10"/>
      <c r="DT15" s="10"/>
      <c r="DU15" s="10"/>
      <c r="DV15" s="10"/>
      <c r="DW15" s="10"/>
      <c r="DX15" s="10"/>
      <c r="DY15" s="10"/>
      <c r="DZ15" s="10"/>
      <c r="EA15" s="10"/>
      <c r="EB15" s="10"/>
      <c r="EC15" s="10"/>
      <c r="ED15" s="10"/>
      <c r="EE15" s="10"/>
      <c r="EF15" s="10"/>
      <c r="EG15" s="10"/>
      <c r="EH15" s="10"/>
      <c r="EI15" s="10"/>
      <c r="EJ15" s="10"/>
      <c r="EK15" s="10"/>
      <c r="EL15" s="10"/>
      <c r="EM15" s="10"/>
      <c r="EN15" s="10"/>
      <c r="EO15" s="10"/>
      <c r="EP15" s="10"/>
      <c r="EQ15" s="10"/>
      <c r="ER15" s="10"/>
      <c r="ES15" s="10"/>
      <c r="ET15" s="10"/>
      <c r="EU15" s="10"/>
      <c r="EV15" s="10"/>
      <c r="EW15" s="10"/>
      <c r="EX15" s="10"/>
      <c r="EY15" s="10"/>
      <c r="EZ15" s="10"/>
      <c r="FA15" s="10"/>
      <c r="FB15" s="10"/>
      <c r="FC15" s="10"/>
      <c r="FD15" s="10"/>
      <c r="FE15" s="10"/>
      <c r="FF15" s="10"/>
      <c r="FG15" s="10"/>
      <c r="FH15" s="10"/>
      <c r="FI15" s="10"/>
      <c r="FJ15" s="10"/>
      <c r="FK15" s="10"/>
      <c r="FL15" s="10"/>
      <c r="FM15" s="10"/>
      <c r="FN15" s="10"/>
      <c r="FO15" s="10"/>
      <c r="FP15" s="10"/>
      <c r="FQ15" s="10"/>
      <c r="FR15" s="10"/>
      <c r="FS15" s="10"/>
      <c r="FT15" s="10"/>
      <c r="FU15" s="10"/>
      <c r="FV15" s="10"/>
      <c r="FW15" s="10"/>
      <c r="FX15" s="10"/>
      <c r="FY15" s="10"/>
      <c r="FZ15" s="10"/>
      <c r="GA15" s="10"/>
      <c r="GB15" s="10"/>
      <c r="GC15" s="10"/>
      <c r="GD15" s="10"/>
      <c r="GE15" s="10"/>
      <c r="GF15" s="10"/>
      <c r="GG15" s="10"/>
      <c r="GH15" s="10"/>
      <c r="GI15" s="10"/>
      <c r="GJ15" s="10"/>
      <c r="GK15" s="10"/>
      <c r="GL15" s="10"/>
      <c r="GM15" s="10"/>
      <c r="GN15" s="10"/>
      <c r="GO15" s="10"/>
      <c r="GP15" s="10"/>
      <c r="GQ15" s="10"/>
      <c r="GR15" s="10"/>
      <c r="GS15" s="10"/>
      <c r="GT15" s="10"/>
      <c r="GU15" s="10"/>
      <c r="GV15" s="10"/>
      <c r="GW15" s="10"/>
    </row>
    <row r="16" spans="1:205" s="11" customFormat="1" ht="20.25" customHeight="1">
      <c r="A16" s="37">
        <v>8</v>
      </c>
      <c r="B16" s="38" t="s">
        <v>63</v>
      </c>
      <c r="C16" s="38" t="s">
        <v>51</v>
      </c>
      <c r="D16" s="39" t="s">
        <v>64</v>
      </c>
      <c r="E16" s="40" t="s">
        <v>34</v>
      </c>
      <c r="F16" s="39"/>
      <c r="G16" s="41">
        <v>43</v>
      </c>
      <c r="H16" s="42" t="s">
        <v>25</v>
      </c>
      <c r="I16" s="42" t="s">
        <v>25</v>
      </c>
      <c r="J16" s="42" t="s">
        <v>25</v>
      </c>
      <c r="K16" s="43">
        <f t="shared" si="0"/>
        <v>43</v>
      </c>
      <c r="L16" s="44">
        <f t="shared" si="1"/>
        <v>5.59</v>
      </c>
      <c r="M16" s="45">
        <f t="shared" si="2"/>
        <v>48.59</v>
      </c>
      <c r="N16" s="55" t="s">
        <v>146</v>
      </c>
      <c r="O16" s="56" t="s">
        <v>167</v>
      </c>
      <c r="P16" s="9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  <c r="BW16" s="10"/>
      <c r="BX16" s="10"/>
      <c r="BY16" s="10"/>
      <c r="BZ16" s="10"/>
      <c r="CA16" s="10"/>
      <c r="CB16" s="10"/>
      <c r="CC16" s="10"/>
      <c r="CD16" s="10"/>
      <c r="CE16" s="10"/>
      <c r="CF16" s="10"/>
      <c r="CG16" s="10"/>
      <c r="CH16" s="10"/>
      <c r="CI16" s="10"/>
      <c r="CJ16" s="10"/>
      <c r="CK16" s="10"/>
      <c r="CL16" s="10"/>
      <c r="CM16" s="10"/>
      <c r="CN16" s="10"/>
      <c r="CO16" s="10"/>
      <c r="CP16" s="10"/>
      <c r="CQ16" s="10"/>
      <c r="CR16" s="10"/>
      <c r="CS16" s="10"/>
      <c r="CT16" s="10"/>
      <c r="CU16" s="10"/>
      <c r="CV16" s="10"/>
      <c r="CW16" s="10"/>
      <c r="CX16" s="10"/>
      <c r="CY16" s="10"/>
      <c r="CZ16" s="10"/>
      <c r="DA16" s="10"/>
      <c r="DB16" s="10"/>
      <c r="DC16" s="10"/>
      <c r="DD16" s="10"/>
      <c r="DE16" s="10"/>
      <c r="DF16" s="10"/>
      <c r="DG16" s="10"/>
      <c r="DH16" s="10"/>
      <c r="DI16" s="10"/>
      <c r="DJ16" s="10"/>
      <c r="DK16" s="10"/>
      <c r="DL16" s="10"/>
      <c r="DM16" s="10"/>
      <c r="DN16" s="10"/>
      <c r="DO16" s="10"/>
      <c r="DP16" s="10"/>
      <c r="DQ16" s="10"/>
      <c r="DR16" s="10"/>
      <c r="DS16" s="10"/>
      <c r="DT16" s="10"/>
      <c r="DU16" s="10"/>
      <c r="DV16" s="10"/>
      <c r="DW16" s="10"/>
      <c r="DX16" s="10"/>
      <c r="DY16" s="10"/>
      <c r="DZ16" s="10"/>
      <c r="EA16" s="10"/>
      <c r="EB16" s="10"/>
      <c r="EC16" s="10"/>
      <c r="ED16" s="10"/>
      <c r="EE16" s="10"/>
      <c r="EF16" s="10"/>
      <c r="EG16" s="10"/>
      <c r="EH16" s="10"/>
      <c r="EI16" s="10"/>
      <c r="EJ16" s="10"/>
      <c r="EK16" s="10"/>
      <c r="EL16" s="10"/>
      <c r="EM16" s="10"/>
      <c r="EN16" s="10"/>
      <c r="EO16" s="10"/>
      <c r="EP16" s="10"/>
      <c r="EQ16" s="10"/>
      <c r="ER16" s="10"/>
      <c r="ES16" s="10"/>
      <c r="ET16" s="10"/>
      <c r="EU16" s="10"/>
      <c r="EV16" s="10"/>
      <c r="EW16" s="10"/>
      <c r="EX16" s="10"/>
      <c r="EY16" s="10"/>
      <c r="EZ16" s="10"/>
      <c r="FA16" s="10"/>
      <c r="FB16" s="10"/>
      <c r="FC16" s="10"/>
      <c r="FD16" s="10"/>
      <c r="FE16" s="10"/>
      <c r="FF16" s="10"/>
      <c r="FG16" s="10"/>
      <c r="FH16" s="10"/>
      <c r="FI16" s="10"/>
      <c r="FJ16" s="10"/>
      <c r="FK16" s="10"/>
      <c r="FL16" s="10"/>
      <c r="FM16" s="10"/>
      <c r="FN16" s="10"/>
      <c r="FO16" s="10"/>
      <c r="FP16" s="10"/>
      <c r="FQ16" s="10"/>
      <c r="FR16" s="10"/>
      <c r="FS16" s="10"/>
      <c r="FT16" s="10"/>
      <c r="FU16" s="10"/>
      <c r="FV16" s="10"/>
      <c r="FW16" s="10"/>
      <c r="FX16" s="10"/>
      <c r="FY16" s="10"/>
      <c r="FZ16" s="10"/>
      <c r="GA16" s="10"/>
      <c r="GB16" s="10"/>
      <c r="GC16" s="10"/>
      <c r="GD16" s="10"/>
      <c r="GE16" s="10"/>
      <c r="GF16" s="10"/>
      <c r="GG16" s="10"/>
      <c r="GH16" s="10"/>
      <c r="GI16" s="10"/>
      <c r="GJ16" s="10"/>
      <c r="GK16" s="10"/>
      <c r="GL16" s="10"/>
      <c r="GM16" s="10"/>
      <c r="GN16" s="10"/>
      <c r="GO16" s="10"/>
      <c r="GP16" s="10"/>
      <c r="GQ16" s="10"/>
      <c r="GR16" s="10"/>
      <c r="GS16" s="10"/>
      <c r="GT16" s="10"/>
      <c r="GU16" s="10"/>
      <c r="GV16" s="10"/>
      <c r="GW16" s="10"/>
    </row>
    <row r="17" spans="1:205" s="11" customFormat="1" ht="20.25" customHeight="1">
      <c r="A17" s="37">
        <v>9</v>
      </c>
      <c r="B17" s="38" t="s">
        <v>65</v>
      </c>
      <c r="C17" s="38" t="s">
        <v>51</v>
      </c>
      <c r="D17" s="39" t="s">
        <v>66</v>
      </c>
      <c r="E17" s="40" t="s">
        <v>34</v>
      </c>
      <c r="F17" s="39"/>
      <c r="G17" s="41">
        <v>22.5</v>
      </c>
      <c r="H17" s="42" t="s">
        <v>25</v>
      </c>
      <c r="I17" s="42" t="s">
        <v>25</v>
      </c>
      <c r="J17" s="42" t="s">
        <v>25</v>
      </c>
      <c r="K17" s="43">
        <f t="shared" si="0"/>
        <v>22.5</v>
      </c>
      <c r="L17" s="44">
        <f t="shared" si="1"/>
        <v>2.9250000000000003</v>
      </c>
      <c r="M17" s="45">
        <f t="shared" si="2"/>
        <v>25.425000000000001</v>
      </c>
      <c r="N17" s="55" t="s">
        <v>146</v>
      </c>
      <c r="O17" s="56" t="s">
        <v>167</v>
      </c>
      <c r="P17" s="9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  <c r="BR17" s="10"/>
      <c r="BS17" s="10"/>
      <c r="BT17" s="10"/>
      <c r="BU17" s="10"/>
      <c r="BV17" s="10"/>
      <c r="BW17" s="10"/>
      <c r="BX17" s="10"/>
      <c r="BY17" s="10"/>
      <c r="BZ17" s="10"/>
      <c r="CA17" s="10"/>
      <c r="CB17" s="10"/>
      <c r="CC17" s="10"/>
      <c r="CD17" s="10"/>
      <c r="CE17" s="10"/>
      <c r="CF17" s="10"/>
      <c r="CG17" s="10"/>
      <c r="CH17" s="10"/>
      <c r="CI17" s="10"/>
      <c r="CJ17" s="10"/>
      <c r="CK17" s="10"/>
      <c r="CL17" s="10"/>
      <c r="CM17" s="10"/>
      <c r="CN17" s="10"/>
      <c r="CO17" s="10"/>
      <c r="CP17" s="10"/>
      <c r="CQ17" s="10"/>
      <c r="CR17" s="10"/>
      <c r="CS17" s="10"/>
      <c r="CT17" s="10"/>
      <c r="CU17" s="10"/>
      <c r="CV17" s="10"/>
      <c r="CW17" s="10"/>
      <c r="CX17" s="10"/>
      <c r="CY17" s="10"/>
      <c r="CZ17" s="10"/>
      <c r="DA17" s="10"/>
      <c r="DB17" s="10"/>
      <c r="DC17" s="10"/>
      <c r="DD17" s="10"/>
      <c r="DE17" s="10"/>
      <c r="DF17" s="10"/>
      <c r="DG17" s="10"/>
      <c r="DH17" s="10"/>
      <c r="DI17" s="10"/>
      <c r="DJ17" s="10"/>
      <c r="DK17" s="10"/>
      <c r="DL17" s="10"/>
      <c r="DM17" s="10"/>
      <c r="DN17" s="10"/>
      <c r="DO17" s="10"/>
      <c r="DP17" s="10"/>
      <c r="DQ17" s="10"/>
      <c r="DR17" s="10"/>
      <c r="DS17" s="10"/>
      <c r="DT17" s="10"/>
      <c r="DU17" s="10"/>
      <c r="DV17" s="10"/>
      <c r="DW17" s="10"/>
      <c r="DX17" s="10"/>
      <c r="DY17" s="10"/>
      <c r="DZ17" s="10"/>
      <c r="EA17" s="10"/>
      <c r="EB17" s="10"/>
      <c r="EC17" s="10"/>
      <c r="ED17" s="10"/>
      <c r="EE17" s="10"/>
      <c r="EF17" s="10"/>
      <c r="EG17" s="10"/>
      <c r="EH17" s="10"/>
      <c r="EI17" s="10"/>
      <c r="EJ17" s="10"/>
      <c r="EK17" s="10"/>
      <c r="EL17" s="10"/>
      <c r="EM17" s="10"/>
      <c r="EN17" s="10"/>
      <c r="EO17" s="10"/>
      <c r="EP17" s="10"/>
      <c r="EQ17" s="10"/>
      <c r="ER17" s="10"/>
      <c r="ES17" s="10"/>
      <c r="ET17" s="10"/>
      <c r="EU17" s="10"/>
      <c r="EV17" s="10"/>
      <c r="EW17" s="10"/>
      <c r="EX17" s="10"/>
      <c r="EY17" s="10"/>
      <c r="EZ17" s="10"/>
      <c r="FA17" s="10"/>
      <c r="FB17" s="10"/>
      <c r="FC17" s="10"/>
      <c r="FD17" s="10"/>
      <c r="FE17" s="10"/>
      <c r="FF17" s="10"/>
      <c r="FG17" s="10"/>
      <c r="FH17" s="10"/>
      <c r="FI17" s="10"/>
      <c r="FJ17" s="10"/>
      <c r="FK17" s="10"/>
      <c r="FL17" s="10"/>
      <c r="FM17" s="10"/>
      <c r="FN17" s="10"/>
      <c r="FO17" s="10"/>
      <c r="FP17" s="10"/>
      <c r="FQ17" s="10"/>
      <c r="FR17" s="10"/>
      <c r="FS17" s="10"/>
      <c r="FT17" s="10"/>
      <c r="FU17" s="10"/>
      <c r="FV17" s="10"/>
      <c r="FW17" s="10"/>
      <c r="FX17" s="10"/>
      <c r="FY17" s="10"/>
      <c r="FZ17" s="10"/>
      <c r="GA17" s="10"/>
      <c r="GB17" s="10"/>
      <c r="GC17" s="10"/>
      <c r="GD17" s="10"/>
      <c r="GE17" s="10"/>
      <c r="GF17" s="10"/>
      <c r="GG17" s="10"/>
      <c r="GH17" s="10"/>
      <c r="GI17" s="10"/>
      <c r="GJ17" s="10"/>
      <c r="GK17" s="10"/>
      <c r="GL17" s="10"/>
      <c r="GM17" s="10"/>
      <c r="GN17" s="10"/>
      <c r="GO17" s="10"/>
      <c r="GP17" s="10"/>
      <c r="GQ17" s="10"/>
      <c r="GR17" s="10"/>
      <c r="GS17" s="10"/>
      <c r="GT17" s="10"/>
      <c r="GU17" s="10"/>
      <c r="GV17" s="10"/>
      <c r="GW17" s="10"/>
    </row>
    <row r="18" spans="1:205" s="11" customFormat="1" ht="20.25" customHeight="1">
      <c r="A18" s="37">
        <v>10</v>
      </c>
      <c r="B18" s="38" t="s">
        <v>67</v>
      </c>
      <c r="C18" s="38" t="s">
        <v>51</v>
      </c>
      <c r="D18" s="39" t="s">
        <v>68</v>
      </c>
      <c r="E18" s="40" t="s">
        <v>34</v>
      </c>
      <c r="F18" s="39"/>
      <c r="G18" s="41">
        <v>20.61</v>
      </c>
      <c r="H18" s="42" t="s">
        <v>25</v>
      </c>
      <c r="I18" s="42" t="s">
        <v>25</v>
      </c>
      <c r="J18" s="42" t="s">
        <v>25</v>
      </c>
      <c r="K18" s="43">
        <f t="shared" si="0"/>
        <v>20.61</v>
      </c>
      <c r="L18" s="44">
        <f t="shared" si="1"/>
        <v>2.6793</v>
      </c>
      <c r="M18" s="45">
        <f t="shared" si="2"/>
        <v>23.289300000000001</v>
      </c>
      <c r="N18" s="55" t="s">
        <v>146</v>
      </c>
      <c r="O18" s="56" t="s">
        <v>168</v>
      </c>
      <c r="P18" s="9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  <c r="BN18" s="10"/>
      <c r="BO18" s="10"/>
      <c r="BP18" s="10"/>
      <c r="BQ18" s="10"/>
      <c r="BR18" s="10"/>
      <c r="BS18" s="10"/>
      <c r="BT18" s="10"/>
      <c r="BU18" s="10"/>
      <c r="BV18" s="10"/>
      <c r="BW18" s="10"/>
      <c r="BX18" s="10"/>
      <c r="BY18" s="10"/>
      <c r="BZ18" s="10"/>
      <c r="CA18" s="10"/>
      <c r="CB18" s="10"/>
      <c r="CC18" s="10"/>
      <c r="CD18" s="10"/>
      <c r="CE18" s="10"/>
      <c r="CF18" s="10"/>
      <c r="CG18" s="10"/>
      <c r="CH18" s="10"/>
      <c r="CI18" s="10"/>
      <c r="CJ18" s="10"/>
      <c r="CK18" s="10"/>
      <c r="CL18" s="10"/>
      <c r="CM18" s="10"/>
      <c r="CN18" s="10"/>
      <c r="CO18" s="10"/>
      <c r="CP18" s="10"/>
      <c r="CQ18" s="10"/>
      <c r="CR18" s="10"/>
      <c r="CS18" s="10"/>
      <c r="CT18" s="10"/>
      <c r="CU18" s="10"/>
      <c r="CV18" s="10"/>
      <c r="CW18" s="10"/>
      <c r="CX18" s="10"/>
      <c r="CY18" s="10"/>
      <c r="CZ18" s="10"/>
      <c r="DA18" s="10"/>
      <c r="DB18" s="10"/>
      <c r="DC18" s="10"/>
      <c r="DD18" s="10"/>
      <c r="DE18" s="10"/>
      <c r="DF18" s="10"/>
      <c r="DG18" s="10"/>
      <c r="DH18" s="10"/>
      <c r="DI18" s="10"/>
      <c r="DJ18" s="10"/>
      <c r="DK18" s="10"/>
      <c r="DL18" s="10"/>
      <c r="DM18" s="10"/>
      <c r="DN18" s="10"/>
      <c r="DO18" s="10"/>
      <c r="DP18" s="10"/>
      <c r="DQ18" s="10"/>
      <c r="DR18" s="10"/>
      <c r="DS18" s="10"/>
      <c r="DT18" s="10"/>
      <c r="DU18" s="10"/>
      <c r="DV18" s="10"/>
      <c r="DW18" s="10"/>
      <c r="DX18" s="10"/>
      <c r="DY18" s="10"/>
      <c r="DZ18" s="10"/>
      <c r="EA18" s="10"/>
      <c r="EB18" s="10"/>
      <c r="EC18" s="10"/>
      <c r="ED18" s="10"/>
      <c r="EE18" s="10"/>
      <c r="EF18" s="10"/>
      <c r="EG18" s="10"/>
      <c r="EH18" s="10"/>
      <c r="EI18" s="10"/>
      <c r="EJ18" s="10"/>
      <c r="EK18" s="10"/>
      <c r="EL18" s="10"/>
      <c r="EM18" s="10"/>
      <c r="EN18" s="10"/>
      <c r="EO18" s="10"/>
      <c r="EP18" s="10"/>
      <c r="EQ18" s="10"/>
      <c r="ER18" s="10"/>
      <c r="ES18" s="10"/>
      <c r="ET18" s="10"/>
      <c r="EU18" s="10"/>
      <c r="EV18" s="10"/>
      <c r="EW18" s="10"/>
      <c r="EX18" s="10"/>
      <c r="EY18" s="10"/>
      <c r="EZ18" s="10"/>
      <c r="FA18" s="10"/>
      <c r="FB18" s="10"/>
      <c r="FC18" s="10"/>
      <c r="FD18" s="10"/>
      <c r="FE18" s="10"/>
      <c r="FF18" s="10"/>
      <c r="FG18" s="10"/>
      <c r="FH18" s="10"/>
      <c r="FI18" s="10"/>
      <c r="FJ18" s="10"/>
      <c r="FK18" s="10"/>
      <c r="FL18" s="10"/>
      <c r="FM18" s="10"/>
      <c r="FN18" s="10"/>
      <c r="FO18" s="10"/>
      <c r="FP18" s="10"/>
      <c r="FQ18" s="10"/>
      <c r="FR18" s="10"/>
      <c r="FS18" s="10"/>
      <c r="FT18" s="10"/>
      <c r="FU18" s="10"/>
      <c r="FV18" s="10"/>
      <c r="FW18" s="10"/>
      <c r="FX18" s="10"/>
      <c r="FY18" s="10"/>
      <c r="FZ18" s="10"/>
      <c r="GA18" s="10"/>
      <c r="GB18" s="10"/>
      <c r="GC18" s="10"/>
      <c r="GD18" s="10"/>
      <c r="GE18" s="10"/>
      <c r="GF18" s="10"/>
      <c r="GG18" s="10"/>
      <c r="GH18" s="10"/>
      <c r="GI18" s="10"/>
      <c r="GJ18" s="10"/>
      <c r="GK18" s="10"/>
      <c r="GL18" s="10"/>
      <c r="GM18" s="10"/>
      <c r="GN18" s="10"/>
      <c r="GO18" s="10"/>
      <c r="GP18" s="10"/>
      <c r="GQ18" s="10"/>
      <c r="GR18" s="10"/>
      <c r="GS18" s="10"/>
      <c r="GT18" s="10"/>
      <c r="GU18" s="10"/>
      <c r="GV18" s="10"/>
      <c r="GW18" s="10"/>
    </row>
    <row r="19" spans="1:205" s="11" customFormat="1" ht="20.25" customHeight="1">
      <c r="A19" s="37">
        <v>11</v>
      </c>
      <c r="B19" s="38" t="s">
        <v>69</v>
      </c>
      <c r="C19" s="38" t="s">
        <v>51</v>
      </c>
      <c r="D19" s="39" t="s">
        <v>70</v>
      </c>
      <c r="E19" s="40" t="s">
        <v>34</v>
      </c>
      <c r="F19" s="39"/>
      <c r="G19" s="41">
        <v>25.48</v>
      </c>
      <c r="H19" s="42" t="s">
        <v>25</v>
      </c>
      <c r="I19" s="42" t="s">
        <v>25</v>
      </c>
      <c r="J19" s="42" t="s">
        <v>25</v>
      </c>
      <c r="K19" s="43">
        <f t="shared" si="0"/>
        <v>25.48</v>
      </c>
      <c r="L19" s="44">
        <f t="shared" si="1"/>
        <v>3.3124000000000002</v>
      </c>
      <c r="M19" s="45">
        <f t="shared" si="2"/>
        <v>28.792400000000001</v>
      </c>
      <c r="N19" s="55" t="s">
        <v>146</v>
      </c>
      <c r="O19" s="56" t="s">
        <v>169</v>
      </c>
      <c r="P19" s="9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  <c r="BV19" s="10"/>
      <c r="BW19" s="10"/>
      <c r="BX19" s="10"/>
      <c r="BY19" s="10"/>
      <c r="BZ19" s="10"/>
      <c r="CA19" s="10"/>
      <c r="CB19" s="10"/>
      <c r="CC19" s="10"/>
      <c r="CD19" s="10"/>
      <c r="CE19" s="10"/>
      <c r="CF19" s="10"/>
      <c r="CG19" s="10"/>
      <c r="CH19" s="10"/>
      <c r="CI19" s="10"/>
      <c r="CJ19" s="10"/>
      <c r="CK19" s="10"/>
      <c r="CL19" s="10"/>
      <c r="CM19" s="10"/>
      <c r="CN19" s="10"/>
      <c r="CO19" s="10"/>
      <c r="CP19" s="10"/>
      <c r="CQ19" s="10"/>
      <c r="CR19" s="10"/>
      <c r="CS19" s="10"/>
      <c r="CT19" s="10"/>
      <c r="CU19" s="10"/>
      <c r="CV19" s="10"/>
      <c r="CW19" s="10"/>
      <c r="CX19" s="10"/>
      <c r="CY19" s="10"/>
      <c r="CZ19" s="10"/>
      <c r="DA19" s="10"/>
      <c r="DB19" s="10"/>
      <c r="DC19" s="10"/>
      <c r="DD19" s="10"/>
      <c r="DE19" s="10"/>
      <c r="DF19" s="10"/>
      <c r="DG19" s="10"/>
      <c r="DH19" s="10"/>
      <c r="DI19" s="10"/>
      <c r="DJ19" s="10"/>
      <c r="DK19" s="10"/>
      <c r="DL19" s="10"/>
      <c r="DM19" s="10"/>
      <c r="DN19" s="10"/>
      <c r="DO19" s="10"/>
      <c r="DP19" s="10"/>
      <c r="DQ19" s="10"/>
      <c r="DR19" s="10"/>
      <c r="DS19" s="10"/>
      <c r="DT19" s="10"/>
      <c r="DU19" s="10"/>
      <c r="DV19" s="10"/>
      <c r="DW19" s="10"/>
      <c r="DX19" s="10"/>
      <c r="DY19" s="10"/>
      <c r="DZ19" s="10"/>
      <c r="EA19" s="10"/>
      <c r="EB19" s="10"/>
      <c r="EC19" s="10"/>
      <c r="ED19" s="10"/>
      <c r="EE19" s="10"/>
      <c r="EF19" s="10"/>
      <c r="EG19" s="10"/>
      <c r="EH19" s="10"/>
      <c r="EI19" s="10"/>
      <c r="EJ19" s="10"/>
      <c r="EK19" s="10"/>
      <c r="EL19" s="10"/>
      <c r="EM19" s="10"/>
      <c r="EN19" s="10"/>
      <c r="EO19" s="10"/>
      <c r="EP19" s="10"/>
      <c r="EQ19" s="10"/>
      <c r="ER19" s="10"/>
      <c r="ES19" s="10"/>
      <c r="ET19" s="10"/>
      <c r="EU19" s="10"/>
      <c r="EV19" s="10"/>
      <c r="EW19" s="10"/>
      <c r="EX19" s="10"/>
      <c r="EY19" s="10"/>
      <c r="EZ19" s="10"/>
      <c r="FA19" s="10"/>
      <c r="FB19" s="10"/>
      <c r="FC19" s="10"/>
      <c r="FD19" s="10"/>
      <c r="FE19" s="10"/>
      <c r="FF19" s="10"/>
      <c r="FG19" s="10"/>
      <c r="FH19" s="10"/>
      <c r="FI19" s="10"/>
      <c r="FJ19" s="10"/>
      <c r="FK19" s="10"/>
      <c r="FL19" s="10"/>
      <c r="FM19" s="10"/>
      <c r="FN19" s="10"/>
      <c r="FO19" s="10"/>
      <c r="FP19" s="10"/>
      <c r="FQ19" s="10"/>
      <c r="FR19" s="10"/>
      <c r="FS19" s="10"/>
      <c r="FT19" s="10"/>
      <c r="FU19" s="10"/>
      <c r="FV19" s="10"/>
      <c r="FW19" s="10"/>
      <c r="FX19" s="10"/>
      <c r="FY19" s="10"/>
      <c r="FZ19" s="10"/>
      <c r="GA19" s="10"/>
      <c r="GB19" s="10"/>
      <c r="GC19" s="10"/>
      <c r="GD19" s="10"/>
      <c r="GE19" s="10"/>
      <c r="GF19" s="10"/>
      <c r="GG19" s="10"/>
      <c r="GH19" s="10"/>
      <c r="GI19" s="10"/>
      <c r="GJ19" s="10"/>
      <c r="GK19" s="10"/>
      <c r="GL19" s="10"/>
      <c r="GM19" s="10"/>
      <c r="GN19" s="10"/>
      <c r="GO19" s="10"/>
      <c r="GP19" s="10"/>
      <c r="GQ19" s="10"/>
      <c r="GR19" s="10"/>
      <c r="GS19" s="10"/>
      <c r="GT19" s="10"/>
      <c r="GU19" s="10"/>
      <c r="GV19" s="10"/>
      <c r="GW19" s="10"/>
    </row>
    <row r="20" spans="1:205" s="11" customFormat="1" ht="20.25" customHeight="1">
      <c r="A20" s="37">
        <v>12</v>
      </c>
      <c r="B20" s="38" t="s">
        <v>71</v>
      </c>
      <c r="C20" s="38" t="s">
        <v>51</v>
      </c>
      <c r="D20" s="39">
        <v>3333</v>
      </c>
      <c r="E20" s="40" t="s">
        <v>34</v>
      </c>
      <c r="F20" s="39"/>
      <c r="G20" s="41">
        <v>20.53</v>
      </c>
      <c r="H20" s="42" t="s">
        <v>25</v>
      </c>
      <c r="I20" s="42" t="s">
        <v>25</v>
      </c>
      <c r="J20" s="42" t="s">
        <v>25</v>
      </c>
      <c r="K20" s="43">
        <f t="shared" si="0"/>
        <v>20.53</v>
      </c>
      <c r="L20" s="44">
        <f t="shared" si="1"/>
        <v>2.6689000000000003</v>
      </c>
      <c r="M20" s="45">
        <f t="shared" si="2"/>
        <v>23.198900000000002</v>
      </c>
      <c r="N20" s="55" t="s">
        <v>146</v>
      </c>
      <c r="O20" s="56" t="s">
        <v>169</v>
      </c>
      <c r="P20" s="9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  <c r="BS20" s="10"/>
      <c r="BT20" s="10"/>
      <c r="BU20" s="10"/>
      <c r="BV20" s="10"/>
      <c r="BW20" s="10"/>
      <c r="BX20" s="10"/>
      <c r="BY20" s="10"/>
      <c r="BZ20" s="10"/>
      <c r="CA20" s="10"/>
      <c r="CB20" s="10"/>
      <c r="CC20" s="10"/>
      <c r="CD20" s="10"/>
      <c r="CE20" s="10"/>
      <c r="CF20" s="10"/>
      <c r="CG20" s="10"/>
      <c r="CH20" s="10"/>
      <c r="CI20" s="10"/>
      <c r="CJ20" s="10"/>
      <c r="CK20" s="10"/>
      <c r="CL20" s="10"/>
      <c r="CM20" s="10"/>
      <c r="CN20" s="10"/>
      <c r="CO20" s="10"/>
      <c r="CP20" s="10"/>
      <c r="CQ20" s="10"/>
      <c r="CR20" s="10"/>
      <c r="CS20" s="10"/>
      <c r="CT20" s="10"/>
      <c r="CU20" s="10"/>
      <c r="CV20" s="10"/>
      <c r="CW20" s="10"/>
      <c r="CX20" s="10"/>
      <c r="CY20" s="10"/>
      <c r="CZ20" s="10"/>
      <c r="DA20" s="10"/>
      <c r="DB20" s="10"/>
      <c r="DC20" s="10"/>
      <c r="DD20" s="10"/>
      <c r="DE20" s="10"/>
      <c r="DF20" s="10"/>
      <c r="DG20" s="10"/>
      <c r="DH20" s="10"/>
      <c r="DI20" s="10"/>
      <c r="DJ20" s="10"/>
      <c r="DK20" s="10"/>
      <c r="DL20" s="10"/>
      <c r="DM20" s="10"/>
      <c r="DN20" s="10"/>
      <c r="DO20" s="10"/>
      <c r="DP20" s="10"/>
      <c r="DQ20" s="10"/>
      <c r="DR20" s="10"/>
      <c r="DS20" s="10"/>
      <c r="DT20" s="10"/>
      <c r="DU20" s="10"/>
      <c r="DV20" s="10"/>
      <c r="DW20" s="10"/>
      <c r="DX20" s="10"/>
      <c r="DY20" s="10"/>
      <c r="DZ20" s="10"/>
      <c r="EA20" s="10"/>
      <c r="EB20" s="10"/>
      <c r="EC20" s="10"/>
      <c r="ED20" s="10"/>
      <c r="EE20" s="10"/>
      <c r="EF20" s="10"/>
      <c r="EG20" s="10"/>
      <c r="EH20" s="10"/>
      <c r="EI20" s="10"/>
      <c r="EJ20" s="10"/>
      <c r="EK20" s="10"/>
      <c r="EL20" s="10"/>
      <c r="EM20" s="10"/>
      <c r="EN20" s="10"/>
      <c r="EO20" s="10"/>
      <c r="EP20" s="10"/>
      <c r="EQ20" s="10"/>
      <c r="ER20" s="10"/>
      <c r="ES20" s="10"/>
      <c r="ET20" s="10"/>
      <c r="EU20" s="10"/>
      <c r="EV20" s="10"/>
      <c r="EW20" s="10"/>
      <c r="EX20" s="10"/>
      <c r="EY20" s="10"/>
      <c r="EZ20" s="10"/>
      <c r="FA20" s="10"/>
      <c r="FB20" s="10"/>
      <c r="FC20" s="10"/>
      <c r="FD20" s="10"/>
      <c r="FE20" s="10"/>
      <c r="FF20" s="10"/>
      <c r="FG20" s="10"/>
      <c r="FH20" s="10"/>
      <c r="FI20" s="10"/>
      <c r="FJ20" s="10"/>
      <c r="FK20" s="10"/>
      <c r="FL20" s="10"/>
      <c r="FM20" s="10"/>
      <c r="FN20" s="10"/>
      <c r="FO20" s="10"/>
      <c r="FP20" s="10"/>
      <c r="FQ20" s="10"/>
      <c r="FR20" s="10"/>
      <c r="FS20" s="10"/>
      <c r="FT20" s="10"/>
      <c r="FU20" s="10"/>
      <c r="FV20" s="10"/>
      <c r="FW20" s="10"/>
      <c r="FX20" s="10"/>
      <c r="FY20" s="10"/>
      <c r="FZ20" s="10"/>
      <c r="GA20" s="10"/>
      <c r="GB20" s="10"/>
      <c r="GC20" s="10"/>
      <c r="GD20" s="10"/>
      <c r="GE20" s="10"/>
      <c r="GF20" s="10"/>
      <c r="GG20" s="10"/>
      <c r="GH20" s="10"/>
      <c r="GI20" s="10"/>
      <c r="GJ20" s="10"/>
      <c r="GK20" s="10"/>
      <c r="GL20" s="10"/>
      <c r="GM20" s="10"/>
      <c r="GN20" s="10"/>
      <c r="GO20" s="10"/>
      <c r="GP20" s="10"/>
      <c r="GQ20" s="10"/>
      <c r="GR20" s="10"/>
      <c r="GS20" s="10"/>
      <c r="GT20" s="10"/>
      <c r="GU20" s="10"/>
      <c r="GV20" s="10"/>
      <c r="GW20" s="10"/>
    </row>
    <row r="21" spans="1:205" s="11" customFormat="1" ht="20.25" customHeight="1">
      <c r="A21" s="37">
        <v>13</v>
      </c>
      <c r="B21" s="38" t="s">
        <v>72</v>
      </c>
      <c r="C21" s="38" t="s">
        <v>132</v>
      </c>
      <c r="D21" s="39" t="s">
        <v>140</v>
      </c>
      <c r="E21" s="40" t="s">
        <v>34</v>
      </c>
      <c r="F21" s="39"/>
      <c r="G21" s="41">
        <v>25.5</v>
      </c>
      <c r="H21" s="42" t="s">
        <v>25</v>
      </c>
      <c r="I21" s="42" t="s">
        <v>25</v>
      </c>
      <c r="J21" s="42" t="s">
        <v>25</v>
      </c>
      <c r="K21" s="43">
        <f t="shared" si="0"/>
        <v>25.5</v>
      </c>
      <c r="L21" s="44">
        <f t="shared" si="1"/>
        <v>3.3149999999999999</v>
      </c>
      <c r="M21" s="45">
        <f t="shared" si="2"/>
        <v>28.815000000000001</v>
      </c>
      <c r="N21" s="55" t="s">
        <v>147</v>
      </c>
      <c r="O21" s="56" t="s">
        <v>168</v>
      </c>
      <c r="P21" s="9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  <c r="BS21" s="10"/>
      <c r="BT21" s="10"/>
      <c r="BU21" s="10"/>
      <c r="BV21" s="10"/>
      <c r="BW21" s="10"/>
      <c r="BX21" s="10"/>
      <c r="BY21" s="10"/>
      <c r="BZ21" s="10"/>
      <c r="CA21" s="10"/>
      <c r="CB21" s="10"/>
      <c r="CC21" s="10"/>
      <c r="CD21" s="10"/>
      <c r="CE21" s="10"/>
      <c r="CF21" s="10"/>
      <c r="CG21" s="10"/>
      <c r="CH21" s="10"/>
      <c r="CI21" s="10"/>
      <c r="CJ21" s="10"/>
      <c r="CK21" s="10"/>
      <c r="CL21" s="10"/>
      <c r="CM21" s="10"/>
      <c r="CN21" s="10"/>
      <c r="CO21" s="10"/>
      <c r="CP21" s="10"/>
      <c r="CQ21" s="10"/>
      <c r="CR21" s="10"/>
      <c r="CS21" s="10"/>
      <c r="CT21" s="10"/>
      <c r="CU21" s="10"/>
      <c r="CV21" s="10"/>
      <c r="CW21" s="10"/>
      <c r="CX21" s="10"/>
      <c r="CY21" s="10"/>
      <c r="CZ21" s="10"/>
      <c r="DA21" s="10"/>
      <c r="DB21" s="10"/>
      <c r="DC21" s="10"/>
      <c r="DD21" s="10"/>
      <c r="DE21" s="10"/>
      <c r="DF21" s="10"/>
      <c r="DG21" s="10"/>
      <c r="DH21" s="10"/>
      <c r="DI21" s="10"/>
      <c r="DJ21" s="10"/>
      <c r="DK21" s="10"/>
      <c r="DL21" s="10"/>
      <c r="DM21" s="10"/>
      <c r="DN21" s="10"/>
      <c r="DO21" s="10"/>
      <c r="DP21" s="10"/>
      <c r="DQ21" s="10"/>
      <c r="DR21" s="10"/>
      <c r="DS21" s="10"/>
      <c r="DT21" s="10"/>
      <c r="DU21" s="10"/>
      <c r="DV21" s="10"/>
      <c r="DW21" s="10"/>
      <c r="DX21" s="10"/>
      <c r="DY21" s="10"/>
      <c r="DZ21" s="10"/>
      <c r="EA21" s="10"/>
      <c r="EB21" s="10"/>
      <c r="EC21" s="10"/>
      <c r="ED21" s="10"/>
      <c r="EE21" s="10"/>
      <c r="EF21" s="10"/>
      <c r="EG21" s="10"/>
      <c r="EH21" s="10"/>
      <c r="EI21" s="10"/>
      <c r="EJ21" s="10"/>
      <c r="EK21" s="10"/>
      <c r="EL21" s="10"/>
      <c r="EM21" s="10"/>
      <c r="EN21" s="10"/>
      <c r="EO21" s="10"/>
      <c r="EP21" s="10"/>
      <c r="EQ21" s="10"/>
      <c r="ER21" s="10"/>
      <c r="ES21" s="10"/>
      <c r="ET21" s="10"/>
      <c r="EU21" s="10"/>
      <c r="EV21" s="10"/>
      <c r="EW21" s="10"/>
      <c r="EX21" s="10"/>
      <c r="EY21" s="10"/>
      <c r="EZ21" s="10"/>
      <c r="FA21" s="10"/>
      <c r="FB21" s="10"/>
      <c r="FC21" s="10"/>
      <c r="FD21" s="10"/>
      <c r="FE21" s="10"/>
      <c r="FF21" s="10"/>
      <c r="FG21" s="10"/>
      <c r="FH21" s="10"/>
      <c r="FI21" s="10"/>
      <c r="FJ21" s="10"/>
      <c r="FK21" s="10"/>
      <c r="FL21" s="10"/>
      <c r="FM21" s="10"/>
      <c r="FN21" s="10"/>
      <c r="FO21" s="10"/>
      <c r="FP21" s="10"/>
      <c r="FQ21" s="10"/>
      <c r="FR21" s="10"/>
      <c r="FS21" s="10"/>
      <c r="FT21" s="10"/>
      <c r="FU21" s="10"/>
      <c r="FV21" s="10"/>
      <c r="FW21" s="10"/>
      <c r="FX21" s="10"/>
      <c r="FY21" s="10"/>
      <c r="FZ21" s="10"/>
      <c r="GA21" s="10"/>
      <c r="GB21" s="10"/>
      <c r="GC21" s="10"/>
      <c r="GD21" s="10"/>
      <c r="GE21" s="10"/>
      <c r="GF21" s="10"/>
      <c r="GG21" s="10"/>
      <c r="GH21" s="10"/>
      <c r="GI21" s="10"/>
      <c r="GJ21" s="10"/>
      <c r="GK21" s="10"/>
      <c r="GL21" s="10"/>
      <c r="GM21" s="10"/>
      <c r="GN21" s="10"/>
      <c r="GO21" s="10"/>
      <c r="GP21" s="10"/>
      <c r="GQ21" s="10"/>
      <c r="GR21" s="10"/>
      <c r="GS21" s="10"/>
      <c r="GT21" s="10"/>
      <c r="GU21" s="10"/>
      <c r="GV21" s="10"/>
      <c r="GW21" s="10"/>
    </row>
    <row r="22" spans="1:205" s="11" customFormat="1" ht="20.25" customHeight="1">
      <c r="A22" s="37">
        <v>14</v>
      </c>
      <c r="B22" s="38" t="s">
        <v>73</v>
      </c>
      <c r="C22" s="38" t="s">
        <v>130</v>
      </c>
      <c r="D22" s="39" t="s">
        <v>141</v>
      </c>
      <c r="E22" s="40" t="s">
        <v>34</v>
      </c>
      <c r="F22" s="39"/>
      <c r="G22" s="41">
        <v>28</v>
      </c>
      <c r="H22" s="42" t="s">
        <v>25</v>
      </c>
      <c r="I22" s="42" t="s">
        <v>25</v>
      </c>
      <c r="J22" s="42" t="s">
        <v>25</v>
      </c>
      <c r="K22" s="43">
        <f t="shared" si="0"/>
        <v>28</v>
      </c>
      <c r="L22" s="44">
        <f t="shared" si="1"/>
        <v>3.64</v>
      </c>
      <c r="M22" s="45">
        <f t="shared" si="2"/>
        <v>31.64</v>
      </c>
      <c r="N22" s="55" t="s">
        <v>148</v>
      </c>
      <c r="O22" s="56" t="s">
        <v>168</v>
      </c>
      <c r="P22" s="9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  <c r="BO22" s="10"/>
      <c r="BP22" s="10"/>
      <c r="BQ22" s="10"/>
      <c r="BR22" s="10"/>
      <c r="BS22" s="10"/>
      <c r="BT22" s="10"/>
      <c r="BU22" s="10"/>
      <c r="BV22" s="10"/>
      <c r="BW22" s="10"/>
      <c r="BX22" s="10"/>
      <c r="BY22" s="10"/>
      <c r="BZ22" s="10"/>
      <c r="CA22" s="10"/>
      <c r="CB22" s="10"/>
      <c r="CC22" s="10"/>
      <c r="CD22" s="10"/>
      <c r="CE22" s="10"/>
      <c r="CF22" s="10"/>
      <c r="CG22" s="10"/>
      <c r="CH22" s="10"/>
      <c r="CI22" s="10"/>
      <c r="CJ22" s="10"/>
      <c r="CK22" s="10"/>
      <c r="CL22" s="10"/>
      <c r="CM22" s="10"/>
      <c r="CN22" s="10"/>
      <c r="CO22" s="10"/>
      <c r="CP22" s="10"/>
      <c r="CQ22" s="10"/>
      <c r="CR22" s="10"/>
      <c r="CS22" s="10"/>
      <c r="CT22" s="10"/>
      <c r="CU22" s="10"/>
      <c r="CV22" s="10"/>
      <c r="CW22" s="10"/>
      <c r="CX22" s="10"/>
      <c r="CY22" s="10"/>
      <c r="CZ22" s="10"/>
      <c r="DA22" s="10"/>
      <c r="DB22" s="10"/>
      <c r="DC22" s="10"/>
      <c r="DD22" s="10"/>
      <c r="DE22" s="10"/>
      <c r="DF22" s="10"/>
      <c r="DG22" s="10"/>
      <c r="DH22" s="10"/>
      <c r="DI22" s="10"/>
      <c r="DJ22" s="10"/>
      <c r="DK22" s="10"/>
      <c r="DL22" s="10"/>
      <c r="DM22" s="10"/>
      <c r="DN22" s="10"/>
      <c r="DO22" s="10"/>
      <c r="DP22" s="10"/>
      <c r="DQ22" s="10"/>
      <c r="DR22" s="10"/>
      <c r="DS22" s="10"/>
      <c r="DT22" s="10"/>
      <c r="DU22" s="10"/>
      <c r="DV22" s="10"/>
      <c r="DW22" s="10"/>
      <c r="DX22" s="10"/>
      <c r="DY22" s="10"/>
      <c r="DZ22" s="10"/>
      <c r="EA22" s="10"/>
      <c r="EB22" s="10"/>
      <c r="EC22" s="10"/>
      <c r="ED22" s="10"/>
      <c r="EE22" s="10"/>
      <c r="EF22" s="10"/>
      <c r="EG22" s="10"/>
      <c r="EH22" s="10"/>
      <c r="EI22" s="10"/>
      <c r="EJ22" s="10"/>
      <c r="EK22" s="10"/>
      <c r="EL22" s="10"/>
      <c r="EM22" s="10"/>
      <c r="EN22" s="10"/>
      <c r="EO22" s="10"/>
      <c r="EP22" s="10"/>
      <c r="EQ22" s="10"/>
      <c r="ER22" s="10"/>
      <c r="ES22" s="10"/>
      <c r="ET22" s="10"/>
      <c r="EU22" s="10"/>
      <c r="EV22" s="10"/>
      <c r="EW22" s="10"/>
      <c r="EX22" s="10"/>
      <c r="EY22" s="10"/>
      <c r="EZ22" s="10"/>
      <c r="FA22" s="10"/>
      <c r="FB22" s="10"/>
      <c r="FC22" s="10"/>
      <c r="FD22" s="10"/>
      <c r="FE22" s="10"/>
      <c r="FF22" s="10"/>
      <c r="FG22" s="10"/>
      <c r="FH22" s="10"/>
      <c r="FI22" s="10"/>
      <c r="FJ22" s="10"/>
      <c r="FK22" s="10"/>
      <c r="FL22" s="10"/>
      <c r="FM22" s="10"/>
      <c r="FN22" s="10"/>
      <c r="FO22" s="10"/>
      <c r="FP22" s="10"/>
      <c r="FQ22" s="10"/>
      <c r="FR22" s="10"/>
      <c r="FS22" s="10"/>
      <c r="FT22" s="10"/>
      <c r="FU22" s="10"/>
      <c r="FV22" s="10"/>
      <c r="FW22" s="10"/>
      <c r="FX22" s="10"/>
      <c r="FY22" s="10"/>
      <c r="FZ22" s="10"/>
      <c r="GA22" s="10"/>
      <c r="GB22" s="10"/>
      <c r="GC22" s="10"/>
      <c r="GD22" s="10"/>
      <c r="GE22" s="10"/>
      <c r="GF22" s="10"/>
      <c r="GG22" s="10"/>
      <c r="GH22" s="10"/>
      <c r="GI22" s="10"/>
      <c r="GJ22" s="10"/>
      <c r="GK22" s="10"/>
      <c r="GL22" s="10"/>
      <c r="GM22" s="10"/>
      <c r="GN22" s="10"/>
      <c r="GO22" s="10"/>
      <c r="GP22" s="10"/>
      <c r="GQ22" s="10"/>
      <c r="GR22" s="10"/>
      <c r="GS22" s="10"/>
      <c r="GT22" s="10"/>
      <c r="GU22" s="10"/>
      <c r="GV22" s="10"/>
      <c r="GW22" s="10"/>
    </row>
    <row r="23" spans="1:205" s="11" customFormat="1" ht="20.25" customHeight="1">
      <c r="A23" s="37">
        <v>15</v>
      </c>
      <c r="B23" s="38" t="s">
        <v>74</v>
      </c>
      <c r="C23" s="38" t="s">
        <v>133</v>
      </c>
      <c r="D23" s="39" t="s">
        <v>142</v>
      </c>
      <c r="E23" s="40" t="s">
        <v>34</v>
      </c>
      <c r="F23" s="39"/>
      <c r="G23" s="41">
        <v>24</v>
      </c>
      <c r="H23" s="42" t="s">
        <v>25</v>
      </c>
      <c r="I23" s="42" t="s">
        <v>25</v>
      </c>
      <c r="J23" s="42" t="s">
        <v>25</v>
      </c>
      <c r="K23" s="43">
        <f t="shared" si="0"/>
        <v>24</v>
      </c>
      <c r="L23" s="44">
        <f t="shared" si="1"/>
        <v>3.12</v>
      </c>
      <c r="M23" s="45">
        <f t="shared" si="2"/>
        <v>27.12</v>
      </c>
      <c r="N23" s="55" t="s">
        <v>147</v>
      </c>
      <c r="O23" s="56" t="s">
        <v>170</v>
      </c>
      <c r="P23" s="9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  <c r="BN23" s="10"/>
      <c r="BO23" s="10"/>
      <c r="BP23" s="10"/>
      <c r="BQ23" s="10"/>
      <c r="BR23" s="10"/>
      <c r="BS23" s="10"/>
      <c r="BT23" s="10"/>
      <c r="BU23" s="10"/>
      <c r="BV23" s="10"/>
      <c r="BW23" s="10"/>
      <c r="BX23" s="10"/>
      <c r="BY23" s="10"/>
      <c r="BZ23" s="10"/>
      <c r="CA23" s="10"/>
      <c r="CB23" s="10"/>
      <c r="CC23" s="10"/>
      <c r="CD23" s="10"/>
      <c r="CE23" s="10"/>
      <c r="CF23" s="10"/>
      <c r="CG23" s="10"/>
      <c r="CH23" s="10"/>
      <c r="CI23" s="10"/>
      <c r="CJ23" s="10"/>
      <c r="CK23" s="10"/>
      <c r="CL23" s="10"/>
      <c r="CM23" s="10"/>
      <c r="CN23" s="10"/>
      <c r="CO23" s="10"/>
      <c r="CP23" s="10"/>
      <c r="CQ23" s="10"/>
      <c r="CR23" s="10"/>
      <c r="CS23" s="10"/>
      <c r="CT23" s="10"/>
      <c r="CU23" s="10"/>
      <c r="CV23" s="10"/>
      <c r="CW23" s="10"/>
      <c r="CX23" s="10"/>
      <c r="CY23" s="10"/>
      <c r="CZ23" s="10"/>
      <c r="DA23" s="10"/>
      <c r="DB23" s="10"/>
      <c r="DC23" s="10"/>
      <c r="DD23" s="10"/>
      <c r="DE23" s="10"/>
      <c r="DF23" s="10"/>
      <c r="DG23" s="10"/>
      <c r="DH23" s="10"/>
      <c r="DI23" s="10"/>
      <c r="DJ23" s="10"/>
      <c r="DK23" s="10"/>
      <c r="DL23" s="10"/>
      <c r="DM23" s="10"/>
      <c r="DN23" s="10"/>
      <c r="DO23" s="10"/>
      <c r="DP23" s="10"/>
      <c r="DQ23" s="10"/>
      <c r="DR23" s="10"/>
      <c r="DS23" s="10"/>
      <c r="DT23" s="10"/>
      <c r="DU23" s="10"/>
      <c r="DV23" s="10"/>
      <c r="DW23" s="10"/>
      <c r="DX23" s="10"/>
      <c r="DY23" s="10"/>
      <c r="DZ23" s="10"/>
      <c r="EA23" s="10"/>
      <c r="EB23" s="10"/>
      <c r="EC23" s="10"/>
      <c r="ED23" s="10"/>
      <c r="EE23" s="10"/>
      <c r="EF23" s="10"/>
      <c r="EG23" s="10"/>
      <c r="EH23" s="10"/>
      <c r="EI23" s="10"/>
      <c r="EJ23" s="10"/>
      <c r="EK23" s="10"/>
      <c r="EL23" s="10"/>
      <c r="EM23" s="10"/>
      <c r="EN23" s="10"/>
      <c r="EO23" s="10"/>
      <c r="EP23" s="10"/>
      <c r="EQ23" s="10"/>
      <c r="ER23" s="10"/>
      <c r="ES23" s="10"/>
      <c r="ET23" s="10"/>
      <c r="EU23" s="10"/>
      <c r="EV23" s="10"/>
      <c r="EW23" s="10"/>
      <c r="EX23" s="10"/>
      <c r="EY23" s="10"/>
      <c r="EZ23" s="10"/>
      <c r="FA23" s="10"/>
      <c r="FB23" s="10"/>
      <c r="FC23" s="10"/>
      <c r="FD23" s="10"/>
      <c r="FE23" s="10"/>
      <c r="FF23" s="10"/>
      <c r="FG23" s="10"/>
      <c r="FH23" s="10"/>
      <c r="FI23" s="10"/>
      <c r="FJ23" s="10"/>
      <c r="FK23" s="10"/>
      <c r="FL23" s="10"/>
      <c r="FM23" s="10"/>
      <c r="FN23" s="10"/>
      <c r="FO23" s="10"/>
      <c r="FP23" s="10"/>
      <c r="FQ23" s="10"/>
      <c r="FR23" s="10"/>
      <c r="FS23" s="10"/>
      <c r="FT23" s="10"/>
      <c r="FU23" s="10"/>
      <c r="FV23" s="10"/>
      <c r="FW23" s="10"/>
      <c r="FX23" s="10"/>
      <c r="FY23" s="10"/>
      <c r="FZ23" s="10"/>
      <c r="GA23" s="10"/>
      <c r="GB23" s="10"/>
      <c r="GC23" s="10"/>
      <c r="GD23" s="10"/>
      <c r="GE23" s="10"/>
      <c r="GF23" s="10"/>
      <c r="GG23" s="10"/>
      <c r="GH23" s="10"/>
      <c r="GI23" s="10"/>
      <c r="GJ23" s="10"/>
      <c r="GK23" s="10"/>
      <c r="GL23" s="10"/>
      <c r="GM23" s="10"/>
      <c r="GN23" s="10"/>
      <c r="GO23" s="10"/>
      <c r="GP23" s="10"/>
      <c r="GQ23" s="10"/>
      <c r="GR23" s="10"/>
      <c r="GS23" s="10"/>
      <c r="GT23" s="10"/>
      <c r="GU23" s="10"/>
      <c r="GV23" s="10"/>
      <c r="GW23" s="10"/>
    </row>
    <row r="24" spans="1:205" s="11" customFormat="1" ht="20.25" customHeight="1">
      <c r="A24" s="37">
        <v>16</v>
      </c>
      <c r="B24" s="38" t="s">
        <v>75</v>
      </c>
      <c r="C24" s="38" t="s">
        <v>134</v>
      </c>
      <c r="D24" s="39" t="s">
        <v>143</v>
      </c>
      <c r="E24" s="40" t="s">
        <v>34</v>
      </c>
      <c r="F24" s="39"/>
      <c r="G24" s="41">
        <v>30.5</v>
      </c>
      <c r="H24" s="42" t="s">
        <v>25</v>
      </c>
      <c r="I24" s="42" t="s">
        <v>25</v>
      </c>
      <c r="J24" s="42" t="s">
        <v>25</v>
      </c>
      <c r="K24" s="43">
        <f t="shared" si="0"/>
        <v>30.5</v>
      </c>
      <c r="L24" s="44">
        <f t="shared" si="1"/>
        <v>3.9650000000000003</v>
      </c>
      <c r="M24" s="45">
        <f t="shared" si="2"/>
        <v>34.465000000000003</v>
      </c>
      <c r="N24" s="55" t="s">
        <v>149</v>
      </c>
      <c r="O24" s="56" t="s">
        <v>170</v>
      </c>
      <c r="P24" s="9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  <c r="BN24" s="10"/>
      <c r="BO24" s="10"/>
      <c r="BP24" s="10"/>
      <c r="BQ24" s="10"/>
      <c r="BR24" s="10"/>
      <c r="BS24" s="10"/>
      <c r="BT24" s="10"/>
      <c r="BU24" s="10"/>
      <c r="BV24" s="10"/>
      <c r="BW24" s="10"/>
      <c r="BX24" s="10"/>
      <c r="BY24" s="10"/>
      <c r="BZ24" s="10"/>
      <c r="CA24" s="10"/>
      <c r="CB24" s="10"/>
      <c r="CC24" s="10"/>
      <c r="CD24" s="10"/>
      <c r="CE24" s="10"/>
      <c r="CF24" s="10"/>
      <c r="CG24" s="10"/>
      <c r="CH24" s="10"/>
      <c r="CI24" s="10"/>
      <c r="CJ24" s="10"/>
      <c r="CK24" s="10"/>
      <c r="CL24" s="10"/>
      <c r="CM24" s="10"/>
      <c r="CN24" s="10"/>
      <c r="CO24" s="10"/>
      <c r="CP24" s="10"/>
      <c r="CQ24" s="10"/>
      <c r="CR24" s="10"/>
      <c r="CS24" s="10"/>
      <c r="CT24" s="10"/>
      <c r="CU24" s="10"/>
      <c r="CV24" s="10"/>
      <c r="CW24" s="10"/>
      <c r="CX24" s="10"/>
      <c r="CY24" s="10"/>
      <c r="CZ24" s="10"/>
      <c r="DA24" s="10"/>
      <c r="DB24" s="10"/>
      <c r="DC24" s="10"/>
      <c r="DD24" s="10"/>
      <c r="DE24" s="10"/>
      <c r="DF24" s="10"/>
      <c r="DG24" s="10"/>
      <c r="DH24" s="10"/>
      <c r="DI24" s="10"/>
      <c r="DJ24" s="10"/>
      <c r="DK24" s="10"/>
      <c r="DL24" s="10"/>
      <c r="DM24" s="10"/>
      <c r="DN24" s="10"/>
      <c r="DO24" s="10"/>
      <c r="DP24" s="10"/>
      <c r="DQ24" s="10"/>
      <c r="DR24" s="10"/>
      <c r="DS24" s="10"/>
      <c r="DT24" s="10"/>
      <c r="DU24" s="10"/>
      <c r="DV24" s="10"/>
      <c r="DW24" s="10"/>
      <c r="DX24" s="10"/>
      <c r="DY24" s="10"/>
      <c r="DZ24" s="10"/>
      <c r="EA24" s="10"/>
      <c r="EB24" s="10"/>
      <c r="EC24" s="10"/>
      <c r="ED24" s="10"/>
      <c r="EE24" s="10"/>
      <c r="EF24" s="10"/>
      <c r="EG24" s="10"/>
      <c r="EH24" s="10"/>
      <c r="EI24" s="10"/>
      <c r="EJ24" s="10"/>
      <c r="EK24" s="10"/>
      <c r="EL24" s="10"/>
      <c r="EM24" s="10"/>
      <c r="EN24" s="10"/>
      <c r="EO24" s="10"/>
      <c r="EP24" s="10"/>
      <c r="EQ24" s="10"/>
      <c r="ER24" s="10"/>
      <c r="ES24" s="10"/>
      <c r="ET24" s="10"/>
      <c r="EU24" s="10"/>
      <c r="EV24" s="10"/>
      <c r="EW24" s="10"/>
      <c r="EX24" s="10"/>
      <c r="EY24" s="10"/>
      <c r="EZ24" s="10"/>
      <c r="FA24" s="10"/>
      <c r="FB24" s="10"/>
      <c r="FC24" s="10"/>
      <c r="FD24" s="10"/>
      <c r="FE24" s="10"/>
      <c r="FF24" s="10"/>
      <c r="FG24" s="10"/>
      <c r="FH24" s="10"/>
      <c r="FI24" s="10"/>
      <c r="FJ24" s="10"/>
      <c r="FK24" s="10"/>
      <c r="FL24" s="10"/>
      <c r="FM24" s="10"/>
      <c r="FN24" s="10"/>
      <c r="FO24" s="10"/>
      <c r="FP24" s="10"/>
      <c r="FQ24" s="10"/>
      <c r="FR24" s="10"/>
      <c r="FS24" s="10"/>
      <c r="FT24" s="10"/>
      <c r="FU24" s="10"/>
      <c r="FV24" s="10"/>
      <c r="FW24" s="10"/>
      <c r="FX24" s="10"/>
      <c r="FY24" s="10"/>
      <c r="FZ24" s="10"/>
      <c r="GA24" s="10"/>
      <c r="GB24" s="10"/>
      <c r="GC24" s="10"/>
      <c r="GD24" s="10"/>
      <c r="GE24" s="10"/>
      <c r="GF24" s="10"/>
      <c r="GG24" s="10"/>
      <c r="GH24" s="10"/>
      <c r="GI24" s="10"/>
      <c r="GJ24" s="10"/>
      <c r="GK24" s="10"/>
      <c r="GL24" s="10"/>
      <c r="GM24" s="10"/>
      <c r="GN24" s="10"/>
      <c r="GO24" s="10"/>
      <c r="GP24" s="10"/>
      <c r="GQ24" s="10"/>
      <c r="GR24" s="10"/>
      <c r="GS24" s="10"/>
      <c r="GT24" s="10"/>
      <c r="GU24" s="10"/>
      <c r="GV24" s="10"/>
      <c r="GW24" s="10"/>
    </row>
    <row r="25" spans="1:205" s="11" customFormat="1" ht="20.25" customHeight="1">
      <c r="A25" s="37">
        <v>17</v>
      </c>
      <c r="B25" s="38" t="s">
        <v>76</v>
      </c>
      <c r="C25" s="38" t="s">
        <v>135</v>
      </c>
      <c r="D25" s="39" t="s">
        <v>144</v>
      </c>
      <c r="E25" s="40" t="s">
        <v>34</v>
      </c>
      <c r="F25" s="39"/>
      <c r="G25" s="41">
        <v>30.97</v>
      </c>
      <c r="H25" s="42" t="s">
        <v>25</v>
      </c>
      <c r="I25" s="42" t="s">
        <v>25</v>
      </c>
      <c r="J25" s="42" t="s">
        <v>25</v>
      </c>
      <c r="K25" s="43">
        <f t="shared" si="0"/>
        <v>30.97</v>
      </c>
      <c r="L25" s="44">
        <f t="shared" si="1"/>
        <v>4.0260999999999996</v>
      </c>
      <c r="M25" s="45">
        <f t="shared" si="2"/>
        <v>34.996099999999998</v>
      </c>
      <c r="N25" s="55" t="s">
        <v>148</v>
      </c>
      <c r="O25" s="56" t="s">
        <v>171</v>
      </c>
      <c r="P25" s="9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  <c r="BN25" s="10"/>
      <c r="BO25" s="10"/>
      <c r="BP25" s="10"/>
      <c r="BQ25" s="10"/>
      <c r="BR25" s="10"/>
      <c r="BS25" s="10"/>
      <c r="BT25" s="10"/>
      <c r="BU25" s="10"/>
      <c r="BV25" s="10"/>
      <c r="BW25" s="10"/>
      <c r="BX25" s="10"/>
      <c r="BY25" s="10"/>
      <c r="BZ25" s="10"/>
      <c r="CA25" s="10"/>
      <c r="CB25" s="10"/>
      <c r="CC25" s="10"/>
      <c r="CD25" s="10"/>
      <c r="CE25" s="10"/>
      <c r="CF25" s="10"/>
      <c r="CG25" s="10"/>
      <c r="CH25" s="10"/>
      <c r="CI25" s="10"/>
      <c r="CJ25" s="10"/>
      <c r="CK25" s="10"/>
      <c r="CL25" s="10"/>
      <c r="CM25" s="10"/>
      <c r="CN25" s="10"/>
      <c r="CO25" s="10"/>
      <c r="CP25" s="10"/>
      <c r="CQ25" s="10"/>
      <c r="CR25" s="10"/>
      <c r="CS25" s="10"/>
      <c r="CT25" s="10"/>
      <c r="CU25" s="10"/>
      <c r="CV25" s="10"/>
      <c r="CW25" s="10"/>
      <c r="CX25" s="10"/>
      <c r="CY25" s="10"/>
      <c r="CZ25" s="10"/>
      <c r="DA25" s="10"/>
      <c r="DB25" s="10"/>
      <c r="DC25" s="10"/>
      <c r="DD25" s="10"/>
      <c r="DE25" s="10"/>
      <c r="DF25" s="10"/>
      <c r="DG25" s="10"/>
      <c r="DH25" s="10"/>
      <c r="DI25" s="10"/>
      <c r="DJ25" s="10"/>
      <c r="DK25" s="10"/>
      <c r="DL25" s="10"/>
      <c r="DM25" s="10"/>
      <c r="DN25" s="10"/>
      <c r="DO25" s="10"/>
      <c r="DP25" s="10"/>
      <c r="DQ25" s="10"/>
      <c r="DR25" s="10"/>
      <c r="DS25" s="10"/>
      <c r="DT25" s="10"/>
      <c r="DU25" s="10"/>
      <c r="DV25" s="10"/>
      <c r="DW25" s="10"/>
      <c r="DX25" s="10"/>
      <c r="DY25" s="10"/>
      <c r="DZ25" s="10"/>
      <c r="EA25" s="10"/>
      <c r="EB25" s="10"/>
      <c r="EC25" s="10"/>
      <c r="ED25" s="10"/>
      <c r="EE25" s="10"/>
      <c r="EF25" s="10"/>
      <c r="EG25" s="10"/>
      <c r="EH25" s="10"/>
      <c r="EI25" s="10"/>
      <c r="EJ25" s="10"/>
      <c r="EK25" s="10"/>
      <c r="EL25" s="10"/>
      <c r="EM25" s="10"/>
      <c r="EN25" s="10"/>
      <c r="EO25" s="10"/>
      <c r="EP25" s="10"/>
      <c r="EQ25" s="10"/>
      <c r="ER25" s="10"/>
      <c r="ES25" s="10"/>
      <c r="ET25" s="10"/>
      <c r="EU25" s="10"/>
      <c r="EV25" s="10"/>
      <c r="EW25" s="10"/>
      <c r="EX25" s="10"/>
      <c r="EY25" s="10"/>
      <c r="EZ25" s="10"/>
      <c r="FA25" s="10"/>
      <c r="FB25" s="10"/>
      <c r="FC25" s="10"/>
      <c r="FD25" s="10"/>
      <c r="FE25" s="10"/>
      <c r="FF25" s="10"/>
      <c r="FG25" s="10"/>
      <c r="FH25" s="10"/>
      <c r="FI25" s="10"/>
      <c r="FJ25" s="10"/>
      <c r="FK25" s="10"/>
      <c r="FL25" s="10"/>
      <c r="FM25" s="10"/>
      <c r="FN25" s="10"/>
      <c r="FO25" s="10"/>
      <c r="FP25" s="10"/>
      <c r="FQ25" s="10"/>
      <c r="FR25" s="10"/>
      <c r="FS25" s="10"/>
      <c r="FT25" s="10"/>
      <c r="FU25" s="10"/>
      <c r="FV25" s="10"/>
      <c r="FW25" s="10"/>
      <c r="FX25" s="10"/>
      <c r="FY25" s="10"/>
      <c r="FZ25" s="10"/>
      <c r="GA25" s="10"/>
      <c r="GB25" s="10"/>
      <c r="GC25" s="10"/>
      <c r="GD25" s="10"/>
      <c r="GE25" s="10"/>
      <c r="GF25" s="10"/>
      <c r="GG25" s="10"/>
      <c r="GH25" s="10"/>
      <c r="GI25" s="10"/>
      <c r="GJ25" s="10"/>
      <c r="GK25" s="10"/>
      <c r="GL25" s="10"/>
      <c r="GM25" s="10"/>
      <c r="GN25" s="10"/>
      <c r="GO25" s="10"/>
      <c r="GP25" s="10"/>
      <c r="GQ25" s="10"/>
      <c r="GR25" s="10"/>
      <c r="GS25" s="10"/>
      <c r="GT25" s="10"/>
      <c r="GU25" s="10"/>
      <c r="GV25" s="10"/>
      <c r="GW25" s="10"/>
    </row>
    <row r="26" spans="1:205" s="11" customFormat="1" ht="20.25" customHeight="1">
      <c r="A26" s="37">
        <v>18</v>
      </c>
      <c r="B26" s="38" t="s">
        <v>61</v>
      </c>
      <c r="C26" s="38" t="s">
        <v>136</v>
      </c>
      <c r="D26" s="39" t="s">
        <v>62</v>
      </c>
      <c r="E26" s="40" t="s">
        <v>34</v>
      </c>
      <c r="F26" s="39"/>
      <c r="G26" s="41">
        <v>27.6</v>
      </c>
      <c r="H26" s="42" t="s">
        <v>25</v>
      </c>
      <c r="I26" s="42" t="s">
        <v>25</v>
      </c>
      <c r="J26" s="42" t="s">
        <v>25</v>
      </c>
      <c r="K26" s="43">
        <f t="shared" si="0"/>
        <v>27.6</v>
      </c>
      <c r="L26" s="44">
        <f t="shared" si="1"/>
        <v>3.5880000000000005</v>
      </c>
      <c r="M26" s="45">
        <f t="shared" si="2"/>
        <v>31.188000000000002</v>
      </c>
      <c r="N26" s="55" t="s">
        <v>149</v>
      </c>
      <c r="O26" s="56" t="s">
        <v>167</v>
      </c>
      <c r="P26" s="9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10"/>
      <c r="BN26" s="10"/>
      <c r="BO26" s="10"/>
      <c r="BP26" s="10"/>
      <c r="BQ26" s="10"/>
      <c r="BR26" s="10"/>
      <c r="BS26" s="10"/>
      <c r="BT26" s="10"/>
      <c r="BU26" s="10"/>
      <c r="BV26" s="10"/>
      <c r="BW26" s="10"/>
      <c r="BX26" s="10"/>
      <c r="BY26" s="10"/>
      <c r="BZ26" s="10"/>
      <c r="CA26" s="10"/>
      <c r="CB26" s="10"/>
      <c r="CC26" s="10"/>
      <c r="CD26" s="10"/>
      <c r="CE26" s="10"/>
      <c r="CF26" s="10"/>
      <c r="CG26" s="10"/>
      <c r="CH26" s="10"/>
      <c r="CI26" s="10"/>
      <c r="CJ26" s="10"/>
      <c r="CK26" s="10"/>
      <c r="CL26" s="10"/>
      <c r="CM26" s="10"/>
      <c r="CN26" s="10"/>
      <c r="CO26" s="10"/>
      <c r="CP26" s="10"/>
      <c r="CQ26" s="10"/>
      <c r="CR26" s="10"/>
      <c r="CS26" s="10"/>
      <c r="CT26" s="10"/>
      <c r="CU26" s="10"/>
      <c r="CV26" s="10"/>
      <c r="CW26" s="10"/>
      <c r="CX26" s="10"/>
      <c r="CY26" s="10"/>
      <c r="CZ26" s="10"/>
      <c r="DA26" s="10"/>
      <c r="DB26" s="10"/>
      <c r="DC26" s="10"/>
      <c r="DD26" s="10"/>
      <c r="DE26" s="10"/>
      <c r="DF26" s="10"/>
      <c r="DG26" s="10"/>
      <c r="DH26" s="10"/>
      <c r="DI26" s="10"/>
      <c r="DJ26" s="10"/>
      <c r="DK26" s="10"/>
      <c r="DL26" s="10"/>
      <c r="DM26" s="10"/>
      <c r="DN26" s="10"/>
      <c r="DO26" s="10"/>
      <c r="DP26" s="10"/>
      <c r="DQ26" s="10"/>
      <c r="DR26" s="10"/>
      <c r="DS26" s="10"/>
      <c r="DT26" s="10"/>
      <c r="DU26" s="10"/>
      <c r="DV26" s="10"/>
      <c r="DW26" s="10"/>
      <c r="DX26" s="10"/>
      <c r="DY26" s="10"/>
      <c r="DZ26" s="10"/>
      <c r="EA26" s="10"/>
      <c r="EB26" s="10"/>
      <c r="EC26" s="10"/>
      <c r="ED26" s="10"/>
      <c r="EE26" s="10"/>
      <c r="EF26" s="10"/>
      <c r="EG26" s="10"/>
      <c r="EH26" s="10"/>
      <c r="EI26" s="10"/>
      <c r="EJ26" s="10"/>
      <c r="EK26" s="10"/>
      <c r="EL26" s="10"/>
      <c r="EM26" s="10"/>
      <c r="EN26" s="10"/>
      <c r="EO26" s="10"/>
      <c r="EP26" s="10"/>
      <c r="EQ26" s="10"/>
      <c r="ER26" s="10"/>
      <c r="ES26" s="10"/>
      <c r="ET26" s="10"/>
      <c r="EU26" s="10"/>
      <c r="EV26" s="10"/>
      <c r="EW26" s="10"/>
      <c r="EX26" s="10"/>
      <c r="EY26" s="10"/>
      <c r="EZ26" s="10"/>
      <c r="FA26" s="10"/>
      <c r="FB26" s="10"/>
      <c r="FC26" s="10"/>
      <c r="FD26" s="10"/>
      <c r="FE26" s="10"/>
      <c r="FF26" s="10"/>
      <c r="FG26" s="10"/>
      <c r="FH26" s="10"/>
      <c r="FI26" s="10"/>
      <c r="FJ26" s="10"/>
      <c r="FK26" s="10"/>
      <c r="FL26" s="10"/>
      <c r="FM26" s="10"/>
      <c r="FN26" s="10"/>
      <c r="FO26" s="10"/>
      <c r="FP26" s="10"/>
      <c r="FQ26" s="10"/>
      <c r="FR26" s="10"/>
      <c r="FS26" s="10"/>
      <c r="FT26" s="10"/>
      <c r="FU26" s="10"/>
      <c r="FV26" s="10"/>
      <c r="FW26" s="10"/>
      <c r="FX26" s="10"/>
      <c r="FY26" s="10"/>
      <c r="FZ26" s="10"/>
      <c r="GA26" s="10"/>
      <c r="GB26" s="10"/>
      <c r="GC26" s="10"/>
      <c r="GD26" s="10"/>
      <c r="GE26" s="10"/>
      <c r="GF26" s="10"/>
      <c r="GG26" s="10"/>
      <c r="GH26" s="10"/>
      <c r="GI26" s="10"/>
      <c r="GJ26" s="10"/>
      <c r="GK26" s="10"/>
      <c r="GL26" s="10"/>
      <c r="GM26" s="10"/>
      <c r="GN26" s="10"/>
      <c r="GO26" s="10"/>
      <c r="GP26" s="10"/>
      <c r="GQ26" s="10"/>
      <c r="GR26" s="10"/>
      <c r="GS26" s="10"/>
      <c r="GT26" s="10"/>
      <c r="GU26" s="10"/>
      <c r="GV26" s="10"/>
      <c r="GW26" s="10"/>
    </row>
    <row r="27" spans="1:205" s="11" customFormat="1" ht="20.25" customHeight="1">
      <c r="A27" s="37">
        <v>19</v>
      </c>
      <c r="B27" s="38" t="s">
        <v>63</v>
      </c>
      <c r="C27" s="38" t="s">
        <v>137</v>
      </c>
      <c r="D27" s="39" t="s">
        <v>145</v>
      </c>
      <c r="E27" s="40" t="s">
        <v>34</v>
      </c>
      <c r="F27" s="39"/>
      <c r="G27" s="41">
        <v>37</v>
      </c>
      <c r="H27" s="42" t="s">
        <v>25</v>
      </c>
      <c r="I27" s="42" t="s">
        <v>25</v>
      </c>
      <c r="J27" s="42" t="s">
        <v>25</v>
      </c>
      <c r="K27" s="43">
        <f t="shared" si="0"/>
        <v>37</v>
      </c>
      <c r="L27" s="44">
        <f t="shared" si="1"/>
        <v>4.8100000000000005</v>
      </c>
      <c r="M27" s="45">
        <f t="shared" si="2"/>
        <v>41.81</v>
      </c>
      <c r="N27" s="55" t="s">
        <v>149</v>
      </c>
      <c r="O27" s="56" t="s">
        <v>167</v>
      </c>
      <c r="P27" s="9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/>
      <c r="BQ27" s="10"/>
      <c r="BR27" s="10"/>
      <c r="BS27" s="10"/>
      <c r="BT27" s="10"/>
      <c r="BU27" s="10"/>
      <c r="BV27" s="10"/>
      <c r="BW27" s="10"/>
      <c r="BX27" s="10"/>
      <c r="BY27" s="10"/>
      <c r="BZ27" s="10"/>
      <c r="CA27" s="10"/>
      <c r="CB27" s="10"/>
      <c r="CC27" s="10"/>
      <c r="CD27" s="10"/>
      <c r="CE27" s="10"/>
      <c r="CF27" s="10"/>
      <c r="CG27" s="10"/>
      <c r="CH27" s="10"/>
      <c r="CI27" s="10"/>
      <c r="CJ27" s="10"/>
      <c r="CK27" s="10"/>
      <c r="CL27" s="10"/>
      <c r="CM27" s="10"/>
      <c r="CN27" s="10"/>
      <c r="CO27" s="10"/>
      <c r="CP27" s="10"/>
      <c r="CQ27" s="10"/>
      <c r="CR27" s="10"/>
      <c r="CS27" s="10"/>
      <c r="CT27" s="10"/>
      <c r="CU27" s="10"/>
      <c r="CV27" s="10"/>
      <c r="CW27" s="10"/>
      <c r="CX27" s="10"/>
      <c r="CY27" s="10"/>
      <c r="CZ27" s="10"/>
      <c r="DA27" s="10"/>
      <c r="DB27" s="10"/>
      <c r="DC27" s="10"/>
      <c r="DD27" s="10"/>
      <c r="DE27" s="10"/>
      <c r="DF27" s="10"/>
      <c r="DG27" s="10"/>
      <c r="DH27" s="10"/>
      <c r="DI27" s="10"/>
      <c r="DJ27" s="10"/>
      <c r="DK27" s="10"/>
      <c r="DL27" s="10"/>
      <c r="DM27" s="10"/>
      <c r="DN27" s="10"/>
      <c r="DO27" s="10"/>
      <c r="DP27" s="10"/>
      <c r="DQ27" s="10"/>
      <c r="DR27" s="10"/>
      <c r="DS27" s="10"/>
      <c r="DT27" s="10"/>
      <c r="DU27" s="10"/>
      <c r="DV27" s="10"/>
      <c r="DW27" s="10"/>
      <c r="DX27" s="10"/>
      <c r="DY27" s="10"/>
      <c r="DZ27" s="10"/>
      <c r="EA27" s="10"/>
      <c r="EB27" s="10"/>
      <c r="EC27" s="10"/>
      <c r="ED27" s="10"/>
      <c r="EE27" s="10"/>
      <c r="EF27" s="10"/>
      <c r="EG27" s="10"/>
      <c r="EH27" s="10"/>
      <c r="EI27" s="10"/>
      <c r="EJ27" s="10"/>
      <c r="EK27" s="10"/>
      <c r="EL27" s="10"/>
      <c r="EM27" s="10"/>
      <c r="EN27" s="10"/>
      <c r="EO27" s="10"/>
      <c r="EP27" s="10"/>
      <c r="EQ27" s="10"/>
      <c r="ER27" s="10"/>
      <c r="ES27" s="10"/>
      <c r="ET27" s="10"/>
      <c r="EU27" s="10"/>
      <c r="EV27" s="10"/>
      <c r="EW27" s="10"/>
      <c r="EX27" s="10"/>
      <c r="EY27" s="10"/>
      <c r="EZ27" s="10"/>
      <c r="FA27" s="10"/>
      <c r="FB27" s="10"/>
      <c r="FC27" s="10"/>
      <c r="FD27" s="10"/>
      <c r="FE27" s="10"/>
      <c r="FF27" s="10"/>
      <c r="FG27" s="10"/>
      <c r="FH27" s="10"/>
      <c r="FI27" s="10"/>
      <c r="FJ27" s="10"/>
      <c r="FK27" s="10"/>
      <c r="FL27" s="10"/>
      <c r="FM27" s="10"/>
      <c r="FN27" s="10"/>
      <c r="FO27" s="10"/>
      <c r="FP27" s="10"/>
      <c r="FQ27" s="10"/>
      <c r="FR27" s="10"/>
      <c r="FS27" s="10"/>
      <c r="FT27" s="10"/>
      <c r="FU27" s="10"/>
      <c r="FV27" s="10"/>
      <c r="FW27" s="10"/>
      <c r="FX27" s="10"/>
      <c r="FY27" s="10"/>
      <c r="FZ27" s="10"/>
      <c r="GA27" s="10"/>
      <c r="GB27" s="10"/>
      <c r="GC27" s="10"/>
      <c r="GD27" s="10"/>
      <c r="GE27" s="10"/>
      <c r="GF27" s="10"/>
      <c r="GG27" s="10"/>
      <c r="GH27" s="10"/>
      <c r="GI27" s="10"/>
      <c r="GJ27" s="10"/>
      <c r="GK27" s="10"/>
      <c r="GL27" s="10"/>
      <c r="GM27" s="10"/>
      <c r="GN27" s="10"/>
      <c r="GO27" s="10"/>
      <c r="GP27" s="10"/>
      <c r="GQ27" s="10"/>
      <c r="GR27" s="10"/>
      <c r="GS27" s="10"/>
      <c r="GT27" s="10"/>
      <c r="GU27" s="10"/>
      <c r="GV27" s="10"/>
      <c r="GW27" s="10"/>
    </row>
    <row r="28" spans="1:205" s="11" customFormat="1" ht="20.25" customHeight="1">
      <c r="A28" s="37">
        <v>20</v>
      </c>
      <c r="B28" s="38" t="s">
        <v>65</v>
      </c>
      <c r="C28" s="38" t="s">
        <v>51</v>
      </c>
      <c r="D28" s="39" t="s">
        <v>77</v>
      </c>
      <c r="E28" s="40" t="s">
        <v>34</v>
      </c>
      <c r="F28" s="39"/>
      <c r="G28" s="41">
        <v>19</v>
      </c>
      <c r="H28" s="42" t="s">
        <v>25</v>
      </c>
      <c r="I28" s="42" t="s">
        <v>25</v>
      </c>
      <c r="J28" s="42" t="s">
        <v>25</v>
      </c>
      <c r="K28" s="43">
        <f t="shared" si="0"/>
        <v>19</v>
      </c>
      <c r="L28" s="44">
        <f t="shared" si="1"/>
        <v>2.4700000000000002</v>
      </c>
      <c r="M28" s="45">
        <f t="shared" si="2"/>
        <v>21.47</v>
      </c>
      <c r="N28" s="55" t="s">
        <v>150</v>
      </c>
      <c r="O28" s="56" t="s">
        <v>167</v>
      </c>
      <c r="P28" s="9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/>
      <c r="BQ28" s="10"/>
      <c r="BR28" s="10"/>
      <c r="BS28" s="10"/>
      <c r="BT28" s="10"/>
      <c r="BU28" s="10"/>
      <c r="BV28" s="10"/>
      <c r="BW28" s="10"/>
      <c r="BX28" s="10"/>
      <c r="BY28" s="10"/>
      <c r="BZ28" s="10"/>
      <c r="CA28" s="10"/>
      <c r="CB28" s="10"/>
      <c r="CC28" s="10"/>
      <c r="CD28" s="10"/>
      <c r="CE28" s="10"/>
      <c r="CF28" s="10"/>
      <c r="CG28" s="10"/>
      <c r="CH28" s="10"/>
      <c r="CI28" s="10"/>
      <c r="CJ28" s="10"/>
      <c r="CK28" s="10"/>
      <c r="CL28" s="10"/>
      <c r="CM28" s="10"/>
      <c r="CN28" s="10"/>
      <c r="CO28" s="10"/>
      <c r="CP28" s="10"/>
      <c r="CQ28" s="10"/>
      <c r="CR28" s="10"/>
      <c r="CS28" s="10"/>
      <c r="CT28" s="10"/>
      <c r="CU28" s="10"/>
      <c r="CV28" s="10"/>
      <c r="CW28" s="10"/>
      <c r="CX28" s="10"/>
      <c r="CY28" s="10"/>
      <c r="CZ28" s="10"/>
      <c r="DA28" s="10"/>
      <c r="DB28" s="10"/>
      <c r="DC28" s="10"/>
      <c r="DD28" s="10"/>
      <c r="DE28" s="10"/>
      <c r="DF28" s="10"/>
      <c r="DG28" s="10"/>
      <c r="DH28" s="10"/>
      <c r="DI28" s="10"/>
      <c r="DJ28" s="10"/>
      <c r="DK28" s="10"/>
      <c r="DL28" s="10"/>
      <c r="DM28" s="10"/>
      <c r="DN28" s="10"/>
      <c r="DO28" s="10"/>
      <c r="DP28" s="10"/>
      <c r="DQ28" s="10"/>
      <c r="DR28" s="10"/>
      <c r="DS28" s="10"/>
      <c r="DT28" s="10"/>
      <c r="DU28" s="10"/>
      <c r="DV28" s="10"/>
      <c r="DW28" s="10"/>
      <c r="DX28" s="10"/>
      <c r="DY28" s="10"/>
      <c r="DZ28" s="10"/>
      <c r="EA28" s="10"/>
      <c r="EB28" s="10"/>
      <c r="EC28" s="10"/>
      <c r="ED28" s="10"/>
      <c r="EE28" s="10"/>
      <c r="EF28" s="10"/>
      <c r="EG28" s="10"/>
      <c r="EH28" s="10"/>
      <c r="EI28" s="10"/>
      <c r="EJ28" s="10"/>
      <c r="EK28" s="10"/>
      <c r="EL28" s="10"/>
      <c r="EM28" s="10"/>
      <c r="EN28" s="10"/>
      <c r="EO28" s="10"/>
      <c r="EP28" s="10"/>
      <c r="EQ28" s="10"/>
      <c r="ER28" s="10"/>
      <c r="ES28" s="10"/>
      <c r="ET28" s="10"/>
      <c r="EU28" s="10"/>
      <c r="EV28" s="10"/>
      <c r="EW28" s="10"/>
      <c r="EX28" s="10"/>
      <c r="EY28" s="10"/>
      <c r="EZ28" s="10"/>
      <c r="FA28" s="10"/>
      <c r="FB28" s="10"/>
      <c r="FC28" s="10"/>
      <c r="FD28" s="10"/>
      <c r="FE28" s="10"/>
      <c r="FF28" s="10"/>
      <c r="FG28" s="10"/>
      <c r="FH28" s="10"/>
      <c r="FI28" s="10"/>
      <c r="FJ28" s="10"/>
      <c r="FK28" s="10"/>
      <c r="FL28" s="10"/>
      <c r="FM28" s="10"/>
      <c r="FN28" s="10"/>
      <c r="FO28" s="10"/>
      <c r="FP28" s="10"/>
      <c r="FQ28" s="10"/>
      <c r="FR28" s="10"/>
      <c r="FS28" s="10"/>
      <c r="FT28" s="10"/>
      <c r="FU28" s="10"/>
      <c r="FV28" s="10"/>
      <c r="FW28" s="10"/>
      <c r="FX28" s="10"/>
      <c r="FY28" s="10"/>
      <c r="FZ28" s="10"/>
      <c r="GA28" s="10"/>
      <c r="GB28" s="10"/>
      <c r="GC28" s="10"/>
      <c r="GD28" s="10"/>
      <c r="GE28" s="10"/>
      <c r="GF28" s="10"/>
      <c r="GG28" s="10"/>
      <c r="GH28" s="10"/>
      <c r="GI28" s="10"/>
      <c r="GJ28" s="10"/>
      <c r="GK28" s="10"/>
      <c r="GL28" s="10"/>
      <c r="GM28" s="10"/>
      <c r="GN28" s="10"/>
      <c r="GO28" s="10"/>
      <c r="GP28" s="10"/>
      <c r="GQ28" s="10"/>
      <c r="GR28" s="10"/>
      <c r="GS28" s="10"/>
      <c r="GT28" s="10"/>
      <c r="GU28" s="10"/>
      <c r="GV28" s="10"/>
      <c r="GW28" s="10"/>
    </row>
    <row r="29" spans="1:205" s="11" customFormat="1" ht="20.25" customHeight="1">
      <c r="A29" s="37">
        <v>21</v>
      </c>
      <c r="B29" s="38" t="s">
        <v>78</v>
      </c>
      <c r="C29" s="38" t="s">
        <v>51</v>
      </c>
      <c r="D29" s="39" t="s">
        <v>79</v>
      </c>
      <c r="E29" s="40" t="s">
        <v>34</v>
      </c>
      <c r="F29" s="39"/>
      <c r="G29" s="41">
        <v>23</v>
      </c>
      <c r="H29" s="42" t="s">
        <v>25</v>
      </c>
      <c r="I29" s="42" t="s">
        <v>25</v>
      </c>
      <c r="J29" s="42" t="s">
        <v>25</v>
      </c>
      <c r="K29" s="43">
        <f t="shared" si="0"/>
        <v>23</v>
      </c>
      <c r="L29" s="44">
        <f t="shared" si="1"/>
        <v>2.99</v>
      </c>
      <c r="M29" s="45">
        <f t="shared" si="2"/>
        <v>25.990000000000002</v>
      </c>
      <c r="N29" s="55" t="s">
        <v>147</v>
      </c>
      <c r="O29" s="56" t="s">
        <v>172</v>
      </c>
      <c r="P29" s="9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0"/>
      <c r="BL29" s="10"/>
      <c r="BM29" s="10"/>
      <c r="BN29" s="10"/>
      <c r="BO29" s="10"/>
      <c r="BP29" s="10"/>
      <c r="BQ29" s="10"/>
      <c r="BR29" s="10"/>
      <c r="BS29" s="10"/>
      <c r="BT29" s="10"/>
      <c r="BU29" s="10"/>
      <c r="BV29" s="10"/>
      <c r="BW29" s="10"/>
      <c r="BX29" s="10"/>
      <c r="BY29" s="10"/>
      <c r="BZ29" s="10"/>
      <c r="CA29" s="10"/>
      <c r="CB29" s="10"/>
      <c r="CC29" s="10"/>
      <c r="CD29" s="10"/>
      <c r="CE29" s="10"/>
      <c r="CF29" s="10"/>
      <c r="CG29" s="10"/>
      <c r="CH29" s="10"/>
      <c r="CI29" s="10"/>
      <c r="CJ29" s="10"/>
      <c r="CK29" s="10"/>
      <c r="CL29" s="10"/>
      <c r="CM29" s="10"/>
      <c r="CN29" s="10"/>
      <c r="CO29" s="10"/>
      <c r="CP29" s="10"/>
      <c r="CQ29" s="10"/>
      <c r="CR29" s="10"/>
      <c r="CS29" s="10"/>
      <c r="CT29" s="10"/>
      <c r="CU29" s="10"/>
      <c r="CV29" s="10"/>
      <c r="CW29" s="10"/>
      <c r="CX29" s="10"/>
      <c r="CY29" s="10"/>
      <c r="CZ29" s="10"/>
      <c r="DA29" s="10"/>
      <c r="DB29" s="10"/>
      <c r="DC29" s="10"/>
      <c r="DD29" s="10"/>
      <c r="DE29" s="10"/>
      <c r="DF29" s="10"/>
      <c r="DG29" s="10"/>
      <c r="DH29" s="10"/>
      <c r="DI29" s="10"/>
      <c r="DJ29" s="10"/>
      <c r="DK29" s="10"/>
      <c r="DL29" s="10"/>
      <c r="DM29" s="10"/>
      <c r="DN29" s="10"/>
      <c r="DO29" s="10"/>
      <c r="DP29" s="10"/>
      <c r="DQ29" s="10"/>
      <c r="DR29" s="10"/>
      <c r="DS29" s="10"/>
      <c r="DT29" s="10"/>
      <c r="DU29" s="10"/>
      <c r="DV29" s="10"/>
      <c r="DW29" s="10"/>
      <c r="DX29" s="10"/>
      <c r="DY29" s="10"/>
      <c r="DZ29" s="10"/>
      <c r="EA29" s="10"/>
      <c r="EB29" s="10"/>
      <c r="EC29" s="10"/>
      <c r="ED29" s="10"/>
      <c r="EE29" s="10"/>
      <c r="EF29" s="10"/>
      <c r="EG29" s="10"/>
      <c r="EH29" s="10"/>
      <c r="EI29" s="10"/>
      <c r="EJ29" s="10"/>
      <c r="EK29" s="10"/>
      <c r="EL29" s="10"/>
      <c r="EM29" s="10"/>
      <c r="EN29" s="10"/>
      <c r="EO29" s="10"/>
      <c r="EP29" s="10"/>
      <c r="EQ29" s="10"/>
      <c r="ER29" s="10"/>
      <c r="ES29" s="10"/>
      <c r="ET29" s="10"/>
      <c r="EU29" s="10"/>
      <c r="EV29" s="10"/>
      <c r="EW29" s="10"/>
      <c r="EX29" s="10"/>
      <c r="EY29" s="10"/>
      <c r="EZ29" s="10"/>
      <c r="FA29" s="10"/>
      <c r="FB29" s="10"/>
      <c r="FC29" s="10"/>
      <c r="FD29" s="10"/>
      <c r="FE29" s="10"/>
      <c r="FF29" s="10"/>
      <c r="FG29" s="10"/>
      <c r="FH29" s="10"/>
      <c r="FI29" s="10"/>
      <c r="FJ29" s="10"/>
      <c r="FK29" s="10"/>
      <c r="FL29" s="10"/>
      <c r="FM29" s="10"/>
      <c r="FN29" s="10"/>
      <c r="FO29" s="10"/>
      <c r="FP29" s="10"/>
      <c r="FQ29" s="10"/>
      <c r="FR29" s="10"/>
      <c r="FS29" s="10"/>
      <c r="FT29" s="10"/>
      <c r="FU29" s="10"/>
      <c r="FV29" s="10"/>
      <c r="FW29" s="10"/>
      <c r="FX29" s="10"/>
      <c r="FY29" s="10"/>
      <c r="FZ29" s="10"/>
      <c r="GA29" s="10"/>
      <c r="GB29" s="10"/>
      <c r="GC29" s="10"/>
      <c r="GD29" s="10"/>
      <c r="GE29" s="10"/>
      <c r="GF29" s="10"/>
      <c r="GG29" s="10"/>
      <c r="GH29" s="10"/>
      <c r="GI29" s="10"/>
      <c r="GJ29" s="10"/>
      <c r="GK29" s="10"/>
      <c r="GL29" s="10"/>
      <c r="GM29" s="10"/>
      <c r="GN29" s="10"/>
      <c r="GO29" s="10"/>
      <c r="GP29" s="10"/>
      <c r="GQ29" s="10"/>
      <c r="GR29" s="10"/>
      <c r="GS29" s="10"/>
      <c r="GT29" s="10"/>
      <c r="GU29" s="10"/>
      <c r="GV29" s="10"/>
      <c r="GW29" s="10"/>
    </row>
    <row r="30" spans="1:205" s="11" customFormat="1" ht="20.25" customHeight="1">
      <c r="A30" s="37">
        <v>22</v>
      </c>
      <c r="B30" s="38" t="s">
        <v>80</v>
      </c>
      <c r="C30" s="38" t="s">
        <v>51</v>
      </c>
      <c r="D30" s="39" t="s">
        <v>81</v>
      </c>
      <c r="E30" s="40" t="s">
        <v>34</v>
      </c>
      <c r="F30" s="39"/>
      <c r="G30" s="41">
        <v>19</v>
      </c>
      <c r="H30" s="42" t="s">
        <v>25</v>
      </c>
      <c r="I30" s="42" t="s">
        <v>25</v>
      </c>
      <c r="J30" s="42" t="s">
        <v>25</v>
      </c>
      <c r="K30" s="43">
        <f t="shared" si="0"/>
        <v>19</v>
      </c>
      <c r="L30" s="44">
        <f t="shared" si="1"/>
        <v>2.4700000000000002</v>
      </c>
      <c r="M30" s="45">
        <f t="shared" si="2"/>
        <v>21.47</v>
      </c>
      <c r="N30" s="55" t="s">
        <v>151</v>
      </c>
      <c r="O30" s="56" t="s">
        <v>172</v>
      </c>
      <c r="P30" s="9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10"/>
      <c r="BE30" s="10"/>
      <c r="BF30" s="10"/>
      <c r="BG30" s="10"/>
      <c r="BH30" s="10"/>
      <c r="BI30" s="10"/>
      <c r="BJ30" s="10"/>
      <c r="BK30" s="10"/>
      <c r="BL30" s="10"/>
      <c r="BM30" s="10"/>
      <c r="BN30" s="10"/>
      <c r="BO30" s="10"/>
      <c r="BP30" s="10"/>
      <c r="BQ30" s="10"/>
      <c r="BR30" s="10"/>
      <c r="BS30" s="10"/>
      <c r="BT30" s="10"/>
      <c r="BU30" s="10"/>
      <c r="BV30" s="10"/>
      <c r="BW30" s="10"/>
      <c r="BX30" s="10"/>
      <c r="BY30" s="10"/>
      <c r="BZ30" s="10"/>
      <c r="CA30" s="10"/>
      <c r="CB30" s="10"/>
      <c r="CC30" s="10"/>
      <c r="CD30" s="10"/>
      <c r="CE30" s="10"/>
      <c r="CF30" s="10"/>
      <c r="CG30" s="10"/>
      <c r="CH30" s="10"/>
      <c r="CI30" s="10"/>
      <c r="CJ30" s="10"/>
      <c r="CK30" s="10"/>
      <c r="CL30" s="10"/>
      <c r="CM30" s="10"/>
      <c r="CN30" s="10"/>
      <c r="CO30" s="10"/>
      <c r="CP30" s="10"/>
      <c r="CQ30" s="10"/>
      <c r="CR30" s="10"/>
      <c r="CS30" s="10"/>
      <c r="CT30" s="10"/>
      <c r="CU30" s="10"/>
      <c r="CV30" s="10"/>
      <c r="CW30" s="10"/>
      <c r="CX30" s="10"/>
      <c r="CY30" s="10"/>
      <c r="CZ30" s="10"/>
      <c r="DA30" s="10"/>
      <c r="DB30" s="10"/>
      <c r="DC30" s="10"/>
      <c r="DD30" s="10"/>
      <c r="DE30" s="10"/>
      <c r="DF30" s="10"/>
      <c r="DG30" s="10"/>
      <c r="DH30" s="10"/>
      <c r="DI30" s="10"/>
      <c r="DJ30" s="10"/>
      <c r="DK30" s="10"/>
      <c r="DL30" s="10"/>
      <c r="DM30" s="10"/>
      <c r="DN30" s="10"/>
      <c r="DO30" s="10"/>
      <c r="DP30" s="10"/>
      <c r="DQ30" s="10"/>
      <c r="DR30" s="10"/>
      <c r="DS30" s="10"/>
      <c r="DT30" s="10"/>
      <c r="DU30" s="10"/>
      <c r="DV30" s="10"/>
      <c r="DW30" s="10"/>
      <c r="DX30" s="10"/>
      <c r="DY30" s="10"/>
      <c r="DZ30" s="10"/>
      <c r="EA30" s="10"/>
      <c r="EB30" s="10"/>
      <c r="EC30" s="10"/>
      <c r="ED30" s="10"/>
      <c r="EE30" s="10"/>
      <c r="EF30" s="10"/>
      <c r="EG30" s="10"/>
      <c r="EH30" s="10"/>
      <c r="EI30" s="10"/>
      <c r="EJ30" s="10"/>
      <c r="EK30" s="10"/>
      <c r="EL30" s="10"/>
      <c r="EM30" s="10"/>
      <c r="EN30" s="10"/>
      <c r="EO30" s="10"/>
      <c r="EP30" s="10"/>
      <c r="EQ30" s="10"/>
      <c r="ER30" s="10"/>
      <c r="ES30" s="10"/>
      <c r="ET30" s="10"/>
      <c r="EU30" s="10"/>
      <c r="EV30" s="10"/>
      <c r="EW30" s="10"/>
      <c r="EX30" s="10"/>
      <c r="EY30" s="10"/>
      <c r="EZ30" s="10"/>
      <c r="FA30" s="10"/>
      <c r="FB30" s="10"/>
      <c r="FC30" s="10"/>
      <c r="FD30" s="10"/>
      <c r="FE30" s="10"/>
      <c r="FF30" s="10"/>
      <c r="FG30" s="10"/>
      <c r="FH30" s="10"/>
      <c r="FI30" s="10"/>
      <c r="FJ30" s="10"/>
      <c r="FK30" s="10"/>
      <c r="FL30" s="10"/>
      <c r="FM30" s="10"/>
      <c r="FN30" s="10"/>
      <c r="FO30" s="10"/>
      <c r="FP30" s="10"/>
      <c r="FQ30" s="10"/>
      <c r="FR30" s="10"/>
      <c r="FS30" s="10"/>
      <c r="FT30" s="10"/>
      <c r="FU30" s="10"/>
      <c r="FV30" s="10"/>
      <c r="FW30" s="10"/>
      <c r="FX30" s="10"/>
      <c r="FY30" s="10"/>
      <c r="FZ30" s="10"/>
      <c r="GA30" s="10"/>
      <c r="GB30" s="10"/>
      <c r="GC30" s="10"/>
      <c r="GD30" s="10"/>
      <c r="GE30" s="10"/>
      <c r="GF30" s="10"/>
      <c r="GG30" s="10"/>
      <c r="GH30" s="10"/>
      <c r="GI30" s="10"/>
      <c r="GJ30" s="10"/>
      <c r="GK30" s="10"/>
      <c r="GL30" s="10"/>
      <c r="GM30" s="10"/>
      <c r="GN30" s="10"/>
      <c r="GO30" s="10"/>
      <c r="GP30" s="10"/>
      <c r="GQ30" s="10"/>
      <c r="GR30" s="10"/>
      <c r="GS30" s="10"/>
      <c r="GT30" s="10"/>
      <c r="GU30" s="10"/>
      <c r="GV30" s="10"/>
      <c r="GW30" s="10"/>
    </row>
    <row r="31" spans="1:205" s="11" customFormat="1" ht="20.25" customHeight="1">
      <c r="A31" s="37">
        <v>23</v>
      </c>
      <c r="B31" s="38" t="s">
        <v>82</v>
      </c>
      <c r="C31" s="38" t="s">
        <v>51</v>
      </c>
      <c r="D31" s="39" t="s">
        <v>83</v>
      </c>
      <c r="E31" s="40" t="s">
        <v>34</v>
      </c>
      <c r="F31" s="39"/>
      <c r="G31" s="41">
        <v>36</v>
      </c>
      <c r="H31" s="42" t="s">
        <v>25</v>
      </c>
      <c r="I31" s="42" t="s">
        <v>25</v>
      </c>
      <c r="J31" s="42" t="s">
        <v>25</v>
      </c>
      <c r="K31" s="43">
        <f t="shared" si="0"/>
        <v>36</v>
      </c>
      <c r="L31" s="44">
        <f t="shared" si="1"/>
        <v>4.68</v>
      </c>
      <c r="M31" s="45">
        <f t="shared" si="2"/>
        <v>40.68</v>
      </c>
      <c r="N31" s="55" t="s">
        <v>147</v>
      </c>
      <c r="O31" s="56" t="s">
        <v>172</v>
      </c>
      <c r="P31" s="9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  <c r="BM31" s="10"/>
      <c r="BN31" s="10"/>
      <c r="BO31" s="10"/>
      <c r="BP31" s="10"/>
      <c r="BQ31" s="10"/>
      <c r="BR31" s="10"/>
      <c r="BS31" s="10"/>
      <c r="BT31" s="10"/>
      <c r="BU31" s="10"/>
      <c r="BV31" s="10"/>
      <c r="BW31" s="10"/>
      <c r="BX31" s="10"/>
      <c r="BY31" s="10"/>
      <c r="BZ31" s="10"/>
      <c r="CA31" s="10"/>
      <c r="CB31" s="10"/>
      <c r="CC31" s="10"/>
      <c r="CD31" s="10"/>
      <c r="CE31" s="10"/>
      <c r="CF31" s="10"/>
      <c r="CG31" s="10"/>
      <c r="CH31" s="10"/>
      <c r="CI31" s="10"/>
      <c r="CJ31" s="10"/>
      <c r="CK31" s="10"/>
      <c r="CL31" s="10"/>
      <c r="CM31" s="10"/>
      <c r="CN31" s="10"/>
      <c r="CO31" s="10"/>
      <c r="CP31" s="10"/>
      <c r="CQ31" s="10"/>
      <c r="CR31" s="10"/>
      <c r="CS31" s="10"/>
      <c r="CT31" s="10"/>
      <c r="CU31" s="10"/>
      <c r="CV31" s="10"/>
      <c r="CW31" s="10"/>
      <c r="CX31" s="10"/>
      <c r="CY31" s="10"/>
      <c r="CZ31" s="10"/>
      <c r="DA31" s="10"/>
      <c r="DB31" s="10"/>
      <c r="DC31" s="10"/>
      <c r="DD31" s="10"/>
      <c r="DE31" s="10"/>
      <c r="DF31" s="10"/>
      <c r="DG31" s="10"/>
      <c r="DH31" s="10"/>
      <c r="DI31" s="10"/>
      <c r="DJ31" s="10"/>
      <c r="DK31" s="10"/>
      <c r="DL31" s="10"/>
      <c r="DM31" s="10"/>
      <c r="DN31" s="10"/>
      <c r="DO31" s="10"/>
      <c r="DP31" s="10"/>
      <c r="DQ31" s="10"/>
      <c r="DR31" s="10"/>
      <c r="DS31" s="10"/>
      <c r="DT31" s="10"/>
      <c r="DU31" s="10"/>
      <c r="DV31" s="10"/>
      <c r="DW31" s="10"/>
      <c r="DX31" s="10"/>
      <c r="DY31" s="10"/>
      <c r="DZ31" s="10"/>
      <c r="EA31" s="10"/>
      <c r="EB31" s="10"/>
      <c r="EC31" s="10"/>
      <c r="ED31" s="10"/>
      <c r="EE31" s="10"/>
      <c r="EF31" s="10"/>
      <c r="EG31" s="10"/>
      <c r="EH31" s="10"/>
      <c r="EI31" s="10"/>
      <c r="EJ31" s="10"/>
      <c r="EK31" s="10"/>
      <c r="EL31" s="10"/>
      <c r="EM31" s="10"/>
      <c r="EN31" s="10"/>
      <c r="EO31" s="10"/>
      <c r="EP31" s="10"/>
      <c r="EQ31" s="10"/>
      <c r="ER31" s="10"/>
      <c r="ES31" s="10"/>
      <c r="ET31" s="10"/>
      <c r="EU31" s="10"/>
      <c r="EV31" s="10"/>
      <c r="EW31" s="10"/>
      <c r="EX31" s="10"/>
      <c r="EY31" s="10"/>
      <c r="EZ31" s="10"/>
      <c r="FA31" s="10"/>
      <c r="FB31" s="10"/>
      <c r="FC31" s="10"/>
      <c r="FD31" s="10"/>
      <c r="FE31" s="10"/>
      <c r="FF31" s="10"/>
      <c r="FG31" s="10"/>
      <c r="FH31" s="10"/>
      <c r="FI31" s="10"/>
      <c r="FJ31" s="10"/>
      <c r="FK31" s="10"/>
      <c r="FL31" s="10"/>
      <c r="FM31" s="10"/>
      <c r="FN31" s="10"/>
      <c r="FO31" s="10"/>
      <c r="FP31" s="10"/>
      <c r="FQ31" s="10"/>
      <c r="FR31" s="10"/>
      <c r="FS31" s="10"/>
      <c r="FT31" s="10"/>
      <c r="FU31" s="10"/>
      <c r="FV31" s="10"/>
      <c r="FW31" s="10"/>
      <c r="FX31" s="10"/>
      <c r="FY31" s="10"/>
      <c r="FZ31" s="10"/>
      <c r="GA31" s="10"/>
      <c r="GB31" s="10"/>
      <c r="GC31" s="10"/>
      <c r="GD31" s="10"/>
      <c r="GE31" s="10"/>
      <c r="GF31" s="10"/>
      <c r="GG31" s="10"/>
      <c r="GH31" s="10"/>
      <c r="GI31" s="10"/>
      <c r="GJ31" s="10"/>
      <c r="GK31" s="10"/>
      <c r="GL31" s="10"/>
      <c r="GM31" s="10"/>
      <c r="GN31" s="10"/>
      <c r="GO31" s="10"/>
      <c r="GP31" s="10"/>
      <c r="GQ31" s="10"/>
      <c r="GR31" s="10"/>
      <c r="GS31" s="10"/>
      <c r="GT31" s="10"/>
      <c r="GU31" s="10"/>
      <c r="GV31" s="10"/>
      <c r="GW31" s="10"/>
    </row>
    <row r="32" spans="1:205" s="11" customFormat="1" ht="20.25" customHeight="1">
      <c r="A32" s="37">
        <v>24</v>
      </c>
      <c r="B32" s="38" t="s">
        <v>84</v>
      </c>
      <c r="C32" s="38" t="s">
        <v>51</v>
      </c>
      <c r="D32" s="39" t="s">
        <v>85</v>
      </c>
      <c r="E32" s="40" t="s">
        <v>34</v>
      </c>
      <c r="F32" s="39"/>
      <c r="G32" s="41">
        <v>29</v>
      </c>
      <c r="H32" s="42" t="s">
        <v>25</v>
      </c>
      <c r="I32" s="42" t="s">
        <v>25</v>
      </c>
      <c r="J32" s="42" t="s">
        <v>25</v>
      </c>
      <c r="K32" s="43">
        <f t="shared" si="0"/>
        <v>29</v>
      </c>
      <c r="L32" s="44">
        <f t="shared" si="1"/>
        <v>3.77</v>
      </c>
      <c r="M32" s="45">
        <f t="shared" si="2"/>
        <v>32.770000000000003</v>
      </c>
      <c r="N32" s="55" t="s">
        <v>151</v>
      </c>
      <c r="O32" s="56" t="s">
        <v>172</v>
      </c>
      <c r="P32" s="9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0"/>
      <c r="BL32" s="10"/>
      <c r="BM32" s="10"/>
      <c r="BN32" s="10"/>
      <c r="BO32" s="10"/>
      <c r="BP32" s="10"/>
      <c r="BQ32" s="10"/>
      <c r="BR32" s="10"/>
      <c r="BS32" s="10"/>
      <c r="BT32" s="10"/>
      <c r="BU32" s="10"/>
      <c r="BV32" s="10"/>
      <c r="BW32" s="10"/>
      <c r="BX32" s="10"/>
      <c r="BY32" s="10"/>
      <c r="BZ32" s="10"/>
      <c r="CA32" s="10"/>
      <c r="CB32" s="10"/>
      <c r="CC32" s="10"/>
      <c r="CD32" s="10"/>
      <c r="CE32" s="10"/>
      <c r="CF32" s="10"/>
      <c r="CG32" s="10"/>
      <c r="CH32" s="10"/>
      <c r="CI32" s="10"/>
      <c r="CJ32" s="10"/>
      <c r="CK32" s="10"/>
      <c r="CL32" s="10"/>
      <c r="CM32" s="10"/>
      <c r="CN32" s="10"/>
      <c r="CO32" s="10"/>
      <c r="CP32" s="10"/>
      <c r="CQ32" s="10"/>
      <c r="CR32" s="10"/>
      <c r="CS32" s="10"/>
      <c r="CT32" s="10"/>
      <c r="CU32" s="10"/>
      <c r="CV32" s="10"/>
      <c r="CW32" s="10"/>
      <c r="CX32" s="10"/>
      <c r="CY32" s="10"/>
      <c r="CZ32" s="10"/>
      <c r="DA32" s="10"/>
      <c r="DB32" s="10"/>
      <c r="DC32" s="10"/>
      <c r="DD32" s="10"/>
      <c r="DE32" s="10"/>
      <c r="DF32" s="10"/>
      <c r="DG32" s="10"/>
      <c r="DH32" s="10"/>
      <c r="DI32" s="10"/>
      <c r="DJ32" s="10"/>
      <c r="DK32" s="10"/>
      <c r="DL32" s="10"/>
      <c r="DM32" s="10"/>
      <c r="DN32" s="10"/>
      <c r="DO32" s="10"/>
      <c r="DP32" s="10"/>
      <c r="DQ32" s="10"/>
      <c r="DR32" s="10"/>
      <c r="DS32" s="10"/>
      <c r="DT32" s="10"/>
      <c r="DU32" s="10"/>
      <c r="DV32" s="10"/>
      <c r="DW32" s="10"/>
      <c r="DX32" s="10"/>
      <c r="DY32" s="10"/>
      <c r="DZ32" s="10"/>
      <c r="EA32" s="10"/>
      <c r="EB32" s="10"/>
      <c r="EC32" s="10"/>
      <c r="ED32" s="10"/>
      <c r="EE32" s="10"/>
      <c r="EF32" s="10"/>
      <c r="EG32" s="10"/>
      <c r="EH32" s="10"/>
      <c r="EI32" s="10"/>
      <c r="EJ32" s="10"/>
      <c r="EK32" s="10"/>
      <c r="EL32" s="10"/>
      <c r="EM32" s="10"/>
      <c r="EN32" s="10"/>
      <c r="EO32" s="10"/>
      <c r="EP32" s="10"/>
      <c r="EQ32" s="10"/>
      <c r="ER32" s="10"/>
      <c r="ES32" s="10"/>
      <c r="ET32" s="10"/>
      <c r="EU32" s="10"/>
      <c r="EV32" s="10"/>
      <c r="EW32" s="10"/>
      <c r="EX32" s="10"/>
      <c r="EY32" s="10"/>
      <c r="EZ32" s="10"/>
      <c r="FA32" s="10"/>
      <c r="FB32" s="10"/>
      <c r="FC32" s="10"/>
      <c r="FD32" s="10"/>
      <c r="FE32" s="10"/>
      <c r="FF32" s="10"/>
      <c r="FG32" s="10"/>
      <c r="FH32" s="10"/>
      <c r="FI32" s="10"/>
      <c r="FJ32" s="10"/>
      <c r="FK32" s="10"/>
      <c r="FL32" s="10"/>
      <c r="FM32" s="10"/>
      <c r="FN32" s="10"/>
      <c r="FO32" s="10"/>
      <c r="FP32" s="10"/>
      <c r="FQ32" s="10"/>
      <c r="FR32" s="10"/>
      <c r="FS32" s="10"/>
      <c r="FT32" s="10"/>
      <c r="FU32" s="10"/>
      <c r="FV32" s="10"/>
      <c r="FW32" s="10"/>
      <c r="FX32" s="10"/>
      <c r="FY32" s="10"/>
      <c r="FZ32" s="10"/>
      <c r="GA32" s="10"/>
      <c r="GB32" s="10"/>
      <c r="GC32" s="10"/>
      <c r="GD32" s="10"/>
      <c r="GE32" s="10"/>
      <c r="GF32" s="10"/>
      <c r="GG32" s="10"/>
      <c r="GH32" s="10"/>
      <c r="GI32" s="10"/>
      <c r="GJ32" s="10"/>
      <c r="GK32" s="10"/>
      <c r="GL32" s="10"/>
      <c r="GM32" s="10"/>
      <c r="GN32" s="10"/>
      <c r="GO32" s="10"/>
      <c r="GP32" s="10"/>
      <c r="GQ32" s="10"/>
      <c r="GR32" s="10"/>
      <c r="GS32" s="10"/>
      <c r="GT32" s="10"/>
      <c r="GU32" s="10"/>
      <c r="GV32" s="10"/>
      <c r="GW32" s="10"/>
    </row>
    <row r="33" spans="1:205" s="11" customFormat="1" ht="20.25" customHeight="1">
      <c r="A33" s="37">
        <v>25</v>
      </c>
      <c r="B33" s="38" t="s">
        <v>86</v>
      </c>
      <c r="C33" s="38" t="s">
        <v>51</v>
      </c>
      <c r="D33" s="39" t="s">
        <v>87</v>
      </c>
      <c r="E33" s="40" t="s">
        <v>34</v>
      </c>
      <c r="F33" s="39"/>
      <c r="G33" s="41">
        <v>29</v>
      </c>
      <c r="H33" s="42" t="s">
        <v>25</v>
      </c>
      <c r="I33" s="42" t="s">
        <v>25</v>
      </c>
      <c r="J33" s="42" t="s">
        <v>25</v>
      </c>
      <c r="K33" s="43">
        <f t="shared" si="0"/>
        <v>29</v>
      </c>
      <c r="L33" s="44">
        <f t="shared" si="1"/>
        <v>3.77</v>
      </c>
      <c r="M33" s="45">
        <f t="shared" si="2"/>
        <v>32.770000000000003</v>
      </c>
      <c r="N33" s="55" t="s">
        <v>150</v>
      </c>
      <c r="O33" s="56" t="s">
        <v>172</v>
      </c>
      <c r="P33" s="9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0"/>
      <c r="BL33" s="10"/>
      <c r="BM33" s="10"/>
      <c r="BN33" s="10"/>
      <c r="BO33" s="10"/>
      <c r="BP33" s="10"/>
      <c r="BQ33" s="10"/>
      <c r="BR33" s="10"/>
      <c r="BS33" s="10"/>
      <c r="BT33" s="10"/>
      <c r="BU33" s="10"/>
      <c r="BV33" s="10"/>
      <c r="BW33" s="10"/>
      <c r="BX33" s="10"/>
      <c r="BY33" s="10"/>
      <c r="BZ33" s="10"/>
      <c r="CA33" s="10"/>
      <c r="CB33" s="10"/>
      <c r="CC33" s="10"/>
      <c r="CD33" s="10"/>
      <c r="CE33" s="10"/>
      <c r="CF33" s="10"/>
      <c r="CG33" s="10"/>
      <c r="CH33" s="10"/>
      <c r="CI33" s="10"/>
      <c r="CJ33" s="10"/>
      <c r="CK33" s="10"/>
      <c r="CL33" s="10"/>
      <c r="CM33" s="10"/>
      <c r="CN33" s="10"/>
      <c r="CO33" s="10"/>
      <c r="CP33" s="10"/>
      <c r="CQ33" s="10"/>
      <c r="CR33" s="10"/>
      <c r="CS33" s="10"/>
      <c r="CT33" s="10"/>
      <c r="CU33" s="10"/>
      <c r="CV33" s="10"/>
      <c r="CW33" s="10"/>
      <c r="CX33" s="10"/>
      <c r="CY33" s="10"/>
      <c r="CZ33" s="10"/>
      <c r="DA33" s="10"/>
      <c r="DB33" s="10"/>
      <c r="DC33" s="10"/>
      <c r="DD33" s="10"/>
      <c r="DE33" s="10"/>
      <c r="DF33" s="10"/>
      <c r="DG33" s="10"/>
      <c r="DH33" s="10"/>
      <c r="DI33" s="10"/>
      <c r="DJ33" s="10"/>
      <c r="DK33" s="10"/>
      <c r="DL33" s="10"/>
      <c r="DM33" s="10"/>
      <c r="DN33" s="10"/>
      <c r="DO33" s="10"/>
      <c r="DP33" s="10"/>
      <c r="DQ33" s="10"/>
      <c r="DR33" s="10"/>
      <c r="DS33" s="10"/>
      <c r="DT33" s="10"/>
      <c r="DU33" s="10"/>
      <c r="DV33" s="10"/>
      <c r="DW33" s="10"/>
      <c r="DX33" s="10"/>
      <c r="DY33" s="10"/>
      <c r="DZ33" s="10"/>
      <c r="EA33" s="10"/>
      <c r="EB33" s="10"/>
      <c r="EC33" s="10"/>
      <c r="ED33" s="10"/>
      <c r="EE33" s="10"/>
      <c r="EF33" s="10"/>
      <c r="EG33" s="10"/>
      <c r="EH33" s="10"/>
      <c r="EI33" s="10"/>
      <c r="EJ33" s="10"/>
      <c r="EK33" s="10"/>
      <c r="EL33" s="10"/>
      <c r="EM33" s="10"/>
      <c r="EN33" s="10"/>
      <c r="EO33" s="10"/>
      <c r="EP33" s="10"/>
      <c r="EQ33" s="10"/>
      <c r="ER33" s="10"/>
      <c r="ES33" s="10"/>
      <c r="ET33" s="10"/>
      <c r="EU33" s="10"/>
      <c r="EV33" s="10"/>
      <c r="EW33" s="10"/>
      <c r="EX33" s="10"/>
      <c r="EY33" s="10"/>
      <c r="EZ33" s="10"/>
      <c r="FA33" s="10"/>
      <c r="FB33" s="10"/>
      <c r="FC33" s="10"/>
      <c r="FD33" s="10"/>
      <c r="FE33" s="10"/>
      <c r="FF33" s="10"/>
      <c r="FG33" s="10"/>
      <c r="FH33" s="10"/>
      <c r="FI33" s="10"/>
      <c r="FJ33" s="10"/>
      <c r="FK33" s="10"/>
      <c r="FL33" s="10"/>
      <c r="FM33" s="10"/>
      <c r="FN33" s="10"/>
      <c r="FO33" s="10"/>
      <c r="FP33" s="10"/>
      <c r="FQ33" s="10"/>
      <c r="FR33" s="10"/>
      <c r="FS33" s="10"/>
      <c r="FT33" s="10"/>
      <c r="FU33" s="10"/>
      <c r="FV33" s="10"/>
      <c r="FW33" s="10"/>
      <c r="FX33" s="10"/>
      <c r="FY33" s="10"/>
      <c r="FZ33" s="10"/>
      <c r="GA33" s="10"/>
      <c r="GB33" s="10"/>
      <c r="GC33" s="10"/>
      <c r="GD33" s="10"/>
      <c r="GE33" s="10"/>
      <c r="GF33" s="10"/>
      <c r="GG33" s="10"/>
      <c r="GH33" s="10"/>
      <c r="GI33" s="10"/>
      <c r="GJ33" s="10"/>
      <c r="GK33" s="10"/>
      <c r="GL33" s="10"/>
      <c r="GM33" s="10"/>
      <c r="GN33" s="10"/>
      <c r="GO33" s="10"/>
      <c r="GP33" s="10"/>
      <c r="GQ33" s="10"/>
      <c r="GR33" s="10"/>
      <c r="GS33" s="10"/>
      <c r="GT33" s="10"/>
      <c r="GU33" s="10"/>
      <c r="GV33" s="10"/>
      <c r="GW33" s="10"/>
    </row>
    <row r="34" spans="1:205" s="11" customFormat="1" ht="20.25" customHeight="1">
      <c r="A34" s="37">
        <v>26</v>
      </c>
      <c r="B34" s="38" t="s">
        <v>88</v>
      </c>
      <c r="C34" s="38" t="s">
        <v>51</v>
      </c>
      <c r="D34" s="39" t="s">
        <v>89</v>
      </c>
      <c r="E34" s="40" t="s">
        <v>34</v>
      </c>
      <c r="F34" s="39"/>
      <c r="G34" s="41">
        <v>23.2</v>
      </c>
      <c r="H34" s="42" t="s">
        <v>25</v>
      </c>
      <c r="I34" s="42" t="s">
        <v>25</v>
      </c>
      <c r="J34" s="42" t="s">
        <v>25</v>
      </c>
      <c r="K34" s="43">
        <f t="shared" si="0"/>
        <v>23.2</v>
      </c>
      <c r="L34" s="44">
        <f t="shared" si="1"/>
        <v>3.016</v>
      </c>
      <c r="M34" s="45">
        <f t="shared" si="2"/>
        <v>26.216000000000001</v>
      </c>
      <c r="N34" s="55" t="s">
        <v>147</v>
      </c>
      <c r="O34" s="56" t="s">
        <v>173</v>
      </c>
      <c r="P34" s="9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0"/>
      <c r="BL34" s="10"/>
      <c r="BM34" s="10"/>
      <c r="BN34" s="10"/>
      <c r="BO34" s="10"/>
      <c r="BP34" s="10"/>
      <c r="BQ34" s="10"/>
      <c r="BR34" s="10"/>
      <c r="BS34" s="10"/>
      <c r="BT34" s="10"/>
      <c r="BU34" s="10"/>
      <c r="BV34" s="10"/>
      <c r="BW34" s="10"/>
      <c r="BX34" s="10"/>
      <c r="BY34" s="10"/>
      <c r="BZ34" s="10"/>
      <c r="CA34" s="10"/>
      <c r="CB34" s="10"/>
      <c r="CC34" s="10"/>
      <c r="CD34" s="10"/>
      <c r="CE34" s="10"/>
      <c r="CF34" s="10"/>
      <c r="CG34" s="10"/>
      <c r="CH34" s="10"/>
      <c r="CI34" s="10"/>
      <c r="CJ34" s="10"/>
      <c r="CK34" s="10"/>
      <c r="CL34" s="10"/>
      <c r="CM34" s="10"/>
      <c r="CN34" s="10"/>
      <c r="CO34" s="10"/>
      <c r="CP34" s="10"/>
      <c r="CQ34" s="10"/>
      <c r="CR34" s="10"/>
      <c r="CS34" s="10"/>
      <c r="CT34" s="10"/>
      <c r="CU34" s="10"/>
      <c r="CV34" s="10"/>
      <c r="CW34" s="10"/>
      <c r="CX34" s="10"/>
      <c r="CY34" s="10"/>
      <c r="CZ34" s="10"/>
      <c r="DA34" s="10"/>
      <c r="DB34" s="10"/>
      <c r="DC34" s="10"/>
      <c r="DD34" s="10"/>
      <c r="DE34" s="10"/>
      <c r="DF34" s="10"/>
      <c r="DG34" s="10"/>
      <c r="DH34" s="10"/>
      <c r="DI34" s="10"/>
      <c r="DJ34" s="10"/>
      <c r="DK34" s="10"/>
      <c r="DL34" s="10"/>
      <c r="DM34" s="10"/>
      <c r="DN34" s="10"/>
      <c r="DO34" s="10"/>
      <c r="DP34" s="10"/>
      <c r="DQ34" s="10"/>
      <c r="DR34" s="10"/>
      <c r="DS34" s="10"/>
      <c r="DT34" s="10"/>
      <c r="DU34" s="10"/>
      <c r="DV34" s="10"/>
      <c r="DW34" s="10"/>
      <c r="DX34" s="10"/>
      <c r="DY34" s="10"/>
      <c r="DZ34" s="10"/>
      <c r="EA34" s="10"/>
      <c r="EB34" s="10"/>
      <c r="EC34" s="10"/>
      <c r="ED34" s="10"/>
      <c r="EE34" s="10"/>
      <c r="EF34" s="10"/>
      <c r="EG34" s="10"/>
      <c r="EH34" s="10"/>
      <c r="EI34" s="10"/>
      <c r="EJ34" s="10"/>
      <c r="EK34" s="10"/>
      <c r="EL34" s="10"/>
      <c r="EM34" s="10"/>
      <c r="EN34" s="10"/>
      <c r="EO34" s="10"/>
      <c r="EP34" s="10"/>
      <c r="EQ34" s="10"/>
      <c r="ER34" s="10"/>
      <c r="ES34" s="10"/>
      <c r="ET34" s="10"/>
      <c r="EU34" s="10"/>
      <c r="EV34" s="10"/>
      <c r="EW34" s="10"/>
      <c r="EX34" s="10"/>
      <c r="EY34" s="10"/>
      <c r="EZ34" s="10"/>
      <c r="FA34" s="10"/>
      <c r="FB34" s="10"/>
      <c r="FC34" s="10"/>
      <c r="FD34" s="10"/>
      <c r="FE34" s="10"/>
      <c r="FF34" s="10"/>
      <c r="FG34" s="10"/>
      <c r="FH34" s="10"/>
      <c r="FI34" s="10"/>
      <c r="FJ34" s="10"/>
      <c r="FK34" s="10"/>
      <c r="FL34" s="10"/>
      <c r="FM34" s="10"/>
      <c r="FN34" s="10"/>
      <c r="FO34" s="10"/>
      <c r="FP34" s="10"/>
      <c r="FQ34" s="10"/>
      <c r="FR34" s="10"/>
      <c r="FS34" s="10"/>
      <c r="FT34" s="10"/>
      <c r="FU34" s="10"/>
      <c r="FV34" s="10"/>
      <c r="FW34" s="10"/>
      <c r="FX34" s="10"/>
      <c r="FY34" s="10"/>
      <c r="FZ34" s="10"/>
      <c r="GA34" s="10"/>
      <c r="GB34" s="10"/>
      <c r="GC34" s="10"/>
      <c r="GD34" s="10"/>
      <c r="GE34" s="10"/>
      <c r="GF34" s="10"/>
      <c r="GG34" s="10"/>
      <c r="GH34" s="10"/>
      <c r="GI34" s="10"/>
      <c r="GJ34" s="10"/>
      <c r="GK34" s="10"/>
      <c r="GL34" s="10"/>
      <c r="GM34" s="10"/>
      <c r="GN34" s="10"/>
      <c r="GO34" s="10"/>
      <c r="GP34" s="10"/>
      <c r="GQ34" s="10"/>
      <c r="GR34" s="10"/>
      <c r="GS34" s="10"/>
      <c r="GT34" s="10"/>
      <c r="GU34" s="10"/>
      <c r="GV34" s="10"/>
      <c r="GW34" s="10"/>
    </row>
    <row r="35" spans="1:205" s="11" customFormat="1" ht="20.25" customHeight="1">
      <c r="A35" s="37">
        <v>27</v>
      </c>
      <c r="B35" s="38" t="s">
        <v>90</v>
      </c>
      <c r="C35" s="38" t="s">
        <v>51</v>
      </c>
      <c r="D35" s="39" t="s">
        <v>91</v>
      </c>
      <c r="E35" s="40" t="s">
        <v>34</v>
      </c>
      <c r="F35" s="39"/>
      <c r="G35" s="41">
        <v>19</v>
      </c>
      <c r="H35" s="42" t="s">
        <v>25</v>
      </c>
      <c r="I35" s="42" t="s">
        <v>25</v>
      </c>
      <c r="J35" s="42" t="s">
        <v>25</v>
      </c>
      <c r="K35" s="43">
        <f t="shared" si="0"/>
        <v>19</v>
      </c>
      <c r="L35" s="44">
        <f t="shared" si="1"/>
        <v>2.4700000000000002</v>
      </c>
      <c r="M35" s="45">
        <f t="shared" si="2"/>
        <v>21.47</v>
      </c>
      <c r="N35" s="55" t="s">
        <v>149</v>
      </c>
      <c r="O35" s="56" t="s">
        <v>173</v>
      </c>
      <c r="P35" s="9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10"/>
      <c r="BG35" s="10"/>
      <c r="BH35" s="10"/>
      <c r="BI35" s="10"/>
      <c r="BJ35" s="10"/>
      <c r="BK35" s="10"/>
      <c r="BL35" s="10"/>
      <c r="BM35" s="10"/>
      <c r="BN35" s="10"/>
      <c r="BO35" s="10"/>
      <c r="BP35" s="10"/>
      <c r="BQ35" s="10"/>
      <c r="BR35" s="10"/>
      <c r="BS35" s="10"/>
      <c r="BT35" s="10"/>
      <c r="BU35" s="10"/>
      <c r="BV35" s="10"/>
      <c r="BW35" s="10"/>
      <c r="BX35" s="10"/>
      <c r="BY35" s="10"/>
      <c r="BZ35" s="10"/>
      <c r="CA35" s="10"/>
      <c r="CB35" s="10"/>
      <c r="CC35" s="10"/>
      <c r="CD35" s="10"/>
      <c r="CE35" s="10"/>
      <c r="CF35" s="10"/>
      <c r="CG35" s="10"/>
      <c r="CH35" s="10"/>
      <c r="CI35" s="10"/>
      <c r="CJ35" s="10"/>
      <c r="CK35" s="10"/>
      <c r="CL35" s="10"/>
      <c r="CM35" s="10"/>
      <c r="CN35" s="10"/>
      <c r="CO35" s="10"/>
      <c r="CP35" s="10"/>
      <c r="CQ35" s="10"/>
      <c r="CR35" s="10"/>
      <c r="CS35" s="10"/>
      <c r="CT35" s="10"/>
      <c r="CU35" s="10"/>
      <c r="CV35" s="10"/>
      <c r="CW35" s="10"/>
      <c r="CX35" s="10"/>
      <c r="CY35" s="10"/>
      <c r="CZ35" s="10"/>
      <c r="DA35" s="10"/>
      <c r="DB35" s="10"/>
      <c r="DC35" s="10"/>
      <c r="DD35" s="10"/>
      <c r="DE35" s="10"/>
      <c r="DF35" s="10"/>
      <c r="DG35" s="10"/>
      <c r="DH35" s="10"/>
      <c r="DI35" s="10"/>
      <c r="DJ35" s="10"/>
      <c r="DK35" s="10"/>
      <c r="DL35" s="10"/>
      <c r="DM35" s="10"/>
      <c r="DN35" s="10"/>
      <c r="DO35" s="10"/>
      <c r="DP35" s="10"/>
      <c r="DQ35" s="10"/>
      <c r="DR35" s="10"/>
      <c r="DS35" s="10"/>
      <c r="DT35" s="10"/>
      <c r="DU35" s="10"/>
      <c r="DV35" s="10"/>
      <c r="DW35" s="10"/>
      <c r="DX35" s="10"/>
      <c r="DY35" s="10"/>
      <c r="DZ35" s="10"/>
      <c r="EA35" s="10"/>
      <c r="EB35" s="10"/>
      <c r="EC35" s="10"/>
      <c r="ED35" s="10"/>
      <c r="EE35" s="10"/>
      <c r="EF35" s="10"/>
      <c r="EG35" s="10"/>
      <c r="EH35" s="10"/>
      <c r="EI35" s="10"/>
      <c r="EJ35" s="10"/>
      <c r="EK35" s="10"/>
      <c r="EL35" s="10"/>
      <c r="EM35" s="10"/>
      <c r="EN35" s="10"/>
      <c r="EO35" s="10"/>
      <c r="EP35" s="10"/>
      <c r="EQ35" s="10"/>
      <c r="ER35" s="10"/>
      <c r="ES35" s="10"/>
      <c r="ET35" s="10"/>
      <c r="EU35" s="10"/>
      <c r="EV35" s="10"/>
      <c r="EW35" s="10"/>
      <c r="EX35" s="10"/>
      <c r="EY35" s="10"/>
      <c r="EZ35" s="10"/>
      <c r="FA35" s="10"/>
      <c r="FB35" s="10"/>
      <c r="FC35" s="10"/>
      <c r="FD35" s="10"/>
      <c r="FE35" s="10"/>
      <c r="FF35" s="10"/>
      <c r="FG35" s="10"/>
      <c r="FH35" s="10"/>
      <c r="FI35" s="10"/>
      <c r="FJ35" s="10"/>
      <c r="FK35" s="10"/>
      <c r="FL35" s="10"/>
      <c r="FM35" s="10"/>
      <c r="FN35" s="10"/>
      <c r="FO35" s="10"/>
      <c r="FP35" s="10"/>
      <c r="FQ35" s="10"/>
      <c r="FR35" s="10"/>
      <c r="FS35" s="10"/>
      <c r="FT35" s="10"/>
      <c r="FU35" s="10"/>
      <c r="FV35" s="10"/>
      <c r="FW35" s="10"/>
      <c r="FX35" s="10"/>
      <c r="FY35" s="10"/>
      <c r="FZ35" s="10"/>
      <c r="GA35" s="10"/>
      <c r="GB35" s="10"/>
      <c r="GC35" s="10"/>
      <c r="GD35" s="10"/>
      <c r="GE35" s="10"/>
      <c r="GF35" s="10"/>
      <c r="GG35" s="10"/>
      <c r="GH35" s="10"/>
      <c r="GI35" s="10"/>
      <c r="GJ35" s="10"/>
      <c r="GK35" s="10"/>
      <c r="GL35" s="10"/>
      <c r="GM35" s="10"/>
      <c r="GN35" s="10"/>
      <c r="GO35" s="10"/>
      <c r="GP35" s="10"/>
      <c r="GQ35" s="10"/>
      <c r="GR35" s="10"/>
      <c r="GS35" s="10"/>
      <c r="GT35" s="10"/>
      <c r="GU35" s="10"/>
      <c r="GV35" s="10"/>
      <c r="GW35" s="10"/>
    </row>
    <row r="36" spans="1:205" s="11" customFormat="1" ht="20.25" customHeight="1">
      <c r="A36" s="37">
        <v>28</v>
      </c>
      <c r="B36" s="38" t="s">
        <v>92</v>
      </c>
      <c r="C36" s="38" t="s">
        <v>51</v>
      </c>
      <c r="D36" s="39" t="s">
        <v>93</v>
      </c>
      <c r="E36" s="40" t="s">
        <v>34</v>
      </c>
      <c r="F36" s="39"/>
      <c r="G36" s="41">
        <v>19</v>
      </c>
      <c r="H36" s="42" t="s">
        <v>25</v>
      </c>
      <c r="I36" s="42" t="s">
        <v>25</v>
      </c>
      <c r="J36" s="42" t="s">
        <v>25</v>
      </c>
      <c r="K36" s="43">
        <f t="shared" si="0"/>
        <v>19</v>
      </c>
      <c r="L36" s="44">
        <f t="shared" si="1"/>
        <v>2.4700000000000002</v>
      </c>
      <c r="M36" s="45">
        <f t="shared" si="2"/>
        <v>21.47</v>
      </c>
      <c r="N36" s="55" t="s">
        <v>149</v>
      </c>
      <c r="O36" s="56" t="s">
        <v>173</v>
      </c>
      <c r="P36" s="9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10"/>
      <c r="BF36" s="10"/>
      <c r="BG36" s="10"/>
      <c r="BH36" s="10"/>
      <c r="BI36" s="10"/>
      <c r="BJ36" s="10"/>
      <c r="BK36" s="10"/>
      <c r="BL36" s="10"/>
      <c r="BM36" s="10"/>
      <c r="BN36" s="10"/>
      <c r="BO36" s="10"/>
      <c r="BP36" s="10"/>
      <c r="BQ36" s="10"/>
      <c r="BR36" s="10"/>
      <c r="BS36" s="10"/>
      <c r="BT36" s="10"/>
      <c r="BU36" s="10"/>
      <c r="BV36" s="10"/>
      <c r="BW36" s="10"/>
      <c r="BX36" s="10"/>
      <c r="BY36" s="10"/>
      <c r="BZ36" s="10"/>
      <c r="CA36" s="10"/>
      <c r="CB36" s="10"/>
      <c r="CC36" s="10"/>
      <c r="CD36" s="10"/>
      <c r="CE36" s="10"/>
      <c r="CF36" s="10"/>
      <c r="CG36" s="10"/>
      <c r="CH36" s="10"/>
      <c r="CI36" s="10"/>
      <c r="CJ36" s="10"/>
      <c r="CK36" s="10"/>
      <c r="CL36" s="10"/>
      <c r="CM36" s="10"/>
      <c r="CN36" s="10"/>
      <c r="CO36" s="10"/>
      <c r="CP36" s="10"/>
      <c r="CQ36" s="10"/>
      <c r="CR36" s="10"/>
      <c r="CS36" s="10"/>
      <c r="CT36" s="10"/>
      <c r="CU36" s="10"/>
      <c r="CV36" s="10"/>
      <c r="CW36" s="10"/>
      <c r="CX36" s="10"/>
      <c r="CY36" s="10"/>
      <c r="CZ36" s="10"/>
      <c r="DA36" s="10"/>
      <c r="DB36" s="10"/>
      <c r="DC36" s="10"/>
      <c r="DD36" s="10"/>
      <c r="DE36" s="10"/>
      <c r="DF36" s="10"/>
      <c r="DG36" s="10"/>
      <c r="DH36" s="10"/>
      <c r="DI36" s="10"/>
      <c r="DJ36" s="10"/>
      <c r="DK36" s="10"/>
      <c r="DL36" s="10"/>
      <c r="DM36" s="10"/>
      <c r="DN36" s="10"/>
      <c r="DO36" s="10"/>
      <c r="DP36" s="10"/>
      <c r="DQ36" s="10"/>
      <c r="DR36" s="10"/>
      <c r="DS36" s="10"/>
      <c r="DT36" s="10"/>
      <c r="DU36" s="10"/>
      <c r="DV36" s="10"/>
      <c r="DW36" s="10"/>
      <c r="DX36" s="10"/>
      <c r="DY36" s="10"/>
      <c r="DZ36" s="10"/>
      <c r="EA36" s="10"/>
      <c r="EB36" s="10"/>
      <c r="EC36" s="10"/>
      <c r="ED36" s="10"/>
      <c r="EE36" s="10"/>
      <c r="EF36" s="10"/>
      <c r="EG36" s="10"/>
      <c r="EH36" s="10"/>
      <c r="EI36" s="10"/>
      <c r="EJ36" s="10"/>
      <c r="EK36" s="10"/>
      <c r="EL36" s="10"/>
      <c r="EM36" s="10"/>
      <c r="EN36" s="10"/>
      <c r="EO36" s="10"/>
      <c r="EP36" s="10"/>
      <c r="EQ36" s="10"/>
      <c r="ER36" s="10"/>
      <c r="ES36" s="10"/>
      <c r="ET36" s="10"/>
      <c r="EU36" s="10"/>
      <c r="EV36" s="10"/>
      <c r="EW36" s="10"/>
      <c r="EX36" s="10"/>
      <c r="EY36" s="10"/>
      <c r="EZ36" s="10"/>
      <c r="FA36" s="10"/>
      <c r="FB36" s="10"/>
      <c r="FC36" s="10"/>
      <c r="FD36" s="10"/>
      <c r="FE36" s="10"/>
      <c r="FF36" s="10"/>
      <c r="FG36" s="10"/>
      <c r="FH36" s="10"/>
      <c r="FI36" s="10"/>
      <c r="FJ36" s="10"/>
      <c r="FK36" s="10"/>
      <c r="FL36" s="10"/>
      <c r="FM36" s="10"/>
      <c r="FN36" s="10"/>
      <c r="FO36" s="10"/>
      <c r="FP36" s="10"/>
      <c r="FQ36" s="10"/>
      <c r="FR36" s="10"/>
      <c r="FS36" s="10"/>
      <c r="FT36" s="10"/>
      <c r="FU36" s="10"/>
      <c r="FV36" s="10"/>
      <c r="FW36" s="10"/>
      <c r="FX36" s="10"/>
      <c r="FY36" s="10"/>
      <c r="FZ36" s="10"/>
      <c r="GA36" s="10"/>
      <c r="GB36" s="10"/>
      <c r="GC36" s="10"/>
      <c r="GD36" s="10"/>
      <c r="GE36" s="10"/>
      <c r="GF36" s="10"/>
      <c r="GG36" s="10"/>
      <c r="GH36" s="10"/>
      <c r="GI36" s="10"/>
      <c r="GJ36" s="10"/>
      <c r="GK36" s="10"/>
      <c r="GL36" s="10"/>
      <c r="GM36" s="10"/>
      <c r="GN36" s="10"/>
      <c r="GO36" s="10"/>
      <c r="GP36" s="10"/>
      <c r="GQ36" s="10"/>
      <c r="GR36" s="10"/>
      <c r="GS36" s="10"/>
      <c r="GT36" s="10"/>
      <c r="GU36" s="10"/>
      <c r="GV36" s="10"/>
      <c r="GW36" s="10"/>
    </row>
    <row r="37" spans="1:205" s="11" customFormat="1" ht="20.25" customHeight="1">
      <c r="A37" s="37">
        <v>29</v>
      </c>
      <c r="B37" s="38" t="s">
        <v>94</v>
      </c>
      <c r="C37" s="38" t="s">
        <v>51</v>
      </c>
      <c r="D37" s="39" t="s">
        <v>95</v>
      </c>
      <c r="E37" s="40" t="s">
        <v>34</v>
      </c>
      <c r="F37" s="39"/>
      <c r="G37" s="41">
        <v>36</v>
      </c>
      <c r="H37" s="42" t="s">
        <v>25</v>
      </c>
      <c r="I37" s="42" t="s">
        <v>25</v>
      </c>
      <c r="J37" s="42" t="s">
        <v>25</v>
      </c>
      <c r="K37" s="43">
        <f t="shared" si="0"/>
        <v>36</v>
      </c>
      <c r="L37" s="44">
        <f t="shared" si="1"/>
        <v>4.68</v>
      </c>
      <c r="M37" s="45">
        <f t="shared" si="2"/>
        <v>40.68</v>
      </c>
      <c r="N37" s="55" t="s">
        <v>152</v>
      </c>
      <c r="O37" s="56" t="s">
        <v>173</v>
      </c>
      <c r="P37" s="9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  <c r="AR37" s="10"/>
      <c r="AS37" s="10"/>
      <c r="AT37" s="10"/>
      <c r="AU37" s="10"/>
      <c r="AV37" s="10"/>
      <c r="AW37" s="10"/>
      <c r="AX37" s="10"/>
      <c r="AY37" s="10"/>
      <c r="AZ37" s="10"/>
      <c r="BA37" s="10"/>
      <c r="BB37" s="10"/>
      <c r="BC37" s="10"/>
      <c r="BD37" s="10"/>
      <c r="BE37" s="10"/>
      <c r="BF37" s="10"/>
      <c r="BG37" s="10"/>
      <c r="BH37" s="10"/>
      <c r="BI37" s="10"/>
      <c r="BJ37" s="10"/>
      <c r="BK37" s="10"/>
      <c r="BL37" s="10"/>
      <c r="BM37" s="10"/>
      <c r="BN37" s="10"/>
      <c r="BO37" s="10"/>
      <c r="BP37" s="10"/>
      <c r="BQ37" s="10"/>
      <c r="BR37" s="10"/>
      <c r="BS37" s="10"/>
      <c r="BT37" s="10"/>
      <c r="BU37" s="10"/>
      <c r="BV37" s="10"/>
      <c r="BW37" s="10"/>
      <c r="BX37" s="10"/>
      <c r="BY37" s="10"/>
      <c r="BZ37" s="10"/>
      <c r="CA37" s="10"/>
      <c r="CB37" s="10"/>
      <c r="CC37" s="10"/>
      <c r="CD37" s="10"/>
      <c r="CE37" s="10"/>
      <c r="CF37" s="10"/>
      <c r="CG37" s="10"/>
      <c r="CH37" s="10"/>
      <c r="CI37" s="10"/>
      <c r="CJ37" s="10"/>
      <c r="CK37" s="10"/>
      <c r="CL37" s="10"/>
      <c r="CM37" s="10"/>
      <c r="CN37" s="10"/>
      <c r="CO37" s="10"/>
      <c r="CP37" s="10"/>
      <c r="CQ37" s="10"/>
      <c r="CR37" s="10"/>
      <c r="CS37" s="10"/>
      <c r="CT37" s="10"/>
      <c r="CU37" s="10"/>
      <c r="CV37" s="10"/>
      <c r="CW37" s="10"/>
      <c r="CX37" s="10"/>
      <c r="CY37" s="10"/>
      <c r="CZ37" s="10"/>
      <c r="DA37" s="10"/>
      <c r="DB37" s="10"/>
      <c r="DC37" s="10"/>
      <c r="DD37" s="10"/>
      <c r="DE37" s="10"/>
      <c r="DF37" s="10"/>
      <c r="DG37" s="10"/>
      <c r="DH37" s="10"/>
      <c r="DI37" s="10"/>
      <c r="DJ37" s="10"/>
      <c r="DK37" s="10"/>
      <c r="DL37" s="10"/>
      <c r="DM37" s="10"/>
      <c r="DN37" s="10"/>
      <c r="DO37" s="10"/>
      <c r="DP37" s="10"/>
      <c r="DQ37" s="10"/>
      <c r="DR37" s="10"/>
      <c r="DS37" s="10"/>
      <c r="DT37" s="10"/>
      <c r="DU37" s="10"/>
      <c r="DV37" s="10"/>
      <c r="DW37" s="10"/>
      <c r="DX37" s="10"/>
      <c r="DY37" s="10"/>
      <c r="DZ37" s="10"/>
      <c r="EA37" s="10"/>
      <c r="EB37" s="10"/>
      <c r="EC37" s="10"/>
      <c r="ED37" s="10"/>
      <c r="EE37" s="10"/>
      <c r="EF37" s="10"/>
      <c r="EG37" s="10"/>
      <c r="EH37" s="10"/>
      <c r="EI37" s="10"/>
      <c r="EJ37" s="10"/>
      <c r="EK37" s="10"/>
      <c r="EL37" s="10"/>
      <c r="EM37" s="10"/>
      <c r="EN37" s="10"/>
      <c r="EO37" s="10"/>
      <c r="EP37" s="10"/>
      <c r="EQ37" s="10"/>
      <c r="ER37" s="10"/>
      <c r="ES37" s="10"/>
      <c r="ET37" s="10"/>
      <c r="EU37" s="10"/>
      <c r="EV37" s="10"/>
      <c r="EW37" s="10"/>
      <c r="EX37" s="10"/>
      <c r="EY37" s="10"/>
      <c r="EZ37" s="10"/>
      <c r="FA37" s="10"/>
      <c r="FB37" s="10"/>
      <c r="FC37" s="10"/>
      <c r="FD37" s="10"/>
      <c r="FE37" s="10"/>
      <c r="FF37" s="10"/>
      <c r="FG37" s="10"/>
      <c r="FH37" s="10"/>
      <c r="FI37" s="10"/>
      <c r="FJ37" s="10"/>
      <c r="FK37" s="10"/>
      <c r="FL37" s="10"/>
      <c r="FM37" s="10"/>
      <c r="FN37" s="10"/>
      <c r="FO37" s="10"/>
      <c r="FP37" s="10"/>
      <c r="FQ37" s="10"/>
      <c r="FR37" s="10"/>
      <c r="FS37" s="10"/>
      <c r="FT37" s="10"/>
      <c r="FU37" s="10"/>
      <c r="FV37" s="10"/>
      <c r="FW37" s="10"/>
      <c r="FX37" s="10"/>
      <c r="FY37" s="10"/>
      <c r="FZ37" s="10"/>
      <c r="GA37" s="10"/>
      <c r="GB37" s="10"/>
      <c r="GC37" s="10"/>
      <c r="GD37" s="10"/>
      <c r="GE37" s="10"/>
      <c r="GF37" s="10"/>
      <c r="GG37" s="10"/>
      <c r="GH37" s="10"/>
      <c r="GI37" s="10"/>
      <c r="GJ37" s="10"/>
      <c r="GK37" s="10"/>
      <c r="GL37" s="10"/>
      <c r="GM37" s="10"/>
      <c r="GN37" s="10"/>
      <c r="GO37" s="10"/>
      <c r="GP37" s="10"/>
      <c r="GQ37" s="10"/>
      <c r="GR37" s="10"/>
      <c r="GS37" s="10"/>
      <c r="GT37" s="10"/>
      <c r="GU37" s="10"/>
      <c r="GV37" s="10"/>
      <c r="GW37" s="10"/>
    </row>
    <row r="38" spans="1:205" s="11" customFormat="1" ht="20.25" customHeight="1">
      <c r="A38" s="37">
        <v>30</v>
      </c>
      <c r="B38" s="38" t="s">
        <v>96</v>
      </c>
      <c r="C38" s="38" t="s">
        <v>51</v>
      </c>
      <c r="D38" s="39" t="s">
        <v>97</v>
      </c>
      <c r="E38" s="40" t="s">
        <v>34</v>
      </c>
      <c r="F38" s="39"/>
      <c r="G38" s="41">
        <v>29</v>
      </c>
      <c r="H38" s="42" t="s">
        <v>25</v>
      </c>
      <c r="I38" s="42" t="s">
        <v>25</v>
      </c>
      <c r="J38" s="42" t="s">
        <v>25</v>
      </c>
      <c r="K38" s="43">
        <f t="shared" si="0"/>
        <v>29</v>
      </c>
      <c r="L38" s="44">
        <f t="shared" si="1"/>
        <v>3.77</v>
      </c>
      <c r="M38" s="45">
        <f t="shared" si="2"/>
        <v>32.770000000000003</v>
      </c>
      <c r="N38" s="55" t="s">
        <v>147</v>
      </c>
      <c r="O38" s="56" t="s">
        <v>173</v>
      </c>
      <c r="P38" s="9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  <c r="AR38" s="10"/>
      <c r="AS38" s="10"/>
      <c r="AT38" s="10"/>
      <c r="AU38" s="10"/>
      <c r="AV38" s="10"/>
      <c r="AW38" s="10"/>
      <c r="AX38" s="10"/>
      <c r="AY38" s="10"/>
      <c r="AZ38" s="10"/>
      <c r="BA38" s="10"/>
      <c r="BB38" s="10"/>
      <c r="BC38" s="10"/>
      <c r="BD38" s="10"/>
      <c r="BE38" s="10"/>
      <c r="BF38" s="10"/>
      <c r="BG38" s="10"/>
      <c r="BH38" s="10"/>
      <c r="BI38" s="10"/>
      <c r="BJ38" s="10"/>
      <c r="BK38" s="10"/>
      <c r="BL38" s="10"/>
      <c r="BM38" s="10"/>
      <c r="BN38" s="10"/>
      <c r="BO38" s="10"/>
      <c r="BP38" s="10"/>
      <c r="BQ38" s="10"/>
      <c r="BR38" s="10"/>
      <c r="BS38" s="10"/>
      <c r="BT38" s="10"/>
      <c r="BU38" s="10"/>
      <c r="BV38" s="10"/>
      <c r="BW38" s="10"/>
      <c r="BX38" s="10"/>
      <c r="BY38" s="10"/>
      <c r="BZ38" s="10"/>
      <c r="CA38" s="10"/>
      <c r="CB38" s="10"/>
      <c r="CC38" s="10"/>
      <c r="CD38" s="10"/>
      <c r="CE38" s="10"/>
      <c r="CF38" s="10"/>
      <c r="CG38" s="10"/>
      <c r="CH38" s="10"/>
      <c r="CI38" s="10"/>
      <c r="CJ38" s="10"/>
      <c r="CK38" s="10"/>
      <c r="CL38" s="10"/>
      <c r="CM38" s="10"/>
      <c r="CN38" s="10"/>
      <c r="CO38" s="10"/>
      <c r="CP38" s="10"/>
      <c r="CQ38" s="10"/>
      <c r="CR38" s="10"/>
      <c r="CS38" s="10"/>
      <c r="CT38" s="10"/>
      <c r="CU38" s="10"/>
      <c r="CV38" s="10"/>
      <c r="CW38" s="10"/>
      <c r="CX38" s="10"/>
      <c r="CY38" s="10"/>
      <c r="CZ38" s="10"/>
      <c r="DA38" s="10"/>
      <c r="DB38" s="10"/>
      <c r="DC38" s="10"/>
      <c r="DD38" s="10"/>
      <c r="DE38" s="10"/>
      <c r="DF38" s="10"/>
      <c r="DG38" s="10"/>
      <c r="DH38" s="10"/>
      <c r="DI38" s="10"/>
      <c r="DJ38" s="10"/>
      <c r="DK38" s="10"/>
      <c r="DL38" s="10"/>
      <c r="DM38" s="10"/>
      <c r="DN38" s="10"/>
      <c r="DO38" s="10"/>
      <c r="DP38" s="10"/>
      <c r="DQ38" s="10"/>
      <c r="DR38" s="10"/>
      <c r="DS38" s="10"/>
      <c r="DT38" s="10"/>
      <c r="DU38" s="10"/>
      <c r="DV38" s="10"/>
      <c r="DW38" s="10"/>
      <c r="DX38" s="10"/>
      <c r="DY38" s="10"/>
      <c r="DZ38" s="10"/>
      <c r="EA38" s="10"/>
      <c r="EB38" s="10"/>
      <c r="EC38" s="10"/>
      <c r="ED38" s="10"/>
      <c r="EE38" s="10"/>
      <c r="EF38" s="10"/>
      <c r="EG38" s="10"/>
      <c r="EH38" s="10"/>
      <c r="EI38" s="10"/>
      <c r="EJ38" s="10"/>
      <c r="EK38" s="10"/>
      <c r="EL38" s="10"/>
      <c r="EM38" s="10"/>
      <c r="EN38" s="10"/>
      <c r="EO38" s="10"/>
      <c r="EP38" s="10"/>
      <c r="EQ38" s="10"/>
      <c r="ER38" s="10"/>
      <c r="ES38" s="10"/>
      <c r="ET38" s="10"/>
      <c r="EU38" s="10"/>
      <c r="EV38" s="10"/>
      <c r="EW38" s="10"/>
      <c r="EX38" s="10"/>
      <c r="EY38" s="10"/>
      <c r="EZ38" s="10"/>
      <c r="FA38" s="10"/>
      <c r="FB38" s="10"/>
      <c r="FC38" s="10"/>
      <c r="FD38" s="10"/>
      <c r="FE38" s="10"/>
      <c r="FF38" s="10"/>
      <c r="FG38" s="10"/>
      <c r="FH38" s="10"/>
      <c r="FI38" s="10"/>
      <c r="FJ38" s="10"/>
      <c r="FK38" s="10"/>
      <c r="FL38" s="10"/>
      <c r="FM38" s="10"/>
      <c r="FN38" s="10"/>
      <c r="FO38" s="10"/>
      <c r="FP38" s="10"/>
      <c r="FQ38" s="10"/>
      <c r="FR38" s="10"/>
      <c r="FS38" s="10"/>
      <c r="FT38" s="10"/>
      <c r="FU38" s="10"/>
      <c r="FV38" s="10"/>
      <c r="FW38" s="10"/>
      <c r="FX38" s="10"/>
      <c r="FY38" s="10"/>
      <c r="FZ38" s="10"/>
      <c r="GA38" s="10"/>
      <c r="GB38" s="10"/>
      <c r="GC38" s="10"/>
      <c r="GD38" s="10"/>
      <c r="GE38" s="10"/>
      <c r="GF38" s="10"/>
      <c r="GG38" s="10"/>
      <c r="GH38" s="10"/>
      <c r="GI38" s="10"/>
      <c r="GJ38" s="10"/>
      <c r="GK38" s="10"/>
      <c r="GL38" s="10"/>
      <c r="GM38" s="10"/>
      <c r="GN38" s="10"/>
      <c r="GO38" s="10"/>
      <c r="GP38" s="10"/>
      <c r="GQ38" s="10"/>
      <c r="GR38" s="10"/>
      <c r="GS38" s="10"/>
      <c r="GT38" s="10"/>
      <c r="GU38" s="10"/>
      <c r="GV38" s="10"/>
      <c r="GW38" s="10"/>
    </row>
    <row r="39" spans="1:205" s="11" customFormat="1" ht="20.25" customHeight="1">
      <c r="A39" s="37">
        <v>31</v>
      </c>
      <c r="B39" s="38" t="s">
        <v>98</v>
      </c>
      <c r="C39" s="38" t="s">
        <v>51</v>
      </c>
      <c r="D39" s="39" t="s">
        <v>99</v>
      </c>
      <c r="E39" s="40" t="s">
        <v>34</v>
      </c>
      <c r="F39" s="39"/>
      <c r="G39" s="41">
        <v>28</v>
      </c>
      <c r="H39" s="42" t="s">
        <v>25</v>
      </c>
      <c r="I39" s="42" t="s">
        <v>25</v>
      </c>
      <c r="J39" s="42" t="s">
        <v>25</v>
      </c>
      <c r="K39" s="43">
        <f t="shared" si="0"/>
        <v>28</v>
      </c>
      <c r="L39" s="44">
        <f t="shared" si="1"/>
        <v>3.64</v>
      </c>
      <c r="M39" s="45">
        <f t="shared" si="2"/>
        <v>31.64</v>
      </c>
      <c r="N39" s="55" t="s">
        <v>147</v>
      </c>
      <c r="O39" s="56" t="s">
        <v>173</v>
      </c>
      <c r="P39" s="9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  <c r="AR39" s="10"/>
      <c r="AS39" s="10"/>
      <c r="AT39" s="10"/>
      <c r="AU39" s="10"/>
      <c r="AV39" s="10"/>
      <c r="AW39" s="10"/>
      <c r="AX39" s="10"/>
      <c r="AY39" s="10"/>
      <c r="AZ39" s="10"/>
      <c r="BA39" s="10"/>
      <c r="BB39" s="10"/>
      <c r="BC39" s="10"/>
      <c r="BD39" s="10"/>
      <c r="BE39" s="10"/>
      <c r="BF39" s="10"/>
      <c r="BG39" s="10"/>
      <c r="BH39" s="10"/>
      <c r="BI39" s="10"/>
      <c r="BJ39" s="10"/>
      <c r="BK39" s="10"/>
      <c r="BL39" s="10"/>
      <c r="BM39" s="10"/>
      <c r="BN39" s="10"/>
      <c r="BO39" s="10"/>
      <c r="BP39" s="10"/>
      <c r="BQ39" s="10"/>
      <c r="BR39" s="10"/>
      <c r="BS39" s="10"/>
      <c r="BT39" s="10"/>
      <c r="BU39" s="10"/>
      <c r="BV39" s="10"/>
      <c r="BW39" s="10"/>
      <c r="BX39" s="10"/>
      <c r="BY39" s="10"/>
      <c r="BZ39" s="10"/>
      <c r="CA39" s="10"/>
      <c r="CB39" s="10"/>
      <c r="CC39" s="10"/>
      <c r="CD39" s="10"/>
      <c r="CE39" s="10"/>
      <c r="CF39" s="10"/>
      <c r="CG39" s="10"/>
      <c r="CH39" s="10"/>
      <c r="CI39" s="10"/>
      <c r="CJ39" s="10"/>
      <c r="CK39" s="10"/>
      <c r="CL39" s="10"/>
      <c r="CM39" s="10"/>
      <c r="CN39" s="10"/>
      <c r="CO39" s="10"/>
      <c r="CP39" s="10"/>
      <c r="CQ39" s="10"/>
      <c r="CR39" s="10"/>
      <c r="CS39" s="10"/>
      <c r="CT39" s="10"/>
      <c r="CU39" s="10"/>
      <c r="CV39" s="10"/>
      <c r="CW39" s="10"/>
      <c r="CX39" s="10"/>
      <c r="CY39" s="10"/>
      <c r="CZ39" s="10"/>
      <c r="DA39" s="10"/>
      <c r="DB39" s="10"/>
      <c r="DC39" s="10"/>
      <c r="DD39" s="10"/>
      <c r="DE39" s="10"/>
      <c r="DF39" s="10"/>
      <c r="DG39" s="10"/>
      <c r="DH39" s="10"/>
      <c r="DI39" s="10"/>
      <c r="DJ39" s="10"/>
      <c r="DK39" s="10"/>
      <c r="DL39" s="10"/>
      <c r="DM39" s="10"/>
      <c r="DN39" s="10"/>
      <c r="DO39" s="10"/>
      <c r="DP39" s="10"/>
      <c r="DQ39" s="10"/>
      <c r="DR39" s="10"/>
      <c r="DS39" s="10"/>
      <c r="DT39" s="10"/>
      <c r="DU39" s="10"/>
      <c r="DV39" s="10"/>
      <c r="DW39" s="10"/>
      <c r="DX39" s="10"/>
      <c r="DY39" s="10"/>
      <c r="DZ39" s="10"/>
      <c r="EA39" s="10"/>
      <c r="EB39" s="10"/>
      <c r="EC39" s="10"/>
      <c r="ED39" s="10"/>
      <c r="EE39" s="10"/>
      <c r="EF39" s="10"/>
      <c r="EG39" s="10"/>
      <c r="EH39" s="10"/>
      <c r="EI39" s="10"/>
      <c r="EJ39" s="10"/>
      <c r="EK39" s="10"/>
      <c r="EL39" s="10"/>
      <c r="EM39" s="10"/>
      <c r="EN39" s="10"/>
      <c r="EO39" s="10"/>
      <c r="EP39" s="10"/>
      <c r="EQ39" s="10"/>
      <c r="ER39" s="10"/>
      <c r="ES39" s="10"/>
      <c r="ET39" s="10"/>
      <c r="EU39" s="10"/>
      <c r="EV39" s="10"/>
      <c r="EW39" s="10"/>
      <c r="EX39" s="10"/>
      <c r="EY39" s="10"/>
      <c r="EZ39" s="10"/>
      <c r="FA39" s="10"/>
      <c r="FB39" s="10"/>
      <c r="FC39" s="10"/>
      <c r="FD39" s="10"/>
      <c r="FE39" s="10"/>
      <c r="FF39" s="10"/>
      <c r="FG39" s="10"/>
      <c r="FH39" s="10"/>
      <c r="FI39" s="10"/>
      <c r="FJ39" s="10"/>
      <c r="FK39" s="10"/>
      <c r="FL39" s="10"/>
      <c r="FM39" s="10"/>
      <c r="FN39" s="10"/>
      <c r="FO39" s="10"/>
      <c r="FP39" s="10"/>
      <c r="FQ39" s="10"/>
      <c r="FR39" s="10"/>
      <c r="FS39" s="10"/>
      <c r="FT39" s="10"/>
      <c r="FU39" s="10"/>
      <c r="FV39" s="10"/>
      <c r="FW39" s="10"/>
      <c r="FX39" s="10"/>
      <c r="FY39" s="10"/>
      <c r="FZ39" s="10"/>
      <c r="GA39" s="10"/>
      <c r="GB39" s="10"/>
      <c r="GC39" s="10"/>
      <c r="GD39" s="10"/>
      <c r="GE39" s="10"/>
      <c r="GF39" s="10"/>
      <c r="GG39" s="10"/>
      <c r="GH39" s="10"/>
      <c r="GI39" s="10"/>
      <c r="GJ39" s="10"/>
      <c r="GK39" s="10"/>
      <c r="GL39" s="10"/>
      <c r="GM39" s="10"/>
      <c r="GN39" s="10"/>
      <c r="GO39" s="10"/>
      <c r="GP39" s="10"/>
      <c r="GQ39" s="10"/>
      <c r="GR39" s="10"/>
      <c r="GS39" s="10"/>
      <c r="GT39" s="10"/>
      <c r="GU39" s="10"/>
      <c r="GV39" s="10"/>
      <c r="GW39" s="10"/>
    </row>
    <row r="40" spans="1:205" s="11" customFormat="1" ht="20.25" customHeight="1">
      <c r="A40" s="37">
        <v>32</v>
      </c>
      <c r="B40" s="38" t="s">
        <v>100</v>
      </c>
      <c r="C40" s="38" t="s">
        <v>51</v>
      </c>
      <c r="D40" s="39" t="s">
        <v>101</v>
      </c>
      <c r="E40" s="40" t="s">
        <v>34</v>
      </c>
      <c r="F40" s="39"/>
      <c r="G40" s="41">
        <v>28</v>
      </c>
      <c r="H40" s="42" t="s">
        <v>25</v>
      </c>
      <c r="I40" s="42" t="s">
        <v>25</v>
      </c>
      <c r="J40" s="42" t="s">
        <v>25</v>
      </c>
      <c r="K40" s="43">
        <f t="shared" si="0"/>
        <v>28</v>
      </c>
      <c r="L40" s="44">
        <f t="shared" si="1"/>
        <v>3.64</v>
      </c>
      <c r="M40" s="45">
        <f t="shared" si="2"/>
        <v>31.64</v>
      </c>
      <c r="N40" s="55" t="s">
        <v>149</v>
      </c>
      <c r="O40" s="56" t="s">
        <v>173</v>
      </c>
      <c r="P40" s="9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  <c r="AR40" s="10"/>
      <c r="AS40" s="10"/>
      <c r="AT40" s="10"/>
      <c r="AU40" s="10"/>
      <c r="AV40" s="10"/>
      <c r="AW40" s="10"/>
      <c r="AX40" s="10"/>
      <c r="AY40" s="10"/>
      <c r="AZ40" s="10"/>
      <c r="BA40" s="10"/>
      <c r="BB40" s="10"/>
      <c r="BC40" s="10"/>
      <c r="BD40" s="10"/>
      <c r="BE40" s="10"/>
      <c r="BF40" s="10"/>
      <c r="BG40" s="10"/>
      <c r="BH40" s="10"/>
      <c r="BI40" s="10"/>
      <c r="BJ40" s="10"/>
      <c r="BK40" s="10"/>
      <c r="BL40" s="10"/>
      <c r="BM40" s="10"/>
      <c r="BN40" s="10"/>
      <c r="BO40" s="10"/>
      <c r="BP40" s="10"/>
      <c r="BQ40" s="10"/>
      <c r="BR40" s="10"/>
      <c r="BS40" s="10"/>
      <c r="BT40" s="10"/>
      <c r="BU40" s="10"/>
      <c r="BV40" s="10"/>
      <c r="BW40" s="10"/>
      <c r="BX40" s="10"/>
      <c r="BY40" s="10"/>
      <c r="BZ40" s="10"/>
      <c r="CA40" s="10"/>
      <c r="CB40" s="10"/>
      <c r="CC40" s="10"/>
      <c r="CD40" s="10"/>
      <c r="CE40" s="10"/>
      <c r="CF40" s="10"/>
      <c r="CG40" s="10"/>
      <c r="CH40" s="10"/>
      <c r="CI40" s="10"/>
      <c r="CJ40" s="10"/>
      <c r="CK40" s="10"/>
      <c r="CL40" s="10"/>
      <c r="CM40" s="10"/>
      <c r="CN40" s="10"/>
      <c r="CO40" s="10"/>
      <c r="CP40" s="10"/>
      <c r="CQ40" s="10"/>
      <c r="CR40" s="10"/>
      <c r="CS40" s="10"/>
      <c r="CT40" s="10"/>
      <c r="CU40" s="10"/>
      <c r="CV40" s="10"/>
      <c r="CW40" s="10"/>
      <c r="CX40" s="10"/>
      <c r="CY40" s="10"/>
      <c r="CZ40" s="10"/>
      <c r="DA40" s="10"/>
      <c r="DB40" s="10"/>
      <c r="DC40" s="10"/>
      <c r="DD40" s="10"/>
      <c r="DE40" s="10"/>
      <c r="DF40" s="10"/>
      <c r="DG40" s="10"/>
      <c r="DH40" s="10"/>
      <c r="DI40" s="10"/>
      <c r="DJ40" s="10"/>
      <c r="DK40" s="10"/>
      <c r="DL40" s="10"/>
      <c r="DM40" s="10"/>
      <c r="DN40" s="10"/>
      <c r="DO40" s="10"/>
      <c r="DP40" s="10"/>
      <c r="DQ40" s="10"/>
      <c r="DR40" s="10"/>
      <c r="DS40" s="10"/>
      <c r="DT40" s="10"/>
      <c r="DU40" s="10"/>
      <c r="DV40" s="10"/>
      <c r="DW40" s="10"/>
      <c r="DX40" s="10"/>
      <c r="DY40" s="10"/>
      <c r="DZ40" s="10"/>
      <c r="EA40" s="10"/>
      <c r="EB40" s="10"/>
      <c r="EC40" s="10"/>
      <c r="ED40" s="10"/>
      <c r="EE40" s="10"/>
      <c r="EF40" s="10"/>
      <c r="EG40" s="10"/>
      <c r="EH40" s="10"/>
      <c r="EI40" s="10"/>
      <c r="EJ40" s="10"/>
      <c r="EK40" s="10"/>
      <c r="EL40" s="10"/>
      <c r="EM40" s="10"/>
      <c r="EN40" s="10"/>
      <c r="EO40" s="10"/>
      <c r="EP40" s="10"/>
      <c r="EQ40" s="10"/>
      <c r="ER40" s="10"/>
      <c r="ES40" s="10"/>
      <c r="ET40" s="10"/>
      <c r="EU40" s="10"/>
      <c r="EV40" s="10"/>
      <c r="EW40" s="10"/>
      <c r="EX40" s="10"/>
      <c r="EY40" s="10"/>
      <c r="EZ40" s="10"/>
      <c r="FA40" s="10"/>
      <c r="FB40" s="10"/>
      <c r="FC40" s="10"/>
      <c r="FD40" s="10"/>
      <c r="FE40" s="10"/>
      <c r="FF40" s="10"/>
      <c r="FG40" s="10"/>
      <c r="FH40" s="10"/>
      <c r="FI40" s="10"/>
      <c r="FJ40" s="10"/>
      <c r="FK40" s="10"/>
      <c r="FL40" s="10"/>
      <c r="FM40" s="10"/>
      <c r="FN40" s="10"/>
      <c r="FO40" s="10"/>
      <c r="FP40" s="10"/>
      <c r="FQ40" s="10"/>
      <c r="FR40" s="10"/>
      <c r="FS40" s="10"/>
      <c r="FT40" s="10"/>
      <c r="FU40" s="10"/>
      <c r="FV40" s="10"/>
      <c r="FW40" s="10"/>
      <c r="FX40" s="10"/>
      <c r="FY40" s="10"/>
      <c r="FZ40" s="10"/>
      <c r="GA40" s="10"/>
      <c r="GB40" s="10"/>
      <c r="GC40" s="10"/>
      <c r="GD40" s="10"/>
      <c r="GE40" s="10"/>
      <c r="GF40" s="10"/>
      <c r="GG40" s="10"/>
      <c r="GH40" s="10"/>
      <c r="GI40" s="10"/>
      <c r="GJ40" s="10"/>
      <c r="GK40" s="10"/>
      <c r="GL40" s="10"/>
      <c r="GM40" s="10"/>
      <c r="GN40" s="10"/>
      <c r="GO40" s="10"/>
      <c r="GP40" s="10"/>
      <c r="GQ40" s="10"/>
      <c r="GR40" s="10"/>
      <c r="GS40" s="10"/>
      <c r="GT40" s="10"/>
      <c r="GU40" s="10"/>
      <c r="GV40" s="10"/>
      <c r="GW40" s="10"/>
    </row>
    <row r="41" spans="1:205" s="11" customFormat="1" ht="20.25" customHeight="1">
      <c r="A41" s="37">
        <v>33</v>
      </c>
      <c r="B41" s="38" t="s">
        <v>102</v>
      </c>
      <c r="C41" s="38" t="s">
        <v>104</v>
      </c>
      <c r="D41" s="39" t="s">
        <v>103</v>
      </c>
      <c r="E41" s="40" t="s">
        <v>34</v>
      </c>
      <c r="F41" s="39"/>
      <c r="G41" s="41">
        <v>52.5</v>
      </c>
      <c r="H41" s="42" t="s">
        <v>25</v>
      </c>
      <c r="I41" s="42" t="s">
        <v>25</v>
      </c>
      <c r="J41" s="42" t="s">
        <v>25</v>
      </c>
      <c r="K41" s="43">
        <f t="shared" si="0"/>
        <v>52.5</v>
      </c>
      <c r="L41" s="44">
        <f t="shared" si="1"/>
        <v>6.8250000000000002</v>
      </c>
      <c r="M41" s="45">
        <f t="shared" si="2"/>
        <v>59.325000000000003</v>
      </c>
      <c r="N41" s="55" t="s">
        <v>153</v>
      </c>
      <c r="O41" s="56" t="s">
        <v>174</v>
      </c>
      <c r="P41" s="9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  <c r="AN41" s="10"/>
      <c r="AO41" s="10"/>
      <c r="AP41" s="10"/>
      <c r="AQ41" s="10"/>
      <c r="AR41" s="10"/>
      <c r="AS41" s="10"/>
      <c r="AT41" s="10"/>
      <c r="AU41" s="10"/>
      <c r="AV41" s="10"/>
      <c r="AW41" s="10"/>
      <c r="AX41" s="10"/>
      <c r="AY41" s="10"/>
      <c r="AZ41" s="10"/>
      <c r="BA41" s="10"/>
      <c r="BB41" s="10"/>
      <c r="BC41" s="10"/>
      <c r="BD41" s="10"/>
      <c r="BE41" s="10"/>
      <c r="BF41" s="10"/>
      <c r="BG41" s="10"/>
      <c r="BH41" s="10"/>
      <c r="BI41" s="10"/>
      <c r="BJ41" s="10"/>
      <c r="BK41" s="10"/>
      <c r="BL41" s="10"/>
      <c r="BM41" s="10"/>
      <c r="BN41" s="10"/>
      <c r="BO41" s="10"/>
      <c r="BP41" s="10"/>
      <c r="BQ41" s="10"/>
      <c r="BR41" s="10"/>
      <c r="BS41" s="10"/>
      <c r="BT41" s="10"/>
      <c r="BU41" s="10"/>
      <c r="BV41" s="10"/>
      <c r="BW41" s="10"/>
      <c r="BX41" s="10"/>
      <c r="BY41" s="10"/>
      <c r="BZ41" s="10"/>
      <c r="CA41" s="10"/>
      <c r="CB41" s="10"/>
      <c r="CC41" s="10"/>
      <c r="CD41" s="10"/>
      <c r="CE41" s="10"/>
      <c r="CF41" s="10"/>
      <c r="CG41" s="10"/>
      <c r="CH41" s="10"/>
      <c r="CI41" s="10"/>
      <c r="CJ41" s="10"/>
      <c r="CK41" s="10"/>
      <c r="CL41" s="10"/>
      <c r="CM41" s="10"/>
      <c r="CN41" s="10"/>
      <c r="CO41" s="10"/>
      <c r="CP41" s="10"/>
      <c r="CQ41" s="10"/>
      <c r="CR41" s="10"/>
      <c r="CS41" s="10"/>
      <c r="CT41" s="10"/>
      <c r="CU41" s="10"/>
      <c r="CV41" s="10"/>
      <c r="CW41" s="10"/>
      <c r="CX41" s="10"/>
      <c r="CY41" s="10"/>
      <c r="CZ41" s="10"/>
      <c r="DA41" s="10"/>
      <c r="DB41" s="10"/>
      <c r="DC41" s="10"/>
      <c r="DD41" s="10"/>
      <c r="DE41" s="10"/>
      <c r="DF41" s="10"/>
      <c r="DG41" s="10"/>
      <c r="DH41" s="10"/>
      <c r="DI41" s="10"/>
      <c r="DJ41" s="10"/>
      <c r="DK41" s="10"/>
      <c r="DL41" s="10"/>
      <c r="DM41" s="10"/>
      <c r="DN41" s="10"/>
      <c r="DO41" s="10"/>
      <c r="DP41" s="10"/>
      <c r="DQ41" s="10"/>
      <c r="DR41" s="10"/>
      <c r="DS41" s="10"/>
      <c r="DT41" s="10"/>
      <c r="DU41" s="10"/>
      <c r="DV41" s="10"/>
      <c r="DW41" s="10"/>
      <c r="DX41" s="10"/>
      <c r="DY41" s="10"/>
      <c r="DZ41" s="10"/>
      <c r="EA41" s="10"/>
      <c r="EB41" s="10"/>
      <c r="EC41" s="10"/>
      <c r="ED41" s="10"/>
      <c r="EE41" s="10"/>
      <c r="EF41" s="10"/>
      <c r="EG41" s="10"/>
      <c r="EH41" s="10"/>
      <c r="EI41" s="10"/>
      <c r="EJ41" s="10"/>
      <c r="EK41" s="10"/>
      <c r="EL41" s="10"/>
      <c r="EM41" s="10"/>
      <c r="EN41" s="10"/>
      <c r="EO41" s="10"/>
      <c r="EP41" s="10"/>
      <c r="EQ41" s="10"/>
      <c r="ER41" s="10"/>
      <c r="ES41" s="10"/>
      <c r="ET41" s="10"/>
      <c r="EU41" s="10"/>
      <c r="EV41" s="10"/>
      <c r="EW41" s="10"/>
      <c r="EX41" s="10"/>
      <c r="EY41" s="10"/>
      <c r="EZ41" s="10"/>
      <c r="FA41" s="10"/>
      <c r="FB41" s="10"/>
      <c r="FC41" s="10"/>
      <c r="FD41" s="10"/>
      <c r="FE41" s="10"/>
      <c r="FF41" s="10"/>
      <c r="FG41" s="10"/>
      <c r="FH41" s="10"/>
      <c r="FI41" s="10"/>
      <c r="FJ41" s="10"/>
      <c r="FK41" s="10"/>
      <c r="FL41" s="10"/>
      <c r="FM41" s="10"/>
      <c r="FN41" s="10"/>
      <c r="FO41" s="10"/>
      <c r="FP41" s="10"/>
      <c r="FQ41" s="10"/>
      <c r="FR41" s="10"/>
      <c r="FS41" s="10"/>
      <c r="FT41" s="10"/>
      <c r="FU41" s="10"/>
      <c r="FV41" s="10"/>
      <c r="FW41" s="10"/>
      <c r="FX41" s="10"/>
      <c r="FY41" s="10"/>
      <c r="FZ41" s="10"/>
      <c r="GA41" s="10"/>
      <c r="GB41" s="10"/>
      <c r="GC41" s="10"/>
      <c r="GD41" s="10"/>
      <c r="GE41" s="10"/>
      <c r="GF41" s="10"/>
      <c r="GG41" s="10"/>
      <c r="GH41" s="10"/>
      <c r="GI41" s="10"/>
      <c r="GJ41" s="10"/>
      <c r="GK41" s="10"/>
      <c r="GL41" s="10"/>
      <c r="GM41" s="10"/>
      <c r="GN41" s="10"/>
      <c r="GO41" s="10"/>
      <c r="GP41" s="10"/>
      <c r="GQ41" s="10"/>
      <c r="GR41" s="10"/>
      <c r="GS41" s="10"/>
      <c r="GT41" s="10"/>
      <c r="GU41" s="10"/>
      <c r="GV41" s="10"/>
      <c r="GW41" s="10"/>
    </row>
    <row r="42" spans="1:205" s="11" customFormat="1" ht="20.25" customHeight="1">
      <c r="A42" s="37">
        <v>34</v>
      </c>
      <c r="B42" s="38" t="s">
        <v>105</v>
      </c>
      <c r="C42" s="38" t="s">
        <v>106</v>
      </c>
      <c r="D42" s="39" t="s">
        <v>103</v>
      </c>
      <c r="E42" s="40" t="s">
        <v>34</v>
      </c>
      <c r="F42" s="39"/>
      <c r="G42" s="41">
        <v>52.5</v>
      </c>
      <c r="H42" s="42" t="s">
        <v>25</v>
      </c>
      <c r="I42" s="42" t="s">
        <v>25</v>
      </c>
      <c r="J42" s="42" t="s">
        <v>25</v>
      </c>
      <c r="K42" s="43">
        <f t="shared" si="0"/>
        <v>52.5</v>
      </c>
      <c r="L42" s="44">
        <f t="shared" si="1"/>
        <v>6.8250000000000002</v>
      </c>
      <c r="M42" s="45">
        <f t="shared" si="2"/>
        <v>59.325000000000003</v>
      </c>
      <c r="N42" s="55" t="s">
        <v>154</v>
      </c>
      <c r="O42" s="56" t="s">
        <v>174</v>
      </c>
      <c r="P42" s="9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10"/>
      <c r="AR42" s="10"/>
      <c r="AS42" s="10"/>
      <c r="AT42" s="10"/>
      <c r="AU42" s="10"/>
      <c r="AV42" s="10"/>
      <c r="AW42" s="10"/>
      <c r="AX42" s="10"/>
      <c r="AY42" s="10"/>
      <c r="AZ42" s="10"/>
      <c r="BA42" s="10"/>
      <c r="BB42" s="10"/>
      <c r="BC42" s="10"/>
      <c r="BD42" s="10"/>
      <c r="BE42" s="10"/>
      <c r="BF42" s="10"/>
      <c r="BG42" s="10"/>
      <c r="BH42" s="10"/>
      <c r="BI42" s="10"/>
      <c r="BJ42" s="10"/>
      <c r="BK42" s="10"/>
      <c r="BL42" s="10"/>
      <c r="BM42" s="10"/>
      <c r="BN42" s="10"/>
      <c r="BO42" s="10"/>
      <c r="BP42" s="10"/>
      <c r="BQ42" s="10"/>
      <c r="BR42" s="10"/>
      <c r="BS42" s="10"/>
      <c r="BT42" s="10"/>
      <c r="BU42" s="10"/>
      <c r="BV42" s="10"/>
      <c r="BW42" s="10"/>
      <c r="BX42" s="10"/>
      <c r="BY42" s="10"/>
      <c r="BZ42" s="10"/>
      <c r="CA42" s="10"/>
      <c r="CB42" s="10"/>
      <c r="CC42" s="10"/>
      <c r="CD42" s="10"/>
      <c r="CE42" s="10"/>
      <c r="CF42" s="10"/>
      <c r="CG42" s="10"/>
      <c r="CH42" s="10"/>
      <c r="CI42" s="10"/>
      <c r="CJ42" s="10"/>
      <c r="CK42" s="10"/>
      <c r="CL42" s="10"/>
      <c r="CM42" s="10"/>
      <c r="CN42" s="10"/>
      <c r="CO42" s="10"/>
      <c r="CP42" s="10"/>
      <c r="CQ42" s="10"/>
      <c r="CR42" s="10"/>
      <c r="CS42" s="10"/>
      <c r="CT42" s="10"/>
      <c r="CU42" s="10"/>
      <c r="CV42" s="10"/>
      <c r="CW42" s="10"/>
      <c r="CX42" s="10"/>
      <c r="CY42" s="10"/>
      <c r="CZ42" s="10"/>
      <c r="DA42" s="10"/>
      <c r="DB42" s="10"/>
      <c r="DC42" s="10"/>
      <c r="DD42" s="10"/>
      <c r="DE42" s="10"/>
      <c r="DF42" s="10"/>
      <c r="DG42" s="10"/>
      <c r="DH42" s="10"/>
      <c r="DI42" s="10"/>
      <c r="DJ42" s="10"/>
      <c r="DK42" s="10"/>
      <c r="DL42" s="10"/>
      <c r="DM42" s="10"/>
      <c r="DN42" s="10"/>
      <c r="DO42" s="10"/>
      <c r="DP42" s="10"/>
      <c r="DQ42" s="10"/>
      <c r="DR42" s="10"/>
      <c r="DS42" s="10"/>
      <c r="DT42" s="10"/>
      <c r="DU42" s="10"/>
      <c r="DV42" s="10"/>
      <c r="DW42" s="10"/>
      <c r="DX42" s="10"/>
      <c r="DY42" s="10"/>
      <c r="DZ42" s="10"/>
      <c r="EA42" s="10"/>
      <c r="EB42" s="10"/>
      <c r="EC42" s="10"/>
      <c r="ED42" s="10"/>
      <c r="EE42" s="10"/>
      <c r="EF42" s="10"/>
      <c r="EG42" s="10"/>
      <c r="EH42" s="10"/>
      <c r="EI42" s="10"/>
      <c r="EJ42" s="10"/>
      <c r="EK42" s="10"/>
      <c r="EL42" s="10"/>
      <c r="EM42" s="10"/>
      <c r="EN42" s="10"/>
      <c r="EO42" s="10"/>
      <c r="EP42" s="10"/>
      <c r="EQ42" s="10"/>
      <c r="ER42" s="10"/>
      <c r="ES42" s="10"/>
      <c r="ET42" s="10"/>
      <c r="EU42" s="10"/>
      <c r="EV42" s="10"/>
      <c r="EW42" s="10"/>
      <c r="EX42" s="10"/>
      <c r="EY42" s="10"/>
      <c r="EZ42" s="10"/>
      <c r="FA42" s="10"/>
      <c r="FB42" s="10"/>
      <c r="FC42" s="10"/>
      <c r="FD42" s="10"/>
      <c r="FE42" s="10"/>
      <c r="FF42" s="10"/>
      <c r="FG42" s="10"/>
      <c r="FH42" s="10"/>
      <c r="FI42" s="10"/>
      <c r="FJ42" s="10"/>
      <c r="FK42" s="10"/>
      <c r="FL42" s="10"/>
      <c r="FM42" s="10"/>
      <c r="FN42" s="10"/>
      <c r="FO42" s="10"/>
      <c r="FP42" s="10"/>
      <c r="FQ42" s="10"/>
      <c r="FR42" s="10"/>
      <c r="FS42" s="10"/>
      <c r="FT42" s="10"/>
      <c r="FU42" s="10"/>
      <c r="FV42" s="10"/>
      <c r="FW42" s="10"/>
      <c r="FX42" s="10"/>
      <c r="FY42" s="10"/>
      <c r="FZ42" s="10"/>
      <c r="GA42" s="10"/>
      <c r="GB42" s="10"/>
      <c r="GC42" s="10"/>
      <c r="GD42" s="10"/>
      <c r="GE42" s="10"/>
      <c r="GF42" s="10"/>
      <c r="GG42" s="10"/>
      <c r="GH42" s="10"/>
      <c r="GI42" s="10"/>
      <c r="GJ42" s="10"/>
      <c r="GK42" s="10"/>
      <c r="GL42" s="10"/>
      <c r="GM42" s="10"/>
      <c r="GN42" s="10"/>
      <c r="GO42" s="10"/>
      <c r="GP42" s="10"/>
      <c r="GQ42" s="10"/>
      <c r="GR42" s="10"/>
      <c r="GS42" s="10"/>
      <c r="GT42" s="10"/>
      <c r="GU42" s="10"/>
      <c r="GV42" s="10"/>
      <c r="GW42" s="10"/>
    </row>
    <row r="43" spans="1:205" s="11" customFormat="1" ht="20.25" customHeight="1">
      <c r="A43" s="37">
        <v>35</v>
      </c>
      <c r="B43" s="38" t="s">
        <v>107</v>
      </c>
      <c r="C43" s="38" t="s">
        <v>109</v>
      </c>
      <c r="D43" s="39" t="s">
        <v>108</v>
      </c>
      <c r="E43" s="40" t="s">
        <v>34</v>
      </c>
      <c r="F43" s="39"/>
      <c r="G43" s="41">
        <v>37</v>
      </c>
      <c r="H43" s="42" t="s">
        <v>25</v>
      </c>
      <c r="I43" s="42" t="s">
        <v>25</v>
      </c>
      <c r="J43" s="42" t="s">
        <v>25</v>
      </c>
      <c r="K43" s="43">
        <f t="shared" si="0"/>
        <v>37</v>
      </c>
      <c r="L43" s="44">
        <f t="shared" si="1"/>
        <v>4.8100000000000005</v>
      </c>
      <c r="M43" s="45">
        <f t="shared" si="2"/>
        <v>41.81</v>
      </c>
      <c r="N43" s="55" t="s">
        <v>154</v>
      </c>
      <c r="O43" s="56" t="s">
        <v>174</v>
      </c>
      <c r="P43" s="9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  <c r="AN43" s="10"/>
      <c r="AO43" s="10"/>
      <c r="AP43" s="10"/>
      <c r="AQ43" s="10"/>
      <c r="AR43" s="10"/>
      <c r="AS43" s="10"/>
      <c r="AT43" s="10"/>
      <c r="AU43" s="10"/>
      <c r="AV43" s="10"/>
      <c r="AW43" s="10"/>
      <c r="AX43" s="10"/>
      <c r="AY43" s="10"/>
      <c r="AZ43" s="10"/>
      <c r="BA43" s="10"/>
      <c r="BB43" s="10"/>
      <c r="BC43" s="10"/>
      <c r="BD43" s="10"/>
      <c r="BE43" s="10"/>
      <c r="BF43" s="10"/>
      <c r="BG43" s="10"/>
      <c r="BH43" s="10"/>
      <c r="BI43" s="10"/>
      <c r="BJ43" s="10"/>
      <c r="BK43" s="10"/>
      <c r="BL43" s="10"/>
      <c r="BM43" s="10"/>
      <c r="BN43" s="10"/>
      <c r="BO43" s="10"/>
      <c r="BP43" s="10"/>
      <c r="BQ43" s="10"/>
      <c r="BR43" s="10"/>
      <c r="BS43" s="10"/>
      <c r="BT43" s="10"/>
      <c r="BU43" s="10"/>
      <c r="BV43" s="10"/>
      <c r="BW43" s="10"/>
      <c r="BX43" s="10"/>
      <c r="BY43" s="10"/>
      <c r="BZ43" s="10"/>
      <c r="CA43" s="10"/>
      <c r="CB43" s="10"/>
      <c r="CC43" s="10"/>
      <c r="CD43" s="10"/>
      <c r="CE43" s="10"/>
      <c r="CF43" s="10"/>
      <c r="CG43" s="10"/>
      <c r="CH43" s="10"/>
      <c r="CI43" s="10"/>
      <c r="CJ43" s="10"/>
      <c r="CK43" s="10"/>
      <c r="CL43" s="10"/>
      <c r="CM43" s="10"/>
      <c r="CN43" s="10"/>
      <c r="CO43" s="10"/>
      <c r="CP43" s="10"/>
      <c r="CQ43" s="10"/>
      <c r="CR43" s="10"/>
      <c r="CS43" s="10"/>
      <c r="CT43" s="10"/>
      <c r="CU43" s="10"/>
      <c r="CV43" s="10"/>
      <c r="CW43" s="10"/>
      <c r="CX43" s="10"/>
      <c r="CY43" s="10"/>
      <c r="CZ43" s="10"/>
      <c r="DA43" s="10"/>
      <c r="DB43" s="10"/>
      <c r="DC43" s="10"/>
      <c r="DD43" s="10"/>
      <c r="DE43" s="10"/>
      <c r="DF43" s="10"/>
      <c r="DG43" s="10"/>
      <c r="DH43" s="10"/>
      <c r="DI43" s="10"/>
      <c r="DJ43" s="10"/>
      <c r="DK43" s="10"/>
      <c r="DL43" s="10"/>
      <c r="DM43" s="10"/>
      <c r="DN43" s="10"/>
      <c r="DO43" s="10"/>
      <c r="DP43" s="10"/>
      <c r="DQ43" s="10"/>
      <c r="DR43" s="10"/>
      <c r="DS43" s="10"/>
      <c r="DT43" s="10"/>
      <c r="DU43" s="10"/>
      <c r="DV43" s="10"/>
      <c r="DW43" s="10"/>
      <c r="DX43" s="10"/>
      <c r="DY43" s="10"/>
      <c r="DZ43" s="10"/>
      <c r="EA43" s="10"/>
      <c r="EB43" s="10"/>
      <c r="EC43" s="10"/>
      <c r="ED43" s="10"/>
      <c r="EE43" s="10"/>
      <c r="EF43" s="10"/>
      <c r="EG43" s="10"/>
      <c r="EH43" s="10"/>
      <c r="EI43" s="10"/>
      <c r="EJ43" s="10"/>
      <c r="EK43" s="10"/>
      <c r="EL43" s="10"/>
      <c r="EM43" s="10"/>
      <c r="EN43" s="10"/>
      <c r="EO43" s="10"/>
      <c r="EP43" s="10"/>
      <c r="EQ43" s="10"/>
      <c r="ER43" s="10"/>
      <c r="ES43" s="10"/>
      <c r="ET43" s="10"/>
      <c r="EU43" s="10"/>
      <c r="EV43" s="10"/>
      <c r="EW43" s="10"/>
      <c r="EX43" s="10"/>
      <c r="EY43" s="10"/>
      <c r="EZ43" s="10"/>
      <c r="FA43" s="10"/>
      <c r="FB43" s="10"/>
      <c r="FC43" s="10"/>
      <c r="FD43" s="10"/>
      <c r="FE43" s="10"/>
      <c r="FF43" s="10"/>
      <c r="FG43" s="10"/>
      <c r="FH43" s="10"/>
      <c r="FI43" s="10"/>
      <c r="FJ43" s="10"/>
      <c r="FK43" s="10"/>
      <c r="FL43" s="10"/>
      <c r="FM43" s="10"/>
      <c r="FN43" s="10"/>
      <c r="FO43" s="10"/>
      <c r="FP43" s="10"/>
      <c r="FQ43" s="10"/>
      <c r="FR43" s="10"/>
      <c r="FS43" s="10"/>
      <c r="FT43" s="10"/>
      <c r="FU43" s="10"/>
      <c r="FV43" s="10"/>
      <c r="FW43" s="10"/>
      <c r="FX43" s="10"/>
      <c r="FY43" s="10"/>
      <c r="FZ43" s="10"/>
      <c r="GA43" s="10"/>
      <c r="GB43" s="10"/>
      <c r="GC43" s="10"/>
      <c r="GD43" s="10"/>
      <c r="GE43" s="10"/>
      <c r="GF43" s="10"/>
      <c r="GG43" s="10"/>
      <c r="GH43" s="10"/>
      <c r="GI43" s="10"/>
      <c r="GJ43" s="10"/>
      <c r="GK43" s="10"/>
      <c r="GL43" s="10"/>
      <c r="GM43" s="10"/>
      <c r="GN43" s="10"/>
      <c r="GO43" s="10"/>
      <c r="GP43" s="10"/>
      <c r="GQ43" s="10"/>
      <c r="GR43" s="10"/>
      <c r="GS43" s="10"/>
      <c r="GT43" s="10"/>
      <c r="GU43" s="10"/>
      <c r="GV43" s="10"/>
      <c r="GW43" s="10"/>
    </row>
    <row r="44" spans="1:205" s="11" customFormat="1" ht="20.25" customHeight="1">
      <c r="A44" s="37">
        <v>36</v>
      </c>
      <c r="B44" s="38" t="s">
        <v>110</v>
      </c>
      <c r="C44" s="38" t="s">
        <v>111</v>
      </c>
      <c r="D44" s="39" t="s">
        <v>108</v>
      </c>
      <c r="E44" s="40" t="s">
        <v>34</v>
      </c>
      <c r="F44" s="39"/>
      <c r="G44" s="41">
        <v>37</v>
      </c>
      <c r="H44" s="42" t="s">
        <v>25</v>
      </c>
      <c r="I44" s="42" t="s">
        <v>25</v>
      </c>
      <c r="J44" s="42" t="s">
        <v>25</v>
      </c>
      <c r="K44" s="43">
        <f t="shared" si="0"/>
        <v>37</v>
      </c>
      <c r="L44" s="44">
        <f t="shared" si="1"/>
        <v>4.8100000000000005</v>
      </c>
      <c r="M44" s="45">
        <f t="shared" si="2"/>
        <v>41.81</v>
      </c>
      <c r="N44" s="55" t="s">
        <v>153</v>
      </c>
      <c r="O44" s="56" t="s">
        <v>174</v>
      </c>
      <c r="P44" s="9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  <c r="AM44" s="10"/>
      <c r="AN44" s="10"/>
      <c r="AO44" s="10"/>
      <c r="AP44" s="10"/>
      <c r="AQ44" s="10"/>
      <c r="AR44" s="10"/>
      <c r="AS44" s="10"/>
      <c r="AT44" s="10"/>
      <c r="AU44" s="10"/>
      <c r="AV44" s="10"/>
      <c r="AW44" s="10"/>
      <c r="AX44" s="10"/>
      <c r="AY44" s="10"/>
      <c r="AZ44" s="10"/>
      <c r="BA44" s="10"/>
      <c r="BB44" s="10"/>
      <c r="BC44" s="10"/>
      <c r="BD44" s="10"/>
      <c r="BE44" s="10"/>
      <c r="BF44" s="10"/>
      <c r="BG44" s="10"/>
      <c r="BH44" s="10"/>
      <c r="BI44" s="10"/>
      <c r="BJ44" s="10"/>
      <c r="BK44" s="10"/>
      <c r="BL44" s="10"/>
      <c r="BM44" s="10"/>
      <c r="BN44" s="10"/>
      <c r="BO44" s="10"/>
      <c r="BP44" s="10"/>
      <c r="BQ44" s="10"/>
      <c r="BR44" s="10"/>
      <c r="BS44" s="10"/>
      <c r="BT44" s="10"/>
      <c r="BU44" s="10"/>
      <c r="BV44" s="10"/>
      <c r="BW44" s="10"/>
      <c r="BX44" s="10"/>
      <c r="BY44" s="10"/>
      <c r="BZ44" s="10"/>
      <c r="CA44" s="10"/>
      <c r="CB44" s="10"/>
      <c r="CC44" s="10"/>
      <c r="CD44" s="10"/>
      <c r="CE44" s="10"/>
      <c r="CF44" s="10"/>
      <c r="CG44" s="10"/>
      <c r="CH44" s="10"/>
      <c r="CI44" s="10"/>
      <c r="CJ44" s="10"/>
      <c r="CK44" s="10"/>
      <c r="CL44" s="10"/>
      <c r="CM44" s="10"/>
      <c r="CN44" s="10"/>
      <c r="CO44" s="10"/>
      <c r="CP44" s="10"/>
      <c r="CQ44" s="10"/>
      <c r="CR44" s="10"/>
      <c r="CS44" s="10"/>
      <c r="CT44" s="10"/>
      <c r="CU44" s="10"/>
      <c r="CV44" s="10"/>
      <c r="CW44" s="10"/>
      <c r="CX44" s="10"/>
      <c r="CY44" s="10"/>
      <c r="CZ44" s="10"/>
      <c r="DA44" s="10"/>
      <c r="DB44" s="10"/>
      <c r="DC44" s="10"/>
      <c r="DD44" s="10"/>
      <c r="DE44" s="10"/>
      <c r="DF44" s="10"/>
      <c r="DG44" s="10"/>
      <c r="DH44" s="10"/>
      <c r="DI44" s="10"/>
      <c r="DJ44" s="10"/>
      <c r="DK44" s="10"/>
      <c r="DL44" s="10"/>
      <c r="DM44" s="10"/>
      <c r="DN44" s="10"/>
      <c r="DO44" s="10"/>
      <c r="DP44" s="10"/>
      <c r="DQ44" s="10"/>
      <c r="DR44" s="10"/>
      <c r="DS44" s="10"/>
      <c r="DT44" s="10"/>
      <c r="DU44" s="10"/>
      <c r="DV44" s="10"/>
      <c r="DW44" s="10"/>
      <c r="DX44" s="10"/>
      <c r="DY44" s="10"/>
      <c r="DZ44" s="10"/>
      <c r="EA44" s="10"/>
      <c r="EB44" s="10"/>
      <c r="EC44" s="10"/>
      <c r="ED44" s="10"/>
      <c r="EE44" s="10"/>
      <c r="EF44" s="10"/>
      <c r="EG44" s="10"/>
      <c r="EH44" s="10"/>
      <c r="EI44" s="10"/>
      <c r="EJ44" s="10"/>
      <c r="EK44" s="10"/>
      <c r="EL44" s="10"/>
      <c r="EM44" s="10"/>
      <c r="EN44" s="10"/>
      <c r="EO44" s="10"/>
      <c r="EP44" s="10"/>
      <c r="EQ44" s="10"/>
      <c r="ER44" s="10"/>
      <c r="ES44" s="10"/>
      <c r="ET44" s="10"/>
      <c r="EU44" s="10"/>
      <c r="EV44" s="10"/>
      <c r="EW44" s="10"/>
      <c r="EX44" s="10"/>
      <c r="EY44" s="10"/>
      <c r="EZ44" s="10"/>
      <c r="FA44" s="10"/>
      <c r="FB44" s="10"/>
      <c r="FC44" s="10"/>
      <c r="FD44" s="10"/>
      <c r="FE44" s="10"/>
      <c r="FF44" s="10"/>
      <c r="FG44" s="10"/>
      <c r="FH44" s="10"/>
      <c r="FI44" s="10"/>
      <c r="FJ44" s="10"/>
      <c r="FK44" s="10"/>
      <c r="FL44" s="10"/>
      <c r="FM44" s="10"/>
      <c r="FN44" s="10"/>
      <c r="FO44" s="10"/>
      <c r="FP44" s="10"/>
      <c r="FQ44" s="10"/>
      <c r="FR44" s="10"/>
      <c r="FS44" s="10"/>
      <c r="FT44" s="10"/>
      <c r="FU44" s="10"/>
      <c r="FV44" s="10"/>
      <c r="FW44" s="10"/>
      <c r="FX44" s="10"/>
      <c r="FY44" s="10"/>
      <c r="FZ44" s="10"/>
      <c r="GA44" s="10"/>
      <c r="GB44" s="10"/>
      <c r="GC44" s="10"/>
      <c r="GD44" s="10"/>
      <c r="GE44" s="10"/>
      <c r="GF44" s="10"/>
      <c r="GG44" s="10"/>
      <c r="GH44" s="10"/>
      <c r="GI44" s="10"/>
      <c r="GJ44" s="10"/>
      <c r="GK44" s="10"/>
      <c r="GL44" s="10"/>
      <c r="GM44" s="10"/>
      <c r="GN44" s="10"/>
      <c r="GO44" s="10"/>
      <c r="GP44" s="10"/>
      <c r="GQ44" s="10"/>
      <c r="GR44" s="10"/>
      <c r="GS44" s="10"/>
      <c r="GT44" s="10"/>
      <c r="GU44" s="10"/>
      <c r="GV44" s="10"/>
      <c r="GW44" s="10"/>
    </row>
    <row r="45" spans="1:205" s="11" customFormat="1" ht="20.25" customHeight="1">
      <c r="A45" s="37">
        <v>37</v>
      </c>
      <c r="B45" s="38" t="s">
        <v>112</v>
      </c>
      <c r="C45" s="38" t="s">
        <v>114</v>
      </c>
      <c r="D45" s="39" t="s">
        <v>113</v>
      </c>
      <c r="E45" s="40" t="s">
        <v>34</v>
      </c>
      <c r="F45" s="39"/>
      <c r="G45" s="41">
        <v>29.5</v>
      </c>
      <c r="H45" s="42" t="s">
        <v>25</v>
      </c>
      <c r="I45" s="42" t="s">
        <v>25</v>
      </c>
      <c r="J45" s="42" t="s">
        <v>25</v>
      </c>
      <c r="K45" s="43">
        <f t="shared" si="0"/>
        <v>29.5</v>
      </c>
      <c r="L45" s="44">
        <f t="shared" si="1"/>
        <v>3.835</v>
      </c>
      <c r="M45" s="45">
        <f t="shared" si="2"/>
        <v>33.335000000000001</v>
      </c>
      <c r="N45" s="55" t="s">
        <v>154</v>
      </c>
      <c r="O45" s="56" t="s">
        <v>174</v>
      </c>
      <c r="P45" s="9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0"/>
      <c r="AO45" s="10"/>
      <c r="AP45" s="10"/>
      <c r="AQ45" s="10"/>
      <c r="AR45" s="10"/>
      <c r="AS45" s="10"/>
      <c r="AT45" s="10"/>
      <c r="AU45" s="10"/>
      <c r="AV45" s="10"/>
      <c r="AW45" s="10"/>
      <c r="AX45" s="10"/>
      <c r="AY45" s="10"/>
      <c r="AZ45" s="10"/>
      <c r="BA45" s="10"/>
      <c r="BB45" s="10"/>
      <c r="BC45" s="10"/>
      <c r="BD45" s="10"/>
      <c r="BE45" s="10"/>
      <c r="BF45" s="10"/>
      <c r="BG45" s="10"/>
      <c r="BH45" s="10"/>
      <c r="BI45" s="10"/>
      <c r="BJ45" s="10"/>
      <c r="BK45" s="10"/>
      <c r="BL45" s="10"/>
      <c r="BM45" s="10"/>
      <c r="BN45" s="10"/>
      <c r="BO45" s="10"/>
      <c r="BP45" s="10"/>
      <c r="BQ45" s="10"/>
      <c r="BR45" s="10"/>
      <c r="BS45" s="10"/>
      <c r="BT45" s="10"/>
      <c r="BU45" s="10"/>
      <c r="BV45" s="10"/>
      <c r="BW45" s="10"/>
      <c r="BX45" s="10"/>
      <c r="BY45" s="10"/>
      <c r="BZ45" s="10"/>
      <c r="CA45" s="10"/>
      <c r="CB45" s="10"/>
      <c r="CC45" s="10"/>
      <c r="CD45" s="10"/>
      <c r="CE45" s="10"/>
      <c r="CF45" s="10"/>
      <c r="CG45" s="10"/>
      <c r="CH45" s="10"/>
      <c r="CI45" s="10"/>
      <c r="CJ45" s="10"/>
      <c r="CK45" s="10"/>
      <c r="CL45" s="10"/>
      <c r="CM45" s="10"/>
      <c r="CN45" s="10"/>
      <c r="CO45" s="10"/>
      <c r="CP45" s="10"/>
      <c r="CQ45" s="10"/>
      <c r="CR45" s="10"/>
      <c r="CS45" s="10"/>
      <c r="CT45" s="10"/>
      <c r="CU45" s="10"/>
      <c r="CV45" s="10"/>
      <c r="CW45" s="10"/>
      <c r="CX45" s="10"/>
      <c r="CY45" s="10"/>
      <c r="CZ45" s="10"/>
      <c r="DA45" s="10"/>
      <c r="DB45" s="10"/>
      <c r="DC45" s="10"/>
      <c r="DD45" s="10"/>
      <c r="DE45" s="10"/>
      <c r="DF45" s="10"/>
      <c r="DG45" s="10"/>
      <c r="DH45" s="10"/>
      <c r="DI45" s="10"/>
      <c r="DJ45" s="10"/>
      <c r="DK45" s="10"/>
      <c r="DL45" s="10"/>
      <c r="DM45" s="10"/>
      <c r="DN45" s="10"/>
      <c r="DO45" s="10"/>
      <c r="DP45" s="10"/>
      <c r="DQ45" s="10"/>
      <c r="DR45" s="10"/>
      <c r="DS45" s="10"/>
      <c r="DT45" s="10"/>
      <c r="DU45" s="10"/>
      <c r="DV45" s="10"/>
      <c r="DW45" s="10"/>
      <c r="DX45" s="10"/>
      <c r="DY45" s="10"/>
      <c r="DZ45" s="10"/>
      <c r="EA45" s="10"/>
      <c r="EB45" s="10"/>
      <c r="EC45" s="10"/>
      <c r="ED45" s="10"/>
      <c r="EE45" s="10"/>
      <c r="EF45" s="10"/>
      <c r="EG45" s="10"/>
      <c r="EH45" s="10"/>
      <c r="EI45" s="10"/>
      <c r="EJ45" s="10"/>
      <c r="EK45" s="10"/>
      <c r="EL45" s="10"/>
      <c r="EM45" s="10"/>
      <c r="EN45" s="10"/>
      <c r="EO45" s="10"/>
      <c r="EP45" s="10"/>
      <c r="EQ45" s="10"/>
      <c r="ER45" s="10"/>
      <c r="ES45" s="10"/>
      <c r="ET45" s="10"/>
      <c r="EU45" s="10"/>
      <c r="EV45" s="10"/>
      <c r="EW45" s="10"/>
      <c r="EX45" s="10"/>
      <c r="EY45" s="10"/>
      <c r="EZ45" s="10"/>
      <c r="FA45" s="10"/>
      <c r="FB45" s="10"/>
      <c r="FC45" s="10"/>
      <c r="FD45" s="10"/>
      <c r="FE45" s="10"/>
      <c r="FF45" s="10"/>
      <c r="FG45" s="10"/>
      <c r="FH45" s="10"/>
      <c r="FI45" s="10"/>
      <c r="FJ45" s="10"/>
      <c r="FK45" s="10"/>
      <c r="FL45" s="10"/>
      <c r="FM45" s="10"/>
      <c r="FN45" s="10"/>
      <c r="FO45" s="10"/>
      <c r="FP45" s="10"/>
      <c r="FQ45" s="10"/>
      <c r="FR45" s="10"/>
      <c r="FS45" s="10"/>
      <c r="FT45" s="10"/>
      <c r="FU45" s="10"/>
      <c r="FV45" s="10"/>
      <c r="FW45" s="10"/>
      <c r="FX45" s="10"/>
      <c r="FY45" s="10"/>
      <c r="FZ45" s="10"/>
      <c r="GA45" s="10"/>
      <c r="GB45" s="10"/>
      <c r="GC45" s="10"/>
      <c r="GD45" s="10"/>
      <c r="GE45" s="10"/>
      <c r="GF45" s="10"/>
      <c r="GG45" s="10"/>
      <c r="GH45" s="10"/>
      <c r="GI45" s="10"/>
      <c r="GJ45" s="10"/>
      <c r="GK45" s="10"/>
      <c r="GL45" s="10"/>
      <c r="GM45" s="10"/>
      <c r="GN45" s="10"/>
      <c r="GO45" s="10"/>
      <c r="GP45" s="10"/>
      <c r="GQ45" s="10"/>
      <c r="GR45" s="10"/>
      <c r="GS45" s="10"/>
      <c r="GT45" s="10"/>
      <c r="GU45" s="10"/>
      <c r="GV45" s="10"/>
      <c r="GW45" s="10"/>
    </row>
    <row r="46" spans="1:205" s="11" customFormat="1" ht="20.25" customHeight="1">
      <c r="A46" s="37">
        <v>38</v>
      </c>
      <c r="B46" s="38" t="s">
        <v>115</v>
      </c>
      <c r="C46" s="38" t="s">
        <v>116</v>
      </c>
      <c r="D46" s="39" t="s">
        <v>113</v>
      </c>
      <c r="E46" s="40" t="s">
        <v>34</v>
      </c>
      <c r="F46" s="39"/>
      <c r="G46" s="41">
        <v>29.5</v>
      </c>
      <c r="H46" s="42" t="s">
        <v>25</v>
      </c>
      <c r="I46" s="42" t="s">
        <v>25</v>
      </c>
      <c r="J46" s="42" t="s">
        <v>25</v>
      </c>
      <c r="K46" s="43">
        <f t="shared" si="0"/>
        <v>29.5</v>
      </c>
      <c r="L46" s="44">
        <f t="shared" si="1"/>
        <v>3.835</v>
      </c>
      <c r="M46" s="45">
        <f t="shared" si="2"/>
        <v>33.335000000000001</v>
      </c>
      <c r="N46" s="55" t="s">
        <v>155</v>
      </c>
      <c r="O46" s="56" t="s">
        <v>174</v>
      </c>
      <c r="P46" s="9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0"/>
      <c r="AN46" s="10"/>
      <c r="AO46" s="10"/>
      <c r="AP46" s="10"/>
      <c r="AQ46" s="10"/>
      <c r="AR46" s="10"/>
      <c r="AS46" s="10"/>
      <c r="AT46" s="10"/>
      <c r="AU46" s="10"/>
      <c r="AV46" s="10"/>
      <c r="AW46" s="10"/>
      <c r="AX46" s="10"/>
      <c r="AY46" s="10"/>
      <c r="AZ46" s="10"/>
      <c r="BA46" s="10"/>
      <c r="BB46" s="10"/>
      <c r="BC46" s="10"/>
      <c r="BD46" s="10"/>
      <c r="BE46" s="10"/>
      <c r="BF46" s="10"/>
      <c r="BG46" s="10"/>
      <c r="BH46" s="10"/>
      <c r="BI46" s="10"/>
      <c r="BJ46" s="10"/>
      <c r="BK46" s="10"/>
      <c r="BL46" s="10"/>
      <c r="BM46" s="10"/>
      <c r="BN46" s="10"/>
      <c r="BO46" s="10"/>
      <c r="BP46" s="10"/>
      <c r="BQ46" s="10"/>
      <c r="BR46" s="10"/>
      <c r="BS46" s="10"/>
      <c r="BT46" s="10"/>
      <c r="BU46" s="10"/>
      <c r="BV46" s="10"/>
      <c r="BW46" s="10"/>
      <c r="BX46" s="10"/>
      <c r="BY46" s="10"/>
      <c r="BZ46" s="10"/>
      <c r="CA46" s="10"/>
      <c r="CB46" s="10"/>
      <c r="CC46" s="10"/>
      <c r="CD46" s="10"/>
      <c r="CE46" s="10"/>
      <c r="CF46" s="10"/>
      <c r="CG46" s="10"/>
      <c r="CH46" s="10"/>
      <c r="CI46" s="10"/>
      <c r="CJ46" s="10"/>
      <c r="CK46" s="10"/>
      <c r="CL46" s="10"/>
      <c r="CM46" s="10"/>
      <c r="CN46" s="10"/>
      <c r="CO46" s="10"/>
      <c r="CP46" s="10"/>
      <c r="CQ46" s="10"/>
      <c r="CR46" s="10"/>
      <c r="CS46" s="10"/>
      <c r="CT46" s="10"/>
      <c r="CU46" s="10"/>
      <c r="CV46" s="10"/>
      <c r="CW46" s="10"/>
      <c r="CX46" s="10"/>
      <c r="CY46" s="10"/>
      <c r="CZ46" s="10"/>
      <c r="DA46" s="10"/>
      <c r="DB46" s="10"/>
      <c r="DC46" s="10"/>
      <c r="DD46" s="10"/>
      <c r="DE46" s="10"/>
      <c r="DF46" s="10"/>
      <c r="DG46" s="10"/>
      <c r="DH46" s="10"/>
      <c r="DI46" s="10"/>
      <c r="DJ46" s="10"/>
      <c r="DK46" s="10"/>
      <c r="DL46" s="10"/>
      <c r="DM46" s="10"/>
      <c r="DN46" s="10"/>
      <c r="DO46" s="10"/>
      <c r="DP46" s="10"/>
      <c r="DQ46" s="10"/>
      <c r="DR46" s="10"/>
      <c r="DS46" s="10"/>
      <c r="DT46" s="10"/>
      <c r="DU46" s="10"/>
      <c r="DV46" s="10"/>
      <c r="DW46" s="10"/>
      <c r="DX46" s="10"/>
      <c r="DY46" s="10"/>
      <c r="DZ46" s="10"/>
      <c r="EA46" s="10"/>
      <c r="EB46" s="10"/>
      <c r="EC46" s="10"/>
      <c r="ED46" s="10"/>
      <c r="EE46" s="10"/>
      <c r="EF46" s="10"/>
      <c r="EG46" s="10"/>
      <c r="EH46" s="10"/>
      <c r="EI46" s="10"/>
      <c r="EJ46" s="10"/>
      <c r="EK46" s="10"/>
      <c r="EL46" s="10"/>
      <c r="EM46" s="10"/>
      <c r="EN46" s="10"/>
      <c r="EO46" s="10"/>
      <c r="EP46" s="10"/>
      <c r="EQ46" s="10"/>
      <c r="ER46" s="10"/>
      <c r="ES46" s="10"/>
      <c r="ET46" s="10"/>
      <c r="EU46" s="10"/>
      <c r="EV46" s="10"/>
      <c r="EW46" s="10"/>
      <c r="EX46" s="10"/>
      <c r="EY46" s="10"/>
      <c r="EZ46" s="10"/>
      <c r="FA46" s="10"/>
      <c r="FB46" s="10"/>
      <c r="FC46" s="10"/>
      <c r="FD46" s="10"/>
      <c r="FE46" s="10"/>
      <c r="FF46" s="10"/>
      <c r="FG46" s="10"/>
      <c r="FH46" s="10"/>
      <c r="FI46" s="10"/>
      <c r="FJ46" s="10"/>
      <c r="FK46" s="10"/>
      <c r="FL46" s="10"/>
      <c r="FM46" s="10"/>
      <c r="FN46" s="10"/>
      <c r="FO46" s="10"/>
      <c r="FP46" s="10"/>
      <c r="FQ46" s="10"/>
      <c r="FR46" s="10"/>
      <c r="FS46" s="10"/>
      <c r="FT46" s="10"/>
      <c r="FU46" s="10"/>
      <c r="FV46" s="10"/>
      <c r="FW46" s="10"/>
      <c r="FX46" s="10"/>
      <c r="FY46" s="10"/>
      <c r="FZ46" s="10"/>
      <c r="GA46" s="10"/>
      <c r="GB46" s="10"/>
      <c r="GC46" s="10"/>
      <c r="GD46" s="10"/>
      <c r="GE46" s="10"/>
      <c r="GF46" s="10"/>
      <c r="GG46" s="10"/>
      <c r="GH46" s="10"/>
      <c r="GI46" s="10"/>
      <c r="GJ46" s="10"/>
      <c r="GK46" s="10"/>
      <c r="GL46" s="10"/>
      <c r="GM46" s="10"/>
      <c r="GN46" s="10"/>
      <c r="GO46" s="10"/>
      <c r="GP46" s="10"/>
      <c r="GQ46" s="10"/>
      <c r="GR46" s="10"/>
      <c r="GS46" s="10"/>
      <c r="GT46" s="10"/>
      <c r="GU46" s="10"/>
      <c r="GV46" s="10"/>
      <c r="GW46" s="10"/>
    </row>
    <row r="47" spans="1:205" s="11" customFormat="1" ht="20.25" customHeight="1">
      <c r="A47" s="37">
        <v>39</v>
      </c>
      <c r="B47" s="38" t="s">
        <v>117</v>
      </c>
      <c r="C47" s="38" t="s">
        <v>118</v>
      </c>
      <c r="D47" s="39" t="s">
        <v>108</v>
      </c>
      <c r="E47" s="40" t="s">
        <v>34</v>
      </c>
      <c r="F47" s="39"/>
      <c r="G47" s="41">
        <v>37</v>
      </c>
      <c r="H47" s="42" t="s">
        <v>25</v>
      </c>
      <c r="I47" s="42" t="s">
        <v>25</v>
      </c>
      <c r="J47" s="42" t="s">
        <v>25</v>
      </c>
      <c r="K47" s="43">
        <f t="shared" si="0"/>
        <v>37</v>
      </c>
      <c r="L47" s="44">
        <f t="shared" si="1"/>
        <v>4.8100000000000005</v>
      </c>
      <c r="M47" s="45">
        <f t="shared" si="2"/>
        <v>41.81</v>
      </c>
      <c r="N47" s="55" t="s">
        <v>153</v>
      </c>
      <c r="O47" s="56" t="s">
        <v>174</v>
      </c>
      <c r="P47" s="9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Q47" s="10"/>
      <c r="AR47" s="10"/>
      <c r="AS47" s="10"/>
      <c r="AT47" s="10"/>
      <c r="AU47" s="10"/>
      <c r="AV47" s="10"/>
      <c r="AW47" s="10"/>
      <c r="AX47" s="10"/>
      <c r="AY47" s="10"/>
      <c r="AZ47" s="10"/>
      <c r="BA47" s="10"/>
      <c r="BB47" s="10"/>
      <c r="BC47" s="10"/>
      <c r="BD47" s="10"/>
      <c r="BE47" s="10"/>
      <c r="BF47" s="10"/>
      <c r="BG47" s="10"/>
      <c r="BH47" s="10"/>
      <c r="BI47" s="10"/>
      <c r="BJ47" s="10"/>
      <c r="BK47" s="10"/>
      <c r="BL47" s="10"/>
      <c r="BM47" s="10"/>
      <c r="BN47" s="10"/>
      <c r="BO47" s="10"/>
      <c r="BP47" s="10"/>
      <c r="BQ47" s="10"/>
      <c r="BR47" s="10"/>
      <c r="BS47" s="10"/>
      <c r="BT47" s="10"/>
      <c r="BU47" s="10"/>
      <c r="BV47" s="10"/>
      <c r="BW47" s="10"/>
      <c r="BX47" s="10"/>
      <c r="BY47" s="10"/>
      <c r="BZ47" s="10"/>
      <c r="CA47" s="10"/>
      <c r="CB47" s="10"/>
      <c r="CC47" s="10"/>
      <c r="CD47" s="10"/>
      <c r="CE47" s="10"/>
      <c r="CF47" s="10"/>
      <c r="CG47" s="10"/>
      <c r="CH47" s="10"/>
      <c r="CI47" s="10"/>
      <c r="CJ47" s="10"/>
      <c r="CK47" s="10"/>
      <c r="CL47" s="10"/>
      <c r="CM47" s="10"/>
      <c r="CN47" s="10"/>
      <c r="CO47" s="10"/>
      <c r="CP47" s="10"/>
      <c r="CQ47" s="10"/>
      <c r="CR47" s="10"/>
      <c r="CS47" s="10"/>
      <c r="CT47" s="10"/>
      <c r="CU47" s="10"/>
      <c r="CV47" s="10"/>
      <c r="CW47" s="10"/>
      <c r="CX47" s="10"/>
      <c r="CY47" s="10"/>
      <c r="CZ47" s="10"/>
      <c r="DA47" s="10"/>
      <c r="DB47" s="10"/>
      <c r="DC47" s="10"/>
      <c r="DD47" s="10"/>
      <c r="DE47" s="10"/>
      <c r="DF47" s="10"/>
      <c r="DG47" s="10"/>
      <c r="DH47" s="10"/>
      <c r="DI47" s="10"/>
      <c r="DJ47" s="10"/>
      <c r="DK47" s="10"/>
      <c r="DL47" s="10"/>
      <c r="DM47" s="10"/>
      <c r="DN47" s="10"/>
      <c r="DO47" s="10"/>
      <c r="DP47" s="10"/>
      <c r="DQ47" s="10"/>
      <c r="DR47" s="10"/>
      <c r="DS47" s="10"/>
      <c r="DT47" s="10"/>
      <c r="DU47" s="10"/>
      <c r="DV47" s="10"/>
      <c r="DW47" s="10"/>
      <c r="DX47" s="10"/>
      <c r="DY47" s="10"/>
      <c r="DZ47" s="10"/>
      <c r="EA47" s="10"/>
      <c r="EB47" s="10"/>
      <c r="EC47" s="10"/>
      <c r="ED47" s="10"/>
      <c r="EE47" s="10"/>
      <c r="EF47" s="10"/>
      <c r="EG47" s="10"/>
      <c r="EH47" s="10"/>
      <c r="EI47" s="10"/>
      <c r="EJ47" s="10"/>
      <c r="EK47" s="10"/>
      <c r="EL47" s="10"/>
      <c r="EM47" s="10"/>
      <c r="EN47" s="10"/>
      <c r="EO47" s="10"/>
      <c r="EP47" s="10"/>
      <c r="EQ47" s="10"/>
      <c r="ER47" s="10"/>
      <c r="ES47" s="10"/>
      <c r="ET47" s="10"/>
      <c r="EU47" s="10"/>
      <c r="EV47" s="10"/>
      <c r="EW47" s="10"/>
      <c r="EX47" s="10"/>
      <c r="EY47" s="10"/>
      <c r="EZ47" s="10"/>
      <c r="FA47" s="10"/>
      <c r="FB47" s="10"/>
      <c r="FC47" s="10"/>
      <c r="FD47" s="10"/>
      <c r="FE47" s="10"/>
      <c r="FF47" s="10"/>
      <c r="FG47" s="10"/>
      <c r="FH47" s="10"/>
      <c r="FI47" s="10"/>
      <c r="FJ47" s="10"/>
      <c r="FK47" s="10"/>
      <c r="FL47" s="10"/>
      <c r="FM47" s="10"/>
      <c r="FN47" s="10"/>
      <c r="FO47" s="10"/>
      <c r="FP47" s="10"/>
      <c r="FQ47" s="10"/>
      <c r="FR47" s="10"/>
      <c r="FS47" s="10"/>
      <c r="FT47" s="10"/>
      <c r="FU47" s="10"/>
      <c r="FV47" s="10"/>
      <c r="FW47" s="10"/>
      <c r="FX47" s="10"/>
      <c r="FY47" s="10"/>
      <c r="FZ47" s="10"/>
      <c r="GA47" s="10"/>
      <c r="GB47" s="10"/>
      <c r="GC47" s="10"/>
      <c r="GD47" s="10"/>
      <c r="GE47" s="10"/>
      <c r="GF47" s="10"/>
      <c r="GG47" s="10"/>
      <c r="GH47" s="10"/>
      <c r="GI47" s="10"/>
      <c r="GJ47" s="10"/>
      <c r="GK47" s="10"/>
      <c r="GL47" s="10"/>
      <c r="GM47" s="10"/>
      <c r="GN47" s="10"/>
      <c r="GO47" s="10"/>
      <c r="GP47" s="10"/>
      <c r="GQ47" s="10"/>
      <c r="GR47" s="10"/>
      <c r="GS47" s="10"/>
      <c r="GT47" s="10"/>
      <c r="GU47" s="10"/>
      <c r="GV47" s="10"/>
      <c r="GW47" s="10"/>
    </row>
    <row r="48" spans="1:205" s="11" customFormat="1" ht="20.25" customHeight="1">
      <c r="A48" s="37">
        <v>40</v>
      </c>
      <c r="B48" s="38" t="s">
        <v>119</v>
      </c>
      <c r="C48" s="38" t="s">
        <v>120</v>
      </c>
      <c r="D48" s="39" t="s">
        <v>103</v>
      </c>
      <c r="E48" s="40" t="s">
        <v>34</v>
      </c>
      <c r="F48" s="39"/>
      <c r="G48" s="41">
        <v>52.5</v>
      </c>
      <c r="H48" s="42" t="s">
        <v>25</v>
      </c>
      <c r="I48" s="42" t="s">
        <v>25</v>
      </c>
      <c r="J48" s="42" t="s">
        <v>25</v>
      </c>
      <c r="K48" s="43">
        <f t="shared" si="0"/>
        <v>52.5</v>
      </c>
      <c r="L48" s="44">
        <f t="shared" si="1"/>
        <v>6.8250000000000002</v>
      </c>
      <c r="M48" s="45">
        <f t="shared" si="2"/>
        <v>59.325000000000003</v>
      </c>
      <c r="N48" s="55" t="s">
        <v>153</v>
      </c>
      <c r="O48" s="56" t="s">
        <v>174</v>
      </c>
      <c r="P48" s="9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0"/>
      <c r="AO48" s="10"/>
      <c r="AP48" s="10"/>
      <c r="AQ48" s="10"/>
      <c r="AR48" s="10"/>
      <c r="AS48" s="10"/>
      <c r="AT48" s="10"/>
      <c r="AU48" s="10"/>
      <c r="AV48" s="10"/>
      <c r="AW48" s="10"/>
      <c r="AX48" s="10"/>
      <c r="AY48" s="10"/>
      <c r="AZ48" s="10"/>
      <c r="BA48" s="10"/>
      <c r="BB48" s="10"/>
      <c r="BC48" s="10"/>
      <c r="BD48" s="10"/>
      <c r="BE48" s="10"/>
      <c r="BF48" s="10"/>
      <c r="BG48" s="10"/>
      <c r="BH48" s="10"/>
      <c r="BI48" s="10"/>
      <c r="BJ48" s="10"/>
      <c r="BK48" s="10"/>
      <c r="BL48" s="10"/>
      <c r="BM48" s="10"/>
      <c r="BN48" s="10"/>
      <c r="BO48" s="10"/>
      <c r="BP48" s="10"/>
      <c r="BQ48" s="10"/>
      <c r="BR48" s="10"/>
      <c r="BS48" s="10"/>
      <c r="BT48" s="10"/>
      <c r="BU48" s="10"/>
      <c r="BV48" s="10"/>
      <c r="BW48" s="10"/>
      <c r="BX48" s="10"/>
      <c r="BY48" s="10"/>
      <c r="BZ48" s="10"/>
      <c r="CA48" s="10"/>
      <c r="CB48" s="10"/>
      <c r="CC48" s="10"/>
      <c r="CD48" s="10"/>
      <c r="CE48" s="10"/>
      <c r="CF48" s="10"/>
      <c r="CG48" s="10"/>
      <c r="CH48" s="10"/>
      <c r="CI48" s="10"/>
      <c r="CJ48" s="10"/>
      <c r="CK48" s="10"/>
      <c r="CL48" s="10"/>
      <c r="CM48" s="10"/>
      <c r="CN48" s="10"/>
      <c r="CO48" s="10"/>
      <c r="CP48" s="10"/>
      <c r="CQ48" s="10"/>
      <c r="CR48" s="10"/>
      <c r="CS48" s="10"/>
      <c r="CT48" s="10"/>
      <c r="CU48" s="10"/>
      <c r="CV48" s="10"/>
      <c r="CW48" s="10"/>
      <c r="CX48" s="10"/>
      <c r="CY48" s="10"/>
      <c r="CZ48" s="10"/>
      <c r="DA48" s="10"/>
      <c r="DB48" s="10"/>
      <c r="DC48" s="10"/>
      <c r="DD48" s="10"/>
      <c r="DE48" s="10"/>
      <c r="DF48" s="10"/>
      <c r="DG48" s="10"/>
      <c r="DH48" s="10"/>
      <c r="DI48" s="10"/>
      <c r="DJ48" s="10"/>
      <c r="DK48" s="10"/>
      <c r="DL48" s="10"/>
      <c r="DM48" s="10"/>
      <c r="DN48" s="10"/>
      <c r="DO48" s="10"/>
      <c r="DP48" s="10"/>
      <c r="DQ48" s="10"/>
      <c r="DR48" s="10"/>
      <c r="DS48" s="10"/>
      <c r="DT48" s="10"/>
      <c r="DU48" s="10"/>
      <c r="DV48" s="10"/>
      <c r="DW48" s="10"/>
      <c r="DX48" s="10"/>
      <c r="DY48" s="10"/>
      <c r="DZ48" s="10"/>
      <c r="EA48" s="10"/>
      <c r="EB48" s="10"/>
      <c r="EC48" s="10"/>
      <c r="ED48" s="10"/>
      <c r="EE48" s="10"/>
      <c r="EF48" s="10"/>
      <c r="EG48" s="10"/>
      <c r="EH48" s="10"/>
      <c r="EI48" s="10"/>
      <c r="EJ48" s="10"/>
      <c r="EK48" s="10"/>
      <c r="EL48" s="10"/>
      <c r="EM48" s="10"/>
      <c r="EN48" s="10"/>
      <c r="EO48" s="10"/>
      <c r="EP48" s="10"/>
      <c r="EQ48" s="10"/>
      <c r="ER48" s="10"/>
      <c r="ES48" s="10"/>
      <c r="ET48" s="10"/>
      <c r="EU48" s="10"/>
      <c r="EV48" s="10"/>
      <c r="EW48" s="10"/>
      <c r="EX48" s="10"/>
      <c r="EY48" s="10"/>
      <c r="EZ48" s="10"/>
      <c r="FA48" s="10"/>
      <c r="FB48" s="10"/>
      <c r="FC48" s="10"/>
      <c r="FD48" s="10"/>
      <c r="FE48" s="10"/>
      <c r="FF48" s="10"/>
      <c r="FG48" s="10"/>
      <c r="FH48" s="10"/>
      <c r="FI48" s="10"/>
      <c r="FJ48" s="10"/>
      <c r="FK48" s="10"/>
      <c r="FL48" s="10"/>
      <c r="FM48" s="10"/>
      <c r="FN48" s="10"/>
      <c r="FO48" s="10"/>
      <c r="FP48" s="10"/>
      <c r="FQ48" s="10"/>
      <c r="FR48" s="10"/>
      <c r="FS48" s="10"/>
      <c r="FT48" s="10"/>
      <c r="FU48" s="10"/>
      <c r="FV48" s="10"/>
      <c r="FW48" s="10"/>
      <c r="FX48" s="10"/>
      <c r="FY48" s="10"/>
      <c r="FZ48" s="10"/>
      <c r="GA48" s="10"/>
      <c r="GB48" s="10"/>
      <c r="GC48" s="10"/>
      <c r="GD48" s="10"/>
      <c r="GE48" s="10"/>
      <c r="GF48" s="10"/>
      <c r="GG48" s="10"/>
      <c r="GH48" s="10"/>
      <c r="GI48" s="10"/>
      <c r="GJ48" s="10"/>
      <c r="GK48" s="10"/>
      <c r="GL48" s="10"/>
      <c r="GM48" s="10"/>
      <c r="GN48" s="10"/>
      <c r="GO48" s="10"/>
      <c r="GP48" s="10"/>
      <c r="GQ48" s="10"/>
      <c r="GR48" s="10"/>
      <c r="GS48" s="10"/>
      <c r="GT48" s="10"/>
      <c r="GU48" s="10"/>
      <c r="GV48" s="10"/>
      <c r="GW48" s="10"/>
    </row>
    <row r="49" spans="1:205" s="11" customFormat="1" ht="20.25" customHeight="1">
      <c r="A49" s="37">
        <v>41</v>
      </c>
      <c r="B49" s="38" t="s">
        <v>121</v>
      </c>
      <c r="C49" s="38" t="s">
        <v>122</v>
      </c>
      <c r="D49" s="39" t="s">
        <v>113</v>
      </c>
      <c r="E49" s="40" t="s">
        <v>34</v>
      </c>
      <c r="F49" s="39"/>
      <c r="G49" s="41">
        <v>29.5</v>
      </c>
      <c r="H49" s="42" t="s">
        <v>25</v>
      </c>
      <c r="I49" s="42" t="s">
        <v>25</v>
      </c>
      <c r="J49" s="42" t="s">
        <v>25</v>
      </c>
      <c r="K49" s="43">
        <f t="shared" si="0"/>
        <v>29.5</v>
      </c>
      <c r="L49" s="44">
        <f t="shared" si="1"/>
        <v>3.835</v>
      </c>
      <c r="M49" s="45">
        <f t="shared" si="2"/>
        <v>33.335000000000001</v>
      </c>
      <c r="N49" s="55" t="s">
        <v>156</v>
      </c>
      <c r="O49" s="56" t="s">
        <v>174</v>
      </c>
      <c r="P49" s="9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  <c r="AP49" s="10"/>
      <c r="AQ49" s="10"/>
      <c r="AR49" s="10"/>
      <c r="AS49" s="10"/>
      <c r="AT49" s="10"/>
      <c r="AU49" s="10"/>
      <c r="AV49" s="10"/>
      <c r="AW49" s="10"/>
      <c r="AX49" s="10"/>
      <c r="AY49" s="10"/>
      <c r="AZ49" s="10"/>
      <c r="BA49" s="10"/>
      <c r="BB49" s="10"/>
      <c r="BC49" s="10"/>
      <c r="BD49" s="10"/>
      <c r="BE49" s="10"/>
      <c r="BF49" s="10"/>
      <c r="BG49" s="10"/>
      <c r="BH49" s="10"/>
      <c r="BI49" s="10"/>
      <c r="BJ49" s="10"/>
      <c r="BK49" s="10"/>
      <c r="BL49" s="10"/>
      <c r="BM49" s="10"/>
      <c r="BN49" s="10"/>
      <c r="BO49" s="10"/>
      <c r="BP49" s="10"/>
      <c r="BQ49" s="10"/>
      <c r="BR49" s="10"/>
      <c r="BS49" s="10"/>
      <c r="BT49" s="10"/>
      <c r="BU49" s="10"/>
      <c r="BV49" s="10"/>
      <c r="BW49" s="10"/>
      <c r="BX49" s="10"/>
      <c r="BY49" s="10"/>
      <c r="BZ49" s="10"/>
      <c r="CA49" s="10"/>
      <c r="CB49" s="10"/>
      <c r="CC49" s="10"/>
      <c r="CD49" s="10"/>
      <c r="CE49" s="10"/>
      <c r="CF49" s="10"/>
      <c r="CG49" s="10"/>
      <c r="CH49" s="10"/>
      <c r="CI49" s="10"/>
      <c r="CJ49" s="10"/>
      <c r="CK49" s="10"/>
      <c r="CL49" s="10"/>
      <c r="CM49" s="10"/>
      <c r="CN49" s="10"/>
      <c r="CO49" s="10"/>
      <c r="CP49" s="10"/>
      <c r="CQ49" s="10"/>
      <c r="CR49" s="10"/>
      <c r="CS49" s="10"/>
      <c r="CT49" s="10"/>
      <c r="CU49" s="10"/>
      <c r="CV49" s="10"/>
      <c r="CW49" s="10"/>
      <c r="CX49" s="10"/>
      <c r="CY49" s="10"/>
      <c r="CZ49" s="10"/>
      <c r="DA49" s="10"/>
      <c r="DB49" s="10"/>
      <c r="DC49" s="10"/>
      <c r="DD49" s="10"/>
      <c r="DE49" s="10"/>
      <c r="DF49" s="10"/>
      <c r="DG49" s="10"/>
      <c r="DH49" s="10"/>
      <c r="DI49" s="10"/>
      <c r="DJ49" s="10"/>
      <c r="DK49" s="10"/>
      <c r="DL49" s="10"/>
      <c r="DM49" s="10"/>
      <c r="DN49" s="10"/>
      <c r="DO49" s="10"/>
      <c r="DP49" s="10"/>
      <c r="DQ49" s="10"/>
      <c r="DR49" s="10"/>
      <c r="DS49" s="10"/>
      <c r="DT49" s="10"/>
      <c r="DU49" s="10"/>
      <c r="DV49" s="10"/>
      <c r="DW49" s="10"/>
      <c r="DX49" s="10"/>
      <c r="DY49" s="10"/>
      <c r="DZ49" s="10"/>
      <c r="EA49" s="10"/>
      <c r="EB49" s="10"/>
      <c r="EC49" s="10"/>
      <c r="ED49" s="10"/>
      <c r="EE49" s="10"/>
      <c r="EF49" s="10"/>
      <c r="EG49" s="10"/>
      <c r="EH49" s="10"/>
      <c r="EI49" s="10"/>
      <c r="EJ49" s="10"/>
      <c r="EK49" s="10"/>
      <c r="EL49" s="10"/>
      <c r="EM49" s="10"/>
      <c r="EN49" s="10"/>
      <c r="EO49" s="10"/>
      <c r="EP49" s="10"/>
      <c r="EQ49" s="10"/>
      <c r="ER49" s="10"/>
      <c r="ES49" s="10"/>
      <c r="ET49" s="10"/>
      <c r="EU49" s="10"/>
      <c r="EV49" s="10"/>
      <c r="EW49" s="10"/>
      <c r="EX49" s="10"/>
      <c r="EY49" s="10"/>
      <c r="EZ49" s="10"/>
      <c r="FA49" s="10"/>
      <c r="FB49" s="10"/>
      <c r="FC49" s="10"/>
      <c r="FD49" s="10"/>
      <c r="FE49" s="10"/>
      <c r="FF49" s="10"/>
      <c r="FG49" s="10"/>
      <c r="FH49" s="10"/>
      <c r="FI49" s="10"/>
      <c r="FJ49" s="10"/>
      <c r="FK49" s="10"/>
      <c r="FL49" s="10"/>
      <c r="FM49" s="10"/>
      <c r="FN49" s="10"/>
      <c r="FO49" s="10"/>
      <c r="FP49" s="10"/>
      <c r="FQ49" s="10"/>
      <c r="FR49" s="10"/>
      <c r="FS49" s="10"/>
      <c r="FT49" s="10"/>
      <c r="FU49" s="10"/>
      <c r="FV49" s="10"/>
      <c r="FW49" s="10"/>
      <c r="FX49" s="10"/>
      <c r="FY49" s="10"/>
      <c r="FZ49" s="10"/>
      <c r="GA49" s="10"/>
      <c r="GB49" s="10"/>
      <c r="GC49" s="10"/>
      <c r="GD49" s="10"/>
      <c r="GE49" s="10"/>
      <c r="GF49" s="10"/>
      <c r="GG49" s="10"/>
      <c r="GH49" s="10"/>
      <c r="GI49" s="10"/>
      <c r="GJ49" s="10"/>
      <c r="GK49" s="10"/>
      <c r="GL49" s="10"/>
      <c r="GM49" s="10"/>
      <c r="GN49" s="10"/>
      <c r="GO49" s="10"/>
      <c r="GP49" s="10"/>
      <c r="GQ49" s="10"/>
      <c r="GR49" s="10"/>
      <c r="GS49" s="10"/>
      <c r="GT49" s="10"/>
      <c r="GU49" s="10"/>
      <c r="GV49" s="10"/>
      <c r="GW49" s="10"/>
    </row>
    <row r="50" spans="1:205" s="11" customFormat="1" ht="20.25" customHeight="1">
      <c r="A50" s="37">
        <v>42</v>
      </c>
      <c r="B50" s="38" t="s">
        <v>123</v>
      </c>
      <c r="C50" s="38" t="s">
        <v>124</v>
      </c>
      <c r="D50" s="39" t="s">
        <v>113</v>
      </c>
      <c r="E50" s="40" t="s">
        <v>34</v>
      </c>
      <c r="F50" s="39"/>
      <c r="G50" s="41">
        <v>29.5</v>
      </c>
      <c r="H50" s="42" t="s">
        <v>25</v>
      </c>
      <c r="I50" s="42" t="s">
        <v>25</v>
      </c>
      <c r="J50" s="42" t="s">
        <v>25</v>
      </c>
      <c r="K50" s="43">
        <f t="shared" si="0"/>
        <v>29.5</v>
      </c>
      <c r="L50" s="44">
        <f t="shared" si="1"/>
        <v>3.835</v>
      </c>
      <c r="M50" s="45">
        <f t="shared" si="2"/>
        <v>33.335000000000001</v>
      </c>
      <c r="N50" s="55" t="s">
        <v>153</v>
      </c>
      <c r="O50" s="56" t="s">
        <v>174</v>
      </c>
      <c r="P50" s="9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0"/>
      <c r="AO50" s="10"/>
      <c r="AP50" s="10"/>
      <c r="AQ50" s="10"/>
      <c r="AR50" s="10"/>
      <c r="AS50" s="10"/>
      <c r="AT50" s="10"/>
      <c r="AU50" s="10"/>
      <c r="AV50" s="10"/>
      <c r="AW50" s="10"/>
      <c r="AX50" s="10"/>
      <c r="AY50" s="10"/>
      <c r="AZ50" s="10"/>
      <c r="BA50" s="10"/>
      <c r="BB50" s="10"/>
      <c r="BC50" s="10"/>
      <c r="BD50" s="10"/>
      <c r="BE50" s="10"/>
      <c r="BF50" s="10"/>
      <c r="BG50" s="10"/>
      <c r="BH50" s="10"/>
      <c r="BI50" s="10"/>
      <c r="BJ50" s="10"/>
      <c r="BK50" s="10"/>
      <c r="BL50" s="10"/>
      <c r="BM50" s="10"/>
      <c r="BN50" s="10"/>
      <c r="BO50" s="10"/>
      <c r="BP50" s="10"/>
      <c r="BQ50" s="10"/>
      <c r="BR50" s="10"/>
      <c r="BS50" s="10"/>
      <c r="BT50" s="10"/>
      <c r="BU50" s="10"/>
      <c r="BV50" s="10"/>
      <c r="BW50" s="10"/>
      <c r="BX50" s="10"/>
      <c r="BY50" s="10"/>
      <c r="BZ50" s="10"/>
      <c r="CA50" s="10"/>
      <c r="CB50" s="10"/>
      <c r="CC50" s="10"/>
      <c r="CD50" s="10"/>
      <c r="CE50" s="10"/>
      <c r="CF50" s="10"/>
      <c r="CG50" s="10"/>
      <c r="CH50" s="10"/>
      <c r="CI50" s="10"/>
      <c r="CJ50" s="10"/>
      <c r="CK50" s="10"/>
      <c r="CL50" s="10"/>
      <c r="CM50" s="10"/>
      <c r="CN50" s="10"/>
      <c r="CO50" s="10"/>
      <c r="CP50" s="10"/>
      <c r="CQ50" s="10"/>
      <c r="CR50" s="10"/>
      <c r="CS50" s="10"/>
      <c r="CT50" s="10"/>
      <c r="CU50" s="10"/>
      <c r="CV50" s="10"/>
      <c r="CW50" s="10"/>
      <c r="CX50" s="10"/>
      <c r="CY50" s="10"/>
      <c r="CZ50" s="10"/>
      <c r="DA50" s="10"/>
      <c r="DB50" s="10"/>
      <c r="DC50" s="10"/>
      <c r="DD50" s="10"/>
      <c r="DE50" s="10"/>
      <c r="DF50" s="10"/>
      <c r="DG50" s="10"/>
      <c r="DH50" s="10"/>
      <c r="DI50" s="10"/>
      <c r="DJ50" s="10"/>
      <c r="DK50" s="10"/>
      <c r="DL50" s="10"/>
      <c r="DM50" s="10"/>
      <c r="DN50" s="10"/>
      <c r="DO50" s="10"/>
      <c r="DP50" s="10"/>
      <c r="DQ50" s="10"/>
      <c r="DR50" s="10"/>
      <c r="DS50" s="10"/>
      <c r="DT50" s="10"/>
      <c r="DU50" s="10"/>
      <c r="DV50" s="10"/>
      <c r="DW50" s="10"/>
      <c r="DX50" s="10"/>
      <c r="DY50" s="10"/>
      <c r="DZ50" s="10"/>
      <c r="EA50" s="10"/>
      <c r="EB50" s="10"/>
      <c r="EC50" s="10"/>
      <c r="ED50" s="10"/>
      <c r="EE50" s="10"/>
      <c r="EF50" s="10"/>
      <c r="EG50" s="10"/>
      <c r="EH50" s="10"/>
      <c r="EI50" s="10"/>
      <c r="EJ50" s="10"/>
      <c r="EK50" s="10"/>
      <c r="EL50" s="10"/>
      <c r="EM50" s="10"/>
      <c r="EN50" s="10"/>
      <c r="EO50" s="10"/>
      <c r="EP50" s="10"/>
      <c r="EQ50" s="10"/>
      <c r="ER50" s="10"/>
      <c r="ES50" s="10"/>
      <c r="ET50" s="10"/>
      <c r="EU50" s="10"/>
      <c r="EV50" s="10"/>
      <c r="EW50" s="10"/>
      <c r="EX50" s="10"/>
      <c r="EY50" s="10"/>
      <c r="EZ50" s="10"/>
      <c r="FA50" s="10"/>
      <c r="FB50" s="10"/>
      <c r="FC50" s="10"/>
      <c r="FD50" s="10"/>
      <c r="FE50" s="10"/>
      <c r="FF50" s="10"/>
      <c r="FG50" s="10"/>
      <c r="FH50" s="10"/>
      <c r="FI50" s="10"/>
      <c r="FJ50" s="10"/>
      <c r="FK50" s="10"/>
      <c r="FL50" s="10"/>
      <c r="FM50" s="10"/>
      <c r="FN50" s="10"/>
      <c r="FO50" s="10"/>
      <c r="FP50" s="10"/>
      <c r="FQ50" s="10"/>
      <c r="FR50" s="10"/>
      <c r="FS50" s="10"/>
      <c r="FT50" s="10"/>
      <c r="FU50" s="10"/>
      <c r="FV50" s="10"/>
      <c r="FW50" s="10"/>
      <c r="FX50" s="10"/>
      <c r="FY50" s="10"/>
      <c r="FZ50" s="10"/>
      <c r="GA50" s="10"/>
      <c r="GB50" s="10"/>
      <c r="GC50" s="10"/>
      <c r="GD50" s="10"/>
      <c r="GE50" s="10"/>
      <c r="GF50" s="10"/>
      <c r="GG50" s="10"/>
      <c r="GH50" s="10"/>
      <c r="GI50" s="10"/>
      <c r="GJ50" s="10"/>
      <c r="GK50" s="10"/>
      <c r="GL50" s="10"/>
      <c r="GM50" s="10"/>
      <c r="GN50" s="10"/>
      <c r="GO50" s="10"/>
      <c r="GP50" s="10"/>
      <c r="GQ50" s="10"/>
      <c r="GR50" s="10"/>
      <c r="GS50" s="10"/>
      <c r="GT50" s="10"/>
      <c r="GU50" s="10"/>
      <c r="GV50" s="10"/>
      <c r="GW50" s="10"/>
    </row>
    <row r="51" spans="1:205" s="11" customFormat="1" ht="20.25" customHeight="1">
      <c r="A51" s="37">
        <v>43</v>
      </c>
      <c r="B51" s="38" t="s">
        <v>125</v>
      </c>
      <c r="C51" s="38" t="s">
        <v>126</v>
      </c>
      <c r="D51" s="39" t="s">
        <v>103</v>
      </c>
      <c r="E51" s="40" t="s">
        <v>34</v>
      </c>
      <c r="F51" s="39"/>
      <c r="G51" s="41">
        <v>52.5</v>
      </c>
      <c r="H51" s="42" t="s">
        <v>25</v>
      </c>
      <c r="I51" s="42" t="s">
        <v>25</v>
      </c>
      <c r="J51" s="42" t="s">
        <v>25</v>
      </c>
      <c r="K51" s="43">
        <f t="shared" si="0"/>
        <v>52.5</v>
      </c>
      <c r="L51" s="44">
        <f t="shared" si="1"/>
        <v>6.8250000000000002</v>
      </c>
      <c r="M51" s="45">
        <f t="shared" si="2"/>
        <v>59.325000000000003</v>
      </c>
      <c r="N51" s="55" t="s">
        <v>154</v>
      </c>
      <c r="O51" s="56" t="s">
        <v>174</v>
      </c>
      <c r="P51" s="9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10"/>
      <c r="AR51" s="10"/>
      <c r="AS51" s="10"/>
      <c r="AT51" s="10"/>
      <c r="AU51" s="10"/>
      <c r="AV51" s="10"/>
      <c r="AW51" s="10"/>
      <c r="AX51" s="10"/>
      <c r="AY51" s="10"/>
      <c r="AZ51" s="10"/>
      <c r="BA51" s="10"/>
      <c r="BB51" s="10"/>
      <c r="BC51" s="10"/>
      <c r="BD51" s="10"/>
      <c r="BE51" s="10"/>
      <c r="BF51" s="10"/>
      <c r="BG51" s="10"/>
      <c r="BH51" s="10"/>
      <c r="BI51" s="10"/>
      <c r="BJ51" s="10"/>
      <c r="BK51" s="10"/>
      <c r="BL51" s="10"/>
      <c r="BM51" s="10"/>
      <c r="BN51" s="10"/>
      <c r="BO51" s="10"/>
      <c r="BP51" s="10"/>
      <c r="BQ51" s="10"/>
      <c r="BR51" s="10"/>
      <c r="BS51" s="10"/>
      <c r="BT51" s="10"/>
      <c r="BU51" s="10"/>
      <c r="BV51" s="10"/>
      <c r="BW51" s="10"/>
      <c r="BX51" s="10"/>
      <c r="BY51" s="10"/>
      <c r="BZ51" s="10"/>
      <c r="CA51" s="10"/>
      <c r="CB51" s="10"/>
      <c r="CC51" s="10"/>
      <c r="CD51" s="10"/>
      <c r="CE51" s="10"/>
      <c r="CF51" s="10"/>
      <c r="CG51" s="10"/>
      <c r="CH51" s="10"/>
      <c r="CI51" s="10"/>
      <c r="CJ51" s="10"/>
      <c r="CK51" s="10"/>
      <c r="CL51" s="10"/>
      <c r="CM51" s="10"/>
      <c r="CN51" s="10"/>
      <c r="CO51" s="10"/>
      <c r="CP51" s="10"/>
      <c r="CQ51" s="10"/>
      <c r="CR51" s="10"/>
      <c r="CS51" s="10"/>
      <c r="CT51" s="10"/>
      <c r="CU51" s="10"/>
      <c r="CV51" s="10"/>
      <c r="CW51" s="10"/>
      <c r="CX51" s="10"/>
      <c r="CY51" s="10"/>
      <c r="CZ51" s="10"/>
      <c r="DA51" s="10"/>
      <c r="DB51" s="10"/>
      <c r="DC51" s="10"/>
      <c r="DD51" s="10"/>
      <c r="DE51" s="10"/>
      <c r="DF51" s="10"/>
      <c r="DG51" s="10"/>
      <c r="DH51" s="10"/>
      <c r="DI51" s="10"/>
      <c r="DJ51" s="10"/>
      <c r="DK51" s="10"/>
      <c r="DL51" s="10"/>
      <c r="DM51" s="10"/>
      <c r="DN51" s="10"/>
      <c r="DO51" s="10"/>
      <c r="DP51" s="10"/>
      <c r="DQ51" s="10"/>
      <c r="DR51" s="10"/>
      <c r="DS51" s="10"/>
      <c r="DT51" s="10"/>
      <c r="DU51" s="10"/>
      <c r="DV51" s="10"/>
      <c r="DW51" s="10"/>
      <c r="DX51" s="10"/>
      <c r="DY51" s="10"/>
      <c r="DZ51" s="10"/>
      <c r="EA51" s="10"/>
      <c r="EB51" s="10"/>
      <c r="EC51" s="10"/>
      <c r="ED51" s="10"/>
      <c r="EE51" s="10"/>
      <c r="EF51" s="10"/>
      <c r="EG51" s="10"/>
      <c r="EH51" s="10"/>
      <c r="EI51" s="10"/>
      <c r="EJ51" s="10"/>
      <c r="EK51" s="10"/>
      <c r="EL51" s="10"/>
      <c r="EM51" s="10"/>
      <c r="EN51" s="10"/>
      <c r="EO51" s="10"/>
      <c r="EP51" s="10"/>
      <c r="EQ51" s="10"/>
      <c r="ER51" s="10"/>
      <c r="ES51" s="10"/>
      <c r="ET51" s="10"/>
      <c r="EU51" s="10"/>
      <c r="EV51" s="10"/>
      <c r="EW51" s="10"/>
      <c r="EX51" s="10"/>
      <c r="EY51" s="10"/>
      <c r="EZ51" s="10"/>
      <c r="FA51" s="10"/>
      <c r="FB51" s="10"/>
      <c r="FC51" s="10"/>
      <c r="FD51" s="10"/>
      <c r="FE51" s="10"/>
      <c r="FF51" s="10"/>
      <c r="FG51" s="10"/>
      <c r="FH51" s="10"/>
      <c r="FI51" s="10"/>
      <c r="FJ51" s="10"/>
      <c r="FK51" s="10"/>
      <c r="FL51" s="10"/>
      <c r="FM51" s="10"/>
      <c r="FN51" s="10"/>
      <c r="FO51" s="10"/>
      <c r="FP51" s="10"/>
      <c r="FQ51" s="10"/>
      <c r="FR51" s="10"/>
      <c r="FS51" s="10"/>
      <c r="FT51" s="10"/>
      <c r="FU51" s="10"/>
      <c r="FV51" s="10"/>
      <c r="FW51" s="10"/>
      <c r="FX51" s="10"/>
      <c r="FY51" s="10"/>
      <c r="FZ51" s="10"/>
      <c r="GA51" s="10"/>
      <c r="GB51" s="10"/>
      <c r="GC51" s="10"/>
      <c r="GD51" s="10"/>
      <c r="GE51" s="10"/>
      <c r="GF51" s="10"/>
      <c r="GG51" s="10"/>
      <c r="GH51" s="10"/>
      <c r="GI51" s="10"/>
      <c r="GJ51" s="10"/>
      <c r="GK51" s="10"/>
      <c r="GL51" s="10"/>
      <c r="GM51" s="10"/>
      <c r="GN51" s="10"/>
      <c r="GO51" s="10"/>
      <c r="GP51" s="10"/>
      <c r="GQ51" s="10"/>
      <c r="GR51" s="10"/>
      <c r="GS51" s="10"/>
      <c r="GT51" s="10"/>
      <c r="GU51" s="10"/>
      <c r="GV51" s="10"/>
      <c r="GW51" s="10"/>
    </row>
    <row r="52" spans="1:205" s="11" customFormat="1" ht="20.25" customHeight="1">
      <c r="A52" s="37">
        <v>44</v>
      </c>
      <c r="B52" s="38" t="s">
        <v>127</v>
      </c>
      <c r="C52" s="38" t="s">
        <v>128</v>
      </c>
      <c r="D52" s="39" t="s">
        <v>108</v>
      </c>
      <c r="E52" s="40" t="s">
        <v>34</v>
      </c>
      <c r="F52" s="39"/>
      <c r="G52" s="41">
        <v>37</v>
      </c>
      <c r="H52" s="42" t="s">
        <v>25</v>
      </c>
      <c r="I52" s="42" t="s">
        <v>25</v>
      </c>
      <c r="J52" s="42" t="s">
        <v>25</v>
      </c>
      <c r="K52" s="43">
        <f t="shared" si="0"/>
        <v>37</v>
      </c>
      <c r="L52" s="44">
        <f t="shared" si="1"/>
        <v>4.8100000000000005</v>
      </c>
      <c r="M52" s="45">
        <f t="shared" si="2"/>
        <v>41.81</v>
      </c>
      <c r="N52" s="55" t="s">
        <v>154</v>
      </c>
      <c r="O52" s="56" t="s">
        <v>174</v>
      </c>
      <c r="P52" s="9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  <c r="AO52" s="10"/>
      <c r="AP52" s="10"/>
      <c r="AQ52" s="10"/>
      <c r="AR52" s="10"/>
      <c r="AS52" s="10"/>
      <c r="AT52" s="10"/>
      <c r="AU52" s="10"/>
      <c r="AV52" s="10"/>
      <c r="AW52" s="10"/>
      <c r="AX52" s="10"/>
      <c r="AY52" s="10"/>
      <c r="AZ52" s="10"/>
      <c r="BA52" s="10"/>
      <c r="BB52" s="10"/>
      <c r="BC52" s="10"/>
      <c r="BD52" s="10"/>
      <c r="BE52" s="10"/>
      <c r="BF52" s="10"/>
      <c r="BG52" s="10"/>
      <c r="BH52" s="10"/>
      <c r="BI52" s="10"/>
      <c r="BJ52" s="10"/>
      <c r="BK52" s="10"/>
      <c r="BL52" s="10"/>
      <c r="BM52" s="10"/>
      <c r="BN52" s="10"/>
      <c r="BO52" s="10"/>
      <c r="BP52" s="10"/>
      <c r="BQ52" s="10"/>
      <c r="BR52" s="10"/>
      <c r="BS52" s="10"/>
      <c r="BT52" s="10"/>
      <c r="BU52" s="10"/>
      <c r="BV52" s="10"/>
      <c r="BW52" s="10"/>
      <c r="BX52" s="10"/>
      <c r="BY52" s="10"/>
      <c r="BZ52" s="10"/>
      <c r="CA52" s="10"/>
      <c r="CB52" s="10"/>
      <c r="CC52" s="10"/>
      <c r="CD52" s="10"/>
      <c r="CE52" s="10"/>
      <c r="CF52" s="10"/>
      <c r="CG52" s="10"/>
      <c r="CH52" s="10"/>
      <c r="CI52" s="10"/>
      <c r="CJ52" s="10"/>
      <c r="CK52" s="10"/>
      <c r="CL52" s="10"/>
      <c r="CM52" s="10"/>
      <c r="CN52" s="10"/>
      <c r="CO52" s="10"/>
      <c r="CP52" s="10"/>
      <c r="CQ52" s="10"/>
      <c r="CR52" s="10"/>
      <c r="CS52" s="10"/>
      <c r="CT52" s="10"/>
      <c r="CU52" s="10"/>
      <c r="CV52" s="10"/>
      <c r="CW52" s="10"/>
      <c r="CX52" s="10"/>
      <c r="CY52" s="10"/>
      <c r="CZ52" s="10"/>
      <c r="DA52" s="10"/>
      <c r="DB52" s="10"/>
      <c r="DC52" s="10"/>
      <c r="DD52" s="10"/>
      <c r="DE52" s="10"/>
      <c r="DF52" s="10"/>
      <c r="DG52" s="10"/>
      <c r="DH52" s="10"/>
      <c r="DI52" s="10"/>
      <c r="DJ52" s="10"/>
      <c r="DK52" s="10"/>
      <c r="DL52" s="10"/>
      <c r="DM52" s="10"/>
      <c r="DN52" s="10"/>
      <c r="DO52" s="10"/>
      <c r="DP52" s="10"/>
      <c r="DQ52" s="10"/>
      <c r="DR52" s="10"/>
      <c r="DS52" s="10"/>
      <c r="DT52" s="10"/>
      <c r="DU52" s="10"/>
      <c r="DV52" s="10"/>
      <c r="DW52" s="10"/>
      <c r="DX52" s="10"/>
      <c r="DY52" s="10"/>
      <c r="DZ52" s="10"/>
      <c r="EA52" s="10"/>
      <c r="EB52" s="10"/>
      <c r="EC52" s="10"/>
      <c r="ED52" s="10"/>
      <c r="EE52" s="10"/>
      <c r="EF52" s="10"/>
      <c r="EG52" s="10"/>
      <c r="EH52" s="10"/>
      <c r="EI52" s="10"/>
      <c r="EJ52" s="10"/>
      <c r="EK52" s="10"/>
      <c r="EL52" s="10"/>
      <c r="EM52" s="10"/>
      <c r="EN52" s="10"/>
      <c r="EO52" s="10"/>
      <c r="EP52" s="10"/>
      <c r="EQ52" s="10"/>
      <c r="ER52" s="10"/>
      <c r="ES52" s="10"/>
      <c r="ET52" s="10"/>
      <c r="EU52" s="10"/>
      <c r="EV52" s="10"/>
      <c r="EW52" s="10"/>
      <c r="EX52" s="10"/>
      <c r="EY52" s="10"/>
      <c r="EZ52" s="10"/>
      <c r="FA52" s="10"/>
      <c r="FB52" s="10"/>
      <c r="FC52" s="10"/>
      <c r="FD52" s="10"/>
      <c r="FE52" s="10"/>
      <c r="FF52" s="10"/>
      <c r="FG52" s="10"/>
      <c r="FH52" s="10"/>
      <c r="FI52" s="10"/>
      <c r="FJ52" s="10"/>
      <c r="FK52" s="10"/>
      <c r="FL52" s="10"/>
      <c r="FM52" s="10"/>
      <c r="FN52" s="10"/>
      <c r="FO52" s="10"/>
      <c r="FP52" s="10"/>
      <c r="FQ52" s="10"/>
      <c r="FR52" s="10"/>
      <c r="FS52" s="10"/>
      <c r="FT52" s="10"/>
      <c r="FU52" s="10"/>
      <c r="FV52" s="10"/>
      <c r="FW52" s="10"/>
      <c r="FX52" s="10"/>
      <c r="FY52" s="10"/>
      <c r="FZ52" s="10"/>
      <c r="GA52" s="10"/>
      <c r="GB52" s="10"/>
      <c r="GC52" s="10"/>
      <c r="GD52" s="10"/>
      <c r="GE52" s="10"/>
      <c r="GF52" s="10"/>
      <c r="GG52" s="10"/>
      <c r="GH52" s="10"/>
      <c r="GI52" s="10"/>
      <c r="GJ52" s="10"/>
      <c r="GK52" s="10"/>
      <c r="GL52" s="10"/>
      <c r="GM52" s="10"/>
      <c r="GN52" s="10"/>
      <c r="GO52" s="10"/>
      <c r="GP52" s="10"/>
      <c r="GQ52" s="10"/>
      <c r="GR52" s="10"/>
      <c r="GS52" s="10"/>
      <c r="GT52" s="10"/>
      <c r="GU52" s="10"/>
      <c r="GV52" s="10"/>
      <c r="GW52" s="10"/>
    </row>
    <row r="53" spans="1:205" s="13" customFormat="1" ht="17.25" customHeight="1">
      <c r="A53" s="63" t="s">
        <v>27</v>
      </c>
      <c r="B53" s="63"/>
      <c r="C53" s="63"/>
      <c r="D53" s="63"/>
      <c r="E53" s="63"/>
      <c r="F53" s="63"/>
      <c r="G53" s="63"/>
      <c r="H53" s="63"/>
      <c r="I53" s="63"/>
      <c r="J53" s="63"/>
      <c r="K53" s="63"/>
      <c r="L53" s="63"/>
      <c r="M53" s="63"/>
      <c r="N53" s="63"/>
      <c r="O53" s="56"/>
      <c r="P53" s="12"/>
    </row>
    <row r="54" spans="1:205" s="13" customFormat="1" ht="17.25" customHeight="1">
      <c r="A54" s="58" t="s">
        <v>175</v>
      </c>
      <c r="B54" s="58"/>
      <c r="C54" s="58"/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8"/>
      <c r="O54" s="56"/>
      <c r="P54" s="12"/>
    </row>
    <row r="55" spans="1:205" s="13" customFormat="1" ht="17.25" customHeight="1">
      <c r="A55" s="57" t="s">
        <v>21</v>
      </c>
      <c r="B55" s="57"/>
      <c r="C55" s="57"/>
      <c r="D55" s="57"/>
      <c r="E55" s="57"/>
      <c r="F55" s="57"/>
      <c r="G55" s="57"/>
      <c r="H55" s="57"/>
      <c r="I55" s="57"/>
      <c r="J55" s="57"/>
      <c r="K55" s="57"/>
      <c r="L55" s="57"/>
      <c r="M55" s="57"/>
      <c r="N55" s="57"/>
      <c r="O55" s="56"/>
      <c r="P55" s="12"/>
    </row>
    <row r="56" spans="1:205" s="13" customFormat="1" ht="17.25" customHeight="1">
      <c r="A56" s="58" t="s">
        <v>28</v>
      </c>
      <c r="B56" s="58"/>
      <c r="C56" s="58"/>
      <c r="D56" s="58"/>
      <c r="E56" s="58"/>
      <c r="F56" s="58"/>
      <c r="G56" s="58"/>
      <c r="H56" s="58"/>
      <c r="I56" s="58"/>
      <c r="J56" s="58"/>
      <c r="K56" s="58"/>
      <c r="L56" s="58"/>
      <c r="M56" s="58"/>
      <c r="N56" s="58"/>
      <c r="O56" s="56"/>
      <c r="P56" s="12"/>
    </row>
    <row r="57" spans="1:205" s="13" customFormat="1" ht="17.25" customHeight="1">
      <c r="A57" s="58" t="s">
        <v>24</v>
      </c>
      <c r="B57" s="58"/>
      <c r="C57" s="58"/>
      <c r="D57" s="58"/>
      <c r="E57" s="58"/>
      <c r="F57" s="58"/>
      <c r="G57" s="58"/>
      <c r="H57" s="58"/>
      <c r="I57" s="58"/>
      <c r="J57" s="58"/>
      <c r="K57" s="58"/>
      <c r="L57" s="58"/>
      <c r="M57" s="58"/>
      <c r="N57" s="58"/>
      <c r="O57" s="56"/>
      <c r="P57" s="12"/>
    </row>
    <row r="58" spans="1:205" s="13" customFormat="1" ht="17.25" customHeight="1">
      <c r="A58" s="58" t="s">
        <v>22</v>
      </c>
      <c r="B58" s="58"/>
      <c r="C58" s="58"/>
      <c r="D58" s="58"/>
      <c r="E58" s="58"/>
      <c r="F58" s="58"/>
      <c r="G58" s="58"/>
      <c r="H58" s="58"/>
      <c r="I58" s="58"/>
      <c r="J58" s="58"/>
      <c r="K58" s="58"/>
      <c r="L58" s="58"/>
      <c r="M58" s="58"/>
      <c r="N58" s="58"/>
      <c r="O58" s="56"/>
      <c r="P58" s="12"/>
    </row>
    <row r="59" spans="1:205" s="13" customFormat="1" ht="17.25" customHeight="1">
      <c r="A59" s="59" t="s">
        <v>23</v>
      </c>
      <c r="B59" s="59"/>
      <c r="C59" s="59"/>
      <c r="D59" s="59"/>
      <c r="E59" s="59"/>
      <c r="F59" s="59"/>
      <c r="G59" s="59"/>
      <c r="H59" s="59"/>
      <c r="I59" s="59"/>
      <c r="J59" s="59"/>
      <c r="K59" s="59"/>
      <c r="L59" s="59"/>
      <c r="M59" s="59"/>
      <c r="N59" s="59"/>
      <c r="O59" s="56"/>
      <c r="P59" s="12"/>
    </row>
    <row r="60" spans="1:205" s="13" customFormat="1" ht="8.25" customHeight="1">
      <c r="A60" s="53"/>
      <c r="B60" s="53"/>
      <c r="C60" s="53"/>
      <c r="D60" s="53"/>
      <c r="E60" s="53"/>
      <c r="F60" s="53"/>
      <c r="G60" s="53"/>
      <c r="H60" s="53"/>
      <c r="I60" s="53"/>
      <c r="J60" s="53"/>
      <c r="K60" s="27"/>
      <c r="L60" s="53"/>
      <c r="M60" s="53"/>
      <c r="N60" s="53"/>
      <c r="O60" s="53"/>
      <c r="P60" s="12"/>
    </row>
    <row r="61" spans="1:205" s="13" customFormat="1" ht="17.25" customHeight="1">
      <c r="A61" s="28" t="s">
        <v>160</v>
      </c>
      <c r="B61" s="29"/>
      <c r="C61" s="30"/>
      <c r="H61" s="13" t="s">
        <v>159</v>
      </c>
      <c r="I61" s="31"/>
      <c r="J61" s="30"/>
      <c r="K61" s="32"/>
      <c r="L61" s="33"/>
      <c r="M61" s="33"/>
      <c r="N61" s="34"/>
      <c r="O61" s="35"/>
      <c r="P61" s="12"/>
    </row>
    <row r="62" spans="1:205" s="13" customFormat="1" ht="17.25" customHeight="1">
      <c r="A62" s="30" t="s">
        <v>19</v>
      </c>
      <c r="B62" s="29"/>
      <c r="C62" s="30"/>
      <c r="H62" s="13" t="s">
        <v>15</v>
      </c>
      <c r="I62" s="30"/>
      <c r="J62" s="30"/>
      <c r="K62" s="32"/>
      <c r="L62" s="30"/>
      <c r="M62" s="30"/>
      <c r="N62" s="14"/>
      <c r="O62" s="15"/>
      <c r="P62" s="12"/>
    </row>
    <row r="63" spans="1:205" s="13" customFormat="1" ht="17.25" customHeight="1">
      <c r="A63" s="30"/>
      <c r="B63" s="29"/>
      <c r="C63" s="30"/>
      <c r="I63" s="30"/>
      <c r="J63" s="30"/>
      <c r="K63" s="32"/>
      <c r="L63" s="30"/>
      <c r="M63" s="30"/>
      <c r="N63" s="14"/>
      <c r="O63" s="15"/>
      <c r="P63" s="12"/>
    </row>
    <row r="64" spans="1:205" s="13" customFormat="1" ht="17.25" customHeight="1">
      <c r="A64" s="28" t="s">
        <v>20</v>
      </c>
      <c r="B64" s="28"/>
      <c r="C64" s="36"/>
      <c r="H64" s="13" t="s">
        <v>16</v>
      </c>
      <c r="I64" s="28"/>
      <c r="J64" s="36"/>
      <c r="K64" s="32"/>
      <c r="L64" s="33"/>
      <c r="M64" s="33"/>
      <c r="N64" s="14"/>
      <c r="O64" s="15"/>
      <c r="P64" s="12"/>
    </row>
    <row r="65" spans="1:16" s="13" customFormat="1" ht="17.25" customHeight="1">
      <c r="A65" s="33"/>
      <c r="B65" s="33" t="s">
        <v>18</v>
      </c>
      <c r="C65" s="33"/>
      <c r="I65" s="33" t="s">
        <v>17</v>
      </c>
      <c r="J65" s="33"/>
      <c r="K65" s="32"/>
      <c r="L65" s="33"/>
      <c r="M65" s="33"/>
      <c r="N65" s="14"/>
      <c r="O65" s="15"/>
      <c r="P65" s="12"/>
    </row>
    <row r="66" spans="1:16">
      <c r="B66" s="3"/>
    </row>
    <row r="67" spans="1:16">
      <c r="B67" s="3"/>
    </row>
    <row r="68" spans="1:16">
      <c r="B68" s="3"/>
    </row>
    <row r="69" spans="1:16">
      <c r="B69" s="3"/>
    </row>
    <row r="70" spans="1:16">
      <c r="B70" s="3"/>
    </row>
    <row r="71" spans="1:16">
      <c r="B71" s="3"/>
    </row>
    <row r="72" spans="1:16">
      <c r="B72" s="3"/>
    </row>
    <row r="73" spans="1:16">
      <c r="B73" s="3"/>
    </row>
    <row r="74" spans="1:16">
      <c r="B74" s="3"/>
    </row>
    <row r="75" spans="1:16">
      <c r="B75" s="3"/>
    </row>
    <row r="76" spans="1:16">
      <c r="B76" s="3"/>
    </row>
    <row r="77" spans="1:16">
      <c r="B77" s="3"/>
    </row>
    <row r="78" spans="1:16">
      <c r="B78" s="3"/>
    </row>
    <row r="79" spans="1:16">
      <c r="B79" s="3"/>
    </row>
    <row r="80" spans="1:16">
      <c r="B80" s="3"/>
    </row>
    <row r="81" spans="2:2">
      <c r="B81" s="3"/>
    </row>
    <row r="82" spans="2:2">
      <c r="B82" s="3"/>
    </row>
    <row r="83" spans="2:2">
      <c r="B83" s="3"/>
    </row>
    <row r="84" spans="2:2">
      <c r="B84" s="3"/>
    </row>
    <row r="85" spans="2:2">
      <c r="B85" s="3"/>
    </row>
    <row r="86" spans="2:2">
      <c r="B86" s="3"/>
    </row>
    <row r="87" spans="2:2">
      <c r="B87" s="3"/>
    </row>
  </sheetData>
  <mergeCells count="22">
    <mergeCell ref="A6:N6"/>
    <mergeCell ref="A1:N1"/>
    <mergeCell ref="A2:N2"/>
    <mergeCell ref="A3:N3"/>
    <mergeCell ref="A4:N4"/>
    <mergeCell ref="A5:N5"/>
    <mergeCell ref="H7:J7"/>
    <mergeCell ref="N7:N8"/>
    <mergeCell ref="K8:M8"/>
    <mergeCell ref="A53:N53"/>
    <mergeCell ref="A54:N54"/>
    <mergeCell ref="A7:A8"/>
    <mergeCell ref="B7:B8"/>
    <mergeCell ref="C7:C8"/>
    <mergeCell ref="D7:D8"/>
    <mergeCell ref="E7:E8"/>
    <mergeCell ref="F7:G7"/>
    <mergeCell ref="A55:N55"/>
    <mergeCell ref="A56:N56"/>
    <mergeCell ref="A57:N57"/>
    <mergeCell ref="A58:N58"/>
    <mergeCell ref="A59:N59"/>
  </mergeCells>
  <phoneticPr fontId="5" type="noConversion"/>
  <conditionalFormatting sqref="D66:D1048576 I61:I65 D1:D8 D53:D60">
    <cfRule type="duplicateValues" dxfId="2" priority="2"/>
  </conditionalFormatting>
  <conditionalFormatting sqref="B1:B1048576">
    <cfRule type="duplicateValues" dxfId="1" priority="1"/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86" orientation="landscape" horizontalDpi="200" verticalDpi="200" r:id="rId1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W47"/>
  <sheetViews>
    <sheetView zoomScaleNormal="100" zoomScaleSheetLayoutView="70" workbookViewId="0">
      <selection activeCell="E11" sqref="E11"/>
    </sheetView>
  </sheetViews>
  <sheetFormatPr defaultRowHeight="14.25"/>
  <cols>
    <col min="1" max="1" width="5.5" style="3" customWidth="1"/>
    <col min="2" max="2" width="12.625" style="20" customWidth="1"/>
    <col min="3" max="3" width="15.25" style="3" customWidth="1"/>
    <col min="4" max="4" width="13" style="16" customWidth="1"/>
    <col min="5" max="5" width="6.5" style="17" customWidth="1"/>
    <col min="6" max="6" width="6.375" style="18" customWidth="1"/>
    <col min="7" max="7" width="7.625" style="18" customWidth="1"/>
    <col min="8" max="8" width="9.875" style="18" customWidth="1"/>
    <col min="9" max="9" width="8.25" style="18" customWidth="1"/>
    <col min="10" max="10" width="8.5" style="18" customWidth="1"/>
    <col min="11" max="11" width="12.5" style="18" customWidth="1"/>
    <col min="12" max="12" width="9.75" style="18" bestFit="1" customWidth="1"/>
    <col min="13" max="13" width="12.75" style="18" bestFit="1" customWidth="1"/>
    <col min="14" max="14" width="11" style="19" customWidth="1"/>
    <col min="15" max="15" width="5.875" style="19" customWidth="1"/>
    <col min="16" max="16" width="9" style="2"/>
    <col min="17" max="178" width="9" style="3"/>
    <col min="179" max="179" width="5" style="3" customWidth="1"/>
    <col min="180" max="180" width="15" style="3" customWidth="1"/>
    <col min="181" max="182" width="14.625" style="3" customWidth="1"/>
    <col min="183" max="183" width="6.25" style="3" customWidth="1"/>
    <col min="184" max="186" width="10.125" style="3" customWidth="1"/>
    <col min="187" max="187" width="10.5" style="3" customWidth="1"/>
    <col min="188" max="205" width="9" style="3"/>
    <col min="206" max="206" width="6.5" style="3" customWidth="1"/>
    <col min="207" max="207" width="12.25" style="3" customWidth="1"/>
    <col min="208" max="208" width="28.25" style="3" customWidth="1"/>
    <col min="209" max="209" width="13.75" style="3" customWidth="1"/>
    <col min="210" max="210" width="5.625" style="3" customWidth="1"/>
    <col min="211" max="212" width="9.375" style="3" customWidth="1"/>
    <col min="213" max="213" width="13.125" style="3" customWidth="1"/>
    <col min="214" max="434" width="9" style="3"/>
    <col min="435" max="435" width="5" style="3" customWidth="1"/>
    <col min="436" max="436" width="15" style="3" customWidth="1"/>
    <col min="437" max="438" width="14.625" style="3" customWidth="1"/>
    <col min="439" max="439" width="6.25" style="3" customWidth="1"/>
    <col min="440" max="442" width="10.125" style="3" customWidth="1"/>
    <col min="443" max="443" width="10.5" style="3" customWidth="1"/>
    <col min="444" max="461" width="9" style="3"/>
    <col min="462" max="462" width="6.5" style="3" customWidth="1"/>
    <col min="463" max="463" width="12.25" style="3" customWidth="1"/>
    <col min="464" max="464" width="28.25" style="3" customWidth="1"/>
    <col min="465" max="465" width="13.75" style="3" customWidth="1"/>
    <col min="466" max="466" width="5.625" style="3" customWidth="1"/>
    <col min="467" max="468" width="9.375" style="3" customWidth="1"/>
    <col min="469" max="469" width="13.125" style="3" customWidth="1"/>
    <col min="470" max="690" width="9" style="3"/>
    <col min="691" max="691" width="5" style="3" customWidth="1"/>
    <col min="692" max="692" width="15" style="3" customWidth="1"/>
    <col min="693" max="694" width="14.625" style="3" customWidth="1"/>
    <col min="695" max="695" width="6.25" style="3" customWidth="1"/>
    <col min="696" max="698" width="10.125" style="3" customWidth="1"/>
    <col min="699" max="699" width="10.5" style="3" customWidth="1"/>
    <col min="700" max="717" width="9" style="3"/>
    <col min="718" max="718" width="6.5" style="3" customWidth="1"/>
    <col min="719" max="719" width="12.25" style="3" customWidth="1"/>
    <col min="720" max="720" width="28.25" style="3" customWidth="1"/>
    <col min="721" max="721" width="13.75" style="3" customWidth="1"/>
    <col min="722" max="722" width="5.625" style="3" customWidth="1"/>
    <col min="723" max="724" width="9.375" style="3" customWidth="1"/>
    <col min="725" max="725" width="13.125" style="3" customWidth="1"/>
    <col min="726" max="946" width="9" style="3"/>
    <col min="947" max="947" width="5" style="3" customWidth="1"/>
    <col min="948" max="948" width="15" style="3" customWidth="1"/>
    <col min="949" max="950" width="14.625" style="3" customWidth="1"/>
    <col min="951" max="951" width="6.25" style="3" customWidth="1"/>
    <col min="952" max="954" width="10.125" style="3" customWidth="1"/>
    <col min="955" max="955" width="10.5" style="3" customWidth="1"/>
    <col min="956" max="973" width="9" style="3"/>
    <col min="974" max="974" width="6.5" style="3" customWidth="1"/>
    <col min="975" max="975" width="12.25" style="3" customWidth="1"/>
    <col min="976" max="976" width="28.25" style="3" customWidth="1"/>
    <col min="977" max="977" width="13.75" style="3" customWidth="1"/>
    <col min="978" max="978" width="5.625" style="3" customWidth="1"/>
    <col min="979" max="980" width="9.375" style="3" customWidth="1"/>
    <col min="981" max="981" width="13.125" style="3" customWidth="1"/>
    <col min="982" max="1202" width="9" style="3"/>
    <col min="1203" max="1203" width="5" style="3" customWidth="1"/>
    <col min="1204" max="1204" width="15" style="3" customWidth="1"/>
    <col min="1205" max="1206" width="14.625" style="3" customWidth="1"/>
    <col min="1207" max="1207" width="6.25" style="3" customWidth="1"/>
    <col min="1208" max="1210" width="10.125" style="3" customWidth="1"/>
    <col min="1211" max="1211" width="10.5" style="3" customWidth="1"/>
    <col min="1212" max="1229" width="9" style="3"/>
    <col min="1230" max="1230" width="6.5" style="3" customWidth="1"/>
    <col min="1231" max="1231" width="12.25" style="3" customWidth="1"/>
    <col min="1232" max="1232" width="28.25" style="3" customWidth="1"/>
    <col min="1233" max="1233" width="13.75" style="3" customWidth="1"/>
    <col min="1234" max="1234" width="5.625" style="3" customWidth="1"/>
    <col min="1235" max="1236" width="9.375" style="3" customWidth="1"/>
    <col min="1237" max="1237" width="13.125" style="3" customWidth="1"/>
    <col min="1238" max="1458" width="9" style="3"/>
    <col min="1459" max="1459" width="5" style="3" customWidth="1"/>
    <col min="1460" max="1460" width="15" style="3" customWidth="1"/>
    <col min="1461" max="1462" width="14.625" style="3" customWidth="1"/>
    <col min="1463" max="1463" width="6.25" style="3" customWidth="1"/>
    <col min="1464" max="1466" width="10.125" style="3" customWidth="1"/>
    <col min="1467" max="1467" width="10.5" style="3" customWidth="1"/>
    <col min="1468" max="1485" width="9" style="3"/>
    <col min="1486" max="1486" width="6.5" style="3" customWidth="1"/>
    <col min="1487" max="1487" width="12.25" style="3" customWidth="1"/>
    <col min="1488" max="1488" width="28.25" style="3" customWidth="1"/>
    <col min="1489" max="1489" width="13.75" style="3" customWidth="1"/>
    <col min="1490" max="1490" width="5.625" style="3" customWidth="1"/>
    <col min="1491" max="1492" width="9.375" style="3" customWidth="1"/>
    <col min="1493" max="1493" width="13.125" style="3" customWidth="1"/>
    <col min="1494" max="1714" width="9" style="3"/>
    <col min="1715" max="1715" width="5" style="3" customWidth="1"/>
    <col min="1716" max="1716" width="15" style="3" customWidth="1"/>
    <col min="1717" max="1718" width="14.625" style="3" customWidth="1"/>
    <col min="1719" max="1719" width="6.25" style="3" customWidth="1"/>
    <col min="1720" max="1722" width="10.125" style="3" customWidth="1"/>
    <col min="1723" max="1723" width="10.5" style="3" customWidth="1"/>
    <col min="1724" max="1741" width="9" style="3"/>
    <col min="1742" max="1742" width="6.5" style="3" customWidth="1"/>
    <col min="1743" max="1743" width="12.25" style="3" customWidth="1"/>
    <col min="1744" max="1744" width="28.25" style="3" customWidth="1"/>
    <col min="1745" max="1745" width="13.75" style="3" customWidth="1"/>
    <col min="1746" max="1746" width="5.625" style="3" customWidth="1"/>
    <col min="1747" max="1748" width="9.375" style="3" customWidth="1"/>
    <col min="1749" max="1749" width="13.125" style="3" customWidth="1"/>
    <col min="1750" max="1970" width="9" style="3"/>
    <col min="1971" max="1971" width="5" style="3" customWidth="1"/>
    <col min="1972" max="1972" width="15" style="3" customWidth="1"/>
    <col min="1973" max="1974" width="14.625" style="3" customWidth="1"/>
    <col min="1975" max="1975" width="6.25" style="3" customWidth="1"/>
    <col min="1976" max="1978" width="10.125" style="3" customWidth="1"/>
    <col min="1979" max="1979" width="10.5" style="3" customWidth="1"/>
    <col min="1980" max="1997" width="9" style="3"/>
    <col min="1998" max="1998" width="6.5" style="3" customWidth="1"/>
    <col min="1999" max="1999" width="12.25" style="3" customWidth="1"/>
    <col min="2000" max="2000" width="28.25" style="3" customWidth="1"/>
    <col min="2001" max="2001" width="13.75" style="3" customWidth="1"/>
    <col min="2002" max="2002" width="5.625" style="3" customWidth="1"/>
    <col min="2003" max="2004" width="9.375" style="3" customWidth="1"/>
    <col min="2005" max="2005" width="13.125" style="3" customWidth="1"/>
    <col min="2006" max="2226" width="9" style="3"/>
    <col min="2227" max="2227" width="5" style="3" customWidth="1"/>
    <col min="2228" max="2228" width="15" style="3" customWidth="1"/>
    <col min="2229" max="2230" width="14.625" style="3" customWidth="1"/>
    <col min="2231" max="2231" width="6.25" style="3" customWidth="1"/>
    <col min="2232" max="2234" width="10.125" style="3" customWidth="1"/>
    <col min="2235" max="2235" width="10.5" style="3" customWidth="1"/>
    <col min="2236" max="2253" width="9" style="3"/>
    <col min="2254" max="2254" width="6.5" style="3" customWidth="1"/>
    <col min="2255" max="2255" width="12.25" style="3" customWidth="1"/>
    <col min="2256" max="2256" width="28.25" style="3" customWidth="1"/>
    <col min="2257" max="2257" width="13.75" style="3" customWidth="1"/>
    <col min="2258" max="2258" width="5.625" style="3" customWidth="1"/>
    <col min="2259" max="2260" width="9.375" style="3" customWidth="1"/>
    <col min="2261" max="2261" width="13.125" style="3" customWidth="1"/>
    <col min="2262" max="2482" width="9" style="3"/>
    <col min="2483" max="2483" width="5" style="3" customWidth="1"/>
    <col min="2484" max="2484" width="15" style="3" customWidth="1"/>
    <col min="2485" max="2486" width="14.625" style="3" customWidth="1"/>
    <col min="2487" max="2487" width="6.25" style="3" customWidth="1"/>
    <col min="2488" max="2490" width="10.125" style="3" customWidth="1"/>
    <col min="2491" max="2491" width="10.5" style="3" customWidth="1"/>
    <col min="2492" max="2509" width="9" style="3"/>
    <col min="2510" max="2510" width="6.5" style="3" customWidth="1"/>
    <col min="2511" max="2511" width="12.25" style="3" customWidth="1"/>
    <col min="2512" max="2512" width="28.25" style="3" customWidth="1"/>
    <col min="2513" max="2513" width="13.75" style="3" customWidth="1"/>
    <col min="2514" max="2514" width="5.625" style="3" customWidth="1"/>
    <col min="2515" max="2516" width="9.375" style="3" customWidth="1"/>
    <col min="2517" max="2517" width="13.125" style="3" customWidth="1"/>
    <col min="2518" max="2738" width="9" style="3"/>
    <col min="2739" max="2739" width="5" style="3" customWidth="1"/>
    <col min="2740" max="2740" width="15" style="3" customWidth="1"/>
    <col min="2741" max="2742" width="14.625" style="3" customWidth="1"/>
    <col min="2743" max="2743" width="6.25" style="3" customWidth="1"/>
    <col min="2744" max="2746" width="10.125" style="3" customWidth="1"/>
    <col min="2747" max="2747" width="10.5" style="3" customWidth="1"/>
    <col min="2748" max="2765" width="9" style="3"/>
    <col min="2766" max="2766" width="6.5" style="3" customWidth="1"/>
    <col min="2767" max="2767" width="12.25" style="3" customWidth="1"/>
    <col min="2768" max="2768" width="28.25" style="3" customWidth="1"/>
    <col min="2769" max="2769" width="13.75" style="3" customWidth="1"/>
    <col min="2770" max="2770" width="5.625" style="3" customWidth="1"/>
    <col min="2771" max="2772" width="9.375" style="3" customWidth="1"/>
    <col min="2773" max="2773" width="13.125" style="3" customWidth="1"/>
    <col min="2774" max="2994" width="9" style="3"/>
    <col min="2995" max="2995" width="5" style="3" customWidth="1"/>
    <col min="2996" max="2996" width="15" style="3" customWidth="1"/>
    <col min="2997" max="2998" width="14.625" style="3" customWidth="1"/>
    <col min="2999" max="2999" width="6.25" style="3" customWidth="1"/>
    <col min="3000" max="3002" width="10.125" style="3" customWidth="1"/>
    <col min="3003" max="3003" width="10.5" style="3" customWidth="1"/>
    <col min="3004" max="3021" width="9" style="3"/>
    <col min="3022" max="3022" width="6.5" style="3" customWidth="1"/>
    <col min="3023" max="3023" width="12.25" style="3" customWidth="1"/>
    <col min="3024" max="3024" width="28.25" style="3" customWidth="1"/>
    <col min="3025" max="3025" width="13.75" style="3" customWidth="1"/>
    <col min="3026" max="3026" width="5.625" style="3" customWidth="1"/>
    <col min="3027" max="3028" width="9.375" style="3" customWidth="1"/>
    <col min="3029" max="3029" width="13.125" style="3" customWidth="1"/>
    <col min="3030" max="3250" width="9" style="3"/>
    <col min="3251" max="3251" width="5" style="3" customWidth="1"/>
    <col min="3252" max="3252" width="15" style="3" customWidth="1"/>
    <col min="3253" max="3254" width="14.625" style="3" customWidth="1"/>
    <col min="3255" max="3255" width="6.25" style="3" customWidth="1"/>
    <col min="3256" max="3258" width="10.125" style="3" customWidth="1"/>
    <col min="3259" max="3259" width="10.5" style="3" customWidth="1"/>
    <col min="3260" max="3277" width="9" style="3"/>
    <col min="3278" max="3278" width="6.5" style="3" customWidth="1"/>
    <col min="3279" max="3279" width="12.25" style="3" customWidth="1"/>
    <col min="3280" max="3280" width="28.25" style="3" customWidth="1"/>
    <col min="3281" max="3281" width="13.75" style="3" customWidth="1"/>
    <col min="3282" max="3282" width="5.625" style="3" customWidth="1"/>
    <col min="3283" max="3284" width="9.375" style="3" customWidth="1"/>
    <col min="3285" max="3285" width="13.125" style="3" customWidth="1"/>
    <col min="3286" max="3506" width="9" style="3"/>
    <col min="3507" max="3507" width="5" style="3" customWidth="1"/>
    <col min="3508" max="3508" width="15" style="3" customWidth="1"/>
    <col min="3509" max="3510" width="14.625" style="3" customWidth="1"/>
    <col min="3511" max="3511" width="6.25" style="3" customWidth="1"/>
    <col min="3512" max="3514" width="10.125" style="3" customWidth="1"/>
    <col min="3515" max="3515" width="10.5" style="3" customWidth="1"/>
    <col min="3516" max="3533" width="9" style="3"/>
    <col min="3534" max="3534" width="6.5" style="3" customWidth="1"/>
    <col min="3535" max="3535" width="12.25" style="3" customWidth="1"/>
    <col min="3536" max="3536" width="28.25" style="3" customWidth="1"/>
    <col min="3537" max="3537" width="13.75" style="3" customWidth="1"/>
    <col min="3538" max="3538" width="5.625" style="3" customWidth="1"/>
    <col min="3539" max="3540" width="9.375" style="3" customWidth="1"/>
    <col min="3541" max="3541" width="13.125" style="3" customWidth="1"/>
    <col min="3542" max="3762" width="9" style="3"/>
    <col min="3763" max="3763" width="5" style="3" customWidth="1"/>
    <col min="3764" max="3764" width="15" style="3" customWidth="1"/>
    <col min="3765" max="3766" width="14.625" style="3" customWidth="1"/>
    <col min="3767" max="3767" width="6.25" style="3" customWidth="1"/>
    <col min="3768" max="3770" width="10.125" style="3" customWidth="1"/>
    <col min="3771" max="3771" width="10.5" style="3" customWidth="1"/>
    <col min="3772" max="3789" width="9" style="3"/>
    <col min="3790" max="3790" width="6.5" style="3" customWidth="1"/>
    <col min="3791" max="3791" width="12.25" style="3" customWidth="1"/>
    <col min="3792" max="3792" width="28.25" style="3" customWidth="1"/>
    <col min="3793" max="3793" width="13.75" style="3" customWidth="1"/>
    <col min="3794" max="3794" width="5.625" style="3" customWidth="1"/>
    <col min="3795" max="3796" width="9.375" style="3" customWidth="1"/>
    <col min="3797" max="3797" width="13.125" style="3" customWidth="1"/>
    <col min="3798" max="4018" width="9" style="3"/>
    <col min="4019" max="4019" width="5" style="3" customWidth="1"/>
    <col min="4020" max="4020" width="15" style="3" customWidth="1"/>
    <col min="4021" max="4022" width="14.625" style="3" customWidth="1"/>
    <col min="4023" max="4023" width="6.25" style="3" customWidth="1"/>
    <col min="4024" max="4026" width="10.125" style="3" customWidth="1"/>
    <col min="4027" max="4027" width="10.5" style="3" customWidth="1"/>
    <col min="4028" max="4045" width="9" style="3"/>
    <col min="4046" max="4046" width="6.5" style="3" customWidth="1"/>
    <col min="4047" max="4047" width="12.25" style="3" customWidth="1"/>
    <col min="4048" max="4048" width="28.25" style="3" customWidth="1"/>
    <col min="4049" max="4049" width="13.75" style="3" customWidth="1"/>
    <col min="4050" max="4050" width="5.625" style="3" customWidth="1"/>
    <col min="4051" max="4052" width="9.375" style="3" customWidth="1"/>
    <col min="4053" max="4053" width="13.125" style="3" customWidth="1"/>
    <col min="4054" max="4274" width="9" style="3"/>
    <col min="4275" max="4275" width="5" style="3" customWidth="1"/>
    <col min="4276" max="4276" width="15" style="3" customWidth="1"/>
    <col min="4277" max="4278" width="14.625" style="3" customWidth="1"/>
    <col min="4279" max="4279" width="6.25" style="3" customWidth="1"/>
    <col min="4280" max="4282" width="10.125" style="3" customWidth="1"/>
    <col min="4283" max="4283" width="10.5" style="3" customWidth="1"/>
    <col min="4284" max="4301" width="9" style="3"/>
    <col min="4302" max="4302" width="6.5" style="3" customWidth="1"/>
    <col min="4303" max="4303" width="12.25" style="3" customWidth="1"/>
    <col min="4304" max="4304" width="28.25" style="3" customWidth="1"/>
    <col min="4305" max="4305" width="13.75" style="3" customWidth="1"/>
    <col min="4306" max="4306" width="5.625" style="3" customWidth="1"/>
    <col min="4307" max="4308" width="9.375" style="3" customWidth="1"/>
    <col min="4309" max="4309" width="13.125" style="3" customWidth="1"/>
    <col min="4310" max="4530" width="9" style="3"/>
    <col min="4531" max="4531" width="5" style="3" customWidth="1"/>
    <col min="4532" max="4532" width="15" style="3" customWidth="1"/>
    <col min="4533" max="4534" width="14.625" style="3" customWidth="1"/>
    <col min="4535" max="4535" width="6.25" style="3" customWidth="1"/>
    <col min="4536" max="4538" width="10.125" style="3" customWidth="1"/>
    <col min="4539" max="4539" width="10.5" style="3" customWidth="1"/>
    <col min="4540" max="4557" width="9" style="3"/>
    <col min="4558" max="4558" width="6.5" style="3" customWidth="1"/>
    <col min="4559" max="4559" width="12.25" style="3" customWidth="1"/>
    <col min="4560" max="4560" width="28.25" style="3" customWidth="1"/>
    <col min="4561" max="4561" width="13.75" style="3" customWidth="1"/>
    <col min="4562" max="4562" width="5.625" style="3" customWidth="1"/>
    <col min="4563" max="4564" width="9.375" style="3" customWidth="1"/>
    <col min="4565" max="4565" width="13.125" style="3" customWidth="1"/>
    <col min="4566" max="4786" width="9" style="3"/>
    <col min="4787" max="4787" width="5" style="3" customWidth="1"/>
    <col min="4788" max="4788" width="15" style="3" customWidth="1"/>
    <col min="4789" max="4790" width="14.625" style="3" customWidth="1"/>
    <col min="4791" max="4791" width="6.25" style="3" customWidth="1"/>
    <col min="4792" max="4794" width="10.125" style="3" customWidth="1"/>
    <col min="4795" max="4795" width="10.5" style="3" customWidth="1"/>
    <col min="4796" max="4813" width="9" style="3"/>
    <col min="4814" max="4814" width="6.5" style="3" customWidth="1"/>
    <col min="4815" max="4815" width="12.25" style="3" customWidth="1"/>
    <col min="4816" max="4816" width="28.25" style="3" customWidth="1"/>
    <col min="4817" max="4817" width="13.75" style="3" customWidth="1"/>
    <col min="4818" max="4818" width="5.625" style="3" customWidth="1"/>
    <col min="4819" max="4820" width="9.375" style="3" customWidth="1"/>
    <col min="4821" max="4821" width="13.125" style="3" customWidth="1"/>
    <col min="4822" max="5042" width="9" style="3"/>
    <col min="5043" max="5043" width="5" style="3" customWidth="1"/>
    <col min="5044" max="5044" width="15" style="3" customWidth="1"/>
    <col min="5045" max="5046" width="14.625" style="3" customWidth="1"/>
    <col min="5047" max="5047" width="6.25" style="3" customWidth="1"/>
    <col min="5048" max="5050" width="10.125" style="3" customWidth="1"/>
    <col min="5051" max="5051" width="10.5" style="3" customWidth="1"/>
    <col min="5052" max="5069" width="9" style="3"/>
    <col min="5070" max="5070" width="6.5" style="3" customWidth="1"/>
    <col min="5071" max="5071" width="12.25" style="3" customWidth="1"/>
    <col min="5072" max="5072" width="28.25" style="3" customWidth="1"/>
    <col min="5073" max="5073" width="13.75" style="3" customWidth="1"/>
    <col min="5074" max="5074" width="5.625" style="3" customWidth="1"/>
    <col min="5075" max="5076" width="9.375" style="3" customWidth="1"/>
    <col min="5077" max="5077" width="13.125" style="3" customWidth="1"/>
    <col min="5078" max="5298" width="9" style="3"/>
    <col min="5299" max="5299" width="5" style="3" customWidth="1"/>
    <col min="5300" max="5300" width="15" style="3" customWidth="1"/>
    <col min="5301" max="5302" width="14.625" style="3" customWidth="1"/>
    <col min="5303" max="5303" width="6.25" style="3" customWidth="1"/>
    <col min="5304" max="5306" width="10.125" style="3" customWidth="1"/>
    <col min="5307" max="5307" width="10.5" style="3" customWidth="1"/>
    <col min="5308" max="5325" width="9" style="3"/>
    <col min="5326" max="5326" width="6.5" style="3" customWidth="1"/>
    <col min="5327" max="5327" width="12.25" style="3" customWidth="1"/>
    <col min="5328" max="5328" width="28.25" style="3" customWidth="1"/>
    <col min="5329" max="5329" width="13.75" style="3" customWidth="1"/>
    <col min="5330" max="5330" width="5.625" style="3" customWidth="1"/>
    <col min="5331" max="5332" width="9.375" style="3" customWidth="1"/>
    <col min="5333" max="5333" width="13.125" style="3" customWidth="1"/>
    <col min="5334" max="5554" width="9" style="3"/>
    <col min="5555" max="5555" width="5" style="3" customWidth="1"/>
    <col min="5556" max="5556" width="15" style="3" customWidth="1"/>
    <col min="5557" max="5558" width="14.625" style="3" customWidth="1"/>
    <col min="5559" max="5559" width="6.25" style="3" customWidth="1"/>
    <col min="5560" max="5562" width="10.125" style="3" customWidth="1"/>
    <col min="5563" max="5563" width="10.5" style="3" customWidth="1"/>
    <col min="5564" max="5581" width="9" style="3"/>
    <col min="5582" max="5582" width="6.5" style="3" customWidth="1"/>
    <col min="5583" max="5583" width="12.25" style="3" customWidth="1"/>
    <col min="5584" max="5584" width="28.25" style="3" customWidth="1"/>
    <col min="5585" max="5585" width="13.75" style="3" customWidth="1"/>
    <col min="5586" max="5586" width="5.625" style="3" customWidth="1"/>
    <col min="5587" max="5588" width="9.375" style="3" customWidth="1"/>
    <col min="5589" max="5589" width="13.125" style="3" customWidth="1"/>
    <col min="5590" max="5810" width="9" style="3"/>
    <col min="5811" max="5811" width="5" style="3" customWidth="1"/>
    <col min="5812" max="5812" width="15" style="3" customWidth="1"/>
    <col min="5813" max="5814" width="14.625" style="3" customWidth="1"/>
    <col min="5815" max="5815" width="6.25" style="3" customWidth="1"/>
    <col min="5816" max="5818" width="10.125" style="3" customWidth="1"/>
    <col min="5819" max="5819" width="10.5" style="3" customWidth="1"/>
    <col min="5820" max="5837" width="9" style="3"/>
    <col min="5838" max="5838" width="6.5" style="3" customWidth="1"/>
    <col min="5839" max="5839" width="12.25" style="3" customWidth="1"/>
    <col min="5840" max="5840" width="28.25" style="3" customWidth="1"/>
    <col min="5841" max="5841" width="13.75" style="3" customWidth="1"/>
    <col min="5842" max="5842" width="5.625" style="3" customWidth="1"/>
    <col min="5843" max="5844" width="9.375" style="3" customWidth="1"/>
    <col min="5845" max="5845" width="13.125" style="3" customWidth="1"/>
    <col min="5846" max="6066" width="9" style="3"/>
    <col min="6067" max="6067" width="5" style="3" customWidth="1"/>
    <col min="6068" max="6068" width="15" style="3" customWidth="1"/>
    <col min="6069" max="6070" width="14.625" style="3" customWidth="1"/>
    <col min="6071" max="6071" width="6.25" style="3" customWidth="1"/>
    <col min="6072" max="6074" width="10.125" style="3" customWidth="1"/>
    <col min="6075" max="6075" width="10.5" style="3" customWidth="1"/>
    <col min="6076" max="6093" width="9" style="3"/>
    <col min="6094" max="6094" width="6.5" style="3" customWidth="1"/>
    <col min="6095" max="6095" width="12.25" style="3" customWidth="1"/>
    <col min="6096" max="6096" width="28.25" style="3" customWidth="1"/>
    <col min="6097" max="6097" width="13.75" style="3" customWidth="1"/>
    <col min="6098" max="6098" width="5.625" style="3" customWidth="1"/>
    <col min="6099" max="6100" width="9.375" style="3" customWidth="1"/>
    <col min="6101" max="6101" width="13.125" style="3" customWidth="1"/>
    <col min="6102" max="6322" width="9" style="3"/>
    <col min="6323" max="6323" width="5" style="3" customWidth="1"/>
    <col min="6324" max="6324" width="15" style="3" customWidth="1"/>
    <col min="6325" max="6326" width="14.625" style="3" customWidth="1"/>
    <col min="6327" max="6327" width="6.25" style="3" customWidth="1"/>
    <col min="6328" max="6330" width="10.125" style="3" customWidth="1"/>
    <col min="6331" max="6331" width="10.5" style="3" customWidth="1"/>
    <col min="6332" max="6349" width="9" style="3"/>
    <col min="6350" max="6350" width="6.5" style="3" customWidth="1"/>
    <col min="6351" max="6351" width="12.25" style="3" customWidth="1"/>
    <col min="6352" max="6352" width="28.25" style="3" customWidth="1"/>
    <col min="6353" max="6353" width="13.75" style="3" customWidth="1"/>
    <col min="6354" max="6354" width="5.625" style="3" customWidth="1"/>
    <col min="6355" max="6356" width="9.375" style="3" customWidth="1"/>
    <col min="6357" max="6357" width="13.125" style="3" customWidth="1"/>
    <col min="6358" max="6578" width="9" style="3"/>
    <col min="6579" max="6579" width="5" style="3" customWidth="1"/>
    <col min="6580" max="6580" width="15" style="3" customWidth="1"/>
    <col min="6581" max="6582" width="14.625" style="3" customWidth="1"/>
    <col min="6583" max="6583" width="6.25" style="3" customWidth="1"/>
    <col min="6584" max="6586" width="10.125" style="3" customWidth="1"/>
    <col min="6587" max="6587" width="10.5" style="3" customWidth="1"/>
    <col min="6588" max="6605" width="9" style="3"/>
    <col min="6606" max="6606" width="6.5" style="3" customWidth="1"/>
    <col min="6607" max="6607" width="12.25" style="3" customWidth="1"/>
    <col min="6608" max="6608" width="28.25" style="3" customWidth="1"/>
    <col min="6609" max="6609" width="13.75" style="3" customWidth="1"/>
    <col min="6610" max="6610" width="5.625" style="3" customWidth="1"/>
    <col min="6611" max="6612" width="9.375" style="3" customWidth="1"/>
    <col min="6613" max="6613" width="13.125" style="3" customWidth="1"/>
    <col min="6614" max="6834" width="9" style="3"/>
    <col min="6835" max="6835" width="5" style="3" customWidth="1"/>
    <col min="6836" max="6836" width="15" style="3" customWidth="1"/>
    <col min="6837" max="6838" width="14.625" style="3" customWidth="1"/>
    <col min="6839" max="6839" width="6.25" style="3" customWidth="1"/>
    <col min="6840" max="6842" width="10.125" style="3" customWidth="1"/>
    <col min="6843" max="6843" width="10.5" style="3" customWidth="1"/>
    <col min="6844" max="6861" width="9" style="3"/>
    <col min="6862" max="6862" width="6.5" style="3" customWidth="1"/>
    <col min="6863" max="6863" width="12.25" style="3" customWidth="1"/>
    <col min="6864" max="6864" width="28.25" style="3" customWidth="1"/>
    <col min="6865" max="6865" width="13.75" style="3" customWidth="1"/>
    <col min="6866" max="6866" width="5.625" style="3" customWidth="1"/>
    <col min="6867" max="6868" width="9.375" style="3" customWidth="1"/>
    <col min="6869" max="6869" width="13.125" style="3" customWidth="1"/>
    <col min="6870" max="7090" width="9" style="3"/>
    <col min="7091" max="7091" width="5" style="3" customWidth="1"/>
    <col min="7092" max="7092" width="15" style="3" customWidth="1"/>
    <col min="7093" max="7094" width="14.625" style="3" customWidth="1"/>
    <col min="7095" max="7095" width="6.25" style="3" customWidth="1"/>
    <col min="7096" max="7098" width="10.125" style="3" customWidth="1"/>
    <col min="7099" max="7099" width="10.5" style="3" customWidth="1"/>
    <col min="7100" max="7117" width="9" style="3"/>
    <col min="7118" max="7118" width="6.5" style="3" customWidth="1"/>
    <col min="7119" max="7119" width="12.25" style="3" customWidth="1"/>
    <col min="7120" max="7120" width="28.25" style="3" customWidth="1"/>
    <col min="7121" max="7121" width="13.75" style="3" customWidth="1"/>
    <col min="7122" max="7122" width="5.625" style="3" customWidth="1"/>
    <col min="7123" max="7124" width="9.375" style="3" customWidth="1"/>
    <col min="7125" max="7125" width="13.125" style="3" customWidth="1"/>
    <col min="7126" max="7346" width="9" style="3"/>
    <col min="7347" max="7347" width="5" style="3" customWidth="1"/>
    <col min="7348" max="7348" width="15" style="3" customWidth="1"/>
    <col min="7349" max="7350" width="14.625" style="3" customWidth="1"/>
    <col min="7351" max="7351" width="6.25" style="3" customWidth="1"/>
    <col min="7352" max="7354" width="10.125" style="3" customWidth="1"/>
    <col min="7355" max="7355" width="10.5" style="3" customWidth="1"/>
    <col min="7356" max="7373" width="9" style="3"/>
    <col min="7374" max="7374" width="6.5" style="3" customWidth="1"/>
    <col min="7375" max="7375" width="12.25" style="3" customWidth="1"/>
    <col min="7376" max="7376" width="28.25" style="3" customWidth="1"/>
    <col min="7377" max="7377" width="13.75" style="3" customWidth="1"/>
    <col min="7378" max="7378" width="5.625" style="3" customWidth="1"/>
    <col min="7379" max="7380" width="9.375" style="3" customWidth="1"/>
    <col min="7381" max="7381" width="13.125" style="3" customWidth="1"/>
    <col min="7382" max="7602" width="9" style="3"/>
    <col min="7603" max="7603" width="5" style="3" customWidth="1"/>
    <col min="7604" max="7604" width="15" style="3" customWidth="1"/>
    <col min="7605" max="7606" width="14.625" style="3" customWidth="1"/>
    <col min="7607" max="7607" width="6.25" style="3" customWidth="1"/>
    <col min="7608" max="7610" width="10.125" style="3" customWidth="1"/>
    <col min="7611" max="7611" width="10.5" style="3" customWidth="1"/>
    <col min="7612" max="7629" width="9" style="3"/>
    <col min="7630" max="7630" width="6.5" style="3" customWidth="1"/>
    <col min="7631" max="7631" width="12.25" style="3" customWidth="1"/>
    <col min="7632" max="7632" width="28.25" style="3" customWidth="1"/>
    <col min="7633" max="7633" width="13.75" style="3" customWidth="1"/>
    <col min="7634" max="7634" width="5.625" style="3" customWidth="1"/>
    <col min="7635" max="7636" width="9.375" style="3" customWidth="1"/>
    <col min="7637" max="7637" width="13.125" style="3" customWidth="1"/>
    <col min="7638" max="7858" width="9" style="3"/>
    <col min="7859" max="7859" width="5" style="3" customWidth="1"/>
    <col min="7860" max="7860" width="15" style="3" customWidth="1"/>
    <col min="7861" max="7862" width="14.625" style="3" customWidth="1"/>
    <col min="7863" max="7863" width="6.25" style="3" customWidth="1"/>
    <col min="7864" max="7866" width="10.125" style="3" customWidth="1"/>
    <col min="7867" max="7867" width="10.5" style="3" customWidth="1"/>
    <col min="7868" max="7885" width="9" style="3"/>
    <col min="7886" max="7886" width="6.5" style="3" customWidth="1"/>
    <col min="7887" max="7887" width="12.25" style="3" customWidth="1"/>
    <col min="7888" max="7888" width="28.25" style="3" customWidth="1"/>
    <col min="7889" max="7889" width="13.75" style="3" customWidth="1"/>
    <col min="7890" max="7890" width="5.625" style="3" customWidth="1"/>
    <col min="7891" max="7892" width="9.375" style="3" customWidth="1"/>
    <col min="7893" max="7893" width="13.125" style="3" customWidth="1"/>
    <col min="7894" max="8114" width="9" style="3"/>
    <col min="8115" max="8115" width="5" style="3" customWidth="1"/>
    <col min="8116" max="8116" width="15" style="3" customWidth="1"/>
    <col min="8117" max="8118" width="14.625" style="3" customWidth="1"/>
    <col min="8119" max="8119" width="6.25" style="3" customWidth="1"/>
    <col min="8120" max="8122" width="10.125" style="3" customWidth="1"/>
    <col min="8123" max="8123" width="10.5" style="3" customWidth="1"/>
    <col min="8124" max="8141" width="9" style="3"/>
    <col min="8142" max="8142" width="6.5" style="3" customWidth="1"/>
    <col min="8143" max="8143" width="12.25" style="3" customWidth="1"/>
    <col min="8144" max="8144" width="28.25" style="3" customWidth="1"/>
    <col min="8145" max="8145" width="13.75" style="3" customWidth="1"/>
    <col min="8146" max="8146" width="5.625" style="3" customWidth="1"/>
    <col min="8147" max="8148" width="9.375" style="3" customWidth="1"/>
    <col min="8149" max="8149" width="13.125" style="3" customWidth="1"/>
    <col min="8150" max="8370" width="9" style="3"/>
    <col min="8371" max="8371" width="5" style="3" customWidth="1"/>
    <col min="8372" max="8372" width="15" style="3" customWidth="1"/>
    <col min="8373" max="8374" width="14.625" style="3" customWidth="1"/>
    <col min="8375" max="8375" width="6.25" style="3" customWidth="1"/>
    <col min="8376" max="8378" width="10.125" style="3" customWidth="1"/>
    <col min="8379" max="8379" width="10.5" style="3" customWidth="1"/>
    <col min="8380" max="8397" width="9" style="3"/>
    <col min="8398" max="8398" width="6.5" style="3" customWidth="1"/>
    <col min="8399" max="8399" width="12.25" style="3" customWidth="1"/>
    <col min="8400" max="8400" width="28.25" style="3" customWidth="1"/>
    <col min="8401" max="8401" width="13.75" style="3" customWidth="1"/>
    <col min="8402" max="8402" width="5.625" style="3" customWidth="1"/>
    <col min="8403" max="8404" width="9.375" style="3" customWidth="1"/>
    <col min="8405" max="8405" width="13.125" style="3" customWidth="1"/>
    <col min="8406" max="8626" width="9" style="3"/>
    <col min="8627" max="8627" width="5" style="3" customWidth="1"/>
    <col min="8628" max="8628" width="15" style="3" customWidth="1"/>
    <col min="8629" max="8630" width="14.625" style="3" customWidth="1"/>
    <col min="8631" max="8631" width="6.25" style="3" customWidth="1"/>
    <col min="8632" max="8634" width="10.125" style="3" customWidth="1"/>
    <col min="8635" max="8635" width="10.5" style="3" customWidth="1"/>
    <col min="8636" max="8653" width="9" style="3"/>
    <col min="8654" max="8654" width="6.5" style="3" customWidth="1"/>
    <col min="8655" max="8655" width="12.25" style="3" customWidth="1"/>
    <col min="8656" max="8656" width="28.25" style="3" customWidth="1"/>
    <col min="8657" max="8657" width="13.75" style="3" customWidth="1"/>
    <col min="8658" max="8658" width="5.625" style="3" customWidth="1"/>
    <col min="8659" max="8660" width="9.375" style="3" customWidth="1"/>
    <col min="8661" max="8661" width="13.125" style="3" customWidth="1"/>
    <col min="8662" max="8882" width="9" style="3"/>
    <col min="8883" max="8883" width="5" style="3" customWidth="1"/>
    <col min="8884" max="8884" width="15" style="3" customWidth="1"/>
    <col min="8885" max="8886" width="14.625" style="3" customWidth="1"/>
    <col min="8887" max="8887" width="6.25" style="3" customWidth="1"/>
    <col min="8888" max="8890" width="10.125" style="3" customWidth="1"/>
    <col min="8891" max="8891" width="10.5" style="3" customWidth="1"/>
    <col min="8892" max="8909" width="9" style="3"/>
    <col min="8910" max="8910" width="6.5" style="3" customWidth="1"/>
    <col min="8911" max="8911" width="12.25" style="3" customWidth="1"/>
    <col min="8912" max="8912" width="28.25" style="3" customWidth="1"/>
    <col min="8913" max="8913" width="13.75" style="3" customWidth="1"/>
    <col min="8914" max="8914" width="5.625" style="3" customWidth="1"/>
    <col min="8915" max="8916" width="9.375" style="3" customWidth="1"/>
    <col min="8917" max="8917" width="13.125" style="3" customWidth="1"/>
    <col min="8918" max="9138" width="9" style="3"/>
    <col min="9139" max="9139" width="5" style="3" customWidth="1"/>
    <col min="9140" max="9140" width="15" style="3" customWidth="1"/>
    <col min="9141" max="9142" width="14.625" style="3" customWidth="1"/>
    <col min="9143" max="9143" width="6.25" style="3" customWidth="1"/>
    <col min="9144" max="9146" width="10.125" style="3" customWidth="1"/>
    <col min="9147" max="9147" width="10.5" style="3" customWidth="1"/>
    <col min="9148" max="9165" width="9" style="3"/>
    <col min="9166" max="9166" width="6.5" style="3" customWidth="1"/>
    <col min="9167" max="9167" width="12.25" style="3" customWidth="1"/>
    <col min="9168" max="9168" width="28.25" style="3" customWidth="1"/>
    <col min="9169" max="9169" width="13.75" style="3" customWidth="1"/>
    <col min="9170" max="9170" width="5.625" style="3" customWidth="1"/>
    <col min="9171" max="9172" width="9.375" style="3" customWidth="1"/>
    <col min="9173" max="9173" width="13.125" style="3" customWidth="1"/>
    <col min="9174" max="9394" width="9" style="3"/>
    <col min="9395" max="9395" width="5" style="3" customWidth="1"/>
    <col min="9396" max="9396" width="15" style="3" customWidth="1"/>
    <col min="9397" max="9398" width="14.625" style="3" customWidth="1"/>
    <col min="9399" max="9399" width="6.25" style="3" customWidth="1"/>
    <col min="9400" max="9402" width="10.125" style="3" customWidth="1"/>
    <col min="9403" max="9403" width="10.5" style="3" customWidth="1"/>
    <col min="9404" max="9421" width="9" style="3"/>
    <col min="9422" max="9422" width="6.5" style="3" customWidth="1"/>
    <col min="9423" max="9423" width="12.25" style="3" customWidth="1"/>
    <col min="9424" max="9424" width="28.25" style="3" customWidth="1"/>
    <col min="9425" max="9425" width="13.75" style="3" customWidth="1"/>
    <col min="9426" max="9426" width="5.625" style="3" customWidth="1"/>
    <col min="9427" max="9428" width="9.375" style="3" customWidth="1"/>
    <col min="9429" max="9429" width="13.125" style="3" customWidth="1"/>
    <col min="9430" max="9650" width="9" style="3"/>
    <col min="9651" max="9651" width="5" style="3" customWidth="1"/>
    <col min="9652" max="9652" width="15" style="3" customWidth="1"/>
    <col min="9653" max="9654" width="14.625" style="3" customWidth="1"/>
    <col min="9655" max="9655" width="6.25" style="3" customWidth="1"/>
    <col min="9656" max="9658" width="10.125" style="3" customWidth="1"/>
    <col min="9659" max="9659" width="10.5" style="3" customWidth="1"/>
    <col min="9660" max="9677" width="9" style="3"/>
    <col min="9678" max="9678" width="6.5" style="3" customWidth="1"/>
    <col min="9679" max="9679" width="12.25" style="3" customWidth="1"/>
    <col min="9680" max="9680" width="28.25" style="3" customWidth="1"/>
    <col min="9681" max="9681" width="13.75" style="3" customWidth="1"/>
    <col min="9682" max="9682" width="5.625" style="3" customWidth="1"/>
    <col min="9683" max="9684" width="9.375" style="3" customWidth="1"/>
    <col min="9685" max="9685" width="13.125" style="3" customWidth="1"/>
    <col min="9686" max="9906" width="9" style="3"/>
    <col min="9907" max="9907" width="5" style="3" customWidth="1"/>
    <col min="9908" max="9908" width="15" style="3" customWidth="1"/>
    <col min="9909" max="9910" width="14.625" style="3" customWidth="1"/>
    <col min="9911" max="9911" width="6.25" style="3" customWidth="1"/>
    <col min="9912" max="9914" width="10.125" style="3" customWidth="1"/>
    <col min="9915" max="9915" width="10.5" style="3" customWidth="1"/>
    <col min="9916" max="9933" width="9" style="3"/>
    <col min="9934" max="9934" width="6.5" style="3" customWidth="1"/>
    <col min="9935" max="9935" width="12.25" style="3" customWidth="1"/>
    <col min="9936" max="9936" width="28.25" style="3" customWidth="1"/>
    <col min="9937" max="9937" width="13.75" style="3" customWidth="1"/>
    <col min="9938" max="9938" width="5.625" style="3" customWidth="1"/>
    <col min="9939" max="9940" width="9.375" style="3" customWidth="1"/>
    <col min="9941" max="9941" width="13.125" style="3" customWidth="1"/>
    <col min="9942" max="10162" width="9" style="3"/>
    <col min="10163" max="10163" width="5" style="3" customWidth="1"/>
    <col min="10164" max="10164" width="15" style="3" customWidth="1"/>
    <col min="10165" max="10166" width="14.625" style="3" customWidth="1"/>
    <col min="10167" max="10167" width="6.25" style="3" customWidth="1"/>
    <col min="10168" max="10170" width="10.125" style="3" customWidth="1"/>
    <col min="10171" max="10171" width="10.5" style="3" customWidth="1"/>
    <col min="10172" max="10189" width="9" style="3"/>
    <col min="10190" max="10190" width="6.5" style="3" customWidth="1"/>
    <col min="10191" max="10191" width="12.25" style="3" customWidth="1"/>
    <col min="10192" max="10192" width="28.25" style="3" customWidth="1"/>
    <col min="10193" max="10193" width="13.75" style="3" customWidth="1"/>
    <col min="10194" max="10194" width="5.625" style="3" customWidth="1"/>
    <col min="10195" max="10196" width="9.375" style="3" customWidth="1"/>
    <col min="10197" max="10197" width="13.125" style="3" customWidth="1"/>
    <col min="10198" max="10418" width="9" style="3"/>
    <col min="10419" max="10419" width="5" style="3" customWidth="1"/>
    <col min="10420" max="10420" width="15" style="3" customWidth="1"/>
    <col min="10421" max="10422" width="14.625" style="3" customWidth="1"/>
    <col min="10423" max="10423" width="6.25" style="3" customWidth="1"/>
    <col min="10424" max="10426" width="10.125" style="3" customWidth="1"/>
    <col min="10427" max="10427" width="10.5" style="3" customWidth="1"/>
    <col min="10428" max="10445" width="9" style="3"/>
    <col min="10446" max="10446" width="6.5" style="3" customWidth="1"/>
    <col min="10447" max="10447" width="12.25" style="3" customWidth="1"/>
    <col min="10448" max="10448" width="28.25" style="3" customWidth="1"/>
    <col min="10449" max="10449" width="13.75" style="3" customWidth="1"/>
    <col min="10450" max="10450" width="5.625" style="3" customWidth="1"/>
    <col min="10451" max="10452" width="9.375" style="3" customWidth="1"/>
    <col min="10453" max="10453" width="13.125" style="3" customWidth="1"/>
    <col min="10454" max="10674" width="9" style="3"/>
    <col min="10675" max="10675" width="5" style="3" customWidth="1"/>
    <col min="10676" max="10676" width="15" style="3" customWidth="1"/>
    <col min="10677" max="10678" width="14.625" style="3" customWidth="1"/>
    <col min="10679" max="10679" width="6.25" style="3" customWidth="1"/>
    <col min="10680" max="10682" width="10.125" style="3" customWidth="1"/>
    <col min="10683" max="10683" width="10.5" style="3" customWidth="1"/>
    <col min="10684" max="10701" width="9" style="3"/>
    <col min="10702" max="10702" width="6.5" style="3" customWidth="1"/>
    <col min="10703" max="10703" width="12.25" style="3" customWidth="1"/>
    <col min="10704" max="10704" width="28.25" style="3" customWidth="1"/>
    <col min="10705" max="10705" width="13.75" style="3" customWidth="1"/>
    <col min="10706" max="10706" width="5.625" style="3" customWidth="1"/>
    <col min="10707" max="10708" width="9.375" style="3" customWidth="1"/>
    <col min="10709" max="10709" width="13.125" style="3" customWidth="1"/>
    <col min="10710" max="10930" width="9" style="3"/>
    <col min="10931" max="10931" width="5" style="3" customWidth="1"/>
    <col min="10932" max="10932" width="15" style="3" customWidth="1"/>
    <col min="10933" max="10934" width="14.625" style="3" customWidth="1"/>
    <col min="10935" max="10935" width="6.25" style="3" customWidth="1"/>
    <col min="10936" max="10938" width="10.125" style="3" customWidth="1"/>
    <col min="10939" max="10939" width="10.5" style="3" customWidth="1"/>
    <col min="10940" max="10957" width="9" style="3"/>
    <col min="10958" max="10958" width="6.5" style="3" customWidth="1"/>
    <col min="10959" max="10959" width="12.25" style="3" customWidth="1"/>
    <col min="10960" max="10960" width="28.25" style="3" customWidth="1"/>
    <col min="10961" max="10961" width="13.75" style="3" customWidth="1"/>
    <col min="10962" max="10962" width="5.625" style="3" customWidth="1"/>
    <col min="10963" max="10964" width="9.375" style="3" customWidth="1"/>
    <col min="10965" max="10965" width="13.125" style="3" customWidth="1"/>
    <col min="10966" max="11186" width="9" style="3"/>
    <col min="11187" max="11187" width="5" style="3" customWidth="1"/>
    <col min="11188" max="11188" width="15" style="3" customWidth="1"/>
    <col min="11189" max="11190" width="14.625" style="3" customWidth="1"/>
    <col min="11191" max="11191" width="6.25" style="3" customWidth="1"/>
    <col min="11192" max="11194" width="10.125" style="3" customWidth="1"/>
    <col min="11195" max="11195" width="10.5" style="3" customWidth="1"/>
    <col min="11196" max="11213" width="9" style="3"/>
    <col min="11214" max="11214" width="6.5" style="3" customWidth="1"/>
    <col min="11215" max="11215" width="12.25" style="3" customWidth="1"/>
    <col min="11216" max="11216" width="28.25" style="3" customWidth="1"/>
    <col min="11217" max="11217" width="13.75" style="3" customWidth="1"/>
    <col min="11218" max="11218" width="5.625" style="3" customWidth="1"/>
    <col min="11219" max="11220" width="9.375" style="3" customWidth="1"/>
    <col min="11221" max="11221" width="13.125" style="3" customWidth="1"/>
    <col min="11222" max="11442" width="9" style="3"/>
    <col min="11443" max="11443" width="5" style="3" customWidth="1"/>
    <col min="11444" max="11444" width="15" style="3" customWidth="1"/>
    <col min="11445" max="11446" width="14.625" style="3" customWidth="1"/>
    <col min="11447" max="11447" width="6.25" style="3" customWidth="1"/>
    <col min="11448" max="11450" width="10.125" style="3" customWidth="1"/>
    <col min="11451" max="11451" width="10.5" style="3" customWidth="1"/>
    <col min="11452" max="11469" width="9" style="3"/>
    <col min="11470" max="11470" width="6.5" style="3" customWidth="1"/>
    <col min="11471" max="11471" width="12.25" style="3" customWidth="1"/>
    <col min="11472" max="11472" width="28.25" style="3" customWidth="1"/>
    <col min="11473" max="11473" width="13.75" style="3" customWidth="1"/>
    <col min="11474" max="11474" width="5.625" style="3" customWidth="1"/>
    <col min="11475" max="11476" width="9.375" style="3" customWidth="1"/>
    <col min="11477" max="11477" width="13.125" style="3" customWidth="1"/>
    <col min="11478" max="11698" width="9" style="3"/>
    <col min="11699" max="11699" width="5" style="3" customWidth="1"/>
    <col min="11700" max="11700" width="15" style="3" customWidth="1"/>
    <col min="11701" max="11702" width="14.625" style="3" customWidth="1"/>
    <col min="11703" max="11703" width="6.25" style="3" customWidth="1"/>
    <col min="11704" max="11706" width="10.125" style="3" customWidth="1"/>
    <col min="11707" max="11707" width="10.5" style="3" customWidth="1"/>
    <col min="11708" max="11725" width="9" style="3"/>
    <col min="11726" max="11726" width="6.5" style="3" customWidth="1"/>
    <col min="11727" max="11727" width="12.25" style="3" customWidth="1"/>
    <col min="11728" max="11728" width="28.25" style="3" customWidth="1"/>
    <col min="11729" max="11729" width="13.75" style="3" customWidth="1"/>
    <col min="11730" max="11730" width="5.625" style="3" customWidth="1"/>
    <col min="11731" max="11732" width="9.375" style="3" customWidth="1"/>
    <col min="11733" max="11733" width="13.125" style="3" customWidth="1"/>
    <col min="11734" max="11954" width="9" style="3"/>
    <col min="11955" max="11955" width="5" style="3" customWidth="1"/>
    <col min="11956" max="11956" width="15" style="3" customWidth="1"/>
    <col min="11957" max="11958" width="14.625" style="3" customWidth="1"/>
    <col min="11959" max="11959" width="6.25" style="3" customWidth="1"/>
    <col min="11960" max="11962" width="10.125" style="3" customWidth="1"/>
    <col min="11963" max="11963" width="10.5" style="3" customWidth="1"/>
    <col min="11964" max="11981" width="9" style="3"/>
    <col min="11982" max="11982" width="6.5" style="3" customWidth="1"/>
    <col min="11983" max="11983" width="12.25" style="3" customWidth="1"/>
    <col min="11984" max="11984" width="28.25" style="3" customWidth="1"/>
    <col min="11985" max="11985" width="13.75" style="3" customWidth="1"/>
    <col min="11986" max="11986" width="5.625" style="3" customWidth="1"/>
    <col min="11987" max="11988" width="9.375" style="3" customWidth="1"/>
    <col min="11989" max="11989" width="13.125" style="3" customWidth="1"/>
    <col min="11990" max="12210" width="9" style="3"/>
    <col min="12211" max="12211" width="5" style="3" customWidth="1"/>
    <col min="12212" max="12212" width="15" style="3" customWidth="1"/>
    <col min="12213" max="12214" width="14.625" style="3" customWidth="1"/>
    <col min="12215" max="12215" width="6.25" style="3" customWidth="1"/>
    <col min="12216" max="12218" width="10.125" style="3" customWidth="1"/>
    <col min="12219" max="12219" width="10.5" style="3" customWidth="1"/>
    <col min="12220" max="12237" width="9" style="3"/>
    <col min="12238" max="12238" width="6.5" style="3" customWidth="1"/>
    <col min="12239" max="12239" width="12.25" style="3" customWidth="1"/>
    <col min="12240" max="12240" width="28.25" style="3" customWidth="1"/>
    <col min="12241" max="12241" width="13.75" style="3" customWidth="1"/>
    <col min="12242" max="12242" width="5.625" style="3" customWidth="1"/>
    <col min="12243" max="12244" width="9.375" style="3" customWidth="1"/>
    <col min="12245" max="12245" width="13.125" style="3" customWidth="1"/>
    <col min="12246" max="12466" width="9" style="3"/>
    <col min="12467" max="12467" width="5" style="3" customWidth="1"/>
    <col min="12468" max="12468" width="15" style="3" customWidth="1"/>
    <col min="12469" max="12470" width="14.625" style="3" customWidth="1"/>
    <col min="12471" max="12471" width="6.25" style="3" customWidth="1"/>
    <col min="12472" max="12474" width="10.125" style="3" customWidth="1"/>
    <col min="12475" max="12475" width="10.5" style="3" customWidth="1"/>
    <col min="12476" max="12493" width="9" style="3"/>
    <col min="12494" max="12494" width="6.5" style="3" customWidth="1"/>
    <col min="12495" max="12495" width="12.25" style="3" customWidth="1"/>
    <col min="12496" max="12496" width="28.25" style="3" customWidth="1"/>
    <col min="12497" max="12497" width="13.75" style="3" customWidth="1"/>
    <col min="12498" max="12498" width="5.625" style="3" customWidth="1"/>
    <col min="12499" max="12500" width="9.375" style="3" customWidth="1"/>
    <col min="12501" max="12501" width="13.125" style="3" customWidth="1"/>
    <col min="12502" max="12722" width="9" style="3"/>
    <col min="12723" max="12723" width="5" style="3" customWidth="1"/>
    <col min="12724" max="12724" width="15" style="3" customWidth="1"/>
    <col min="12725" max="12726" width="14.625" style="3" customWidth="1"/>
    <col min="12727" max="12727" width="6.25" style="3" customWidth="1"/>
    <col min="12728" max="12730" width="10.125" style="3" customWidth="1"/>
    <col min="12731" max="12731" width="10.5" style="3" customWidth="1"/>
    <col min="12732" max="12749" width="9" style="3"/>
    <col min="12750" max="12750" width="6.5" style="3" customWidth="1"/>
    <col min="12751" max="12751" width="12.25" style="3" customWidth="1"/>
    <col min="12752" max="12752" width="28.25" style="3" customWidth="1"/>
    <col min="12753" max="12753" width="13.75" style="3" customWidth="1"/>
    <col min="12754" max="12754" width="5.625" style="3" customWidth="1"/>
    <col min="12755" max="12756" width="9.375" style="3" customWidth="1"/>
    <col min="12757" max="12757" width="13.125" style="3" customWidth="1"/>
    <col min="12758" max="12978" width="9" style="3"/>
    <col min="12979" max="12979" width="5" style="3" customWidth="1"/>
    <col min="12980" max="12980" width="15" style="3" customWidth="1"/>
    <col min="12981" max="12982" width="14.625" style="3" customWidth="1"/>
    <col min="12983" max="12983" width="6.25" style="3" customWidth="1"/>
    <col min="12984" max="12986" width="10.125" style="3" customWidth="1"/>
    <col min="12987" max="12987" width="10.5" style="3" customWidth="1"/>
    <col min="12988" max="13005" width="9" style="3"/>
    <col min="13006" max="13006" width="6.5" style="3" customWidth="1"/>
    <col min="13007" max="13007" width="12.25" style="3" customWidth="1"/>
    <col min="13008" max="13008" width="28.25" style="3" customWidth="1"/>
    <col min="13009" max="13009" width="13.75" style="3" customWidth="1"/>
    <col min="13010" max="13010" width="5.625" style="3" customWidth="1"/>
    <col min="13011" max="13012" width="9.375" style="3" customWidth="1"/>
    <col min="13013" max="13013" width="13.125" style="3" customWidth="1"/>
    <col min="13014" max="13234" width="9" style="3"/>
    <col min="13235" max="13235" width="5" style="3" customWidth="1"/>
    <col min="13236" max="13236" width="15" style="3" customWidth="1"/>
    <col min="13237" max="13238" width="14.625" style="3" customWidth="1"/>
    <col min="13239" max="13239" width="6.25" style="3" customWidth="1"/>
    <col min="13240" max="13242" width="10.125" style="3" customWidth="1"/>
    <col min="13243" max="13243" width="10.5" style="3" customWidth="1"/>
    <col min="13244" max="13261" width="9" style="3"/>
    <col min="13262" max="13262" width="6.5" style="3" customWidth="1"/>
    <col min="13263" max="13263" width="12.25" style="3" customWidth="1"/>
    <col min="13264" max="13264" width="28.25" style="3" customWidth="1"/>
    <col min="13265" max="13265" width="13.75" style="3" customWidth="1"/>
    <col min="13266" max="13266" width="5.625" style="3" customWidth="1"/>
    <col min="13267" max="13268" width="9.375" style="3" customWidth="1"/>
    <col min="13269" max="13269" width="13.125" style="3" customWidth="1"/>
    <col min="13270" max="13490" width="9" style="3"/>
    <col min="13491" max="13491" width="5" style="3" customWidth="1"/>
    <col min="13492" max="13492" width="15" style="3" customWidth="1"/>
    <col min="13493" max="13494" width="14.625" style="3" customWidth="1"/>
    <col min="13495" max="13495" width="6.25" style="3" customWidth="1"/>
    <col min="13496" max="13498" width="10.125" style="3" customWidth="1"/>
    <col min="13499" max="13499" width="10.5" style="3" customWidth="1"/>
    <col min="13500" max="13517" width="9" style="3"/>
    <col min="13518" max="13518" width="6.5" style="3" customWidth="1"/>
    <col min="13519" max="13519" width="12.25" style="3" customWidth="1"/>
    <col min="13520" max="13520" width="28.25" style="3" customWidth="1"/>
    <col min="13521" max="13521" width="13.75" style="3" customWidth="1"/>
    <col min="13522" max="13522" width="5.625" style="3" customWidth="1"/>
    <col min="13523" max="13524" width="9.375" style="3" customWidth="1"/>
    <col min="13525" max="13525" width="13.125" style="3" customWidth="1"/>
    <col min="13526" max="13746" width="9" style="3"/>
    <col min="13747" max="13747" width="5" style="3" customWidth="1"/>
    <col min="13748" max="13748" width="15" style="3" customWidth="1"/>
    <col min="13749" max="13750" width="14.625" style="3" customWidth="1"/>
    <col min="13751" max="13751" width="6.25" style="3" customWidth="1"/>
    <col min="13752" max="13754" width="10.125" style="3" customWidth="1"/>
    <col min="13755" max="13755" width="10.5" style="3" customWidth="1"/>
    <col min="13756" max="13773" width="9" style="3"/>
    <col min="13774" max="13774" width="6.5" style="3" customWidth="1"/>
    <col min="13775" max="13775" width="12.25" style="3" customWidth="1"/>
    <col min="13776" max="13776" width="28.25" style="3" customWidth="1"/>
    <col min="13777" max="13777" width="13.75" style="3" customWidth="1"/>
    <col min="13778" max="13778" width="5.625" style="3" customWidth="1"/>
    <col min="13779" max="13780" width="9.375" style="3" customWidth="1"/>
    <col min="13781" max="13781" width="13.125" style="3" customWidth="1"/>
    <col min="13782" max="14002" width="9" style="3"/>
    <col min="14003" max="14003" width="5" style="3" customWidth="1"/>
    <col min="14004" max="14004" width="15" style="3" customWidth="1"/>
    <col min="14005" max="14006" width="14.625" style="3" customWidth="1"/>
    <col min="14007" max="14007" width="6.25" style="3" customWidth="1"/>
    <col min="14008" max="14010" width="10.125" style="3" customWidth="1"/>
    <col min="14011" max="14011" width="10.5" style="3" customWidth="1"/>
    <col min="14012" max="14029" width="9" style="3"/>
    <col min="14030" max="14030" width="6.5" style="3" customWidth="1"/>
    <col min="14031" max="14031" width="12.25" style="3" customWidth="1"/>
    <col min="14032" max="14032" width="28.25" style="3" customWidth="1"/>
    <col min="14033" max="14033" width="13.75" style="3" customWidth="1"/>
    <col min="14034" max="14034" width="5.625" style="3" customWidth="1"/>
    <col min="14035" max="14036" width="9.375" style="3" customWidth="1"/>
    <col min="14037" max="14037" width="13.125" style="3" customWidth="1"/>
    <col min="14038" max="14258" width="9" style="3"/>
    <col min="14259" max="14259" width="5" style="3" customWidth="1"/>
    <col min="14260" max="14260" width="15" style="3" customWidth="1"/>
    <col min="14261" max="14262" width="14.625" style="3" customWidth="1"/>
    <col min="14263" max="14263" width="6.25" style="3" customWidth="1"/>
    <col min="14264" max="14266" width="10.125" style="3" customWidth="1"/>
    <col min="14267" max="14267" width="10.5" style="3" customWidth="1"/>
    <col min="14268" max="14285" width="9" style="3"/>
    <col min="14286" max="14286" width="6.5" style="3" customWidth="1"/>
    <col min="14287" max="14287" width="12.25" style="3" customWidth="1"/>
    <col min="14288" max="14288" width="28.25" style="3" customWidth="1"/>
    <col min="14289" max="14289" width="13.75" style="3" customWidth="1"/>
    <col min="14290" max="14290" width="5.625" style="3" customWidth="1"/>
    <col min="14291" max="14292" width="9.375" style="3" customWidth="1"/>
    <col min="14293" max="14293" width="13.125" style="3" customWidth="1"/>
    <col min="14294" max="14514" width="9" style="3"/>
    <col min="14515" max="14515" width="5" style="3" customWidth="1"/>
    <col min="14516" max="14516" width="15" style="3" customWidth="1"/>
    <col min="14517" max="14518" width="14.625" style="3" customWidth="1"/>
    <col min="14519" max="14519" width="6.25" style="3" customWidth="1"/>
    <col min="14520" max="14522" width="10.125" style="3" customWidth="1"/>
    <col min="14523" max="14523" width="10.5" style="3" customWidth="1"/>
    <col min="14524" max="14541" width="9" style="3"/>
    <col min="14542" max="14542" width="6.5" style="3" customWidth="1"/>
    <col min="14543" max="14543" width="12.25" style="3" customWidth="1"/>
    <col min="14544" max="14544" width="28.25" style="3" customWidth="1"/>
    <col min="14545" max="14545" width="13.75" style="3" customWidth="1"/>
    <col min="14546" max="14546" width="5.625" style="3" customWidth="1"/>
    <col min="14547" max="14548" width="9.375" style="3" customWidth="1"/>
    <col min="14549" max="14549" width="13.125" style="3" customWidth="1"/>
    <col min="14550" max="14770" width="9" style="3"/>
    <col min="14771" max="14771" width="5" style="3" customWidth="1"/>
    <col min="14772" max="14772" width="15" style="3" customWidth="1"/>
    <col min="14773" max="14774" width="14.625" style="3" customWidth="1"/>
    <col min="14775" max="14775" width="6.25" style="3" customWidth="1"/>
    <col min="14776" max="14778" width="10.125" style="3" customWidth="1"/>
    <col min="14779" max="14779" width="10.5" style="3" customWidth="1"/>
    <col min="14780" max="14797" width="9" style="3"/>
    <col min="14798" max="14798" width="6.5" style="3" customWidth="1"/>
    <col min="14799" max="14799" width="12.25" style="3" customWidth="1"/>
    <col min="14800" max="14800" width="28.25" style="3" customWidth="1"/>
    <col min="14801" max="14801" width="13.75" style="3" customWidth="1"/>
    <col min="14802" max="14802" width="5.625" style="3" customWidth="1"/>
    <col min="14803" max="14804" width="9.375" style="3" customWidth="1"/>
    <col min="14805" max="14805" width="13.125" style="3" customWidth="1"/>
    <col min="14806" max="15026" width="9" style="3"/>
    <col min="15027" max="15027" width="5" style="3" customWidth="1"/>
    <col min="15028" max="15028" width="15" style="3" customWidth="1"/>
    <col min="15029" max="15030" width="14.625" style="3" customWidth="1"/>
    <col min="15031" max="15031" width="6.25" style="3" customWidth="1"/>
    <col min="15032" max="15034" width="10.125" style="3" customWidth="1"/>
    <col min="15035" max="15035" width="10.5" style="3" customWidth="1"/>
    <col min="15036" max="15053" width="9" style="3"/>
    <col min="15054" max="15054" width="6.5" style="3" customWidth="1"/>
    <col min="15055" max="15055" width="12.25" style="3" customWidth="1"/>
    <col min="15056" max="15056" width="28.25" style="3" customWidth="1"/>
    <col min="15057" max="15057" width="13.75" style="3" customWidth="1"/>
    <col min="15058" max="15058" width="5.625" style="3" customWidth="1"/>
    <col min="15059" max="15060" width="9.375" style="3" customWidth="1"/>
    <col min="15061" max="15061" width="13.125" style="3" customWidth="1"/>
    <col min="15062" max="15282" width="9" style="3"/>
    <col min="15283" max="15283" width="5" style="3" customWidth="1"/>
    <col min="15284" max="15284" width="15" style="3" customWidth="1"/>
    <col min="15285" max="15286" width="14.625" style="3" customWidth="1"/>
    <col min="15287" max="15287" width="6.25" style="3" customWidth="1"/>
    <col min="15288" max="15290" width="10.125" style="3" customWidth="1"/>
    <col min="15291" max="15291" width="10.5" style="3" customWidth="1"/>
    <col min="15292" max="15309" width="9" style="3"/>
    <col min="15310" max="15310" width="6.5" style="3" customWidth="1"/>
    <col min="15311" max="15311" width="12.25" style="3" customWidth="1"/>
    <col min="15312" max="15312" width="28.25" style="3" customWidth="1"/>
    <col min="15313" max="15313" width="13.75" style="3" customWidth="1"/>
    <col min="15314" max="15314" width="5.625" style="3" customWidth="1"/>
    <col min="15315" max="15316" width="9.375" style="3" customWidth="1"/>
    <col min="15317" max="15317" width="13.125" style="3" customWidth="1"/>
    <col min="15318" max="15538" width="9" style="3"/>
    <col min="15539" max="15539" width="5" style="3" customWidth="1"/>
    <col min="15540" max="15540" width="15" style="3" customWidth="1"/>
    <col min="15541" max="15542" width="14.625" style="3" customWidth="1"/>
    <col min="15543" max="15543" width="6.25" style="3" customWidth="1"/>
    <col min="15544" max="15546" width="10.125" style="3" customWidth="1"/>
    <col min="15547" max="15547" width="10.5" style="3" customWidth="1"/>
    <col min="15548" max="15565" width="9" style="3"/>
    <col min="15566" max="15566" width="6.5" style="3" customWidth="1"/>
    <col min="15567" max="15567" width="12.25" style="3" customWidth="1"/>
    <col min="15568" max="15568" width="28.25" style="3" customWidth="1"/>
    <col min="15569" max="15569" width="13.75" style="3" customWidth="1"/>
    <col min="15570" max="15570" width="5.625" style="3" customWidth="1"/>
    <col min="15571" max="15572" width="9.375" style="3" customWidth="1"/>
    <col min="15573" max="15573" width="13.125" style="3" customWidth="1"/>
    <col min="15574" max="15794" width="9" style="3"/>
    <col min="15795" max="15795" width="5" style="3" customWidth="1"/>
    <col min="15796" max="15796" width="15" style="3" customWidth="1"/>
    <col min="15797" max="15798" width="14.625" style="3" customWidth="1"/>
    <col min="15799" max="15799" width="6.25" style="3" customWidth="1"/>
    <col min="15800" max="15802" width="10.125" style="3" customWidth="1"/>
    <col min="15803" max="15803" width="10.5" style="3" customWidth="1"/>
    <col min="15804" max="15821" width="9" style="3"/>
    <col min="15822" max="15822" width="6.5" style="3" customWidth="1"/>
    <col min="15823" max="15823" width="12.25" style="3" customWidth="1"/>
    <col min="15824" max="15824" width="28.25" style="3" customWidth="1"/>
    <col min="15825" max="15825" width="13.75" style="3" customWidth="1"/>
    <col min="15826" max="15826" width="5.625" style="3" customWidth="1"/>
    <col min="15827" max="15828" width="9.375" style="3" customWidth="1"/>
    <col min="15829" max="15829" width="13.125" style="3" customWidth="1"/>
    <col min="15830" max="16050" width="9" style="3"/>
    <col min="16051" max="16051" width="5" style="3" customWidth="1"/>
    <col min="16052" max="16052" width="15" style="3" customWidth="1"/>
    <col min="16053" max="16054" width="14.625" style="3" customWidth="1"/>
    <col min="16055" max="16055" width="6.25" style="3" customWidth="1"/>
    <col min="16056" max="16058" width="10.125" style="3" customWidth="1"/>
    <col min="16059" max="16059" width="10.5" style="3" customWidth="1"/>
    <col min="16060" max="16077" width="9" style="3"/>
    <col min="16078" max="16078" width="6.5" style="3" customWidth="1"/>
    <col min="16079" max="16079" width="12.25" style="3" customWidth="1"/>
    <col min="16080" max="16080" width="28.25" style="3" customWidth="1"/>
    <col min="16081" max="16081" width="13.75" style="3" customWidth="1"/>
    <col min="16082" max="16082" width="5.625" style="3" customWidth="1"/>
    <col min="16083" max="16084" width="9.375" style="3" customWidth="1"/>
    <col min="16085" max="16085" width="13.125" style="3" customWidth="1"/>
    <col min="16086" max="16306" width="9" style="3"/>
    <col min="16307" max="16307" width="5" style="3" customWidth="1"/>
    <col min="16308" max="16308" width="15" style="3" customWidth="1"/>
    <col min="16309" max="16310" width="14.625" style="3" customWidth="1"/>
    <col min="16311" max="16311" width="6.25" style="3" customWidth="1"/>
    <col min="16312" max="16314" width="10.125" style="3" customWidth="1"/>
    <col min="16315" max="16315" width="10.5" style="3" customWidth="1"/>
    <col min="16316" max="16318" width="9" style="3"/>
    <col min="16319" max="16384" width="9" style="3" customWidth="1"/>
  </cols>
  <sheetData>
    <row r="1" spans="1:205" ht="22.5">
      <c r="A1" s="70" t="s">
        <v>29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1"/>
    </row>
    <row r="2" spans="1:205" ht="16.5" customHeight="1">
      <c r="A2" s="71" t="s">
        <v>35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4"/>
    </row>
    <row r="3" spans="1:205" ht="19.5" customHeight="1">
      <c r="A3" s="72" t="s">
        <v>32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21"/>
    </row>
    <row r="4" spans="1:205" ht="19.5" customHeight="1">
      <c r="A4" s="72" t="s">
        <v>44</v>
      </c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21"/>
    </row>
    <row r="5" spans="1:205" ht="19.5" customHeight="1">
      <c r="A5" s="73" t="s">
        <v>6</v>
      </c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22"/>
    </row>
    <row r="6" spans="1:205" ht="19.5" customHeight="1">
      <c r="A6" s="69" t="s">
        <v>26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23"/>
    </row>
    <row r="7" spans="1:205" ht="33.75" customHeight="1">
      <c r="A7" s="64" t="s">
        <v>0</v>
      </c>
      <c r="B7" s="65" t="s">
        <v>1</v>
      </c>
      <c r="C7" s="66" t="s">
        <v>2</v>
      </c>
      <c r="D7" s="66" t="s">
        <v>3</v>
      </c>
      <c r="E7" s="67" t="s">
        <v>4</v>
      </c>
      <c r="F7" s="68" t="s">
        <v>7</v>
      </c>
      <c r="G7" s="68"/>
      <c r="H7" s="60" t="s">
        <v>8</v>
      </c>
      <c r="I7" s="60"/>
      <c r="J7" s="60"/>
      <c r="K7" s="5" t="s">
        <v>9</v>
      </c>
      <c r="L7" s="5" t="s">
        <v>10</v>
      </c>
      <c r="M7" s="5" t="s">
        <v>11</v>
      </c>
      <c r="N7" s="61" t="s">
        <v>5</v>
      </c>
      <c r="O7" s="6"/>
    </row>
    <row r="8" spans="1:205" ht="21.75" customHeight="1">
      <c r="A8" s="64"/>
      <c r="B8" s="65"/>
      <c r="C8" s="66"/>
      <c r="D8" s="66"/>
      <c r="E8" s="67"/>
      <c r="F8" s="7" t="s">
        <v>30</v>
      </c>
      <c r="G8" s="7" t="s">
        <v>31</v>
      </c>
      <c r="H8" s="8" t="s">
        <v>12</v>
      </c>
      <c r="I8" s="8" t="s">
        <v>13</v>
      </c>
      <c r="J8" s="8" t="s">
        <v>14</v>
      </c>
      <c r="K8" s="62" t="s">
        <v>31</v>
      </c>
      <c r="L8" s="62"/>
      <c r="M8" s="62"/>
      <c r="N8" s="61"/>
      <c r="O8" s="6"/>
    </row>
    <row r="9" spans="1:205" s="11" customFormat="1" ht="29.25" customHeight="1">
      <c r="A9" s="37">
        <v>1</v>
      </c>
      <c r="B9" s="38" t="s">
        <v>36</v>
      </c>
      <c r="C9" s="39" t="s">
        <v>37</v>
      </c>
      <c r="D9" s="38" t="s">
        <v>43</v>
      </c>
      <c r="E9" s="40" t="s">
        <v>34</v>
      </c>
      <c r="F9" s="39"/>
      <c r="G9" s="41">
        <v>8.92</v>
      </c>
      <c r="H9" s="42" t="s">
        <v>25</v>
      </c>
      <c r="I9" s="42" t="s">
        <v>25</v>
      </c>
      <c r="J9" s="42" t="s">
        <v>25</v>
      </c>
      <c r="K9" s="43">
        <v>8.92</v>
      </c>
      <c r="L9" s="44">
        <f>K9*0.13</f>
        <v>1.1596</v>
      </c>
      <c r="M9" s="45">
        <f>K9+L9</f>
        <v>10.079599999999999</v>
      </c>
      <c r="N9" s="74" t="s">
        <v>47</v>
      </c>
      <c r="O9" s="46"/>
      <c r="P9" s="9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0"/>
      <c r="BP9" s="10"/>
      <c r="BQ9" s="10"/>
      <c r="BR9" s="10"/>
      <c r="BS9" s="10"/>
      <c r="BT9" s="10"/>
      <c r="BU9" s="10"/>
      <c r="BV9" s="10"/>
      <c r="BW9" s="10"/>
      <c r="BX9" s="10"/>
      <c r="BY9" s="10"/>
      <c r="BZ9" s="10"/>
      <c r="CA9" s="10"/>
      <c r="CB9" s="10"/>
      <c r="CC9" s="10"/>
      <c r="CD9" s="10"/>
      <c r="CE9" s="10"/>
      <c r="CF9" s="10"/>
      <c r="CG9" s="10"/>
      <c r="CH9" s="10"/>
      <c r="CI9" s="10"/>
      <c r="CJ9" s="10"/>
      <c r="CK9" s="10"/>
      <c r="CL9" s="10"/>
      <c r="CM9" s="10"/>
      <c r="CN9" s="10"/>
      <c r="CO9" s="10"/>
      <c r="CP9" s="10"/>
      <c r="CQ9" s="10"/>
      <c r="CR9" s="10"/>
      <c r="CS9" s="10"/>
      <c r="CT9" s="10"/>
      <c r="CU9" s="10"/>
      <c r="CV9" s="10"/>
      <c r="CW9" s="10"/>
      <c r="CX9" s="10"/>
      <c r="CY9" s="10"/>
      <c r="CZ9" s="10"/>
      <c r="DA9" s="10"/>
      <c r="DB9" s="10"/>
      <c r="DC9" s="10"/>
      <c r="DD9" s="10"/>
      <c r="DE9" s="10"/>
      <c r="DF9" s="10"/>
      <c r="DG9" s="10"/>
      <c r="DH9" s="10"/>
      <c r="DI9" s="10"/>
      <c r="DJ9" s="10"/>
      <c r="DK9" s="10"/>
      <c r="DL9" s="10"/>
      <c r="DM9" s="10"/>
      <c r="DN9" s="10"/>
      <c r="DO9" s="10"/>
      <c r="DP9" s="10"/>
      <c r="DQ9" s="10"/>
      <c r="DR9" s="10"/>
      <c r="DS9" s="10"/>
      <c r="DT9" s="10"/>
      <c r="DU9" s="10"/>
      <c r="DV9" s="10"/>
      <c r="DW9" s="10"/>
      <c r="DX9" s="10"/>
      <c r="DY9" s="10"/>
      <c r="DZ9" s="10"/>
      <c r="EA9" s="10"/>
      <c r="EB9" s="10"/>
      <c r="EC9" s="10"/>
      <c r="ED9" s="10"/>
      <c r="EE9" s="10"/>
      <c r="EF9" s="10"/>
      <c r="EG9" s="10"/>
      <c r="EH9" s="10"/>
      <c r="EI9" s="10"/>
      <c r="EJ9" s="10"/>
      <c r="EK9" s="10"/>
      <c r="EL9" s="10"/>
      <c r="EM9" s="10"/>
      <c r="EN9" s="10"/>
      <c r="EO9" s="10"/>
      <c r="EP9" s="10"/>
      <c r="EQ9" s="10"/>
      <c r="ER9" s="10"/>
      <c r="ES9" s="10"/>
      <c r="ET9" s="10"/>
      <c r="EU9" s="10"/>
      <c r="EV9" s="10"/>
      <c r="EW9" s="10"/>
      <c r="EX9" s="10"/>
      <c r="EY9" s="10"/>
      <c r="EZ9" s="10"/>
      <c r="FA9" s="10"/>
      <c r="FB9" s="10"/>
      <c r="FC9" s="10"/>
      <c r="FD9" s="10"/>
      <c r="FE9" s="10"/>
      <c r="FF9" s="10"/>
      <c r="FG9" s="10"/>
      <c r="FH9" s="10"/>
      <c r="FI9" s="10"/>
      <c r="FJ9" s="10"/>
      <c r="FK9" s="10"/>
      <c r="FL9" s="10"/>
      <c r="FM9" s="10"/>
      <c r="FN9" s="10"/>
      <c r="FO9" s="10"/>
      <c r="FP9" s="10"/>
      <c r="FQ9" s="10"/>
      <c r="FR9" s="10"/>
      <c r="FS9" s="10"/>
      <c r="FT9" s="10"/>
      <c r="FU9" s="10"/>
      <c r="FV9" s="10"/>
      <c r="FW9" s="10"/>
      <c r="FX9" s="10"/>
      <c r="FY9" s="10"/>
      <c r="FZ9" s="10"/>
      <c r="GA9" s="10"/>
      <c r="GB9" s="10"/>
      <c r="GC9" s="10"/>
      <c r="GD9" s="10"/>
      <c r="GE9" s="10"/>
      <c r="GF9" s="10"/>
      <c r="GG9" s="10"/>
      <c r="GH9" s="10"/>
      <c r="GI9" s="10"/>
      <c r="GJ9" s="10"/>
      <c r="GK9" s="10"/>
      <c r="GL9" s="10"/>
      <c r="GM9" s="10"/>
      <c r="GN9" s="10"/>
      <c r="GO9" s="10"/>
      <c r="GP9" s="10"/>
      <c r="GQ9" s="10"/>
      <c r="GR9" s="10"/>
      <c r="GS9" s="10"/>
      <c r="GT9" s="10"/>
      <c r="GU9" s="10"/>
      <c r="GV9" s="10"/>
      <c r="GW9" s="10"/>
    </row>
    <row r="10" spans="1:205" s="11" customFormat="1" ht="29.25" customHeight="1">
      <c r="A10" s="37">
        <v>2</v>
      </c>
      <c r="B10" s="38" t="s">
        <v>38</v>
      </c>
      <c r="C10" s="39" t="s">
        <v>39</v>
      </c>
      <c r="D10" s="38" t="s">
        <v>43</v>
      </c>
      <c r="E10" s="40" t="s">
        <v>34</v>
      </c>
      <c r="F10" s="39"/>
      <c r="G10" s="41">
        <v>4.92</v>
      </c>
      <c r="H10" s="42" t="s">
        <v>25</v>
      </c>
      <c r="I10" s="42" t="s">
        <v>25</v>
      </c>
      <c r="J10" s="42" t="s">
        <v>25</v>
      </c>
      <c r="K10" s="43">
        <v>4.92</v>
      </c>
      <c r="L10" s="44">
        <f t="shared" ref="L10:L12" si="0">K10*0.13</f>
        <v>0.63960000000000006</v>
      </c>
      <c r="M10" s="45">
        <f t="shared" ref="M10:M12" si="1">K10+L10</f>
        <v>5.5595999999999997</v>
      </c>
      <c r="N10" s="74"/>
      <c r="O10" s="46"/>
      <c r="P10" s="9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  <c r="BO10" s="10"/>
      <c r="BP10" s="10"/>
      <c r="BQ10" s="10"/>
      <c r="BR10" s="10"/>
      <c r="BS10" s="10"/>
      <c r="BT10" s="10"/>
      <c r="BU10" s="10"/>
      <c r="BV10" s="10"/>
      <c r="BW10" s="10"/>
      <c r="BX10" s="10"/>
      <c r="BY10" s="10"/>
      <c r="BZ10" s="10"/>
      <c r="CA10" s="10"/>
      <c r="CB10" s="10"/>
      <c r="CC10" s="10"/>
      <c r="CD10" s="10"/>
      <c r="CE10" s="10"/>
      <c r="CF10" s="10"/>
      <c r="CG10" s="10"/>
      <c r="CH10" s="10"/>
      <c r="CI10" s="10"/>
      <c r="CJ10" s="10"/>
      <c r="CK10" s="10"/>
      <c r="CL10" s="10"/>
      <c r="CM10" s="10"/>
      <c r="CN10" s="10"/>
      <c r="CO10" s="10"/>
      <c r="CP10" s="10"/>
      <c r="CQ10" s="10"/>
      <c r="CR10" s="10"/>
      <c r="CS10" s="10"/>
      <c r="CT10" s="10"/>
      <c r="CU10" s="10"/>
      <c r="CV10" s="10"/>
      <c r="CW10" s="10"/>
      <c r="CX10" s="10"/>
      <c r="CY10" s="10"/>
      <c r="CZ10" s="10"/>
      <c r="DA10" s="10"/>
      <c r="DB10" s="10"/>
      <c r="DC10" s="10"/>
      <c r="DD10" s="10"/>
      <c r="DE10" s="10"/>
      <c r="DF10" s="10"/>
      <c r="DG10" s="10"/>
      <c r="DH10" s="10"/>
      <c r="DI10" s="10"/>
      <c r="DJ10" s="10"/>
      <c r="DK10" s="10"/>
      <c r="DL10" s="10"/>
      <c r="DM10" s="10"/>
      <c r="DN10" s="10"/>
      <c r="DO10" s="10"/>
      <c r="DP10" s="10"/>
      <c r="DQ10" s="10"/>
      <c r="DR10" s="10"/>
      <c r="DS10" s="10"/>
      <c r="DT10" s="10"/>
      <c r="DU10" s="10"/>
      <c r="DV10" s="10"/>
      <c r="DW10" s="10"/>
      <c r="DX10" s="10"/>
      <c r="DY10" s="10"/>
      <c r="DZ10" s="10"/>
      <c r="EA10" s="10"/>
      <c r="EB10" s="10"/>
      <c r="EC10" s="10"/>
      <c r="ED10" s="10"/>
      <c r="EE10" s="10"/>
      <c r="EF10" s="10"/>
      <c r="EG10" s="10"/>
      <c r="EH10" s="10"/>
      <c r="EI10" s="10"/>
      <c r="EJ10" s="10"/>
      <c r="EK10" s="10"/>
      <c r="EL10" s="10"/>
      <c r="EM10" s="10"/>
      <c r="EN10" s="10"/>
      <c r="EO10" s="10"/>
      <c r="EP10" s="10"/>
      <c r="EQ10" s="10"/>
      <c r="ER10" s="10"/>
      <c r="ES10" s="10"/>
      <c r="ET10" s="10"/>
      <c r="EU10" s="10"/>
      <c r="EV10" s="10"/>
      <c r="EW10" s="10"/>
      <c r="EX10" s="10"/>
      <c r="EY10" s="10"/>
      <c r="EZ10" s="10"/>
      <c r="FA10" s="10"/>
      <c r="FB10" s="10"/>
      <c r="FC10" s="10"/>
      <c r="FD10" s="10"/>
      <c r="FE10" s="10"/>
      <c r="FF10" s="10"/>
      <c r="FG10" s="10"/>
      <c r="FH10" s="10"/>
      <c r="FI10" s="10"/>
      <c r="FJ10" s="10"/>
      <c r="FK10" s="10"/>
      <c r="FL10" s="10"/>
      <c r="FM10" s="10"/>
      <c r="FN10" s="10"/>
      <c r="FO10" s="10"/>
      <c r="FP10" s="10"/>
      <c r="FQ10" s="10"/>
      <c r="FR10" s="10"/>
      <c r="FS10" s="10"/>
      <c r="FT10" s="10"/>
      <c r="FU10" s="10"/>
      <c r="FV10" s="10"/>
      <c r="FW10" s="10"/>
      <c r="FX10" s="10"/>
      <c r="FY10" s="10"/>
      <c r="FZ10" s="10"/>
      <c r="GA10" s="10"/>
      <c r="GB10" s="10"/>
      <c r="GC10" s="10"/>
      <c r="GD10" s="10"/>
      <c r="GE10" s="10"/>
      <c r="GF10" s="10"/>
      <c r="GG10" s="10"/>
      <c r="GH10" s="10"/>
      <c r="GI10" s="10"/>
      <c r="GJ10" s="10"/>
      <c r="GK10" s="10"/>
      <c r="GL10" s="10"/>
      <c r="GM10" s="10"/>
      <c r="GN10" s="10"/>
      <c r="GO10" s="10"/>
      <c r="GP10" s="10"/>
      <c r="GQ10" s="10"/>
      <c r="GR10" s="10"/>
      <c r="GS10" s="10"/>
      <c r="GT10" s="10"/>
      <c r="GU10" s="10"/>
      <c r="GV10" s="10"/>
      <c r="GW10" s="10"/>
    </row>
    <row r="11" spans="1:205" s="11" customFormat="1" ht="29.25" customHeight="1">
      <c r="A11" s="37">
        <v>3</v>
      </c>
      <c r="B11" s="38" t="s">
        <v>40</v>
      </c>
      <c r="C11" s="39" t="s">
        <v>41</v>
      </c>
      <c r="D11" s="38" t="s">
        <v>43</v>
      </c>
      <c r="E11" s="40" t="s">
        <v>34</v>
      </c>
      <c r="F11" s="39"/>
      <c r="G11" s="41">
        <v>3.5</v>
      </c>
      <c r="H11" s="42" t="s">
        <v>25</v>
      </c>
      <c r="I11" s="42" t="s">
        <v>25</v>
      </c>
      <c r="J11" s="42" t="s">
        <v>25</v>
      </c>
      <c r="K11" s="43">
        <v>3.5</v>
      </c>
      <c r="L11" s="44">
        <f t="shared" si="0"/>
        <v>0.45500000000000002</v>
      </c>
      <c r="M11" s="45">
        <f t="shared" si="1"/>
        <v>3.9550000000000001</v>
      </c>
      <c r="N11" s="74"/>
      <c r="O11" s="46"/>
      <c r="P11" s="9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  <c r="BO11" s="10"/>
      <c r="BP11" s="10"/>
      <c r="BQ11" s="10"/>
      <c r="BR11" s="10"/>
      <c r="BS11" s="10"/>
      <c r="BT11" s="10"/>
      <c r="BU11" s="10"/>
      <c r="BV11" s="10"/>
      <c r="BW11" s="10"/>
      <c r="BX11" s="10"/>
      <c r="BY11" s="10"/>
      <c r="BZ11" s="10"/>
      <c r="CA11" s="10"/>
      <c r="CB11" s="10"/>
      <c r="CC11" s="10"/>
      <c r="CD11" s="10"/>
      <c r="CE11" s="10"/>
      <c r="CF11" s="10"/>
      <c r="CG11" s="10"/>
      <c r="CH11" s="10"/>
      <c r="CI11" s="10"/>
      <c r="CJ11" s="10"/>
      <c r="CK11" s="10"/>
      <c r="CL11" s="10"/>
      <c r="CM11" s="10"/>
      <c r="CN11" s="10"/>
      <c r="CO11" s="10"/>
      <c r="CP11" s="10"/>
      <c r="CQ11" s="10"/>
      <c r="CR11" s="10"/>
      <c r="CS11" s="10"/>
      <c r="CT11" s="10"/>
      <c r="CU11" s="10"/>
      <c r="CV11" s="10"/>
      <c r="CW11" s="10"/>
      <c r="CX11" s="10"/>
      <c r="CY11" s="10"/>
      <c r="CZ11" s="10"/>
      <c r="DA11" s="10"/>
      <c r="DB11" s="10"/>
      <c r="DC11" s="10"/>
      <c r="DD11" s="10"/>
      <c r="DE11" s="10"/>
      <c r="DF11" s="10"/>
      <c r="DG11" s="10"/>
      <c r="DH11" s="10"/>
      <c r="DI11" s="10"/>
      <c r="DJ11" s="10"/>
      <c r="DK11" s="10"/>
      <c r="DL11" s="10"/>
      <c r="DM11" s="10"/>
      <c r="DN11" s="10"/>
      <c r="DO11" s="10"/>
      <c r="DP11" s="10"/>
      <c r="DQ11" s="10"/>
      <c r="DR11" s="10"/>
      <c r="DS11" s="10"/>
      <c r="DT11" s="10"/>
      <c r="DU11" s="10"/>
      <c r="DV11" s="10"/>
      <c r="DW11" s="10"/>
      <c r="DX11" s="10"/>
      <c r="DY11" s="10"/>
      <c r="DZ11" s="10"/>
      <c r="EA11" s="10"/>
      <c r="EB11" s="10"/>
      <c r="EC11" s="10"/>
      <c r="ED11" s="10"/>
      <c r="EE11" s="10"/>
      <c r="EF11" s="10"/>
      <c r="EG11" s="10"/>
      <c r="EH11" s="10"/>
      <c r="EI11" s="10"/>
      <c r="EJ11" s="10"/>
      <c r="EK11" s="10"/>
      <c r="EL11" s="10"/>
      <c r="EM11" s="10"/>
      <c r="EN11" s="10"/>
      <c r="EO11" s="10"/>
      <c r="EP11" s="10"/>
      <c r="EQ11" s="10"/>
      <c r="ER11" s="10"/>
      <c r="ES11" s="10"/>
      <c r="ET11" s="10"/>
      <c r="EU11" s="10"/>
      <c r="EV11" s="10"/>
      <c r="EW11" s="10"/>
      <c r="EX11" s="10"/>
      <c r="EY11" s="10"/>
      <c r="EZ11" s="10"/>
      <c r="FA11" s="10"/>
      <c r="FB11" s="10"/>
      <c r="FC11" s="10"/>
      <c r="FD11" s="10"/>
      <c r="FE11" s="10"/>
      <c r="FF11" s="10"/>
      <c r="FG11" s="10"/>
      <c r="FH11" s="10"/>
      <c r="FI11" s="10"/>
      <c r="FJ11" s="10"/>
      <c r="FK11" s="10"/>
      <c r="FL11" s="10"/>
      <c r="FM11" s="10"/>
      <c r="FN11" s="10"/>
      <c r="FO11" s="10"/>
      <c r="FP11" s="10"/>
      <c r="FQ11" s="10"/>
      <c r="FR11" s="10"/>
      <c r="FS11" s="10"/>
      <c r="FT11" s="10"/>
      <c r="FU11" s="10"/>
      <c r="FV11" s="10"/>
      <c r="FW11" s="10"/>
      <c r="FX11" s="10"/>
      <c r="FY11" s="10"/>
      <c r="FZ11" s="10"/>
      <c r="GA11" s="10"/>
      <c r="GB11" s="10"/>
      <c r="GC11" s="10"/>
      <c r="GD11" s="10"/>
      <c r="GE11" s="10"/>
      <c r="GF11" s="10"/>
      <c r="GG11" s="10"/>
      <c r="GH11" s="10"/>
      <c r="GI11" s="10"/>
      <c r="GJ11" s="10"/>
      <c r="GK11" s="10"/>
      <c r="GL11" s="10"/>
      <c r="GM11" s="10"/>
      <c r="GN11" s="10"/>
      <c r="GO11" s="10"/>
      <c r="GP11" s="10"/>
      <c r="GQ11" s="10"/>
      <c r="GR11" s="10"/>
      <c r="GS11" s="10"/>
      <c r="GT11" s="10"/>
      <c r="GU11" s="10"/>
      <c r="GV11" s="10"/>
      <c r="GW11" s="10"/>
    </row>
    <row r="12" spans="1:205" s="11" customFormat="1" ht="29.25" customHeight="1">
      <c r="A12" s="37">
        <v>4</v>
      </c>
      <c r="B12" s="38"/>
      <c r="C12" s="39" t="s">
        <v>42</v>
      </c>
      <c r="D12" s="38" t="s">
        <v>43</v>
      </c>
      <c r="E12" s="40" t="s">
        <v>34</v>
      </c>
      <c r="F12" s="39"/>
      <c r="G12" s="41">
        <v>0.5</v>
      </c>
      <c r="H12" s="42" t="s">
        <v>25</v>
      </c>
      <c r="I12" s="42" t="s">
        <v>25</v>
      </c>
      <c r="J12" s="42" t="s">
        <v>25</v>
      </c>
      <c r="K12" s="43">
        <v>0.5</v>
      </c>
      <c r="L12" s="44">
        <f t="shared" si="0"/>
        <v>6.5000000000000002E-2</v>
      </c>
      <c r="M12" s="45">
        <f t="shared" si="1"/>
        <v>0.56499999999999995</v>
      </c>
      <c r="N12" s="74"/>
      <c r="O12" s="46"/>
      <c r="P12" s="9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  <c r="BO12" s="10"/>
      <c r="BP12" s="10"/>
      <c r="BQ12" s="10"/>
      <c r="BR12" s="10"/>
      <c r="BS12" s="10"/>
      <c r="BT12" s="10"/>
      <c r="BU12" s="10"/>
      <c r="BV12" s="10"/>
      <c r="BW12" s="10"/>
      <c r="BX12" s="10"/>
      <c r="BY12" s="10"/>
      <c r="BZ12" s="10"/>
      <c r="CA12" s="10"/>
      <c r="CB12" s="10"/>
      <c r="CC12" s="10"/>
      <c r="CD12" s="10"/>
      <c r="CE12" s="10"/>
      <c r="CF12" s="10"/>
      <c r="CG12" s="10"/>
      <c r="CH12" s="10"/>
      <c r="CI12" s="10"/>
      <c r="CJ12" s="10"/>
      <c r="CK12" s="10"/>
      <c r="CL12" s="10"/>
      <c r="CM12" s="10"/>
      <c r="CN12" s="10"/>
      <c r="CO12" s="10"/>
      <c r="CP12" s="10"/>
      <c r="CQ12" s="10"/>
      <c r="CR12" s="10"/>
      <c r="CS12" s="10"/>
      <c r="CT12" s="10"/>
      <c r="CU12" s="10"/>
      <c r="CV12" s="10"/>
      <c r="CW12" s="10"/>
      <c r="CX12" s="10"/>
      <c r="CY12" s="10"/>
      <c r="CZ12" s="10"/>
      <c r="DA12" s="10"/>
      <c r="DB12" s="10"/>
      <c r="DC12" s="10"/>
      <c r="DD12" s="10"/>
      <c r="DE12" s="10"/>
      <c r="DF12" s="10"/>
      <c r="DG12" s="10"/>
      <c r="DH12" s="10"/>
      <c r="DI12" s="10"/>
      <c r="DJ12" s="10"/>
      <c r="DK12" s="10"/>
      <c r="DL12" s="10"/>
      <c r="DM12" s="10"/>
      <c r="DN12" s="10"/>
      <c r="DO12" s="10"/>
      <c r="DP12" s="10"/>
      <c r="DQ12" s="10"/>
      <c r="DR12" s="10"/>
      <c r="DS12" s="10"/>
      <c r="DT12" s="10"/>
      <c r="DU12" s="10"/>
      <c r="DV12" s="10"/>
      <c r="DW12" s="10"/>
      <c r="DX12" s="10"/>
      <c r="DY12" s="10"/>
      <c r="DZ12" s="10"/>
      <c r="EA12" s="10"/>
      <c r="EB12" s="10"/>
      <c r="EC12" s="10"/>
      <c r="ED12" s="10"/>
      <c r="EE12" s="10"/>
      <c r="EF12" s="10"/>
      <c r="EG12" s="10"/>
      <c r="EH12" s="10"/>
      <c r="EI12" s="10"/>
      <c r="EJ12" s="10"/>
      <c r="EK12" s="10"/>
      <c r="EL12" s="10"/>
      <c r="EM12" s="10"/>
      <c r="EN12" s="10"/>
      <c r="EO12" s="10"/>
      <c r="EP12" s="10"/>
      <c r="EQ12" s="10"/>
      <c r="ER12" s="10"/>
      <c r="ES12" s="10"/>
      <c r="ET12" s="10"/>
      <c r="EU12" s="10"/>
      <c r="EV12" s="10"/>
      <c r="EW12" s="10"/>
      <c r="EX12" s="10"/>
      <c r="EY12" s="10"/>
      <c r="EZ12" s="10"/>
      <c r="FA12" s="10"/>
      <c r="FB12" s="10"/>
      <c r="FC12" s="10"/>
      <c r="FD12" s="10"/>
      <c r="FE12" s="10"/>
      <c r="FF12" s="10"/>
      <c r="FG12" s="10"/>
      <c r="FH12" s="10"/>
      <c r="FI12" s="10"/>
      <c r="FJ12" s="10"/>
      <c r="FK12" s="10"/>
      <c r="FL12" s="10"/>
      <c r="FM12" s="10"/>
      <c r="FN12" s="10"/>
      <c r="FO12" s="10"/>
      <c r="FP12" s="10"/>
      <c r="FQ12" s="10"/>
      <c r="FR12" s="10"/>
      <c r="FS12" s="10"/>
      <c r="FT12" s="10"/>
      <c r="FU12" s="10"/>
      <c r="FV12" s="10"/>
      <c r="FW12" s="10"/>
      <c r="FX12" s="10"/>
      <c r="FY12" s="10"/>
      <c r="FZ12" s="10"/>
      <c r="GA12" s="10"/>
      <c r="GB12" s="10"/>
      <c r="GC12" s="10"/>
      <c r="GD12" s="10"/>
      <c r="GE12" s="10"/>
      <c r="GF12" s="10"/>
      <c r="GG12" s="10"/>
      <c r="GH12" s="10"/>
      <c r="GI12" s="10"/>
      <c r="GJ12" s="10"/>
      <c r="GK12" s="10"/>
      <c r="GL12" s="10"/>
      <c r="GM12" s="10"/>
      <c r="GN12" s="10"/>
      <c r="GO12" s="10"/>
      <c r="GP12" s="10"/>
      <c r="GQ12" s="10"/>
      <c r="GR12" s="10"/>
      <c r="GS12" s="10"/>
      <c r="GT12" s="10"/>
      <c r="GU12" s="10"/>
      <c r="GV12" s="10"/>
      <c r="GW12" s="10"/>
    </row>
    <row r="13" spans="1:205" s="13" customFormat="1" ht="17.25" customHeight="1">
      <c r="A13" s="63" t="s">
        <v>27</v>
      </c>
      <c r="B13" s="63"/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24"/>
      <c r="P13" s="12"/>
    </row>
    <row r="14" spans="1:205" s="13" customFormat="1" ht="17.25" customHeight="1">
      <c r="A14" s="58" t="s">
        <v>46</v>
      </c>
      <c r="B14" s="58"/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25"/>
      <c r="P14" s="12"/>
    </row>
    <row r="15" spans="1:205" s="13" customFormat="1" ht="17.25" customHeight="1">
      <c r="A15" s="57" t="s">
        <v>21</v>
      </c>
      <c r="B15" s="57"/>
      <c r="C15" s="57"/>
      <c r="D15" s="57"/>
      <c r="E15" s="57"/>
      <c r="F15" s="57"/>
      <c r="G15" s="57"/>
      <c r="H15" s="57"/>
      <c r="I15" s="57"/>
      <c r="J15" s="57"/>
      <c r="K15" s="57"/>
      <c r="L15" s="57"/>
      <c r="M15" s="57"/>
      <c r="N15" s="57"/>
      <c r="O15" s="25"/>
      <c r="P15" s="12"/>
    </row>
    <row r="16" spans="1:205" s="13" customFormat="1" ht="17.25" customHeight="1">
      <c r="A16" s="58" t="s">
        <v>28</v>
      </c>
      <c r="B16" s="58"/>
      <c r="C16" s="58"/>
      <c r="D16" s="58"/>
      <c r="E16" s="58"/>
      <c r="F16" s="58"/>
      <c r="G16" s="58"/>
      <c r="H16" s="58"/>
      <c r="I16" s="58"/>
      <c r="J16" s="58"/>
      <c r="K16" s="58"/>
      <c r="L16" s="58"/>
      <c r="M16" s="58"/>
      <c r="N16" s="58"/>
      <c r="O16" s="25"/>
      <c r="P16" s="12"/>
    </row>
    <row r="17" spans="1:16" s="13" customFormat="1" ht="17.25" customHeight="1">
      <c r="A17" s="58" t="s">
        <v>24</v>
      </c>
      <c r="B17" s="58"/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25"/>
      <c r="P17" s="12"/>
    </row>
    <row r="18" spans="1:16" s="13" customFormat="1" ht="17.25" customHeight="1">
      <c r="A18" s="58" t="s">
        <v>22</v>
      </c>
      <c r="B18" s="58"/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25"/>
      <c r="P18" s="12"/>
    </row>
    <row r="19" spans="1:16" s="13" customFormat="1" ht="17.25" customHeight="1">
      <c r="A19" s="59" t="s">
        <v>23</v>
      </c>
      <c r="B19" s="59"/>
      <c r="C19" s="59"/>
      <c r="D19" s="59"/>
      <c r="E19" s="59"/>
      <c r="F19" s="59"/>
      <c r="G19" s="59"/>
      <c r="H19" s="59"/>
      <c r="I19" s="59"/>
      <c r="J19" s="59"/>
      <c r="K19" s="59"/>
      <c r="L19" s="59"/>
      <c r="M19" s="59"/>
      <c r="N19" s="59"/>
      <c r="O19" s="26"/>
      <c r="P19" s="12"/>
    </row>
    <row r="20" spans="1:16" s="13" customFormat="1" ht="8.25" customHeight="1">
      <c r="A20" s="26"/>
      <c r="B20" s="26"/>
      <c r="C20" s="26"/>
      <c r="D20" s="26"/>
      <c r="E20" s="26"/>
      <c r="F20" s="26"/>
      <c r="G20" s="26"/>
      <c r="H20" s="26"/>
      <c r="I20" s="26"/>
      <c r="J20" s="26"/>
      <c r="K20" s="27"/>
      <c r="L20" s="26"/>
      <c r="M20" s="26"/>
      <c r="N20" s="26"/>
      <c r="O20" s="26"/>
      <c r="P20" s="12"/>
    </row>
    <row r="21" spans="1:16" s="13" customFormat="1" ht="17.25" customHeight="1">
      <c r="A21" s="28" t="s">
        <v>33</v>
      </c>
      <c r="B21" s="29"/>
      <c r="C21" s="30"/>
      <c r="H21" s="13" t="s">
        <v>45</v>
      </c>
      <c r="I21" s="31"/>
      <c r="J21" s="30"/>
      <c r="K21" s="32"/>
      <c r="L21" s="33"/>
      <c r="M21" s="33"/>
      <c r="N21" s="34"/>
      <c r="O21" s="35"/>
      <c r="P21" s="12"/>
    </row>
    <row r="22" spans="1:16" s="13" customFormat="1" ht="17.25" customHeight="1">
      <c r="A22" s="30" t="s">
        <v>19</v>
      </c>
      <c r="B22" s="29"/>
      <c r="C22" s="30"/>
      <c r="H22" s="13" t="s">
        <v>15</v>
      </c>
      <c r="I22" s="30"/>
      <c r="J22" s="30"/>
      <c r="K22" s="32"/>
      <c r="L22" s="30"/>
      <c r="M22" s="30"/>
      <c r="N22" s="14"/>
      <c r="O22" s="15"/>
      <c r="P22" s="12"/>
    </row>
    <row r="23" spans="1:16" s="13" customFormat="1" ht="17.25" customHeight="1">
      <c r="A23" s="30"/>
      <c r="B23" s="29"/>
      <c r="C23" s="30"/>
      <c r="I23" s="30"/>
      <c r="J23" s="30"/>
      <c r="K23" s="32"/>
      <c r="L23" s="30"/>
      <c r="M23" s="30"/>
      <c r="N23" s="14"/>
      <c r="O23" s="15"/>
      <c r="P23" s="12"/>
    </row>
    <row r="24" spans="1:16" s="13" customFormat="1" ht="17.25" customHeight="1">
      <c r="A24" s="28" t="s">
        <v>20</v>
      </c>
      <c r="B24" s="28"/>
      <c r="C24" s="36"/>
      <c r="H24" s="13" t="s">
        <v>16</v>
      </c>
      <c r="I24" s="28"/>
      <c r="J24" s="36"/>
      <c r="K24" s="32"/>
      <c r="L24" s="33"/>
      <c r="M24" s="33"/>
      <c r="N24" s="14"/>
      <c r="O24" s="15"/>
      <c r="P24" s="12"/>
    </row>
    <row r="25" spans="1:16" s="13" customFormat="1" ht="17.25" customHeight="1">
      <c r="A25" s="33"/>
      <c r="B25" s="33" t="s">
        <v>18</v>
      </c>
      <c r="C25" s="33"/>
      <c r="I25" s="33" t="s">
        <v>17</v>
      </c>
      <c r="J25" s="33"/>
      <c r="K25" s="32"/>
      <c r="L25" s="33"/>
      <c r="M25" s="33"/>
      <c r="N25" s="14"/>
      <c r="O25" s="15"/>
      <c r="P25" s="12"/>
    </row>
    <row r="26" spans="1:16">
      <c r="B26" s="3"/>
    </row>
    <row r="27" spans="1:16">
      <c r="B27" s="3"/>
    </row>
    <row r="28" spans="1:16">
      <c r="B28" s="3"/>
    </row>
    <row r="29" spans="1:16">
      <c r="B29" s="3"/>
    </row>
    <row r="30" spans="1:16">
      <c r="B30" s="3"/>
    </row>
    <row r="31" spans="1:16">
      <c r="B31" s="3"/>
    </row>
    <row r="32" spans="1:16">
      <c r="B32" s="3"/>
    </row>
    <row r="33" spans="2:2">
      <c r="B33" s="3"/>
    </row>
    <row r="34" spans="2:2">
      <c r="B34" s="3"/>
    </row>
    <row r="35" spans="2:2">
      <c r="B35" s="3"/>
    </row>
    <row r="36" spans="2:2">
      <c r="B36" s="3"/>
    </row>
    <row r="37" spans="2:2">
      <c r="B37" s="3"/>
    </row>
    <row r="38" spans="2:2">
      <c r="B38" s="3"/>
    </row>
    <row r="39" spans="2:2">
      <c r="B39" s="3"/>
    </row>
    <row r="40" spans="2:2">
      <c r="B40" s="3"/>
    </row>
    <row r="41" spans="2:2">
      <c r="B41" s="3"/>
    </row>
    <row r="42" spans="2:2">
      <c r="B42" s="3"/>
    </row>
    <row r="43" spans="2:2">
      <c r="B43" s="3"/>
    </row>
    <row r="44" spans="2:2">
      <c r="B44" s="3"/>
    </row>
    <row r="45" spans="2:2">
      <c r="B45" s="3"/>
    </row>
    <row r="46" spans="2:2">
      <c r="B46" s="3"/>
    </row>
    <row r="47" spans="2:2">
      <c r="B47" s="3"/>
    </row>
  </sheetData>
  <mergeCells count="23">
    <mergeCell ref="A16:N16"/>
    <mergeCell ref="A14:N14"/>
    <mergeCell ref="A18:N18"/>
    <mergeCell ref="A19:N19"/>
    <mergeCell ref="K8:M8"/>
    <mergeCell ref="A17:N17"/>
    <mergeCell ref="A6:N6"/>
    <mergeCell ref="A15:N15"/>
    <mergeCell ref="H7:J7"/>
    <mergeCell ref="N7:N8"/>
    <mergeCell ref="A7:A8"/>
    <mergeCell ref="B7:B8"/>
    <mergeCell ref="C7:C8"/>
    <mergeCell ref="D7:D8"/>
    <mergeCell ref="E7:E8"/>
    <mergeCell ref="F7:G7"/>
    <mergeCell ref="A13:N13"/>
    <mergeCell ref="N9:N12"/>
    <mergeCell ref="A1:N1"/>
    <mergeCell ref="A2:N2"/>
    <mergeCell ref="A3:N3"/>
    <mergeCell ref="A4:N4"/>
    <mergeCell ref="A5:N5"/>
  </mergeCells>
  <phoneticPr fontId="5" type="noConversion"/>
  <conditionalFormatting sqref="D26:D1048576 I21:I25 D1:D8 D13:D20">
    <cfRule type="duplicateValues" dxfId="0" priority="8"/>
  </conditionalFormatting>
  <printOptions horizontalCentered="1"/>
  <pageMargins left="0.25" right="0.25" top="0.75" bottom="0.75" header="0.3" footer="0.3"/>
  <pageSetup paperSize="9" scale="86" orientation="landscape" horizontalDpi="200" verticalDpi="200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北京 (2)</vt:lpstr>
      <vt:lpstr>北京</vt:lpstr>
      <vt:lpstr>北京!Print_Area</vt:lpstr>
      <vt:lpstr>'北京 (2)'!Print_Area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cuitieliang</cp:lastModifiedBy>
  <cp:lastPrinted>2024-09-23T05:34:39Z</cp:lastPrinted>
  <dcterms:created xsi:type="dcterms:W3CDTF">2006-09-13T11:21:00Z</dcterms:created>
  <dcterms:modified xsi:type="dcterms:W3CDTF">2025-05-22T08:50:03Z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