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(2)'!$A$1:$N$75</definedName>
  </definedNames>
  <calcPr calcId="152511"/>
</workbook>
</file>

<file path=xl/calcChain.xml><?xml version="1.0" encoding="utf-8"?>
<calcChain xmlns="http://schemas.openxmlformats.org/spreadsheetml/2006/main">
  <c r="L10" i="10" l="1"/>
  <c r="M10" i="10" s="1"/>
  <c r="L11" i="10"/>
  <c r="M11" i="10" s="1"/>
  <c r="L12" i="10"/>
  <c r="M12" i="10"/>
  <c r="L13" i="10"/>
  <c r="M13" i="10" s="1"/>
  <c r="L14" i="10"/>
  <c r="M14" i="10" s="1"/>
  <c r="L15" i="10"/>
  <c r="M15" i="10" s="1"/>
  <c r="L16" i="10"/>
  <c r="M16" i="10"/>
  <c r="L17" i="10"/>
  <c r="M17" i="10"/>
  <c r="L18" i="10"/>
  <c r="M18" i="10" s="1"/>
  <c r="L19" i="10"/>
  <c r="M19" i="10" s="1"/>
  <c r="L20" i="10"/>
  <c r="M20" i="10"/>
  <c r="L21" i="10"/>
  <c r="M21" i="10"/>
  <c r="L22" i="10"/>
  <c r="M22" i="10" s="1"/>
  <c r="L23" i="10"/>
  <c r="M23" i="10" s="1"/>
  <c r="L24" i="10"/>
  <c r="M24" i="10" s="1"/>
  <c r="L25" i="10"/>
  <c r="M25" i="10"/>
  <c r="L26" i="10"/>
  <c r="M26" i="10" s="1"/>
  <c r="L27" i="10"/>
  <c r="M27" i="10" s="1"/>
  <c r="L28" i="10"/>
  <c r="M28" i="10" s="1"/>
  <c r="L29" i="10"/>
  <c r="M29" i="10"/>
  <c r="L30" i="10"/>
  <c r="M30" i="10" s="1"/>
  <c r="L31" i="10"/>
  <c r="M31" i="10" s="1"/>
  <c r="L32" i="10"/>
  <c r="M32" i="10" s="1"/>
  <c r="L33" i="10"/>
  <c r="M33" i="10"/>
  <c r="L34" i="10"/>
  <c r="M34" i="10" s="1"/>
  <c r="L35" i="10"/>
  <c r="M35" i="10" s="1"/>
  <c r="L36" i="10"/>
  <c r="M36" i="10" s="1"/>
  <c r="L37" i="10"/>
  <c r="M37" i="10" s="1"/>
  <c r="L38" i="10"/>
  <c r="M38" i="10" s="1"/>
  <c r="L39" i="10"/>
  <c r="M39" i="10" s="1"/>
  <c r="L40" i="10"/>
  <c r="M40" i="10" s="1"/>
  <c r="L41" i="10"/>
  <c r="M41" i="10"/>
  <c r="L42" i="10"/>
  <c r="M42" i="10" s="1"/>
  <c r="L43" i="10"/>
  <c r="M43" i="10" s="1"/>
  <c r="L44" i="10"/>
  <c r="M44" i="10" s="1"/>
  <c r="L45" i="10"/>
  <c r="M45" i="10"/>
  <c r="L46" i="10"/>
  <c r="M46" i="10" s="1"/>
  <c r="L47" i="10"/>
  <c r="M47" i="10" s="1"/>
  <c r="L48" i="10"/>
  <c r="M48" i="10" s="1"/>
  <c r="L49" i="10"/>
  <c r="M49" i="10" s="1"/>
  <c r="L50" i="10"/>
  <c r="M50" i="10" s="1"/>
  <c r="L51" i="10"/>
  <c r="M51" i="10" s="1"/>
  <c r="L52" i="10"/>
  <c r="M52" i="10" s="1"/>
  <c r="L53" i="10"/>
  <c r="M53" i="10" s="1"/>
  <c r="L54" i="10"/>
  <c r="M54" i="10" s="1"/>
  <c r="L55" i="10"/>
  <c r="M55" i="10" s="1"/>
  <c r="L56" i="10"/>
  <c r="M56" i="10" s="1"/>
  <c r="L57" i="10"/>
  <c r="M57" i="10"/>
  <c r="L58" i="10"/>
  <c r="M58" i="10" s="1"/>
  <c r="L59" i="10"/>
  <c r="M59" i="10" s="1"/>
  <c r="L60" i="10"/>
  <c r="M60" i="10"/>
  <c r="L61" i="10"/>
  <c r="M61" i="10" s="1"/>
  <c r="L62" i="10"/>
  <c r="M62" i="10" s="1"/>
  <c r="L9" i="10" l="1"/>
  <c r="M9" i="10" s="1"/>
  <c r="L10" i="9"/>
  <c r="M10" i="9"/>
  <c r="L11" i="9"/>
  <c r="M11" i="9" s="1"/>
  <c r="L12" i="9"/>
  <c r="M12" i="9"/>
  <c r="L9" i="9" l="1"/>
  <c r="M9" i="9" s="1"/>
</calcChain>
</file>

<file path=xl/sharedStrings.xml><?xml version="1.0" encoding="utf-8"?>
<sst xmlns="http://schemas.openxmlformats.org/spreadsheetml/2006/main" count="531" uniqueCount="183">
  <si>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</si>
  <si>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</si>
  <si>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</si>
  <si>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</si>
  <si>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</si>
  <si>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</si>
  <si>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</si>
  <si>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</si>
  <si>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</si>
  <si>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</si>
  <si>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</si>
  <si>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</si>
  <si>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</si>
  <si>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</si>
  <si>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</si>
  <si>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</si>
  <si>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</si>
  <si>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</si>
  <si>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</si>
  <si>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</si>
  <si>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</si>
  <si>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</si>
  <si>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</si>
  <si>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</si>
  <si>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</si>
  <si>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</si>
  <si>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</si>
  <si>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</si>
  <si>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</si>
  <si>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</si>
  <si>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</si>
  <si>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</si>
  <si>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</si>
  <si>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</si>
  <si>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</si>
  <si>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</si>
  <si>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</si>
  <si>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</si>
  <si>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</si>
  <si>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</si>
  <si>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</si>
  <si>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</si>
  <si>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</si>
  <si>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</si>
  <si>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</si>
  <si>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</si>
  <si>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</si>
  <si>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</si>
  <si>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t>2024年</t>
    <phoneticPr fontId="7" type="noConversion"/>
  </si>
  <si>
    <t>零部件采购价格协议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</si>
  <si>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德阳光华荣昌汽车科技有限公司</t>
    </r>
    <phoneticPr fontId="4" type="noConversion"/>
  </si>
  <si>
    <t>乙方：德阳光华荣昌汽车科技有限公司</t>
    <phoneticPr fontId="5" type="noConversion"/>
  </si>
  <si>
    <t>2025年</t>
    <phoneticPr fontId="7" type="noConversion"/>
  </si>
  <si>
    <t>2025年</t>
    <phoneticPr fontId="7" type="noConversion"/>
  </si>
  <si>
    <t>TSY0000202</t>
  </si>
  <si>
    <t>主料97628</t>
  </si>
  <si>
    <t>面料</t>
  </si>
  <si>
    <t>TSY0000196</t>
  </si>
  <si>
    <t>辅料97741</t>
  </si>
  <si>
    <t>TSY0010145</t>
  </si>
  <si>
    <t>93323-5辅料</t>
  </si>
  <si>
    <t>TSY0010303</t>
  </si>
  <si>
    <t>TR577-3</t>
  </si>
  <si>
    <t>TSY0000207</t>
  </si>
  <si>
    <t>TSY0000240</t>
  </si>
  <si>
    <t>TSY0000692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</si>
  <si>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</si>
  <si>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</si>
  <si>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</si>
  <si>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</si>
  <si>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</si>
  <si>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</si>
  <si>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</si>
  <si>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</si>
  <si>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</si>
  <si>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</si>
  <si>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</si>
  <si>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</si>
  <si>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</si>
  <si>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</si>
  <si>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</si>
  <si>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</si>
  <si>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</si>
  <si>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TSY0010841</t>
  </si>
  <si>
    <t>T914-1</t>
  </si>
  <si>
    <t>TSY0010484</t>
  </si>
  <si>
    <t>TSY0010144</t>
  </si>
  <si>
    <t>TSY0010143</t>
  </si>
  <si>
    <t>TSY0010287</t>
  </si>
  <si>
    <t>TSY0010288</t>
  </si>
  <si>
    <t>TSY0010494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</si>
  <si>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</si>
  <si>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</si>
  <si>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</si>
  <si>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</si>
  <si>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</si>
  <si>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</si>
  <si>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</si>
  <si>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</si>
  <si>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</si>
  <si>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</si>
  <si>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</si>
  <si>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</si>
  <si>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</si>
  <si>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</si>
  <si>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</si>
  <si>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</si>
  <si>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</si>
  <si>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</si>
  <si>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</si>
  <si>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</si>
  <si>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</si>
  <si>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</si>
  <si>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</si>
  <si>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</si>
  <si>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</si>
  <si>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TSY0010842</t>
  </si>
  <si>
    <t>黑色PVC复合面料</t>
  </si>
  <si>
    <t>TSY0010830</t>
  </si>
  <si>
    <t>蓝色PVC复合面料</t>
  </si>
  <si>
    <t>TSY0010486</t>
  </si>
  <si>
    <t>超纤黑底打孔规则复合面料</t>
  </si>
  <si>
    <t>TSY0010488</t>
  </si>
  <si>
    <t>TSY0010924</t>
  </si>
  <si>
    <t>复合10mm*打孔</t>
  </si>
  <si>
    <t>PVC主料AM032</t>
  </si>
  <si>
    <t>TSY0010925</t>
  </si>
  <si>
    <t>PVC主料AM034</t>
  </si>
  <si>
    <t>TSY0010926</t>
  </si>
  <si>
    <t>复合10mm</t>
  </si>
  <si>
    <t>PVC主料AM011</t>
  </si>
  <si>
    <t>TSY0010927</t>
  </si>
  <si>
    <t>PVC主料AM030</t>
  </si>
  <si>
    <t>TSY0010928</t>
  </si>
  <si>
    <t>复合3mm</t>
  </si>
  <si>
    <t>PVC辅料AM035</t>
  </si>
  <si>
    <t>TSY0010929</t>
  </si>
  <si>
    <t>PVC辅料AM033</t>
  </si>
  <si>
    <t>TSY0010935</t>
  </si>
  <si>
    <t>PVC主料AM036</t>
  </si>
  <si>
    <t>TSY0010934</t>
  </si>
  <si>
    <t>PVC主料AM037</t>
  </si>
  <si>
    <t>TSY0010936</t>
  </si>
  <si>
    <t>PVC辅料AM038</t>
  </si>
  <si>
    <t>TSY0011130</t>
  </si>
  <si>
    <t>PCV 辅料AM013胡桃棕</t>
  </si>
  <si>
    <t>TSY0011128</t>
  </si>
  <si>
    <t>PVC 主AM040胡桃棕</t>
  </si>
  <si>
    <t>TSY0011129</t>
  </si>
  <si>
    <t>PVC 主料AM042胡桃棕</t>
  </si>
  <si>
    <t>97769-1</t>
  </si>
  <si>
    <t>织物主料</t>
  </si>
  <si>
    <t>辅料</t>
  </si>
  <si>
    <t>织物辅料</t>
  </si>
  <si>
    <t>浅蓝色PVC面料</t>
  </si>
  <si>
    <t>蓝色PVC 面料</t>
  </si>
  <si>
    <t>PVC 面料</t>
  </si>
  <si>
    <t>织物面料</t>
  </si>
  <si>
    <t>PVC面料</t>
  </si>
  <si>
    <t>TR5292-1</t>
  </si>
  <si>
    <t>TR5218</t>
  </si>
  <si>
    <t>20227-6</t>
  </si>
  <si>
    <t>TR5216</t>
  </si>
  <si>
    <t>压花TR5216</t>
  </si>
  <si>
    <t>单体PAQ0022-U0</t>
  </si>
  <si>
    <t>PAQ0012-U0A1</t>
  </si>
  <si>
    <t>2084-040</t>
  </si>
  <si>
    <t xml:space="preserve"> 2084-052</t>
  </si>
  <si>
    <t>旷达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</si>
  <si>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</si>
  <si>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</si>
  <si>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</si>
  <si>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</si>
  <si>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</si>
  <si>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</si>
  <si>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指南车</t>
    <phoneticPr fontId="5" type="noConversion"/>
  </si>
  <si>
    <t>指南车</t>
    <phoneticPr fontId="5" type="noConversion"/>
  </si>
  <si>
    <t>南通中澳</t>
    <phoneticPr fontId="5" type="noConversion"/>
  </si>
  <si>
    <t>南通中澳</t>
    <phoneticPr fontId="5" type="noConversion"/>
  </si>
  <si>
    <t>南通中澳</t>
    <phoneticPr fontId="5" type="noConversion"/>
  </si>
  <si>
    <t>南通中澳</t>
    <phoneticPr fontId="5" type="noConversion"/>
  </si>
  <si>
    <t xml:space="preserve">                                                  协议编号：GHRCJGXY-BJ-20250241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</si>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</sst>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9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97"/>
  <sheetViews>
    <sheetView tabSelected="1" zoomScaleNormal="100" zoomScaleSheetLayoutView="70" workbookViewId="0">
      <selection activeCell="E74" sqref="E74"/>
    </sheetView>
  </sheetViews>
  <sheetFormatPr defaultRowHeight="14.25"/>
  <cols>
    <col min="1" max="1" width="5.5" style="3" customWidth="1"/>
    <col min="2" max="2" width="12.625" style="20" customWidth="1"/>
    <col min="3" max="3" width="19.875" style="3" customWidth="1"/>
    <col min="4" max="4" width="14.75" style="16" customWidth="1"/>
    <col min="5" max="5" width="5.25" style="17" customWidth="1"/>
    <col min="6" max="7" width="10.25" style="18" customWidth="1"/>
    <col min="8" max="8" width="9.875" style="18" customWidth="1"/>
    <col min="9" max="9" width="7.125" style="18" customWidth="1"/>
    <col min="10" max="10" width="8.375" style="18" customWidth="1"/>
    <col min="11" max="11" width="14.625" style="18" customWidth="1"/>
    <col min="12" max="12" width="10.25" style="18" customWidth="1"/>
    <col min="13" max="13" width="11.875" style="18" customWidth="1"/>
    <col min="14" max="14" width="11.375" style="19" customWidth="1"/>
    <col min="15" max="15" width="24.62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47"/>
    </row>
    <row r="2" spans="1:205" ht="16.5" customHeight="1">
      <c r="A2" s="72" t="s">
        <v>181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8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9"/>
    </row>
    <row r="4" spans="1:205" ht="19.5" customHeight="1">
      <c r="A4" s="73" t="s">
        <v>50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9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50"/>
    </row>
    <row r="6" spans="1:205" ht="19.5" customHeight="1">
      <c r="A6" s="70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51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1" t="s">
        <v>8</v>
      </c>
      <c r="I7" s="61"/>
      <c r="J7" s="61"/>
      <c r="K7" s="56" t="s">
        <v>9</v>
      </c>
      <c r="L7" s="56" t="s">
        <v>10</v>
      </c>
      <c r="M7" s="56" t="s">
        <v>11</v>
      </c>
      <c r="N7" s="62" t="s">
        <v>5</v>
      </c>
      <c r="O7" s="6"/>
    </row>
    <row r="8" spans="1:205" ht="24.75" customHeight="1">
      <c r="A8" s="65"/>
      <c r="B8" s="66"/>
      <c r="C8" s="67"/>
      <c r="D8" s="67"/>
      <c r="E8" s="68"/>
      <c r="F8" s="53" t="s">
        <v>48</v>
      </c>
      <c r="G8" s="53" t="s">
        <v>52</v>
      </c>
      <c r="H8" s="8" t="s">
        <v>12</v>
      </c>
      <c r="I8" s="8" t="s">
        <v>13</v>
      </c>
      <c r="J8" s="8" t="s">
        <v>14</v>
      </c>
      <c r="K8" s="63" t="s">
        <v>53</v>
      </c>
      <c r="L8" s="63"/>
      <c r="M8" s="63"/>
      <c r="N8" s="62"/>
      <c r="O8" s="6"/>
    </row>
    <row r="9" spans="1:205" s="11" customFormat="1" ht="20.25" customHeight="1">
      <c r="A9" s="37">
        <v>1</v>
      </c>
      <c r="B9" s="38" t="s">
        <v>54</v>
      </c>
      <c r="C9" s="38" t="s">
        <v>56</v>
      </c>
      <c r="D9" s="39" t="s">
        <v>55</v>
      </c>
      <c r="E9" s="40" t="s">
        <v>34</v>
      </c>
      <c r="F9" s="39"/>
      <c r="G9" s="39">
        <v>30.6264</v>
      </c>
      <c r="H9" s="42" t="s">
        <v>25</v>
      </c>
      <c r="I9" s="42" t="s">
        <v>25</v>
      </c>
      <c r="J9" s="42" t="s">
        <v>25</v>
      </c>
      <c r="K9" s="43">
        <v>30.6264</v>
      </c>
      <c r="L9" s="44">
        <f>K9*0.13</f>
        <v>3.9814320000000003</v>
      </c>
      <c r="M9" s="45">
        <f>K9+L9</f>
        <v>34.607832000000002</v>
      </c>
      <c r="N9" s="57" t="s">
        <v>168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0.25" customHeight="1">
      <c r="A10" s="37">
        <v>2</v>
      </c>
      <c r="B10" s="38" t="s">
        <v>57</v>
      </c>
      <c r="C10" s="38" t="s">
        <v>56</v>
      </c>
      <c r="D10" s="39" t="s">
        <v>58</v>
      </c>
      <c r="E10" s="40" t="s">
        <v>34</v>
      </c>
      <c r="F10" s="39"/>
      <c r="G10" s="45">
        <v>30.6264</v>
      </c>
      <c r="H10" s="42" t="s">
        <v>25</v>
      </c>
      <c r="I10" s="42" t="s">
        <v>25</v>
      </c>
      <c r="J10" s="42" t="s">
        <v>25</v>
      </c>
      <c r="K10" s="43">
        <v>30.6264</v>
      </c>
      <c r="L10" s="44">
        <f t="shared" ref="L10:L62" si="0">K10*0.13</f>
        <v>3.9814320000000003</v>
      </c>
      <c r="M10" s="45">
        <f t="shared" ref="M10:M62" si="1">K10+L10</f>
        <v>34.607832000000002</v>
      </c>
      <c r="N10" s="57" t="s">
        <v>168</v>
      </c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0.25" customHeight="1">
      <c r="A11" s="37">
        <v>3</v>
      </c>
      <c r="B11" s="38" t="s">
        <v>59</v>
      </c>
      <c r="C11" s="38" t="s">
        <v>56</v>
      </c>
      <c r="D11" s="39" t="s">
        <v>60</v>
      </c>
      <c r="E11" s="40" t="s">
        <v>34</v>
      </c>
      <c r="F11" s="39"/>
      <c r="G11" s="45">
        <v>24.983799999999999</v>
      </c>
      <c r="H11" s="42" t="s">
        <v>25</v>
      </c>
      <c r="I11" s="42" t="s">
        <v>25</v>
      </c>
      <c r="J11" s="42" t="s">
        <v>25</v>
      </c>
      <c r="K11" s="43">
        <v>24.983799999999999</v>
      </c>
      <c r="L11" s="44">
        <f t="shared" si="0"/>
        <v>3.2478940000000001</v>
      </c>
      <c r="M11" s="45">
        <f t="shared" si="1"/>
        <v>28.231693999999997</v>
      </c>
      <c r="N11" s="57" t="s">
        <v>168</v>
      </c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0.25" customHeight="1">
      <c r="A12" s="37">
        <v>4</v>
      </c>
      <c r="B12" s="38" t="s">
        <v>61</v>
      </c>
      <c r="C12" s="38" t="s">
        <v>56</v>
      </c>
      <c r="D12" s="39" t="s">
        <v>62</v>
      </c>
      <c r="E12" s="40" t="s">
        <v>34</v>
      </c>
      <c r="F12" s="39"/>
      <c r="G12" s="41">
        <v>24.983799999999999</v>
      </c>
      <c r="H12" s="42" t="s">
        <v>25</v>
      </c>
      <c r="I12" s="42" t="s">
        <v>25</v>
      </c>
      <c r="J12" s="42" t="s">
        <v>25</v>
      </c>
      <c r="K12" s="43">
        <v>24.983799999999999</v>
      </c>
      <c r="L12" s="44">
        <f t="shared" si="0"/>
        <v>3.2478940000000001</v>
      </c>
      <c r="M12" s="45">
        <f t="shared" si="1"/>
        <v>28.231693999999997</v>
      </c>
      <c r="N12" s="57" t="s">
        <v>168</v>
      </c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1" customFormat="1" ht="20.25" customHeight="1">
      <c r="A13" s="37">
        <v>5</v>
      </c>
      <c r="B13" s="38" t="s">
        <v>63</v>
      </c>
      <c r="C13" s="38" t="s">
        <v>151</v>
      </c>
      <c r="D13" s="39" t="s">
        <v>150</v>
      </c>
      <c r="E13" s="40" t="s">
        <v>34</v>
      </c>
      <c r="F13" s="39"/>
      <c r="G13" s="41">
        <v>30.6264</v>
      </c>
      <c r="H13" s="42" t="s">
        <v>25</v>
      </c>
      <c r="I13" s="42" t="s">
        <v>25</v>
      </c>
      <c r="J13" s="42" t="s">
        <v>25</v>
      </c>
      <c r="K13" s="43">
        <v>30.6264</v>
      </c>
      <c r="L13" s="44">
        <f t="shared" si="0"/>
        <v>3.9814320000000003</v>
      </c>
      <c r="M13" s="45">
        <f t="shared" si="1"/>
        <v>34.607832000000002</v>
      </c>
      <c r="N13" s="57" t="s">
        <v>168</v>
      </c>
      <c r="O13" s="46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</row>
    <row r="14" spans="1:205" s="11" customFormat="1" ht="20.25" customHeight="1">
      <c r="A14" s="37">
        <v>6</v>
      </c>
      <c r="B14" s="38" t="s">
        <v>64</v>
      </c>
      <c r="C14" s="38" t="s">
        <v>152</v>
      </c>
      <c r="D14" s="39" t="s">
        <v>159</v>
      </c>
      <c r="E14" s="40" t="s">
        <v>34</v>
      </c>
      <c r="F14" s="39"/>
      <c r="G14" s="41">
        <v>24.447099999999999</v>
      </c>
      <c r="H14" s="42" t="s">
        <v>25</v>
      </c>
      <c r="I14" s="42" t="s">
        <v>25</v>
      </c>
      <c r="J14" s="42" t="s">
        <v>25</v>
      </c>
      <c r="K14" s="43">
        <v>24.447099999999999</v>
      </c>
      <c r="L14" s="44">
        <f t="shared" si="0"/>
        <v>3.1781229999999998</v>
      </c>
      <c r="M14" s="45">
        <f t="shared" si="1"/>
        <v>27.625222999999998</v>
      </c>
      <c r="N14" s="57" t="s">
        <v>168</v>
      </c>
      <c r="O14" s="46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</row>
    <row r="15" spans="1:205" s="11" customFormat="1" ht="20.25" customHeight="1">
      <c r="A15" s="37">
        <v>7</v>
      </c>
      <c r="B15" s="38" t="s">
        <v>65</v>
      </c>
      <c r="C15" s="38" t="s">
        <v>152</v>
      </c>
      <c r="D15" s="39" t="s">
        <v>160</v>
      </c>
      <c r="E15" s="40" t="s">
        <v>34</v>
      </c>
      <c r="F15" s="39"/>
      <c r="G15" s="41">
        <v>24.213999999999999</v>
      </c>
      <c r="H15" s="42" t="s">
        <v>25</v>
      </c>
      <c r="I15" s="42" t="s">
        <v>25</v>
      </c>
      <c r="J15" s="42" t="s">
        <v>25</v>
      </c>
      <c r="K15" s="43">
        <v>24.213999999999999</v>
      </c>
      <c r="L15" s="44">
        <f t="shared" si="0"/>
        <v>3.1478199999999998</v>
      </c>
      <c r="M15" s="45">
        <f t="shared" si="1"/>
        <v>27.361819999999998</v>
      </c>
      <c r="N15" s="57" t="s">
        <v>168</v>
      </c>
      <c r="O15" s="46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</row>
    <row r="16" spans="1:205" s="11" customFormat="1" ht="20.25" customHeight="1">
      <c r="A16" s="37">
        <v>8</v>
      </c>
      <c r="B16" s="38" t="s">
        <v>66</v>
      </c>
      <c r="C16" s="38" t="s">
        <v>56</v>
      </c>
      <c r="D16" s="39" t="s">
        <v>67</v>
      </c>
      <c r="E16" s="40" t="s">
        <v>34</v>
      </c>
      <c r="F16" s="39"/>
      <c r="G16" s="41">
        <v>22.778400000000001</v>
      </c>
      <c r="H16" s="42" t="s">
        <v>25</v>
      </c>
      <c r="I16" s="42" t="s">
        <v>25</v>
      </c>
      <c r="J16" s="42" t="s">
        <v>25</v>
      </c>
      <c r="K16" s="43">
        <v>22.778400000000001</v>
      </c>
      <c r="L16" s="44">
        <f t="shared" si="0"/>
        <v>2.9611920000000005</v>
      </c>
      <c r="M16" s="45">
        <f t="shared" si="1"/>
        <v>25.739592000000002</v>
      </c>
      <c r="N16" s="57" t="s">
        <v>168</v>
      </c>
      <c r="O16" s="46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</row>
    <row r="17" spans="1:205" s="11" customFormat="1" ht="20.25" customHeight="1">
      <c r="A17" s="37">
        <v>9</v>
      </c>
      <c r="B17" s="38" t="s">
        <v>68</v>
      </c>
      <c r="C17" s="38" t="s">
        <v>56</v>
      </c>
      <c r="D17" s="39" t="s">
        <v>69</v>
      </c>
      <c r="E17" s="40" t="s">
        <v>34</v>
      </c>
      <c r="F17" s="39"/>
      <c r="G17" s="41">
        <v>22.012699999999999</v>
      </c>
      <c r="H17" s="42" t="s">
        <v>25</v>
      </c>
      <c r="I17" s="42" t="s">
        <v>25</v>
      </c>
      <c r="J17" s="42" t="s">
        <v>25</v>
      </c>
      <c r="K17" s="43">
        <v>22.012699999999999</v>
      </c>
      <c r="L17" s="44">
        <f t="shared" si="0"/>
        <v>2.8616510000000002</v>
      </c>
      <c r="M17" s="45">
        <f t="shared" si="1"/>
        <v>24.874350999999997</v>
      </c>
      <c r="N17" s="57" t="s">
        <v>168</v>
      </c>
      <c r="O17" s="46"/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</row>
    <row r="18" spans="1:205" s="11" customFormat="1" ht="20.25" customHeight="1">
      <c r="A18" s="37">
        <v>10</v>
      </c>
      <c r="B18" s="38" t="s">
        <v>70</v>
      </c>
      <c r="C18" s="38" t="s">
        <v>56</v>
      </c>
      <c r="D18" s="39" t="s">
        <v>71</v>
      </c>
      <c r="E18" s="40" t="s">
        <v>34</v>
      </c>
      <c r="F18" s="39"/>
      <c r="G18" s="41">
        <v>22.778400000000001</v>
      </c>
      <c r="H18" s="42" t="s">
        <v>25</v>
      </c>
      <c r="I18" s="42" t="s">
        <v>25</v>
      </c>
      <c r="J18" s="42" t="s">
        <v>25</v>
      </c>
      <c r="K18" s="43">
        <v>22.778400000000001</v>
      </c>
      <c r="L18" s="44">
        <f t="shared" si="0"/>
        <v>2.9611920000000005</v>
      </c>
      <c r="M18" s="45">
        <f t="shared" si="1"/>
        <v>25.739592000000002</v>
      </c>
      <c r="N18" s="57" t="s">
        <v>168</v>
      </c>
      <c r="O18" s="46"/>
      <c r="P18" s="9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</row>
    <row r="19" spans="1:205" s="11" customFormat="1" ht="20.25" customHeight="1">
      <c r="A19" s="37">
        <v>11</v>
      </c>
      <c r="B19" s="38" t="s">
        <v>72</v>
      </c>
      <c r="C19" s="38" t="s">
        <v>56</v>
      </c>
      <c r="D19" s="39" t="s">
        <v>73</v>
      </c>
      <c r="E19" s="40" t="s">
        <v>34</v>
      </c>
      <c r="F19" s="39"/>
      <c r="G19" s="41">
        <v>27.5351</v>
      </c>
      <c r="H19" s="42" t="s">
        <v>25</v>
      </c>
      <c r="I19" s="42" t="s">
        <v>25</v>
      </c>
      <c r="J19" s="42" t="s">
        <v>25</v>
      </c>
      <c r="K19" s="43">
        <v>27.5351</v>
      </c>
      <c r="L19" s="44">
        <f t="shared" si="0"/>
        <v>3.5795630000000003</v>
      </c>
      <c r="M19" s="45">
        <f t="shared" si="1"/>
        <v>31.114663</v>
      </c>
      <c r="N19" s="57" t="s">
        <v>168</v>
      </c>
      <c r="O19" s="46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</row>
    <row r="20" spans="1:205" s="11" customFormat="1" ht="20.25" customHeight="1">
      <c r="A20" s="37">
        <v>12</v>
      </c>
      <c r="B20" s="38" t="s">
        <v>74</v>
      </c>
      <c r="C20" s="38" t="s">
        <v>56</v>
      </c>
      <c r="D20" s="39" t="s">
        <v>75</v>
      </c>
      <c r="E20" s="40" t="s">
        <v>34</v>
      </c>
      <c r="F20" s="39"/>
      <c r="G20" s="41">
        <v>41.154299999999999</v>
      </c>
      <c r="H20" s="42" t="s">
        <v>25</v>
      </c>
      <c r="I20" s="42" t="s">
        <v>25</v>
      </c>
      <c r="J20" s="42" t="s">
        <v>25</v>
      </c>
      <c r="K20" s="43">
        <v>41.154299999999999</v>
      </c>
      <c r="L20" s="44">
        <f t="shared" si="0"/>
        <v>5.3500589999999999</v>
      </c>
      <c r="M20" s="45">
        <f t="shared" si="1"/>
        <v>46.504359000000001</v>
      </c>
      <c r="N20" s="57" t="s">
        <v>168</v>
      </c>
      <c r="O20" s="46"/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</row>
    <row r="21" spans="1:205" s="11" customFormat="1" ht="20.25" customHeight="1">
      <c r="A21" s="37">
        <v>13</v>
      </c>
      <c r="B21" s="38" t="s">
        <v>76</v>
      </c>
      <c r="C21" s="38" t="s">
        <v>56</v>
      </c>
      <c r="D21" s="39" t="s">
        <v>77</v>
      </c>
      <c r="E21" s="40" t="s">
        <v>34</v>
      </c>
      <c r="F21" s="39"/>
      <c r="G21" s="41">
        <v>21.534199999999998</v>
      </c>
      <c r="H21" s="42" t="s">
        <v>25</v>
      </c>
      <c r="I21" s="42" t="s">
        <v>25</v>
      </c>
      <c r="J21" s="42" t="s">
        <v>25</v>
      </c>
      <c r="K21" s="43">
        <v>21.534199999999998</v>
      </c>
      <c r="L21" s="44">
        <f t="shared" si="0"/>
        <v>2.7994460000000001</v>
      </c>
      <c r="M21" s="45">
        <f t="shared" si="1"/>
        <v>24.333645999999998</v>
      </c>
      <c r="N21" s="57" t="s">
        <v>168</v>
      </c>
      <c r="O21" s="46"/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</row>
    <row r="22" spans="1:205" s="11" customFormat="1" ht="20.25" customHeight="1">
      <c r="A22" s="37">
        <v>14</v>
      </c>
      <c r="B22" s="38" t="s">
        <v>78</v>
      </c>
      <c r="C22" s="38" t="s">
        <v>56</v>
      </c>
      <c r="D22" s="39" t="s">
        <v>79</v>
      </c>
      <c r="E22" s="40" t="s">
        <v>34</v>
      </c>
      <c r="F22" s="39"/>
      <c r="G22" s="41">
        <v>19.725300000000001</v>
      </c>
      <c r="H22" s="42" t="s">
        <v>25</v>
      </c>
      <c r="I22" s="42" t="s">
        <v>25</v>
      </c>
      <c r="J22" s="42" t="s">
        <v>25</v>
      </c>
      <c r="K22" s="43">
        <v>19.725300000000001</v>
      </c>
      <c r="L22" s="44">
        <f t="shared" si="0"/>
        <v>2.564289</v>
      </c>
      <c r="M22" s="45">
        <f t="shared" si="1"/>
        <v>22.289588999999999</v>
      </c>
      <c r="N22" s="57" t="s">
        <v>168</v>
      </c>
      <c r="O22" s="46"/>
      <c r="P22" s="9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</row>
    <row r="23" spans="1:205" s="11" customFormat="1" ht="20.25" customHeight="1">
      <c r="A23" s="37">
        <v>15</v>
      </c>
      <c r="B23" s="38" t="s">
        <v>80</v>
      </c>
      <c r="C23" s="38" t="s">
        <v>56</v>
      </c>
      <c r="D23" s="39" t="s">
        <v>81</v>
      </c>
      <c r="E23" s="40" t="s">
        <v>34</v>
      </c>
      <c r="F23" s="39"/>
      <c r="G23" s="41">
        <v>24.386299999999999</v>
      </c>
      <c r="H23" s="42" t="s">
        <v>25</v>
      </c>
      <c r="I23" s="42" t="s">
        <v>25</v>
      </c>
      <c r="J23" s="42" t="s">
        <v>25</v>
      </c>
      <c r="K23" s="43">
        <v>24.386299999999999</v>
      </c>
      <c r="L23" s="44">
        <f t="shared" si="0"/>
        <v>3.1702189999999999</v>
      </c>
      <c r="M23" s="45">
        <f t="shared" si="1"/>
        <v>27.556518999999998</v>
      </c>
      <c r="N23" s="57" t="s">
        <v>168</v>
      </c>
      <c r="O23" s="46"/>
      <c r="P23" s="9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</row>
    <row r="24" spans="1:205" s="11" customFormat="1" ht="20.25" customHeight="1">
      <c r="A24" s="37">
        <v>16</v>
      </c>
      <c r="B24" s="38" t="s">
        <v>82</v>
      </c>
      <c r="C24" s="38" t="s">
        <v>56</v>
      </c>
      <c r="D24" s="39">
        <v>3333</v>
      </c>
      <c r="E24" s="40" t="s">
        <v>34</v>
      </c>
      <c r="F24" s="39"/>
      <c r="G24" s="41">
        <v>19.648800000000001</v>
      </c>
      <c r="H24" s="42" t="s">
        <v>25</v>
      </c>
      <c r="I24" s="42" t="s">
        <v>25</v>
      </c>
      <c r="J24" s="42" t="s">
        <v>25</v>
      </c>
      <c r="K24" s="43">
        <v>19.648800000000001</v>
      </c>
      <c r="L24" s="44">
        <f t="shared" si="0"/>
        <v>2.5543440000000004</v>
      </c>
      <c r="M24" s="45">
        <f t="shared" si="1"/>
        <v>22.203144000000002</v>
      </c>
      <c r="N24" s="57" t="s">
        <v>168</v>
      </c>
      <c r="O24" s="46"/>
      <c r="P24" s="9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</row>
    <row r="25" spans="1:205" s="11" customFormat="1" ht="20.25" customHeight="1">
      <c r="A25" s="37">
        <v>17</v>
      </c>
      <c r="B25" s="38" t="s">
        <v>83</v>
      </c>
      <c r="C25" s="38" t="s">
        <v>56</v>
      </c>
      <c r="D25" s="39" t="s">
        <v>84</v>
      </c>
      <c r="E25" s="40" t="s">
        <v>34</v>
      </c>
      <c r="F25" s="39"/>
      <c r="G25" s="41">
        <v>33.497700000000002</v>
      </c>
      <c r="H25" s="42" t="s">
        <v>25</v>
      </c>
      <c r="I25" s="42" t="s">
        <v>25</v>
      </c>
      <c r="J25" s="42" t="s">
        <v>25</v>
      </c>
      <c r="K25" s="43">
        <v>33.497700000000002</v>
      </c>
      <c r="L25" s="44">
        <f t="shared" si="0"/>
        <v>4.3547010000000004</v>
      </c>
      <c r="M25" s="45">
        <f t="shared" si="1"/>
        <v>37.852401</v>
      </c>
      <c r="N25" s="57" t="s">
        <v>168</v>
      </c>
      <c r="O25" s="46"/>
      <c r="P25" s="9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</row>
    <row r="26" spans="1:205" s="11" customFormat="1" ht="20.25" customHeight="1">
      <c r="A26" s="37">
        <v>18</v>
      </c>
      <c r="B26" s="38" t="s">
        <v>85</v>
      </c>
      <c r="C26" s="38" t="s">
        <v>56</v>
      </c>
      <c r="D26" s="39" t="s">
        <v>161</v>
      </c>
      <c r="E26" s="40" t="s">
        <v>34</v>
      </c>
      <c r="F26" s="39"/>
      <c r="G26" s="41">
        <v>22.491299999999999</v>
      </c>
      <c r="H26" s="42" t="s">
        <v>25</v>
      </c>
      <c r="I26" s="42" t="s">
        <v>25</v>
      </c>
      <c r="J26" s="42" t="s">
        <v>25</v>
      </c>
      <c r="K26" s="43">
        <v>22.491299999999999</v>
      </c>
      <c r="L26" s="44">
        <f t="shared" si="0"/>
        <v>2.9238689999999998</v>
      </c>
      <c r="M26" s="45">
        <f t="shared" si="1"/>
        <v>25.415168999999999</v>
      </c>
      <c r="N26" s="57" t="s">
        <v>169</v>
      </c>
      <c r="O26" s="46"/>
      <c r="P26" s="9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</row>
    <row r="27" spans="1:205" s="11" customFormat="1" ht="20.25" customHeight="1">
      <c r="A27" s="37">
        <v>19</v>
      </c>
      <c r="B27" s="38" t="s">
        <v>86</v>
      </c>
      <c r="C27" s="38" t="s">
        <v>153</v>
      </c>
      <c r="D27" s="39" t="s">
        <v>162</v>
      </c>
      <c r="E27" s="40" t="s">
        <v>34</v>
      </c>
      <c r="F27" s="39"/>
      <c r="G27" s="41">
        <v>24.936</v>
      </c>
      <c r="H27" s="42" t="s">
        <v>25</v>
      </c>
      <c r="I27" s="42" t="s">
        <v>25</v>
      </c>
      <c r="J27" s="42" t="s">
        <v>25</v>
      </c>
      <c r="K27" s="43">
        <v>24.936</v>
      </c>
      <c r="L27" s="44">
        <f t="shared" si="0"/>
        <v>3.2416800000000001</v>
      </c>
      <c r="M27" s="45">
        <f t="shared" si="1"/>
        <v>28.177679999999999</v>
      </c>
      <c r="N27" s="57" t="s">
        <v>169</v>
      </c>
      <c r="O27" s="46"/>
      <c r="P27" s="9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</row>
    <row r="28" spans="1:205" s="11" customFormat="1" ht="20.25" customHeight="1">
      <c r="A28" s="37">
        <v>20</v>
      </c>
      <c r="B28" s="38" t="s">
        <v>87</v>
      </c>
      <c r="C28" s="38" t="s">
        <v>151</v>
      </c>
      <c r="D28" s="39" t="s">
        <v>163</v>
      </c>
      <c r="E28" s="40" t="s">
        <v>34</v>
      </c>
      <c r="F28" s="39"/>
      <c r="G28" s="41">
        <v>27.380700000000001</v>
      </c>
      <c r="H28" s="42" t="s">
        <v>25</v>
      </c>
      <c r="I28" s="42" t="s">
        <v>25</v>
      </c>
      <c r="J28" s="42" t="s">
        <v>25</v>
      </c>
      <c r="K28" s="43">
        <v>27.380700000000001</v>
      </c>
      <c r="L28" s="44">
        <f t="shared" si="0"/>
        <v>3.5594910000000004</v>
      </c>
      <c r="M28" s="45">
        <f t="shared" si="1"/>
        <v>30.940191000000002</v>
      </c>
      <c r="N28" s="57" t="s">
        <v>170</v>
      </c>
      <c r="O28" s="46"/>
      <c r="P28" s="9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</row>
    <row r="29" spans="1:205" s="11" customFormat="1" ht="20.25" customHeight="1">
      <c r="A29" s="37">
        <v>21</v>
      </c>
      <c r="B29" s="38" t="s">
        <v>88</v>
      </c>
      <c r="C29" s="38" t="s">
        <v>154</v>
      </c>
      <c r="D29" s="39" t="s">
        <v>164</v>
      </c>
      <c r="E29" s="40" t="s">
        <v>34</v>
      </c>
      <c r="F29" s="39"/>
      <c r="G29" s="41">
        <v>23.469200000000001</v>
      </c>
      <c r="H29" s="42" t="s">
        <v>25</v>
      </c>
      <c r="I29" s="42" t="s">
        <v>25</v>
      </c>
      <c r="J29" s="42" t="s">
        <v>25</v>
      </c>
      <c r="K29" s="43">
        <v>23.469200000000001</v>
      </c>
      <c r="L29" s="44">
        <f t="shared" si="0"/>
        <v>3.050996</v>
      </c>
      <c r="M29" s="45">
        <f t="shared" si="1"/>
        <v>26.520196000000002</v>
      </c>
      <c r="N29" s="57" t="s">
        <v>169</v>
      </c>
      <c r="O29" s="46"/>
      <c r="P29" s="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</row>
    <row r="30" spans="1:205" s="11" customFormat="1" ht="20.25" customHeight="1">
      <c r="A30" s="37">
        <v>22</v>
      </c>
      <c r="B30" s="38" t="s">
        <v>89</v>
      </c>
      <c r="C30" s="38" t="s">
        <v>155</v>
      </c>
      <c r="D30" s="39" t="s">
        <v>165</v>
      </c>
      <c r="E30" s="40" t="s">
        <v>34</v>
      </c>
      <c r="F30" s="39"/>
      <c r="G30" s="41">
        <v>29.825399999999998</v>
      </c>
      <c r="H30" s="42" t="s">
        <v>25</v>
      </c>
      <c r="I30" s="42" t="s">
        <v>25</v>
      </c>
      <c r="J30" s="42" t="s">
        <v>25</v>
      </c>
      <c r="K30" s="43">
        <v>29.825399999999998</v>
      </c>
      <c r="L30" s="44">
        <f t="shared" si="0"/>
        <v>3.8773019999999998</v>
      </c>
      <c r="M30" s="45">
        <f t="shared" si="1"/>
        <v>33.702701999999995</v>
      </c>
      <c r="N30" s="57" t="s">
        <v>171</v>
      </c>
      <c r="O30" s="46"/>
      <c r="P30" s="9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</row>
    <row r="31" spans="1:205" s="11" customFormat="1" ht="20.25" customHeight="1">
      <c r="A31" s="37">
        <v>23</v>
      </c>
      <c r="B31" s="38" t="s">
        <v>90</v>
      </c>
      <c r="C31" s="38" t="s">
        <v>156</v>
      </c>
      <c r="D31" s="39" t="s">
        <v>166</v>
      </c>
      <c r="E31" s="40" t="s">
        <v>34</v>
      </c>
      <c r="F31" s="39"/>
      <c r="G31" s="41">
        <v>30.285</v>
      </c>
      <c r="H31" s="42" t="s">
        <v>25</v>
      </c>
      <c r="I31" s="42" t="s">
        <v>25</v>
      </c>
      <c r="J31" s="42" t="s">
        <v>25</v>
      </c>
      <c r="K31" s="43">
        <v>30.285</v>
      </c>
      <c r="L31" s="44">
        <f t="shared" si="0"/>
        <v>3.9370500000000002</v>
      </c>
      <c r="M31" s="45">
        <f t="shared" si="1"/>
        <v>34.222050000000003</v>
      </c>
      <c r="N31" s="57" t="s">
        <v>170</v>
      </c>
      <c r="O31" s="46"/>
      <c r="P31" s="9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</row>
    <row r="32" spans="1:205" s="11" customFormat="1" ht="20.25" customHeight="1">
      <c r="A32" s="37">
        <v>24</v>
      </c>
      <c r="B32" s="38" t="s">
        <v>72</v>
      </c>
      <c r="C32" s="38" t="s">
        <v>157</v>
      </c>
      <c r="D32" s="39" t="s">
        <v>73</v>
      </c>
      <c r="E32" s="40" t="s">
        <v>34</v>
      </c>
      <c r="F32" s="39"/>
      <c r="G32" s="41">
        <v>26.9895</v>
      </c>
      <c r="H32" s="42" t="s">
        <v>25</v>
      </c>
      <c r="I32" s="42" t="s">
        <v>25</v>
      </c>
      <c r="J32" s="42" t="s">
        <v>25</v>
      </c>
      <c r="K32" s="43">
        <v>26.9895</v>
      </c>
      <c r="L32" s="44">
        <f t="shared" si="0"/>
        <v>3.5086349999999999</v>
      </c>
      <c r="M32" s="45">
        <f t="shared" si="1"/>
        <v>30.498134999999998</v>
      </c>
      <c r="N32" s="57" t="s">
        <v>171</v>
      </c>
      <c r="O32" s="46"/>
      <c r="P32" s="9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</row>
    <row r="33" spans="1:205" s="11" customFormat="1" ht="20.25" customHeight="1">
      <c r="A33" s="37">
        <v>25</v>
      </c>
      <c r="B33" s="38" t="s">
        <v>74</v>
      </c>
      <c r="C33" s="38" t="s">
        <v>158</v>
      </c>
      <c r="D33" s="39" t="s">
        <v>167</v>
      </c>
      <c r="E33" s="40" t="s">
        <v>34</v>
      </c>
      <c r="F33" s="39"/>
      <c r="G33" s="41">
        <v>36.181600000000003</v>
      </c>
      <c r="H33" s="42" t="s">
        <v>25</v>
      </c>
      <c r="I33" s="42" t="s">
        <v>25</v>
      </c>
      <c r="J33" s="42" t="s">
        <v>25</v>
      </c>
      <c r="K33" s="43">
        <v>36.181600000000003</v>
      </c>
      <c r="L33" s="44">
        <f t="shared" si="0"/>
        <v>4.7036080000000009</v>
      </c>
      <c r="M33" s="45">
        <f t="shared" si="1"/>
        <v>40.885208000000006</v>
      </c>
      <c r="N33" s="57" t="s">
        <v>171</v>
      </c>
      <c r="O33" s="46"/>
      <c r="P33" s="9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</row>
    <row r="34" spans="1:205" s="11" customFormat="1" ht="20.25" customHeight="1">
      <c r="A34" s="37">
        <v>26</v>
      </c>
      <c r="B34" s="38" t="s">
        <v>76</v>
      </c>
      <c r="C34" s="38" t="s">
        <v>56</v>
      </c>
      <c r="D34" s="39" t="s">
        <v>91</v>
      </c>
      <c r="E34" s="40" t="s">
        <v>34</v>
      </c>
      <c r="F34" s="39"/>
      <c r="G34" s="41">
        <v>18.579799999999999</v>
      </c>
      <c r="H34" s="42" t="s">
        <v>25</v>
      </c>
      <c r="I34" s="42" t="s">
        <v>25</v>
      </c>
      <c r="J34" s="42" t="s">
        <v>25</v>
      </c>
      <c r="K34" s="43">
        <v>18.579799999999999</v>
      </c>
      <c r="L34" s="44">
        <f t="shared" si="0"/>
        <v>2.4153739999999999</v>
      </c>
      <c r="M34" s="45">
        <f t="shared" si="1"/>
        <v>20.995173999999999</v>
      </c>
      <c r="N34" s="57" t="s">
        <v>172</v>
      </c>
      <c r="O34" s="46"/>
      <c r="P34" s="9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</row>
    <row r="35" spans="1:205" s="11" customFormat="1" ht="20.25" customHeight="1">
      <c r="A35" s="37">
        <v>27</v>
      </c>
      <c r="B35" s="38" t="s">
        <v>92</v>
      </c>
      <c r="C35" s="38" t="s">
        <v>56</v>
      </c>
      <c r="D35" s="39" t="s">
        <v>93</v>
      </c>
      <c r="E35" s="40" t="s">
        <v>34</v>
      </c>
      <c r="F35" s="39"/>
      <c r="G35" s="41">
        <v>22.491299999999999</v>
      </c>
      <c r="H35" s="42" t="s">
        <v>25</v>
      </c>
      <c r="I35" s="42" t="s">
        <v>25</v>
      </c>
      <c r="J35" s="42" t="s">
        <v>25</v>
      </c>
      <c r="K35" s="43">
        <v>22.491299999999999</v>
      </c>
      <c r="L35" s="44">
        <f t="shared" si="0"/>
        <v>2.9238689999999998</v>
      </c>
      <c r="M35" s="45">
        <f t="shared" si="1"/>
        <v>25.415168999999999</v>
      </c>
      <c r="N35" s="57" t="s">
        <v>169</v>
      </c>
      <c r="O35" s="46"/>
      <c r="P35" s="9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</row>
    <row r="36" spans="1:205" s="11" customFormat="1" ht="20.25" customHeight="1">
      <c r="A36" s="37">
        <v>28</v>
      </c>
      <c r="B36" s="38" t="s">
        <v>94</v>
      </c>
      <c r="C36" s="38" t="s">
        <v>56</v>
      </c>
      <c r="D36" s="39" t="s">
        <v>95</v>
      </c>
      <c r="E36" s="40" t="s">
        <v>34</v>
      </c>
      <c r="F36" s="39"/>
      <c r="G36" s="41">
        <v>18.579799999999999</v>
      </c>
      <c r="H36" s="42" t="s">
        <v>25</v>
      </c>
      <c r="I36" s="42" t="s">
        <v>25</v>
      </c>
      <c r="J36" s="42" t="s">
        <v>25</v>
      </c>
      <c r="K36" s="43">
        <v>18.579799999999999</v>
      </c>
      <c r="L36" s="44">
        <f t="shared" si="0"/>
        <v>2.4153739999999999</v>
      </c>
      <c r="M36" s="45">
        <f t="shared" si="1"/>
        <v>20.995173999999999</v>
      </c>
      <c r="N36" s="57" t="s">
        <v>173</v>
      </c>
      <c r="O36" s="46"/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</row>
    <row r="37" spans="1:205" s="11" customFormat="1" ht="20.25" customHeight="1">
      <c r="A37" s="37">
        <v>29</v>
      </c>
      <c r="B37" s="38" t="s">
        <v>96</v>
      </c>
      <c r="C37" s="38" t="s">
        <v>56</v>
      </c>
      <c r="D37" s="39" t="s">
        <v>97</v>
      </c>
      <c r="E37" s="40" t="s">
        <v>34</v>
      </c>
      <c r="F37" s="39"/>
      <c r="G37" s="41">
        <v>35.203800000000001</v>
      </c>
      <c r="H37" s="42" t="s">
        <v>25</v>
      </c>
      <c r="I37" s="42" t="s">
        <v>25</v>
      </c>
      <c r="J37" s="42" t="s">
        <v>25</v>
      </c>
      <c r="K37" s="43">
        <v>35.203800000000001</v>
      </c>
      <c r="L37" s="44">
        <f t="shared" si="0"/>
        <v>4.5764940000000003</v>
      </c>
      <c r="M37" s="45">
        <f t="shared" si="1"/>
        <v>39.780293999999998</v>
      </c>
      <c r="N37" s="57" t="s">
        <v>169</v>
      </c>
      <c r="O37" s="46"/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</row>
    <row r="38" spans="1:205" s="11" customFormat="1" ht="20.25" customHeight="1">
      <c r="A38" s="37">
        <v>30</v>
      </c>
      <c r="B38" s="38" t="s">
        <v>98</v>
      </c>
      <c r="C38" s="38" t="s">
        <v>56</v>
      </c>
      <c r="D38" s="39" t="s">
        <v>99</v>
      </c>
      <c r="E38" s="40" t="s">
        <v>34</v>
      </c>
      <c r="F38" s="39"/>
      <c r="G38" s="41">
        <v>28.358599999999999</v>
      </c>
      <c r="H38" s="42" t="s">
        <v>25</v>
      </c>
      <c r="I38" s="42" t="s">
        <v>25</v>
      </c>
      <c r="J38" s="42" t="s">
        <v>25</v>
      </c>
      <c r="K38" s="43">
        <v>28.358599999999999</v>
      </c>
      <c r="L38" s="44">
        <f t="shared" si="0"/>
        <v>3.6866180000000002</v>
      </c>
      <c r="M38" s="45">
        <f t="shared" si="1"/>
        <v>32.045217999999998</v>
      </c>
      <c r="N38" s="57" t="s">
        <v>173</v>
      </c>
      <c r="O38" s="46"/>
      <c r="P38" s="9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</row>
    <row r="39" spans="1:205" s="11" customFormat="1" ht="20.25" customHeight="1">
      <c r="A39" s="37">
        <v>31</v>
      </c>
      <c r="B39" s="38" t="s">
        <v>100</v>
      </c>
      <c r="C39" s="38" t="s">
        <v>56</v>
      </c>
      <c r="D39" s="39" t="s">
        <v>101</v>
      </c>
      <c r="E39" s="40" t="s">
        <v>34</v>
      </c>
      <c r="F39" s="39"/>
      <c r="G39" s="41">
        <v>28.358599999999999</v>
      </c>
      <c r="H39" s="42" t="s">
        <v>25</v>
      </c>
      <c r="I39" s="42" t="s">
        <v>25</v>
      </c>
      <c r="J39" s="42" t="s">
        <v>25</v>
      </c>
      <c r="K39" s="43">
        <v>28.358599999999999</v>
      </c>
      <c r="L39" s="44">
        <f t="shared" si="0"/>
        <v>3.6866180000000002</v>
      </c>
      <c r="M39" s="45">
        <f t="shared" si="1"/>
        <v>32.045217999999998</v>
      </c>
      <c r="N39" s="57" t="s">
        <v>172</v>
      </c>
      <c r="O39" s="46"/>
      <c r="P39" s="9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</row>
    <row r="40" spans="1:205" s="11" customFormat="1" ht="20.25" customHeight="1">
      <c r="A40" s="37">
        <v>32</v>
      </c>
      <c r="B40" s="38" t="s">
        <v>102</v>
      </c>
      <c r="C40" s="38" t="s">
        <v>56</v>
      </c>
      <c r="D40" s="39" t="s">
        <v>103</v>
      </c>
      <c r="E40" s="40" t="s">
        <v>34</v>
      </c>
      <c r="F40" s="39"/>
      <c r="G40" s="41">
        <v>22.686900000000001</v>
      </c>
      <c r="H40" s="42" t="s">
        <v>25</v>
      </c>
      <c r="I40" s="42" t="s">
        <v>25</v>
      </c>
      <c r="J40" s="42" t="s">
        <v>25</v>
      </c>
      <c r="K40" s="43">
        <v>22.686900000000001</v>
      </c>
      <c r="L40" s="44">
        <f t="shared" si="0"/>
        <v>2.9492970000000005</v>
      </c>
      <c r="M40" s="45">
        <f t="shared" si="1"/>
        <v>25.636197000000003</v>
      </c>
      <c r="N40" s="57" t="s">
        <v>169</v>
      </c>
      <c r="O40" s="46"/>
      <c r="P40" s="9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</row>
    <row r="41" spans="1:205" s="11" customFormat="1" ht="20.25" customHeight="1">
      <c r="A41" s="37">
        <v>33</v>
      </c>
      <c r="B41" s="38" t="s">
        <v>104</v>
      </c>
      <c r="C41" s="38" t="s">
        <v>56</v>
      </c>
      <c r="D41" s="39" t="s">
        <v>105</v>
      </c>
      <c r="E41" s="40" t="s">
        <v>34</v>
      </c>
      <c r="F41" s="39"/>
      <c r="G41" s="41">
        <v>18.579799999999999</v>
      </c>
      <c r="H41" s="42" t="s">
        <v>25</v>
      </c>
      <c r="I41" s="42" t="s">
        <v>25</v>
      </c>
      <c r="J41" s="42" t="s">
        <v>25</v>
      </c>
      <c r="K41" s="43">
        <v>18.579799999999999</v>
      </c>
      <c r="L41" s="44">
        <f t="shared" si="0"/>
        <v>2.4153739999999999</v>
      </c>
      <c r="M41" s="45">
        <f t="shared" si="1"/>
        <v>20.995173999999999</v>
      </c>
      <c r="N41" s="57" t="s">
        <v>171</v>
      </c>
      <c r="O41" s="46"/>
      <c r="P41" s="9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</row>
    <row r="42" spans="1:205" s="11" customFormat="1" ht="20.25" customHeight="1">
      <c r="A42" s="37">
        <v>34</v>
      </c>
      <c r="B42" s="38" t="s">
        <v>106</v>
      </c>
      <c r="C42" s="38" t="s">
        <v>56</v>
      </c>
      <c r="D42" s="39" t="s">
        <v>107</v>
      </c>
      <c r="E42" s="40" t="s">
        <v>34</v>
      </c>
      <c r="F42" s="39"/>
      <c r="G42" s="41">
        <v>18.579799999999999</v>
      </c>
      <c r="H42" s="42" t="s">
        <v>25</v>
      </c>
      <c r="I42" s="42" t="s">
        <v>25</v>
      </c>
      <c r="J42" s="42" t="s">
        <v>25</v>
      </c>
      <c r="K42" s="43">
        <v>18.579799999999999</v>
      </c>
      <c r="L42" s="44">
        <f t="shared" si="0"/>
        <v>2.4153739999999999</v>
      </c>
      <c r="M42" s="45">
        <f t="shared" si="1"/>
        <v>20.995173999999999</v>
      </c>
      <c r="N42" s="57" t="s">
        <v>171</v>
      </c>
      <c r="O42" s="46"/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</row>
    <row r="43" spans="1:205" s="11" customFormat="1" ht="20.25" customHeight="1">
      <c r="A43" s="37">
        <v>35</v>
      </c>
      <c r="B43" s="38" t="s">
        <v>108</v>
      </c>
      <c r="C43" s="38" t="s">
        <v>56</v>
      </c>
      <c r="D43" s="39" t="s">
        <v>109</v>
      </c>
      <c r="E43" s="40" t="s">
        <v>34</v>
      </c>
      <c r="F43" s="39"/>
      <c r="G43" s="41">
        <v>35.203800000000001</v>
      </c>
      <c r="H43" s="42" t="s">
        <v>25</v>
      </c>
      <c r="I43" s="42" t="s">
        <v>25</v>
      </c>
      <c r="J43" s="42" t="s">
        <v>25</v>
      </c>
      <c r="K43" s="43">
        <v>35.203800000000001</v>
      </c>
      <c r="L43" s="44">
        <f t="shared" si="0"/>
        <v>4.5764940000000003</v>
      </c>
      <c r="M43" s="45">
        <f t="shared" si="1"/>
        <v>39.780293999999998</v>
      </c>
      <c r="N43" s="57" t="s">
        <v>174</v>
      </c>
      <c r="O43" s="46"/>
      <c r="P43" s="9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</row>
    <row r="44" spans="1:205" s="11" customFormat="1" ht="20.25" customHeight="1">
      <c r="A44" s="37">
        <v>36</v>
      </c>
      <c r="B44" s="38" t="s">
        <v>110</v>
      </c>
      <c r="C44" s="38" t="s">
        <v>56</v>
      </c>
      <c r="D44" s="39" t="s">
        <v>111</v>
      </c>
      <c r="E44" s="40" t="s">
        <v>34</v>
      </c>
      <c r="F44" s="39"/>
      <c r="G44" s="41">
        <v>28.358599999999999</v>
      </c>
      <c r="H44" s="42" t="s">
        <v>25</v>
      </c>
      <c r="I44" s="42" t="s">
        <v>25</v>
      </c>
      <c r="J44" s="42" t="s">
        <v>25</v>
      </c>
      <c r="K44" s="43">
        <v>28.358599999999999</v>
      </c>
      <c r="L44" s="44">
        <f t="shared" si="0"/>
        <v>3.6866180000000002</v>
      </c>
      <c r="M44" s="45">
        <f t="shared" si="1"/>
        <v>32.045217999999998</v>
      </c>
      <c r="N44" s="57" t="s">
        <v>169</v>
      </c>
      <c r="O44" s="46"/>
      <c r="P44" s="9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</row>
    <row r="45" spans="1:205" s="11" customFormat="1" ht="20.25" customHeight="1">
      <c r="A45" s="37">
        <v>37</v>
      </c>
      <c r="B45" s="38" t="s">
        <v>112</v>
      </c>
      <c r="C45" s="38" t="s">
        <v>56</v>
      </c>
      <c r="D45" s="39" t="s">
        <v>113</v>
      </c>
      <c r="E45" s="40" t="s">
        <v>34</v>
      </c>
      <c r="F45" s="39"/>
      <c r="G45" s="41">
        <v>27.380700000000001</v>
      </c>
      <c r="H45" s="42" t="s">
        <v>25</v>
      </c>
      <c r="I45" s="42" t="s">
        <v>25</v>
      </c>
      <c r="J45" s="42" t="s">
        <v>25</v>
      </c>
      <c r="K45" s="43">
        <v>27.380700000000001</v>
      </c>
      <c r="L45" s="44">
        <f t="shared" si="0"/>
        <v>3.5594910000000004</v>
      </c>
      <c r="M45" s="45">
        <f t="shared" si="1"/>
        <v>30.940191000000002</v>
      </c>
      <c r="N45" s="57" t="s">
        <v>169</v>
      </c>
      <c r="O45" s="46"/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</row>
    <row r="46" spans="1:205" s="11" customFormat="1" ht="20.25" customHeight="1">
      <c r="A46" s="37">
        <v>38</v>
      </c>
      <c r="B46" s="38" t="s">
        <v>114</v>
      </c>
      <c r="C46" s="38" t="s">
        <v>56</v>
      </c>
      <c r="D46" s="39" t="s">
        <v>115</v>
      </c>
      <c r="E46" s="40" t="s">
        <v>34</v>
      </c>
      <c r="F46" s="39"/>
      <c r="G46" s="41">
        <v>27.380700000000001</v>
      </c>
      <c r="H46" s="42" t="s">
        <v>25</v>
      </c>
      <c r="I46" s="42" t="s">
        <v>25</v>
      </c>
      <c r="J46" s="42" t="s">
        <v>25</v>
      </c>
      <c r="K46" s="43">
        <v>27.380700000000001</v>
      </c>
      <c r="L46" s="44">
        <f t="shared" si="0"/>
        <v>3.5594910000000004</v>
      </c>
      <c r="M46" s="45">
        <f t="shared" si="1"/>
        <v>30.940191000000002</v>
      </c>
      <c r="N46" s="57" t="s">
        <v>171</v>
      </c>
      <c r="O46" s="46"/>
      <c r="P46" s="9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</row>
    <row r="47" spans="1:205" s="11" customFormat="1" ht="20.25" customHeight="1">
      <c r="A47" s="37">
        <v>39</v>
      </c>
      <c r="B47" s="38" t="s">
        <v>116</v>
      </c>
      <c r="C47" s="38" t="s">
        <v>117</v>
      </c>
      <c r="D47" s="39"/>
      <c r="E47" s="40" t="s">
        <v>34</v>
      </c>
      <c r="F47" s="39"/>
      <c r="G47" s="41">
        <v>40.386499999999998</v>
      </c>
      <c r="H47" s="42" t="s">
        <v>25</v>
      </c>
      <c r="I47" s="42" t="s">
        <v>25</v>
      </c>
      <c r="J47" s="42" t="s">
        <v>25</v>
      </c>
      <c r="K47" s="43">
        <v>40.386499999999998</v>
      </c>
      <c r="L47" s="44">
        <f t="shared" si="0"/>
        <v>5.2502449999999996</v>
      </c>
      <c r="M47" s="45">
        <f t="shared" si="1"/>
        <v>45.636744999999998</v>
      </c>
      <c r="N47" s="57" t="s">
        <v>175</v>
      </c>
      <c r="O47" s="46"/>
      <c r="P47" s="9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</row>
    <row r="48" spans="1:205" s="11" customFormat="1" ht="20.25" customHeight="1">
      <c r="A48" s="37">
        <v>40</v>
      </c>
      <c r="B48" s="38" t="s">
        <v>118</v>
      </c>
      <c r="C48" s="38" t="s">
        <v>119</v>
      </c>
      <c r="D48" s="39"/>
      <c r="E48" s="40" t="s">
        <v>34</v>
      </c>
      <c r="F48" s="39"/>
      <c r="G48" s="41">
        <v>40.386499999999998</v>
      </c>
      <c r="H48" s="42" t="s">
        <v>25</v>
      </c>
      <c r="I48" s="42" t="s">
        <v>25</v>
      </c>
      <c r="J48" s="42" t="s">
        <v>25</v>
      </c>
      <c r="K48" s="43">
        <v>40.386499999999998</v>
      </c>
      <c r="L48" s="44">
        <f t="shared" si="0"/>
        <v>5.2502449999999996</v>
      </c>
      <c r="M48" s="45">
        <f t="shared" si="1"/>
        <v>45.636744999999998</v>
      </c>
      <c r="N48" s="57" t="s">
        <v>175</v>
      </c>
      <c r="O48" s="46"/>
      <c r="P48" s="9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</row>
    <row r="49" spans="1:205" s="11" customFormat="1" ht="27">
      <c r="A49" s="37">
        <v>41</v>
      </c>
      <c r="B49" s="38" t="s">
        <v>120</v>
      </c>
      <c r="C49" s="38" t="s">
        <v>121</v>
      </c>
      <c r="D49" s="39"/>
      <c r="E49" s="40" t="s">
        <v>34</v>
      </c>
      <c r="F49" s="39"/>
      <c r="G49" s="41">
        <v>71.727599999999995</v>
      </c>
      <c r="H49" s="42" t="s">
        <v>25</v>
      </c>
      <c r="I49" s="42" t="s">
        <v>25</v>
      </c>
      <c r="J49" s="42" t="s">
        <v>25</v>
      </c>
      <c r="K49" s="43">
        <v>71.727599999999995</v>
      </c>
      <c r="L49" s="44">
        <f t="shared" si="0"/>
        <v>9.3245880000000003</v>
      </c>
      <c r="M49" s="45">
        <f t="shared" si="1"/>
        <v>81.052188000000001</v>
      </c>
      <c r="N49" s="57" t="s">
        <v>176</v>
      </c>
      <c r="O49" s="46"/>
      <c r="P49" s="9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</row>
    <row r="50" spans="1:205" s="11" customFormat="1" ht="20.25" customHeight="1">
      <c r="A50" s="37">
        <v>42</v>
      </c>
      <c r="B50" s="38" t="s">
        <v>122</v>
      </c>
      <c r="C50" s="38" t="s">
        <v>117</v>
      </c>
      <c r="D50" s="39"/>
      <c r="E50" s="40" t="s">
        <v>34</v>
      </c>
      <c r="F50" s="39"/>
      <c r="G50" s="41">
        <v>40.386499999999998</v>
      </c>
      <c r="H50" s="42" t="s">
        <v>25</v>
      </c>
      <c r="I50" s="42" t="s">
        <v>25</v>
      </c>
      <c r="J50" s="42" t="s">
        <v>25</v>
      </c>
      <c r="K50" s="43">
        <v>40.386499999999998</v>
      </c>
      <c r="L50" s="44">
        <f t="shared" si="0"/>
        <v>5.2502449999999996</v>
      </c>
      <c r="M50" s="45">
        <f t="shared" si="1"/>
        <v>45.636744999999998</v>
      </c>
      <c r="N50" s="57" t="s">
        <v>175</v>
      </c>
      <c r="O50" s="46"/>
      <c r="P50" s="9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</row>
    <row r="51" spans="1:205" s="11" customFormat="1" ht="20.25" customHeight="1">
      <c r="A51" s="37">
        <v>43</v>
      </c>
      <c r="B51" s="38" t="s">
        <v>123</v>
      </c>
      <c r="C51" s="38" t="s">
        <v>125</v>
      </c>
      <c r="D51" s="39" t="s">
        <v>124</v>
      </c>
      <c r="E51" s="40" t="s">
        <v>34</v>
      </c>
      <c r="F51" s="39"/>
      <c r="G51" s="41">
        <v>51.338799999999999</v>
      </c>
      <c r="H51" s="42" t="s">
        <v>25</v>
      </c>
      <c r="I51" s="42" t="s">
        <v>25</v>
      </c>
      <c r="J51" s="42" t="s">
        <v>25</v>
      </c>
      <c r="K51" s="43">
        <v>51.338799999999999</v>
      </c>
      <c r="L51" s="44">
        <f t="shared" si="0"/>
        <v>6.6740440000000003</v>
      </c>
      <c r="M51" s="45">
        <f t="shared" si="1"/>
        <v>58.012844000000001</v>
      </c>
      <c r="N51" s="57" t="s">
        <v>177</v>
      </c>
      <c r="O51" s="46"/>
      <c r="P51" s="9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</row>
    <row r="52" spans="1:205" s="11" customFormat="1" ht="20.25" customHeight="1">
      <c r="A52" s="37">
        <v>44</v>
      </c>
      <c r="B52" s="38" t="s">
        <v>126</v>
      </c>
      <c r="C52" s="38" t="s">
        <v>127</v>
      </c>
      <c r="D52" s="39" t="s">
        <v>124</v>
      </c>
      <c r="E52" s="40" t="s">
        <v>34</v>
      </c>
      <c r="F52" s="39"/>
      <c r="G52" s="41">
        <v>51.338799999999999</v>
      </c>
      <c r="H52" s="42" t="s">
        <v>25</v>
      </c>
      <c r="I52" s="42" t="s">
        <v>25</v>
      </c>
      <c r="J52" s="42" t="s">
        <v>25</v>
      </c>
      <c r="K52" s="43">
        <v>51.338799999999999</v>
      </c>
      <c r="L52" s="44">
        <f t="shared" si="0"/>
        <v>6.6740440000000003</v>
      </c>
      <c r="M52" s="45">
        <f t="shared" si="1"/>
        <v>58.012844000000001</v>
      </c>
      <c r="N52" s="57" t="s">
        <v>178</v>
      </c>
      <c r="O52" s="46"/>
      <c r="P52" s="9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</row>
    <row r="53" spans="1:205" s="11" customFormat="1" ht="20.25" customHeight="1">
      <c r="A53" s="37">
        <v>45</v>
      </c>
      <c r="B53" s="38" t="s">
        <v>128</v>
      </c>
      <c r="C53" s="38" t="s">
        <v>130</v>
      </c>
      <c r="D53" s="39" t="s">
        <v>129</v>
      </c>
      <c r="E53" s="40" t="s">
        <v>34</v>
      </c>
      <c r="F53" s="39"/>
      <c r="G53" s="41">
        <v>36.181600000000003</v>
      </c>
      <c r="H53" s="42" t="s">
        <v>25</v>
      </c>
      <c r="I53" s="42" t="s">
        <v>25</v>
      </c>
      <c r="J53" s="42" t="s">
        <v>25</v>
      </c>
      <c r="K53" s="43">
        <v>36.181600000000003</v>
      </c>
      <c r="L53" s="44">
        <f t="shared" si="0"/>
        <v>4.7036080000000009</v>
      </c>
      <c r="M53" s="45">
        <f t="shared" si="1"/>
        <v>40.885208000000006</v>
      </c>
      <c r="N53" s="57" t="s">
        <v>178</v>
      </c>
      <c r="O53" s="46"/>
      <c r="P53" s="9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</row>
    <row r="54" spans="1:205" s="11" customFormat="1" ht="20.25" customHeight="1">
      <c r="A54" s="37">
        <v>46</v>
      </c>
      <c r="B54" s="38" t="s">
        <v>131</v>
      </c>
      <c r="C54" s="38" t="s">
        <v>132</v>
      </c>
      <c r="D54" s="39" t="s">
        <v>129</v>
      </c>
      <c r="E54" s="40" t="s">
        <v>34</v>
      </c>
      <c r="F54" s="39"/>
      <c r="G54" s="41">
        <v>36.181600000000003</v>
      </c>
      <c r="H54" s="42" t="s">
        <v>25</v>
      </c>
      <c r="I54" s="42" t="s">
        <v>25</v>
      </c>
      <c r="J54" s="42" t="s">
        <v>25</v>
      </c>
      <c r="K54" s="43">
        <v>36.181600000000003</v>
      </c>
      <c r="L54" s="44">
        <f t="shared" si="0"/>
        <v>4.7036080000000009</v>
      </c>
      <c r="M54" s="45">
        <f t="shared" si="1"/>
        <v>40.885208000000006</v>
      </c>
      <c r="N54" s="57" t="s">
        <v>177</v>
      </c>
      <c r="O54" s="46"/>
      <c r="P54" s="9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</row>
    <row r="55" spans="1:205" s="11" customFormat="1" ht="20.25" customHeight="1">
      <c r="A55" s="37">
        <v>47</v>
      </c>
      <c r="B55" s="38" t="s">
        <v>133</v>
      </c>
      <c r="C55" s="38" t="s">
        <v>135</v>
      </c>
      <c r="D55" s="39" t="s">
        <v>134</v>
      </c>
      <c r="E55" s="40" t="s">
        <v>34</v>
      </c>
      <c r="F55" s="39"/>
      <c r="G55" s="41">
        <v>28.8475</v>
      </c>
      <c r="H55" s="42" t="s">
        <v>25</v>
      </c>
      <c r="I55" s="42" t="s">
        <v>25</v>
      </c>
      <c r="J55" s="42" t="s">
        <v>25</v>
      </c>
      <c r="K55" s="43">
        <v>28.8475</v>
      </c>
      <c r="L55" s="44">
        <f t="shared" si="0"/>
        <v>3.750175</v>
      </c>
      <c r="M55" s="45">
        <f t="shared" si="1"/>
        <v>32.597675000000002</v>
      </c>
      <c r="N55" s="57" t="s">
        <v>178</v>
      </c>
      <c r="O55" s="46"/>
      <c r="P55" s="9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</row>
    <row r="56" spans="1:205" s="11" customFormat="1" ht="20.25" customHeight="1">
      <c r="A56" s="37">
        <v>48</v>
      </c>
      <c r="B56" s="38" t="s">
        <v>136</v>
      </c>
      <c r="C56" s="38" t="s">
        <v>137</v>
      </c>
      <c r="D56" s="39" t="s">
        <v>134</v>
      </c>
      <c r="E56" s="40" t="s">
        <v>34</v>
      </c>
      <c r="F56" s="39"/>
      <c r="G56" s="41">
        <v>28.8475</v>
      </c>
      <c r="H56" s="42" t="s">
        <v>25</v>
      </c>
      <c r="I56" s="42" t="s">
        <v>25</v>
      </c>
      <c r="J56" s="42" t="s">
        <v>25</v>
      </c>
      <c r="K56" s="43">
        <v>28.8475</v>
      </c>
      <c r="L56" s="44">
        <f t="shared" si="0"/>
        <v>3.750175</v>
      </c>
      <c r="M56" s="45">
        <f t="shared" si="1"/>
        <v>32.597675000000002</v>
      </c>
      <c r="N56" s="57" t="s">
        <v>179</v>
      </c>
      <c r="O56" s="46"/>
      <c r="P56" s="9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</row>
    <row r="57" spans="1:205" s="11" customFormat="1" ht="20.25" customHeight="1">
      <c r="A57" s="37">
        <v>49</v>
      </c>
      <c r="B57" s="38" t="s">
        <v>138</v>
      </c>
      <c r="C57" s="38" t="s">
        <v>139</v>
      </c>
      <c r="D57" s="39" t="s">
        <v>129</v>
      </c>
      <c r="E57" s="40" t="s">
        <v>34</v>
      </c>
      <c r="F57" s="39"/>
      <c r="G57" s="41">
        <v>36.181600000000003</v>
      </c>
      <c r="H57" s="42" t="s">
        <v>25</v>
      </c>
      <c r="I57" s="42" t="s">
        <v>25</v>
      </c>
      <c r="J57" s="42" t="s">
        <v>25</v>
      </c>
      <c r="K57" s="43">
        <v>36.181600000000003</v>
      </c>
      <c r="L57" s="44">
        <f t="shared" si="0"/>
        <v>4.7036080000000009</v>
      </c>
      <c r="M57" s="45">
        <f t="shared" si="1"/>
        <v>40.885208000000006</v>
      </c>
      <c r="N57" s="57" t="s">
        <v>177</v>
      </c>
      <c r="O57" s="46"/>
      <c r="P57" s="9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</row>
    <row r="58" spans="1:205" s="11" customFormat="1" ht="20.25" customHeight="1">
      <c r="A58" s="37">
        <v>50</v>
      </c>
      <c r="B58" s="38" t="s">
        <v>140</v>
      </c>
      <c r="C58" s="38" t="s">
        <v>141</v>
      </c>
      <c r="D58" s="39" t="s">
        <v>124</v>
      </c>
      <c r="E58" s="40" t="s">
        <v>34</v>
      </c>
      <c r="F58" s="39"/>
      <c r="G58" s="41">
        <v>51.338799999999999</v>
      </c>
      <c r="H58" s="42" t="s">
        <v>25</v>
      </c>
      <c r="I58" s="42" t="s">
        <v>25</v>
      </c>
      <c r="J58" s="42" t="s">
        <v>25</v>
      </c>
      <c r="K58" s="43">
        <v>51.338799999999999</v>
      </c>
      <c r="L58" s="44">
        <f t="shared" si="0"/>
        <v>6.6740440000000003</v>
      </c>
      <c r="M58" s="45">
        <f t="shared" si="1"/>
        <v>58.012844000000001</v>
      </c>
      <c r="N58" s="57" t="s">
        <v>177</v>
      </c>
      <c r="O58" s="46"/>
      <c r="P58" s="9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</row>
    <row r="59" spans="1:205" s="11" customFormat="1" ht="20.25" customHeight="1">
      <c r="A59" s="37">
        <v>51</v>
      </c>
      <c r="B59" s="38" t="s">
        <v>142</v>
      </c>
      <c r="C59" s="38" t="s">
        <v>143</v>
      </c>
      <c r="D59" s="39" t="s">
        <v>134</v>
      </c>
      <c r="E59" s="40" t="s">
        <v>34</v>
      </c>
      <c r="F59" s="39"/>
      <c r="G59" s="41">
        <v>28.8475</v>
      </c>
      <c r="H59" s="42" t="s">
        <v>25</v>
      </c>
      <c r="I59" s="42" t="s">
        <v>25</v>
      </c>
      <c r="J59" s="42" t="s">
        <v>25</v>
      </c>
      <c r="K59" s="43">
        <v>28.8475</v>
      </c>
      <c r="L59" s="44">
        <f t="shared" si="0"/>
        <v>3.750175</v>
      </c>
      <c r="M59" s="45">
        <f t="shared" si="1"/>
        <v>32.597675000000002</v>
      </c>
      <c r="N59" s="57" t="s">
        <v>180</v>
      </c>
      <c r="O59" s="46"/>
      <c r="P59" s="9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</row>
    <row r="60" spans="1:205" s="11" customFormat="1" ht="20.25" customHeight="1">
      <c r="A60" s="37">
        <v>52</v>
      </c>
      <c r="B60" s="38" t="s">
        <v>144</v>
      </c>
      <c r="C60" s="38" t="s">
        <v>145</v>
      </c>
      <c r="D60" s="39" t="s">
        <v>134</v>
      </c>
      <c r="E60" s="40" t="s">
        <v>34</v>
      </c>
      <c r="F60" s="39"/>
      <c r="G60" s="41">
        <v>28.8475</v>
      </c>
      <c r="H60" s="42" t="s">
        <v>25</v>
      </c>
      <c r="I60" s="42" t="s">
        <v>25</v>
      </c>
      <c r="J60" s="42" t="s">
        <v>25</v>
      </c>
      <c r="K60" s="43">
        <v>28.8475</v>
      </c>
      <c r="L60" s="44">
        <f t="shared" si="0"/>
        <v>3.750175</v>
      </c>
      <c r="M60" s="45">
        <f t="shared" si="1"/>
        <v>32.597675000000002</v>
      </c>
      <c r="N60" s="57" t="s">
        <v>177</v>
      </c>
      <c r="O60" s="46"/>
      <c r="P60" s="9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</row>
    <row r="61" spans="1:205" s="11" customFormat="1" ht="20.25" customHeight="1">
      <c r="A61" s="37">
        <v>53</v>
      </c>
      <c r="B61" s="38" t="s">
        <v>146</v>
      </c>
      <c r="C61" s="38" t="s">
        <v>147</v>
      </c>
      <c r="D61" s="39" t="s">
        <v>124</v>
      </c>
      <c r="E61" s="40" t="s">
        <v>34</v>
      </c>
      <c r="F61" s="39"/>
      <c r="G61" s="41">
        <v>51.338799999999999</v>
      </c>
      <c r="H61" s="42" t="s">
        <v>25</v>
      </c>
      <c r="I61" s="42" t="s">
        <v>25</v>
      </c>
      <c r="J61" s="42" t="s">
        <v>25</v>
      </c>
      <c r="K61" s="43">
        <v>51.338799999999999</v>
      </c>
      <c r="L61" s="44">
        <f t="shared" si="0"/>
        <v>6.6740440000000003</v>
      </c>
      <c r="M61" s="45">
        <f t="shared" si="1"/>
        <v>58.012844000000001</v>
      </c>
      <c r="N61" s="57" t="s">
        <v>178</v>
      </c>
      <c r="O61" s="46"/>
      <c r="P61" s="9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</row>
    <row r="62" spans="1:205" s="11" customFormat="1" ht="20.25" customHeight="1">
      <c r="A62" s="37">
        <v>54</v>
      </c>
      <c r="B62" s="38" t="s">
        <v>148</v>
      </c>
      <c r="C62" s="38" t="s">
        <v>149</v>
      </c>
      <c r="D62" s="39" t="s">
        <v>129</v>
      </c>
      <c r="E62" s="40" t="s">
        <v>34</v>
      </c>
      <c r="F62" s="39"/>
      <c r="G62" s="41">
        <v>36.181600000000003</v>
      </c>
      <c r="H62" s="42" t="s">
        <v>25</v>
      </c>
      <c r="I62" s="42" t="s">
        <v>25</v>
      </c>
      <c r="J62" s="42" t="s">
        <v>25</v>
      </c>
      <c r="K62" s="43">
        <v>36.181600000000003</v>
      </c>
      <c r="L62" s="44">
        <f t="shared" si="0"/>
        <v>4.7036080000000009</v>
      </c>
      <c r="M62" s="45">
        <f t="shared" si="1"/>
        <v>40.885208000000006</v>
      </c>
      <c r="N62" s="57" t="s">
        <v>178</v>
      </c>
      <c r="O62" s="46"/>
      <c r="P62" s="9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</row>
    <row r="63" spans="1:205" s="13" customFormat="1" ht="17.25" customHeight="1">
      <c r="A63" s="64" t="s">
        <v>27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52"/>
      <c r="P63" s="12"/>
    </row>
    <row r="64" spans="1:205" s="13" customFormat="1" ht="17.25" customHeight="1">
      <c r="A64" s="59" t="s">
        <v>182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4"/>
      <c r="P64" s="12"/>
    </row>
    <row r="65" spans="1:16" s="13" customFormat="1" ht="17.25" customHeight="1">
      <c r="A65" s="58" t="s">
        <v>21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4"/>
      <c r="P65" s="12"/>
    </row>
    <row r="66" spans="1:16" s="13" customFormat="1" ht="17.25" customHeight="1">
      <c r="A66" s="59" t="s">
        <v>28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4"/>
      <c r="P66" s="12"/>
    </row>
    <row r="67" spans="1:16" s="13" customFormat="1" ht="17.25" customHeight="1">
      <c r="A67" s="59" t="s">
        <v>24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4"/>
      <c r="P67" s="12"/>
    </row>
    <row r="68" spans="1:16" s="13" customFormat="1" ht="17.25" customHeight="1">
      <c r="A68" s="59" t="s">
        <v>22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4"/>
      <c r="P68" s="12"/>
    </row>
    <row r="69" spans="1:16" s="13" customFormat="1" ht="17.25" customHeight="1">
      <c r="A69" s="60" t="s">
        <v>23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55"/>
      <c r="P69" s="12"/>
    </row>
    <row r="70" spans="1:16" s="13" customFormat="1" ht="8.2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27"/>
      <c r="L70" s="55"/>
      <c r="M70" s="55"/>
      <c r="N70" s="55"/>
      <c r="O70" s="55"/>
      <c r="P70" s="12"/>
    </row>
    <row r="71" spans="1:16" s="13" customFormat="1" ht="17.25" customHeight="1">
      <c r="A71" s="28" t="s">
        <v>33</v>
      </c>
      <c r="B71" s="29"/>
      <c r="C71" s="30"/>
      <c r="H71" s="13" t="s">
        <v>51</v>
      </c>
      <c r="I71" s="31"/>
      <c r="J71" s="30"/>
      <c r="K71" s="32"/>
      <c r="L71" s="33"/>
      <c r="M71" s="33"/>
      <c r="N71" s="34"/>
      <c r="O71" s="35"/>
      <c r="P71" s="12"/>
    </row>
    <row r="72" spans="1:16" s="13" customFormat="1" ht="17.25" customHeight="1">
      <c r="A72" s="30" t="s">
        <v>19</v>
      </c>
      <c r="B72" s="29"/>
      <c r="C72" s="30"/>
      <c r="H72" s="13" t="s">
        <v>15</v>
      </c>
      <c r="I72" s="30"/>
      <c r="J72" s="30"/>
      <c r="K72" s="32"/>
      <c r="L72" s="30"/>
      <c r="M72" s="30"/>
      <c r="N72" s="14"/>
      <c r="O72" s="15"/>
      <c r="P72" s="12"/>
    </row>
    <row r="73" spans="1:16" s="13" customFormat="1" ht="17.25" customHeight="1">
      <c r="A73" s="30"/>
      <c r="B73" s="29"/>
      <c r="C73" s="30"/>
      <c r="I73" s="30"/>
      <c r="J73" s="30"/>
      <c r="K73" s="32"/>
      <c r="L73" s="30"/>
      <c r="M73" s="30"/>
      <c r="N73" s="14"/>
      <c r="O73" s="15"/>
      <c r="P73" s="12"/>
    </row>
    <row r="74" spans="1:16" s="13" customFormat="1" ht="17.25" customHeight="1">
      <c r="A74" s="28" t="s">
        <v>20</v>
      </c>
      <c r="B74" s="28"/>
      <c r="C74" s="36"/>
      <c r="H74" s="13" t="s">
        <v>16</v>
      </c>
      <c r="I74" s="28"/>
      <c r="J74" s="36"/>
      <c r="K74" s="32"/>
      <c r="L74" s="33"/>
      <c r="M74" s="33"/>
      <c r="N74" s="14"/>
      <c r="O74" s="15"/>
      <c r="P74" s="12"/>
    </row>
    <row r="75" spans="1:16" s="13" customFormat="1" ht="17.25" customHeight="1">
      <c r="A75" s="33"/>
      <c r="B75" s="33" t="s">
        <v>18</v>
      </c>
      <c r="C75" s="33"/>
      <c r="I75" s="33" t="s">
        <v>17</v>
      </c>
      <c r="J75" s="33"/>
      <c r="K75" s="32"/>
      <c r="L75" s="33"/>
      <c r="M75" s="33"/>
      <c r="N75" s="14"/>
      <c r="O75" s="15"/>
      <c r="P75" s="12"/>
    </row>
    <row r="76" spans="1:16">
      <c r="B76" s="3"/>
    </row>
    <row r="77" spans="1:16">
      <c r="B77" s="3"/>
    </row>
    <row r="78" spans="1:16">
      <c r="B78" s="3"/>
    </row>
    <row r="79" spans="1:16">
      <c r="B79" s="3"/>
    </row>
    <row r="80" spans="1:16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63:N63"/>
    <mergeCell ref="A64:N64"/>
    <mergeCell ref="A7:A8"/>
    <mergeCell ref="B7:B8"/>
    <mergeCell ref="C7:C8"/>
    <mergeCell ref="D7:D8"/>
    <mergeCell ref="E7:E8"/>
    <mergeCell ref="F7:G7"/>
    <mergeCell ref="A65:N65"/>
    <mergeCell ref="A66:N66"/>
    <mergeCell ref="A67:N67"/>
    <mergeCell ref="A68:N68"/>
    <mergeCell ref="A69:N69"/>
  </mergeCells>
  <phoneticPr fontId="5" type="noConversion"/>
  <conditionalFormatting sqref="D76:D1048576 I71:I75 D1:D8 D63:D70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205" ht="16.5" customHeight="1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1"/>
    </row>
    <row r="4" spans="1:205" ht="19.5" customHeight="1">
      <c r="A4" s="73" t="s">
        <v>44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21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22"/>
    </row>
    <row r="6" spans="1:205" ht="19.5" customHeight="1">
      <c r="A6" s="70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23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1" t="s">
        <v>8</v>
      </c>
      <c r="I7" s="61"/>
      <c r="J7" s="61"/>
      <c r="K7" s="5" t="s">
        <v>9</v>
      </c>
      <c r="L7" s="5" t="s">
        <v>10</v>
      </c>
      <c r="M7" s="5" t="s">
        <v>11</v>
      </c>
      <c r="N7" s="62" t="s">
        <v>5</v>
      </c>
      <c r="O7" s="6"/>
    </row>
    <row r="8" spans="1:205" ht="21.75" customHeight="1">
      <c r="A8" s="65"/>
      <c r="B8" s="66"/>
      <c r="C8" s="67"/>
      <c r="D8" s="67"/>
      <c r="E8" s="6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3" t="s">
        <v>31</v>
      </c>
      <c r="L8" s="63"/>
      <c r="M8" s="63"/>
      <c r="N8" s="62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5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5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5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5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4" t="s">
        <v>27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24"/>
      <c r="P13" s="12"/>
    </row>
    <row r="14" spans="1:205" s="13" customFormat="1" ht="17.25" customHeight="1">
      <c r="A14" s="59" t="s">
        <v>46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25"/>
      <c r="P14" s="12"/>
    </row>
    <row r="15" spans="1:205" s="13" customFormat="1" ht="17.25" customHeight="1">
      <c r="A15" s="58" t="s">
        <v>21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5"/>
      <c r="P15" s="12"/>
    </row>
    <row r="16" spans="1:205" s="13" customFormat="1" ht="17.25" customHeight="1">
      <c r="A16" s="59" t="s">
        <v>28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25"/>
      <c r="P16" s="12"/>
    </row>
    <row r="17" spans="1:16" s="13" customFormat="1" ht="17.25" customHeight="1">
      <c r="A17" s="59" t="s">
        <v>24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25"/>
      <c r="P17" s="12"/>
    </row>
    <row r="18" spans="1:16" s="13" customFormat="1" ht="17.25" customHeight="1">
      <c r="A18" s="59" t="s">
        <v>22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25"/>
      <c r="P18" s="12"/>
    </row>
    <row r="19" spans="1:16" s="13" customFormat="1" ht="17.25" customHeight="1">
      <c r="A19" s="60" t="s">
        <v>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:N1"/>
    <mergeCell ref="A2:N2"/>
    <mergeCell ref="A3:N3"/>
    <mergeCell ref="A4:N4"/>
    <mergeCell ref="A5:N5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2024-09-23T05:34:39Z</cp:lastPrinted>
  <dcterms:created xsi:type="dcterms:W3CDTF">2006-09-13T11:21:00Z</dcterms:created>
  <dcterms:modified xsi:type="dcterms:W3CDTF">2025-05-22T08:50:27Z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