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/>
  </bookViews>
  <sheets>
    <sheet name="智恒送货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<sst xmlns="http://schemas.openxmlformats.org/spreadsheetml/2006/main" count="74" uniqueCount="49">
  <si>
    <t>产品名称</t>
  </si>
  <si>
    <t>单位</t>
  </si>
  <si>
    <t>送货数</t>
  </si>
  <si>
    <t>换轮</t>
  </si>
  <si>
    <t>换牵引</t>
  </si>
  <si>
    <t>换牵引和轮</t>
  </si>
  <si>
    <t>都不换</t>
  </si>
  <si>
    <t>交货日期</t>
  </si>
  <si>
    <t>总金额（未税）</t>
  </si>
  <si>
    <t>备注</t>
  </si>
  <si>
    <t>成品工装改制</t>
  </si>
  <si>
    <t>件</t>
  </si>
  <si>
    <t>2025.04.08</t>
  </si>
  <si>
    <t>2个不更换牵引和轮，3个都更换</t>
  </si>
  <si>
    <t>更换牵引更换轮未税单价</t>
  </si>
  <si>
    <t>座椅成品工装改制</t>
  </si>
  <si>
    <t>2025.04.16</t>
  </si>
  <si>
    <t>3个换轮，2个换轮换牵引</t>
  </si>
  <si>
    <t>只更换轮未税单价</t>
  </si>
  <si>
    <t>2025.04.17</t>
  </si>
  <si>
    <t>3个更换牵引及地脚轮，1个都不换</t>
  </si>
  <si>
    <t>只更换牵引未税单价</t>
  </si>
  <si>
    <t>2025.04.19</t>
  </si>
  <si>
    <t>4个换牵引换轮子3个都不换一个只换轮</t>
  </si>
  <si>
    <t>不更换牵引和轮未税单价</t>
  </si>
  <si>
    <t>2025.04.22</t>
  </si>
  <si>
    <t>5个换牵引换轮，3个换轮不换牵引</t>
  </si>
  <si>
    <t>2025.04.27</t>
  </si>
  <si>
    <t>五个啥也不换，一个换牵引换轮</t>
  </si>
  <si>
    <t>2025.04.29</t>
  </si>
  <si>
    <t>一个换轮不换牵引 五个都换</t>
  </si>
  <si>
    <t>2025.05.06</t>
  </si>
  <si>
    <t>只换轮子</t>
  </si>
  <si>
    <t>2025.05.07</t>
  </si>
  <si>
    <t>6个换轮 3个不换轮 都不换牵引</t>
  </si>
  <si>
    <t>2025.05.08</t>
  </si>
  <si>
    <t>啥都不换</t>
  </si>
  <si>
    <t>2025.05.14</t>
  </si>
  <si>
    <t>1个换轮换牵引4个啥也不换</t>
  </si>
  <si>
    <t>2025.05.16</t>
  </si>
  <si>
    <t>7个啥也不换</t>
  </si>
  <si>
    <t>2025.05.19</t>
  </si>
  <si>
    <t>3个换牵引换轮 3个啥也不换</t>
  </si>
  <si>
    <t>2025.05.21</t>
  </si>
  <si>
    <t>4个啥也不换3个换牵引换轮1个只换牵引</t>
  </si>
  <si>
    <t>总金额（未税）：</t>
  </si>
  <si>
    <t>共计30个更换牵引更换轮，29个只更换
轮，1个只更换牵引，35个不更换牵引
和轮。合计送货数：95件</t>
  </si>
  <si>
    <t>增值税金额：</t>
  </si>
  <si>
    <t>价税合计：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</si>
</sst>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10" fillId="5" borderId="8" applyNumberFormat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workbookViewId="0">
      <selection activeCell="L13" sqref="L13"/>
    </sheetView>
  </sheetViews>
  <sheetFormatPr defaultColWidth="9" defaultRowHeight="14.4"/>
  <cols>
    <col min="1" max="1" width="22.4444444444444" customWidth="1"/>
    <col min="2" max="2" width="9.33333333333333" customWidth="1"/>
    <col min="3" max="3" width="10.2222222222222" customWidth="1"/>
    <col min="4" max="4" width="9.11111111111111" customWidth="1"/>
    <col min="5" max="5" width="8.11111111111111" customWidth="1"/>
    <col min="6" max="6" width="11.1111111111111" customWidth="1"/>
    <col min="7" max="7" width="8.77777777777778" customWidth="1"/>
    <col min="8" max="8" width="19.4444444444444" customWidth="1"/>
    <col min="9" max="9" width="16.4444444444444" customWidth="1"/>
    <col min="10" max="10" width="38.4444444444444" customWidth="1"/>
    <col min="11" max="11" width="23.3333333333333" style="1" customWidth="1"/>
    <col min="12" max="12" width="10.4444444444444" customWidth="1"/>
    <col min="13" max="13" width="15.2222222222222" customWidth="1"/>
  </cols>
  <sheetData>
    <row r="1" ht="26" customHeight="1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ht="26" customHeight="1" spans="1:12">
      <c r="A2" s="3" t="s">
        <v>10</v>
      </c>
      <c r="B2" s="2" t="s">
        <v>11</v>
      </c>
      <c r="C2" s="2">
        <v>5</v>
      </c>
      <c r="D2" s="2"/>
      <c r="E2" s="2"/>
      <c r="F2" s="2">
        <v>3</v>
      </c>
      <c r="G2" s="2">
        <v>2</v>
      </c>
      <c r="H2" s="2" t="s">
        <v>12</v>
      </c>
      <c r="I2" s="2">
        <f>F2*L2+G2*L5</f>
        <v>8790.1</v>
      </c>
      <c r="J2" s="2" t="s">
        <v>13</v>
      </c>
      <c r="K2" s="4" t="s">
        <v>14</v>
      </c>
      <c r="L2">
        <v>1950.02</v>
      </c>
    </row>
    <row r="3" ht="26" customHeight="1" spans="1:12">
      <c r="A3" s="3" t="s">
        <v>15</v>
      </c>
      <c r="B3" s="2" t="s">
        <v>11</v>
      </c>
      <c r="C3" s="2">
        <v>5</v>
      </c>
      <c r="D3" s="2">
        <v>3</v>
      </c>
      <c r="E3" s="2"/>
      <c r="F3" s="2">
        <v>2</v>
      </c>
      <c r="G3" s="2"/>
      <c r="H3" s="2" t="s">
        <v>16</v>
      </c>
      <c r="I3" s="2">
        <f>D3*L3+F3*L2</f>
        <v>9030.1</v>
      </c>
      <c r="J3" s="2" t="s">
        <v>17</v>
      </c>
      <c r="K3" s="5" t="s">
        <v>18</v>
      </c>
      <c r="L3">
        <v>1710.02</v>
      </c>
    </row>
    <row r="4" ht="26" customHeight="1" spans="1:12">
      <c r="A4" s="3" t="s">
        <v>15</v>
      </c>
      <c r="B4" s="2" t="s">
        <v>11</v>
      </c>
      <c r="C4" s="2">
        <v>4</v>
      </c>
      <c r="D4" s="2"/>
      <c r="E4" s="2"/>
      <c r="F4" s="2">
        <v>3</v>
      </c>
      <c r="G4" s="2">
        <v>1</v>
      </c>
      <c r="H4" s="2" t="s">
        <v>19</v>
      </c>
      <c r="I4" s="2">
        <f>F4*L2+G4*L5</f>
        <v>7320.08</v>
      </c>
      <c r="J4" s="2" t="s">
        <v>20</v>
      </c>
      <c r="K4" s="5" t="s">
        <v>21</v>
      </c>
      <c r="L4">
        <v>1710.02</v>
      </c>
    </row>
    <row r="5" ht="26" customHeight="1" spans="1:12">
      <c r="A5" s="3" t="s">
        <v>15</v>
      </c>
      <c r="B5" s="2" t="s">
        <v>11</v>
      </c>
      <c r="C5" s="2">
        <v>8</v>
      </c>
      <c r="D5" s="2">
        <v>1</v>
      </c>
      <c r="E5" s="2"/>
      <c r="F5" s="2">
        <v>4</v>
      </c>
      <c r="G5" s="2">
        <v>3</v>
      </c>
      <c r="H5" s="2" t="s">
        <v>22</v>
      </c>
      <c r="I5" s="2">
        <f>D5*L3+F5*L2+G5*L5</f>
        <v>13920.16</v>
      </c>
      <c r="J5" s="2" t="s">
        <v>23</v>
      </c>
      <c r="K5" s="5" t="s">
        <v>24</v>
      </c>
      <c r="L5">
        <v>1470.02</v>
      </c>
    </row>
    <row r="6" ht="26" customHeight="1" spans="1:10">
      <c r="A6" s="3" t="s">
        <v>10</v>
      </c>
      <c r="B6" s="2" t="s">
        <v>11</v>
      </c>
      <c r="C6" s="2">
        <v>8</v>
      </c>
      <c r="D6" s="2">
        <v>3</v>
      </c>
      <c r="E6" s="2"/>
      <c r="F6" s="2">
        <v>5</v>
      </c>
      <c r="G6" s="2"/>
      <c r="H6" s="2" t="s">
        <v>25</v>
      </c>
      <c r="I6" s="2">
        <f>D6*L3+F6*L2</f>
        <v>14880.16</v>
      </c>
      <c r="J6" s="2" t="s">
        <v>26</v>
      </c>
    </row>
    <row r="7" ht="26" customHeight="1" spans="1:10">
      <c r="A7" s="3" t="s">
        <v>10</v>
      </c>
      <c r="B7" s="2" t="s">
        <v>11</v>
      </c>
      <c r="C7" s="2">
        <v>6</v>
      </c>
      <c r="D7" s="2"/>
      <c r="E7" s="2"/>
      <c r="F7" s="2">
        <v>1</v>
      </c>
      <c r="G7" s="2">
        <v>5</v>
      </c>
      <c r="H7" s="2" t="s">
        <v>27</v>
      </c>
      <c r="I7" s="2">
        <f>G7*L5+F7*L2</f>
        <v>9300.12</v>
      </c>
      <c r="J7" s="2" t="s">
        <v>28</v>
      </c>
    </row>
    <row r="8" ht="26" customHeight="1" spans="1:10">
      <c r="A8" s="3" t="s">
        <v>10</v>
      </c>
      <c r="B8" s="2" t="s">
        <v>11</v>
      </c>
      <c r="C8" s="2">
        <v>6</v>
      </c>
      <c r="D8" s="2">
        <v>1</v>
      </c>
      <c r="E8" s="2"/>
      <c r="F8" s="2">
        <v>5</v>
      </c>
      <c r="G8" s="2"/>
      <c r="H8" s="2" t="s">
        <v>29</v>
      </c>
      <c r="I8" s="2">
        <f>F8*L2+D8*L3</f>
        <v>11460.12</v>
      </c>
      <c r="J8" s="2" t="s">
        <v>30</v>
      </c>
    </row>
    <row r="9" ht="26" customHeight="1" spans="1:10">
      <c r="A9" s="3" t="s">
        <v>10</v>
      </c>
      <c r="B9" s="2" t="s">
        <v>11</v>
      </c>
      <c r="C9" s="2">
        <v>15</v>
      </c>
      <c r="D9" s="2">
        <v>15</v>
      </c>
      <c r="E9" s="2"/>
      <c r="F9" s="2"/>
      <c r="G9" s="2"/>
      <c r="H9" s="2" t="s">
        <v>31</v>
      </c>
      <c r="I9" s="2">
        <f>D9*L3</f>
        <v>25650.3</v>
      </c>
      <c r="J9" s="2" t="s">
        <v>32</v>
      </c>
    </row>
    <row r="10" ht="26" customHeight="1" spans="1:10">
      <c r="A10" s="3" t="s">
        <v>10</v>
      </c>
      <c r="B10" s="2" t="s">
        <v>11</v>
      </c>
      <c r="C10" s="2">
        <v>9</v>
      </c>
      <c r="D10" s="2">
        <v>6</v>
      </c>
      <c r="E10" s="2"/>
      <c r="F10" s="2"/>
      <c r="G10" s="2">
        <v>3</v>
      </c>
      <c r="H10" s="2" t="s">
        <v>33</v>
      </c>
      <c r="I10" s="2">
        <f>D10*L3+G10*L5</f>
        <v>14670.18</v>
      </c>
      <c r="J10" s="2" t="s">
        <v>34</v>
      </c>
    </row>
    <row r="11" ht="26" customHeight="1" spans="1:10">
      <c r="A11" s="3" t="s">
        <v>10</v>
      </c>
      <c r="B11" s="2" t="s">
        <v>11</v>
      </c>
      <c r="C11" s="2">
        <v>3</v>
      </c>
      <c r="D11" s="2"/>
      <c r="E11" s="2"/>
      <c r="F11" s="2"/>
      <c r="G11" s="2">
        <v>3</v>
      </c>
      <c r="H11" s="2" t="s">
        <v>35</v>
      </c>
      <c r="I11" s="2">
        <f>G11*L5</f>
        <v>4410.06</v>
      </c>
      <c r="J11" s="2" t="s">
        <v>36</v>
      </c>
    </row>
    <row r="12" ht="26" customHeight="1" spans="1:10">
      <c r="A12" s="3" t="s">
        <v>10</v>
      </c>
      <c r="B12" s="2" t="s">
        <v>11</v>
      </c>
      <c r="C12" s="2">
        <v>5</v>
      </c>
      <c r="D12" s="2"/>
      <c r="E12" s="2"/>
      <c r="F12" s="2">
        <v>1</v>
      </c>
      <c r="G12" s="2">
        <v>4</v>
      </c>
      <c r="H12" s="2" t="s">
        <v>37</v>
      </c>
      <c r="I12" s="2">
        <f>F12*L2+G12*L5</f>
        <v>7830.1</v>
      </c>
      <c r="J12" s="2" t="s">
        <v>38</v>
      </c>
    </row>
    <row r="13" ht="26" customHeight="1" spans="1:10">
      <c r="A13" s="3" t="s">
        <v>10</v>
      </c>
      <c r="B13" s="2" t="s">
        <v>11</v>
      </c>
      <c r="C13" s="2">
        <v>7</v>
      </c>
      <c r="D13" s="2"/>
      <c r="E13" s="2"/>
      <c r="F13" s="2"/>
      <c r="G13" s="2">
        <v>7</v>
      </c>
      <c r="H13" s="2" t="s">
        <v>39</v>
      </c>
      <c r="I13" s="2">
        <f>G13*L5</f>
        <v>10290.14</v>
      </c>
      <c r="J13" s="2" t="s">
        <v>40</v>
      </c>
    </row>
    <row r="14" ht="26" customHeight="1" spans="1:10">
      <c r="A14" s="3" t="s">
        <v>10</v>
      </c>
      <c r="B14" s="2" t="s">
        <v>11</v>
      </c>
      <c r="C14" s="2">
        <v>6</v>
      </c>
      <c r="D14" s="2"/>
      <c r="E14" s="2"/>
      <c r="F14" s="2">
        <v>3</v>
      </c>
      <c r="G14" s="2">
        <v>3</v>
      </c>
      <c r="H14" s="2" t="s">
        <v>41</v>
      </c>
      <c r="I14" s="2">
        <f>G14*L5+F14*L2</f>
        <v>10260.12</v>
      </c>
      <c r="J14" s="2" t="s">
        <v>42</v>
      </c>
    </row>
    <row r="15" ht="26" customHeight="1" spans="1:10">
      <c r="A15" s="3" t="s">
        <v>10</v>
      </c>
      <c r="B15" s="2" t="s">
        <v>11</v>
      </c>
      <c r="C15" s="2">
        <v>8</v>
      </c>
      <c r="D15" s="2"/>
      <c r="E15" s="2">
        <v>1</v>
      </c>
      <c r="F15" s="2">
        <v>3</v>
      </c>
      <c r="G15" s="2">
        <v>4</v>
      </c>
      <c r="H15" s="2" t="s">
        <v>43</v>
      </c>
      <c r="I15" s="2">
        <f>G15*L5+F15*L2+E15*L4</f>
        <v>13440.16</v>
      </c>
      <c r="J15" s="2" t="s">
        <v>44</v>
      </c>
    </row>
    <row r="16" ht="26" customHeight="1" spans="1:10">
      <c r="A16" s="2"/>
      <c r="B16" s="2"/>
      <c r="C16" s="2"/>
      <c r="D16" s="2"/>
      <c r="E16" s="2"/>
      <c r="F16" s="2"/>
      <c r="G16" s="2"/>
      <c r="H16" s="2" t="s">
        <v>45</v>
      </c>
      <c r="I16" s="2">
        <f>SUM(I2:I15)</f>
        <v>161251.9</v>
      </c>
      <c r="J16" s="6" t="s">
        <v>46</v>
      </c>
    </row>
    <row r="17" ht="26" customHeight="1" spans="1:10">
      <c r="A17" s="2"/>
      <c r="B17" s="2"/>
      <c r="C17" s="2"/>
      <c r="D17" s="2"/>
      <c r="E17" s="2"/>
      <c r="F17" s="2"/>
      <c r="G17" s="2"/>
      <c r="H17" s="2" t="s">
        <v>47</v>
      </c>
      <c r="I17" s="2">
        <v>20962.75</v>
      </c>
      <c r="J17" s="7"/>
    </row>
    <row r="18" ht="26" customHeight="1" spans="1:10">
      <c r="A18" s="2"/>
      <c r="B18" s="2"/>
      <c r="C18" s="2"/>
      <c r="D18" s="2"/>
      <c r="E18" s="2"/>
      <c r="F18" s="2"/>
      <c r="G18" s="2"/>
      <c r="H18" s="2" t="s">
        <v>48</v>
      </c>
      <c r="I18" s="2">
        <f>SUM(I16:I17)</f>
        <v>182214.65</v>
      </c>
      <c r="J18" s="2"/>
    </row>
    <row r="19" ht="26" customHeight="1" spans="1:10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ht="26" customHeight="1" spans="1:10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ht="26" customHeight="1" spans="1:10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ht="26" customHeight="1" spans="1:10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ht="26" customHeight="1" spans="1:10">
      <c r="A23" s="2"/>
      <c r="B23" s="2"/>
      <c r="C23" s="2"/>
      <c r="D23" s="2"/>
      <c r="E23" s="2"/>
      <c r="F23" s="2"/>
      <c r="G23" s="2"/>
      <c r="H23" s="2"/>
      <c r="I23" s="2"/>
      <c r="J23" s="2"/>
    </row>
  </sheetData>
  <mergeCells count="1">
    <mergeCell ref="J16:J1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智恒送货单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Jianing Liu</dc:creator>
  <cp:lastModifiedBy>阿柠君</cp:lastModifiedBy>
  <dcterms:created xsi:type="dcterms:W3CDTF">2023-05-12T11:15:00Z</dcterms:created>
  <dcterms:modified xsi:type="dcterms:W3CDTF">2025-05-24T02:00:42Z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CFD17B9068954015938DFC2EB34591A1_13</vt:lpwstr>
  </property>
</Properties>
</file>