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Print_Area" localSheetId="0">建议!$A$1:$N$34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<sst xmlns="http://schemas.openxmlformats.org/spreadsheetml/2006/main" count="92" uniqueCount="66">
  <si>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</si>
  <si>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</si>
  <si>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</si>
  <si>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重庆光大产业有限公司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</si>
  <si>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</si>
  <si>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</si>
  <si>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</si>
  <si>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</si>
  <si>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</si>
  <si>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</si>
  <si>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</si>
  <si>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</si>
  <si>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</si>
  <si>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</si>
  <si>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</si>
  <si>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</si>
  <si>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</si>
  <si>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</si>
  <si>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</si>
  <si>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</si>
  <si>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</si>
  <si>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</si>
  <si>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SHT0000034</t>
  </si>
  <si>
    <t>前排左卷收器总成</t>
  </si>
  <si>
    <t>D04-6808001</t>
  </si>
  <si>
    <t>件</t>
  </si>
  <si>
    <t>SHT0000032</t>
  </si>
  <si>
    <t>前排右卷收器总成</t>
  </si>
  <si>
    <t>D04-6908001</t>
  </si>
  <si>
    <t>SHT0010745</t>
  </si>
  <si>
    <t>前排左带扣总成</t>
  </si>
  <si>
    <t>一个接头</t>
  </si>
  <si>
    <t>SHT0011257</t>
  </si>
  <si>
    <t>两个接头</t>
  </si>
  <si>
    <t>SHT0000033</t>
  </si>
  <si>
    <t>前排右带扣总成</t>
  </si>
  <si>
    <t>D04-6808002</t>
  </si>
  <si>
    <t>SHT0014695</t>
  </si>
  <si>
    <t>安全带锁扣总成</t>
  </si>
  <si>
    <t>-</t>
  </si>
  <si>
    <t>SHT0014696</t>
  </si>
  <si>
    <t>安全带锁扣总成（带报警）</t>
  </si>
  <si>
    <t>SHT0014697</t>
  </si>
  <si>
    <t>安全带锁扣总成（带报警、带通风加热）</t>
  </si>
  <si>
    <t>SHT0016848</t>
  </si>
  <si>
    <t>左侧安全带总成</t>
  </si>
  <si>
    <t>SHT0016849</t>
  </si>
  <si>
    <t>右侧安全带总成</t>
  </si>
  <si>
    <t>STH0016851</t>
  </si>
  <si>
    <t>锁扣单线束</t>
  </si>
  <si>
    <t>STH0016852</t>
  </si>
  <si>
    <t>锁扣双线束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</si>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</sst>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177" fontId="6" fillId="0" borderId="1" xfId="55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6" xfId="53" applyNumberFormat="1" applyFont="1" applyFill="1" applyBorder="1" applyAlignment="1">
      <alignment horizontal="center" vertical="center" shrinkToFit="1"/>
    </xf>
    <xf numFmtId="179" fontId="1" fillId="0" borderId="1" xfId="53" applyNumberFormat="1" applyFont="1" applyFill="1" applyBorder="1" applyAlignment="1">
      <alignment horizontal="center" vertical="center"/>
    </xf>
    <xf numFmtId="0" fontId="7" fillId="0" borderId="6" xfId="53" applyFont="1" applyFill="1" applyBorder="1" applyAlignment="1">
      <alignment horizontal="center" vertical="center" shrinkToFit="1"/>
    </xf>
    <xf numFmtId="0" fontId="8" fillId="0" borderId="0" xfId="53" applyFont="1" applyFill="1" applyBorder="1" applyAlignment="1">
      <alignment horizontal="center" vertical="center"/>
    </xf>
    <xf numFmtId="0" fontId="8" fillId="0" borderId="0" xfId="53" applyFont="1" applyFill="1" applyBorder="1">
      <alignment vertical="center"/>
    </xf>
    <xf numFmtId="179" fontId="7" fillId="0" borderId="1" xfId="53" applyNumberFormat="1" applyFont="1" applyFill="1" applyBorder="1" applyAlignment="1">
      <alignment horizontal="center" vertical="center"/>
    </xf>
    <xf numFmtId="0" fontId="5" fillId="0" borderId="6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8" fillId="0" borderId="0" xfId="53" applyFont="1" applyFill="1" applyAlignment="1">
      <alignment horizontal="center" vertical="center"/>
    </xf>
    <xf numFmtId="0" fontId="8" fillId="0" borderId="0" xfId="53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6"/>
  <sheetViews>
    <sheetView tabSelected="1" zoomScaleSheetLayoutView="70" topLeftCell="A10" workbookViewId="0">
      <selection activeCell="D20" sqref="D20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1.8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42" t="s">
        <v>13</v>
      </c>
      <c r="L7" s="42" t="s">
        <v>14</v>
      </c>
      <c r="M7" s="42" t="s">
        <v>15</v>
      </c>
      <c r="N7" s="43" t="s">
        <v>16</v>
      </c>
      <c r="O7" s="44"/>
    </row>
    <row r="8" ht="21.75" customHeight="1" spans="1:15">
      <c r="A8" s="15"/>
      <c r="B8" s="16"/>
      <c r="C8" s="17"/>
      <c r="D8" s="17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42" t="s">
        <v>18</v>
      </c>
      <c r="L8" s="42"/>
      <c r="M8" s="42"/>
      <c r="N8" s="43"/>
      <c r="O8" s="44"/>
    </row>
    <row r="9" s="1" customFormat="1" ht="34" customHeight="1" spans="1:205">
      <c r="A9" s="21">
        <v>1</v>
      </c>
      <c r="B9" s="22" t="s">
        <v>22</v>
      </c>
      <c r="C9" s="23" t="s">
        <v>23</v>
      </c>
      <c r="D9" s="23" t="s">
        <v>24</v>
      </c>
      <c r="E9" s="24" t="s">
        <v>25</v>
      </c>
      <c r="F9" s="25">
        <v>45.6039603960396</v>
      </c>
      <c r="G9" s="25">
        <v>45.6039603960396</v>
      </c>
      <c r="H9" s="24">
        <v>0</v>
      </c>
      <c r="I9" s="24">
        <v>0</v>
      </c>
      <c r="J9" s="24">
        <v>0</v>
      </c>
      <c r="K9" s="45">
        <f t="shared" ref="K9:K21" si="0">G9+I9</f>
        <v>45.6039603960396</v>
      </c>
      <c r="L9" s="45">
        <f t="shared" ref="L9:L21" si="1">K9*0.13</f>
        <v>5.92851485148515</v>
      </c>
      <c r="M9" s="45">
        <f t="shared" ref="M9:M21" si="2">K9+L9</f>
        <v>51.5324752475247</v>
      </c>
      <c r="N9" s="24"/>
      <c r="O9" s="46"/>
      <c r="P9" s="4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1">
        <v>2</v>
      </c>
      <c r="B10" s="22" t="s">
        <v>26</v>
      </c>
      <c r="C10" s="23" t="s">
        <v>27</v>
      </c>
      <c r="D10" s="23" t="s">
        <v>28</v>
      </c>
      <c r="E10" s="24" t="s">
        <v>25</v>
      </c>
      <c r="F10" s="25">
        <v>45.6039603960396</v>
      </c>
      <c r="G10" s="25">
        <v>45.6039603960396</v>
      </c>
      <c r="H10" s="24">
        <v>0</v>
      </c>
      <c r="I10" s="24">
        <v>0</v>
      </c>
      <c r="J10" s="24">
        <v>0</v>
      </c>
      <c r="K10" s="45">
        <f t="shared" si="0"/>
        <v>45.6039603960396</v>
      </c>
      <c r="L10" s="45">
        <f t="shared" si="1"/>
        <v>5.92851485148515</v>
      </c>
      <c r="M10" s="45">
        <f t="shared" si="2"/>
        <v>51.5324752475247</v>
      </c>
      <c r="N10" s="24"/>
      <c r="O10" s="46"/>
      <c r="P10" s="4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</row>
    <row r="11" s="1" customFormat="1" ht="34" customHeight="1" spans="1:205">
      <c r="A11" s="21">
        <v>3</v>
      </c>
      <c r="B11" s="22" t="s">
        <v>29</v>
      </c>
      <c r="C11" s="23" t="s">
        <v>30</v>
      </c>
      <c r="D11" s="22" t="s">
        <v>29</v>
      </c>
      <c r="E11" s="24" t="s">
        <v>25</v>
      </c>
      <c r="F11" s="25">
        <v>13.3663366336634</v>
      </c>
      <c r="G11" s="25">
        <v>13.3663366336634</v>
      </c>
      <c r="H11" s="24">
        <v>0</v>
      </c>
      <c r="I11" s="24">
        <v>0</v>
      </c>
      <c r="J11" s="24">
        <v>0</v>
      </c>
      <c r="K11" s="45">
        <f t="shared" si="0"/>
        <v>13.3663366336634</v>
      </c>
      <c r="L11" s="45">
        <f t="shared" si="1"/>
        <v>1.73762376237624</v>
      </c>
      <c r="M11" s="45">
        <f t="shared" si="2"/>
        <v>15.1039603960396</v>
      </c>
      <c r="N11" s="24" t="s">
        <v>31</v>
      </c>
      <c r="O11" s="46"/>
      <c r="P11" s="4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</row>
    <row r="12" s="1" customFormat="1" ht="34" customHeight="1" spans="1:205">
      <c r="A12" s="21">
        <v>4</v>
      </c>
      <c r="B12" s="22" t="s">
        <v>32</v>
      </c>
      <c r="C12" s="23" t="s">
        <v>30</v>
      </c>
      <c r="D12" s="22" t="s">
        <v>32</v>
      </c>
      <c r="E12" s="24" t="s">
        <v>25</v>
      </c>
      <c r="F12" s="25">
        <v>13.8613861386139</v>
      </c>
      <c r="G12" s="25">
        <v>13.8613861386139</v>
      </c>
      <c r="H12" s="24">
        <v>0</v>
      </c>
      <c r="I12" s="24">
        <v>0</v>
      </c>
      <c r="J12" s="24">
        <v>0</v>
      </c>
      <c r="K12" s="45">
        <f t="shared" si="0"/>
        <v>13.8613861386139</v>
      </c>
      <c r="L12" s="45">
        <f t="shared" si="1"/>
        <v>1.80198019801981</v>
      </c>
      <c r="M12" s="45">
        <f t="shared" si="2"/>
        <v>15.6633663366337</v>
      </c>
      <c r="N12" s="24" t="s">
        <v>33</v>
      </c>
      <c r="O12" s="46"/>
      <c r="P12" s="4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</row>
    <row r="13" s="1" customFormat="1" ht="34" customHeight="1" spans="1:205">
      <c r="A13" s="21">
        <v>5</v>
      </c>
      <c r="B13" s="22" t="s">
        <v>34</v>
      </c>
      <c r="C13" s="23" t="s">
        <v>35</v>
      </c>
      <c r="D13" s="23" t="s">
        <v>36</v>
      </c>
      <c r="E13" s="24" t="s">
        <v>25</v>
      </c>
      <c r="F13" s="25">
        <v>8.45</v>
      </c>
      <c r="G13" s="25">
        <v>8.45</v>
      </c>
      <c r="H13" s="24">
        <v>0</v>
      </c>
      <c r="I13" s="24">
        <v>0</v>
      </c>
      <c r="J13" s="24">
        <v>0</v>
      </c>
      <c r="K13" s="45">
        <f t="shared" si="0"/>
        <v>8.45</v>
      </c>
      <c r="L13" s="45">
        <f t="shared" si="1"/>
        <v>1.0985</v>
      </c>
      <c r="M13" s="45">
        <f t="shared" si="2"/>
        <v>9.5485</v>
      </c>
      <c r="N13" s="24"/>
      <c r="O13" s="46"/>
      <c r="P13" s="4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</row>
    <row r="14" s="1" customFormat="1" ht="34" customHeight="1" spans="1:205">
      <c r="A14" s="21">
        <v>6</v>
      </c>
      <c r="B14" s="26" t="s">
        <v>37</v>
      </c>
      <c r="C14" s="27" t="s">
        <v>38</v>
      </c>
      <c r="D14" s="28">
        <v>206815001</v>
      </c>
      <c r="E14" s="29" t="s">
        <v>25</v>
      </c>
      <c r="F14" s="25" t="s">
        <v>39</v>
      </c>
      <c r="G14" s="25">
        <v>9.96</v>
      </c>
      <c r="H14" s="24">
        <v>0</v>
      </c>
      <c r="I14" s="24">
        <v>0</v>
      </c>
      <c r="J14" s="24">
        <v>0</v>
      </c>
      <c r="K14" s="45">
        <f t="shared" si="0"/>
        <v>9.96</v>
      </c>
      <c r="L14" s="45">
        <f t="shared" si="1"/>
        <v>1.2948</v>
      </c>
      <c r="M14" s="45">
        <f t="shared" si="2"/>
        <v>11.2548</v>
      </c>
      <c r="N14" s="24"/>
      <c r="O14" s="46"/>
      <c r="P14" s="4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</row>
    <row r="15" s="1" customFormat="1" ht="34" customHeight="1" spans="1:205">
      <c r="A15" s="21">
        <v>7</v>
      </c>
      <c r="B15" s="26" t="s">
        <v>40</v>
      </c>
      <c r="C15" s="27" t="s">
        <v>41</v>
      </c>
      <c r="D15" s="28">
        <v>206815002</v>
      </c>
      <c r="E15" s="29" t="s">
        <v>25</v>
      </c>
      <c r="F15" s="25" t="s">
        <v>39</v>
      </c>
      <c r="G15" s="25">
        <v>14</v>
      </c>
      <c r="H15" s="24">
        <v>0</v>
      </c>
      <c r="I15" s="24">
        <v>0</v>
      </c>
      <c r="J15" s="24">
        <v>0</v>
      </c>
      <c r="K15" s="45">
        <f t="shared" si="0"/>
        <v>14</v>
      </c>
      <c r="L15" s="45">
        <f t="shared" si="1"/>
        <v>1.82</v>
      </c>
      <c r="M15" s="45">
        <f t="shared" si="2"/>
        <v>15.82</v>
      </c>
      <c r="N15" s="24"/>
      <c r="O15" s="46"/>
      <c r="P15" s="4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</row>
    <row r="16" s="1" customFormat="1" ht="34" customHeight="1" spans="1:205">
      <c r="A16" s="21">
        <v>8</v>
      </c>
      <c r="B16" s="27" t="s">
        <v>42</v>
      </c>
      <c r="C16" s="27" t="s">
        <v>43</v>
      </c>
      <c r="D16" s="28">
        <v>206815003</v>
      </c>
      <c r="E16" s="29" t="s">
        <v>25</v>
      </c>
      <c r="F16" s="25" t="s">
        <v>39</v>
      </c>
      <c r="G16" s="25">
        <v>17.99</v>
      </c>
      <c r="H16" s="24">
        <v>0</v>
      </c>
      <c r="I16" s="24">
        <v>0</v>
      </c>
      <c r="J16" s="24">
        <v>0</v>
      </c>
      <c r="K16" s="45">
        <f t="shared" si="0"/>
        <v>17.99</v>
      </c>
      <c r="L16" s="45">
        <f t="shared" si="1"/>
        <v>2.3387</v>
      </c>
      <c r="M16" s="45">
        <f t="shared" si="2"/>
        <v>20.3287</v>
      </c>
      <c r="N16" s="24"/>
      <c r="O16" s="46"/>
      <c r="P16" s="4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</row>
    <row r="17" s="1" customFormat="1" ht="34" customHeight="1" spans="1:205">
      <c r="A17" s="21">
        <v>9</v>
      </c>
      <c r="B17" s="27" t="s">
        <v>44</v>
      </c>
      <c r="C17" s="27" t="s">
        <v>45</v>
      </c>
      <c r="D17" s="25" t="s">
        <v>39</v>
      </c>
      <c r="E17" s="29" t="s">
        <v>25</v>
      </c>
      <c r="F17" s="25" t="s">
        <v>39</v>
      </c>
      <c r="G17" s="25">
        <v>45.6</v>
      </c>
      <c r="H17" s="24">
        <v>0</v>
      </c>
      <c r="I17" s="24">
        <v>0</v>
      </c>
      <c r="J17" s="24">
        <v>0</v>
      </c>
      <c r="K17" s="45">
        <f t="shared" si="0"/>
        <v>45.6</v>
      </c>
      <c r="L17" s="45">
        <f t="shared" si="1"/>
        <v>5.928</v>
      </c>
      <c r="M17" s="45">
        <f t="shared" si="2"/>
        <v>51.528</v>
      </c>
      <c r="N17" s="24"/>
      <c r="O17" s="46"/>
      <c r="P17" s="4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</row>
    <row r="18" s="1" customFormat="1" ht="34" customHeight="1" spans="1:205">
      <c r="A18" s="21">
        <v>10</v>
      </c>
      <c r="B18" s="27" t="s">
        <v>46</v>
      </c>
      <c r="C18" s="27" t="s">
        <v>47</v>
      </c>
      <c r="D18" s="25" t="s">
        <v>39</v>
      </c>
      <c r="E18" s="29" t="s">
        <v>25</v>
      </c>
      <c r="F18" s="25" t="s">
        <v>39</v>
      </c>
      <c r="G18" s="25">
        <v>45.6</v>
      </c>
      <c r="H18" s="24">
        <v>0</v>
      </c>
      <c r="I18" s="24">
        <v>0</v>
      </c>
      <c r="J18" s="24">
        <v>0</v>
      </c>
      <c r="K18" s="45">
        <f t="shared" si="0"/>
        <v>45.6</v>
      </c>
      <c r="L18" s="45">
        <f t="shared" si="1"/>
        <v>5.928</v>
      </c>
      <c r="M18" s="45">
        <f t="shared" si="2"/>
        <v>51.528</v>
      </c>
      <c r="N18" s="24"/>
      <c r="O18" s="46"/>
      <c r="P18" s="4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</row>
    <row r="19" s="1" customFormat="1" ht="34" customHeight="1" spans="1:205">
      <c r="A19" s="21">
        <v>11</v>
      </c>
      <c r="B19" s="30" t="s">
        <v>48</v>
      </c>
      <c r="C19" s="31" t="s">
        <v>49</v>
      </c>
      <c r="D19" s="25" t="s">
        <v>39</v>
      </c>
      <c r="E19" s="29" t="s">
        <v>25</v>
      </c>
      <c r="F19" s="25" t="s">
        <v>39</v>
      </c>
      <c r="G19" s="30">
        <v>14</v>
      </c>
      <c r="H19" s="24">
        <v>0</v>
      </c>
      <c r="I19" s="24">
        <v>0</v>
      </c>
      <c r="J19" s="24">
        <v>0</v>
      </c>
      <c r="K19" s="45">
        <f t="shared" si="0"/>
        <v>14</v>
      </c>
      <c r="L19" s="45">
        <f t="shared" si="1"/>
        <v>1.82</v>
      </c>
      <c r="M19" s="45">
        <f t="shared" si="2"/>
        <v>15.82</v>
      </c>
      <c r="N19" s="24"/>
      <c r="O19" s="46"/>
      <c r="P19" s="4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</row>
    <row r="20" s="1" customFormat="1" ht="34" customHeight="1" spans="1:205">
      <c r="A20" s="21">
        <v>12</v>
      </c>
      <c r="B20" s="30" t="s">
        <v>50</v>
      </c>
      <c r="C20" s="32" t="s">
        <v>51</v>
      </c>
      <c r="D20" s="25" t="s">
        <v>39</v>
      </c>
      <c r="E20" s="29" t="s">
        <v>25</v>
      </c>
      <c r="F20" s="25" t="s">
        <v>39</v>
      </c>
      <c r="G20" s="30">
        <v>17.99</v>
      </c>
      <c r="H20" s="24">
        <v>0</v>
      </c>
      <c r="I20" s="24">
        <v>0</v>
      </c>
      <c r="J20" s="24">
        <v>0</v>
      </c>
      <c r="K20" s="45">
        <f t="shared" si="0"/>
        <v>17.99</v>
      </c>
      <c r="L20" s="45">
        <f t="shared" si="1"/>
        <v>2.3387</v>
      </c>
      <c r="M20" s="45">
        <f t="shared" si="2"/>
        <v>20.3287</v>
      </c>
      <c r="N20" s="24"/>
      <c r="O20" s="46"/>
      <c r="P20" s="4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</row>
    <row r="21" s="1" customFormat="1" ht="34" customHeight="1" spans="1:205">
      <c r="A21" s="21">
        <v>14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49"/>
      <c r="M21" s="49"/>
      <c r="N21" s="21"/>
      <c r="O21" s="46"/>
      <c r="P21" s="4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</row>
    <row r="22" s="2" customFormat="1" spans="1:16">
      <c r="A22" s="33" t="s">
        <v>52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0"/>
      <c r="P22" s="51"/>
    </row>
    <row r="23" s="2" customFormat="1" spans="1:16">
      <c r="A23" s="34" t="s">
        <v>53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51"/>
    </row>
    <row r="24" s="2" customFormat="1" spans="1:16">
      <c r="A24" s="33" t="s">
        <v>54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4"/>
      <c r="P24" s="51"/>
    </row>
    <row r="25" s="2" customFormat="1" spans="1:16">
      <c r="A25" s="34" t="s">
        <v>55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51"/>
    </row>
    <row r="26" s="2" customFormat="1" spans="1:16">
      <c r="A26" s="34" t="s">
        <v>56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51"/>
    </row>
    <row r="27" s="2" customFormat="1" spans="1:16">
      <c r="A27" s="34" t="s">
        <v>57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51"/>
    </row>
    <row r="28" s="2" customFormat="1" spans="1:16">
      <c r="A28" s="35" t="s">
        <v>58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51"/>
    </row>
    <row r="29" s="2" customFormat="1" ht="23.25" customHeight="1" spans="1:16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51"/>
    </row>
    <row r="30" s="2" customFormat="1" spans="1:16">
      <c r="A30" s="36" t="s">
        <v>59</v>
      </c>
      <c r="B30" s="37"/>
      <c r="C30" s="38"/>
      <c r="H30" s="2" t="s">
        <v>60</v>
      </c>
      <c r="I30" s="52"/>
      <c r="J30" s="38"/>
      <c r="K30" s="40"/>
      <c r="L30" s="40"/>
      <c r="M30" s="40"/>
      <c r="N30" s="53"/>
      <c r="O30" s="54"/>
      <c r="P30" s="51"/>
    </row>
    <row r="31" s="2" customFormat="1" spans="1:16">
      <c r="A31" s="38" t="s">
        <v>61</v>
      </c>
      <c r="B31" s="37"/>
      <c r="C31" s="38"/>
      <c r="H31" s="2" t="s">
        <v>62</v>
      </c>
      <c r="I31" s="38"/>
      <c r="J31" s="38"/>
      <c r="K31" s="40"/>
      <c r="L31" s="38"/>
      <c r="M31" s="38"/>
      <c r="N31" s="55"/>
      <c r="O31" s="56"/>
      <c r="P31" s="51"/>
    </row>
    <row r="32" s="2" customFormat="1" spans="1:16">
      <c r="A32" s="38"/>
      <c r="B32" s="37"/>
      <c r="C32" s="38"/>
      <c r="I32" s="38"/>
      <c r="J32" s="38"/>
      <c r="K32" s="40"/>
      <c r="L32" s="38"/>
      <c r="M32" s="38"/>
      <c r="N32" s="55"/>
      <c r="O32" s="56"/>
      <c r="P32" s="51"/>
    </row>
    <row r="33" s="2" customFormat="1" spans="1:16">
      <c r="A33" s="36" t="s">
        <v>63</v>
      </c>
      <c r="B33" s="36"/>
      <c r="C33" s="39"/>
      <c r="H33" s="2" t="s">
        <v>64</v>
      </c>
      <c r="I33" s="36"/>
      <c r="J33" s="39"/>
      <c r="K33" s="40"/>
      <c r="L33" s="40"/>
      <c r="M33" s="40"/>
      <c r="N33" s="55"/>
      <c r="O33" s="56"/>
      <c r="P33" s="51"/>
    </row>
    <row r="34" s="2" customFormat="1" customHeight="1" spans="1:16">
      <c r="A34" s="40"/>
      <c r="B34" s="41" t="s">
        <v>65</v>
      </c>
      <c r="C34" s="40"/>
      <c r="I34" s="40" t="s">
        <v>65</v>
      </c>
      <c r="J34" s="40"/>
      <c r="K34" s="40"/>
      <c r="L34" s="40"/>
      <c r="M34" s="40"/>
      <c r="N34" s="55"/>
      <c r="O34" s="56"/>
      <c r="P34" s="51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2:N22"/>
    <mergeCell ref="A23:N23"/>
    <mergeCell ref="A24:N24"/>
    <mergeCell ref="A25:N25"/>
    <mergeCell ref="A26:N26"/>
    <mergeCell ref="A27:N27"/>
    <mergeCell ref="A28:N28"/>
    <mergeCell ref="A7:A8"/>
    <mergeCell ref="B7:B8"/>
    <mergeCell ref="C7:C8"/>
    <mergeCell ref="D7:D8"/>
    <mergeCell ref="E7:E8"/>
    <mergeCell ref="N7:N8"/>
  </mergeCells>
  <conditionalFormatting sqref="D1:D8 I30:I34 D22:D29 D35:D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2025-05-15T03:19:44Z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773100A3126640CAAB01E920F5D556B5</vt:lpwstr>
  </property>
</Properties>
</file>