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38-福田A6\23-右舵\"/>
    </mc:Choice>
  </mc:AlternateContent>
  <bookViews>
    <workbookView xWindow="-120" yWindow="-120" windowWidth="29040" windowHeight="15990" tabRatio="479" firstSheet="1" activeTab="1"/>
  </bookViews>
  <sheets>
    <sheet name="KING" sheetId="14" state="veryHidden" r:id="rId1"/>
    <sheet name="驾驶员首页" sheetId="18" r:id="rId2"/>
    <sheet name="驾驶员座椅总成" sheetId="17" r:id="rId3"/>
    <sheet name="副驾驶员座椅总成首页" sheetId="15" r:id="rId4"/>
    <sheet name="副驾驶员座椅总成" sheetId="13" r:id="rId5"/>
    <sheet name="Sheet1" sheetId="16" r:id="rId6"/>
  </sheets>
  <definedNames>
    <definedName name="_xlnm._FilterDatabase" localSheetId="4" hidden="1">副驾驶员座椅总成!$A$9:$AR$134</definedName>
    <definedName name="_xlnm._FilterDatabase" localSheetId="2" hidden="1">驾驶员座椅总成!$A$8:$AN$64</definedName>
    <definedName name="_xlnm.Print_Area" localSheetId="3">副驾驶员座椅总成首页!$A$1:$AB$29</definedName>
    <definedName name="_xlnm.Print_Area" localSheetId="1">驾驶员首页!$A$1:$AA$14</definedName>
    <definedName name="_xlnm.Print_Area" localSheetId="2">驾驶员座椅总成!$A$1:$AH$65</definedName>
    <definedName name="_xlnm.Print_Titles" localSheetId="2">驾驶员座椅总成!$8:$8</definedName>
  </definedNames>
  <calcPr calcId="152511"/>
</workbook>
</file>

<file path=xl/calcChain.xml><?xml version="1.0" encoding="utf-8"?>
<calcChain xmlns="http://schemas.openxmlformats.org/spreadsheetml/2006/main">
  <c r="T46" i="13" l="1"/>
  <c r="K56" i="17" l="1"/>
  <c r="K55" i="17"/>
  <c r="A128" i="13" l="1"/>
  <c r="A129" i="13" s="1"/>
  <c r="A130" i="13" s="1"/>
  <c r="A131" i="13" s="1"/>
  <c r="A132" i="13" s="1"/>
  <c r="A133" i="13" s="1"/>
  <c r="A134" i="13" s="1"/>
  <c r="T123" i="13" l="1"/>
  <c r="T120" i="13"/>
  <c r="T119" i="13"/>
  <c r="T118" i="13"/>
  <c r="T117" i="13"/>
  <c r="T116" i="13"/>
  <c r="T115" i="13"/>
  <c r="T114" i="13"/>
  <c r="T113" i="13"/>
  <c r="T112" i="13"/>
  <c r="T111" i="13"/>
  <c r="T110" i="13"/>
  <c r="T109" i="13"/>
  <c r="T108" i="13"/>
  <c r="T107" i="13"/>
  <c r="T106" i="13"/>
  <c r="T105" i="13"/>
  <c r="T104" i="13"/>
  <c r="T92" i="13"/>
  <c r="T91" i="13"/>
  <c r="T90" i="13"/>
  <c r="T89" i="13"/>
  <c r="T88" i="13"/>
  <c r="T86" i="13"/>
  <c r="T85" i="13"/>
  <c r="T83" i="13"/>
  <c r="T82" i="13"/>
  <c r="T81" i="13"/>
  <c r="T78" i="13"/>
  <c r="T77" i="13"/>
  <c r="T76" i="13"/>
  <c r="T75" i="13"/>
  <c r="T74" i="13"/>
  <c r="T73" i="13"/>
  <c r="T72" i="13"/>
  <c r="T71" i="13"/>
  <c r="T70" i="13"/>
  <c r="T69" i="13"/>
  <c r="T68" i="13"/>
  <c r="T66" i="13"/>
  <c r="T65" i="13"/>
  <c r="T64" i="13"/>
  <c r="AB62" i="13"/>
  <c r="T62" i="13"/>
  <c r="T61" i="13"/>
  <c r="T60" i="13"/>
  <c r="T59" i="13"/>
  <c r="T58" i="13"/>
  <c r="T57" i="13"/>
  <c r="T54" i="13"/>
  <c r="T53" i="13"/>
  <c r="T52" i="13"/>
  <c r="T51" i="13"/>
  <c r="T47" i="13"/>
  <c r="T44" i="13"/>
  <c r="T43" i="13"/>
  <c r="AB42" i="13"/>
  <c r="T42" i="13"/>
  <c r="T41" i="13"/>
  <c r="T40" i="13"/>
  <c r="AB39" i="13"/>
  <c r="T39" i="13"/>
  <c r="T36" i="13"/>
  <c r="AB30" i="13"/>
  <c r="T29" i="13"/>
  <c r="T28" i="13"/>
  <c r="T27" i="13"/>
  <c r="T26" i="13"/>
  <c r="T25" i="13"/>
  <c r="T24" i="13"/>
  <c r="T21" i="13"/>
  <c r="T20" i="13"/>
  <c r="T19" i="13"/>
  <c r="T18" i="13"/>
  <c r="T17" i="13"/>
  <c r="T16" i="13"/>
</calcChain>
</file>

<file path=xl/sharedStrings.xml><?xml version="1.0" encoding="utf-8"?>
<sst xmlns="http://schemas.openxmlformats.org/spreadsheetml/2006/main" count="3110" uniqueCount="875">
  <si>
    <t>编号：GR-21-01-23</t>
  </si>
  <si>
    <t xml:space="preserve">    </t>
  </si>
  <si>
    <t>车型</t>
  </si>
  <si>
    <t>编制</t>
  </si>
  <si>
    <t>审核</t>
  </si>
  <si>
    <t>标准化</t>
  </si>
  <si>
    <t>批准</t>
  </si>
  <si>
    <t>页次</t>
  </si>
  <si>
    <t>日 期</t>
  </si>
  <si>
    <t>1/1</t>
  </si>
  <si>
    <t>图示</t>
  </si>
  <si>
    <t>NO.</t>
  </si>
  <si>
    <t>件号</t>
  </si>
  <si>
    <t>件名</t>
  </si>
  <si>
    <t>产品描述</t>
  </si>
  <si>
    <t>单台用量</t>
  </si>
  <si>
    <t>车型配置</t>
  </si>
  <si>
    <t>备注</t>
  </si>
  <si>
    <t>变更履历</t>
  </si>
  <si>
    <t>No</t>
  </si>
  <si>
    <t>日期</t>
  </si>
  <si>
    <t>零件号</t>
  </si>
  <si>
    <t>零件名称</t>
  </si>
  <si>
    <t>变更内容</t>
  </si>
  <si>
    <t>变更原因</t>
  </si>
  <si>
    <t xml:space="preserve">  变更来源</t>
  </si>
  <si>
    <t>GHRC000001</t>
  </si>
  <si>
    <t>C型钉</t>
  </si>
  <si>
    <t>D04-6802105</t>
  </si>
  <si>
    <t>新开</t>
  </si>
  <si>
    <t>BFA0000287</t>
  </si>
  <si>
    <t>V3安全带螺栓</t>
  </si>
  <si>
    <t>SHT0011067</t>
  </si>
  <si>
    <t>安全带外部罩壳</t>
  </si>
  <si>
    <t>安全带外部罩壳固定卡片</t>
  </si>
  <si>
    <t>Q2204213</t>
  </si>
  <si>
    <t>大扁头盘头自攻钉</t>
  </si>
  <si>
    <t>内部号</t>
  </si>
  <si>
    <t>会签：</t>
  </si>
  <si>
    <t>名称</t>
  </si>
  <si>
    <t>日期：</t>
  </si>
  <si>
    <t>规格型号</t>
  </si>
  <si>
    <t>说明：</t>
  </si>
  <si>
    <t>种类</t>
  </si>
  <si>
    <t>序号</t>
  </si>
  <si>
    <t>装配等级</t>
  </si>
  <si>
    <t>来源</t>
  </si>
  <si>
    <t>重要度</t>
  </si>
  <si>
    <t>单位</t>
  </si>
  <si>
    <t>数据版本</t>
  </si>
  <si>
    <t>是否申请新零件号</t>
  </si>
  <si>
    <t>材料</t>
  </si>
  <si>
    <t>材料标准</t>
  </si>
  <si>
    <t>轮廓尺寸
(长*宽*高)</t>
  </si>
  <si>
    <t>表面处理</t>
  </si>
  <si>
    <t>工艺规格</t>
  </si>
  <si>
    <t>工艺用量
（Kg）</t>
  </si>
  <si>
    <t>焊接长度
（cm）</t>
  </si>
  <si>
    <t>外购/ 自制</t>
  </si>
  <si>
    <t>价格</t>
  </si>
  <si>
    <t>用量</t>
  </si>
  <si>
    <t>A</t>
  </si>
  <si>
    <t>EA</t>
  </si>
  <si>
    <t>——</t>
  </si>
  <si>
    <t>Y</t>
  </si>
  <si>
    <t>N</t>
  </si>
  <si>
    <t>ASSY</t>
  </si>
  <si>
    <t>装配分总成</t>
  </si>
  <si>
    <t>焊接总成件</t>
  </si>
  <si>
    <t>H6</t>
  </si>
  <si>
    <t>钣金件</t>
  </si>
  <si>
    <t>H4681010091A0</t>
  </si>
  <si>
    <t>黑色</t>
  </si>
  <si>
    <t>C</t>
  </si>
  <si>
    <t xml:space="preserve">N </t>
  </si>
  <si>
    <t>塑料件</t>
  </si>
  <si>
    <t>PA6</t>
  </si>
  <si>
    <t>19*99*76</t>
  </si>
  <si>
    <t>H4681010096A0</t>
  </si>
  <si>
    <t>冲压钣金</t>
  </si>
  <si>
    <t>65Mn
t=1</t>
  </si>
  <si>
    <t>GB/T 1222</t>
  </si>
  <si>
    <t>H4</t>
  </si>
  <si>
    <t>H4681010095A0</t>
  </si>
  <si>
    <t>标准件</t>
  </si>
  <si>
    <t xml:space="preserve">Y </t>
  </si>
  <si>
    <t>钢丝</t>
  </si>
  <si>
    <t>SHT0011066</t>
  </si>
  <si>
    <t>SHT0011069</t>
  </si>
  <si>
    <t>65Mn
t=1.0</t>
  </si>
  <si>
    <t>固定面套</t>
  </si>
  <si>
    <t>缝纫总成</t>
  </si>
  <si>
    <t>B</t>
  </si>
  <si>
    <t>H5-6802108</t>
  </si>
  <si>
    <t>头枕主体管</t>
  </si>
  <si>
    <t>钣条</t>
  </si>
  <si>
    <t>H5-6802114</t>
  </si>
  <si>
    <t>靠背钢管上横骨架</t>
  </si>
  <si>
    <t>M10</t>
  </si>
  <si>
    <t>线材</t>
  </si>
  <si>
    <t>焊接件</t>
  </si>
  <si>
    <t>H4B-6805326</t>
  </si>
  <si>
    <t>冲压件</t>
  </si>
  <si>
    <t>H5-6802109</t>
  </si>
  <si>
    <t>H5-6802110</t>
  </si>
  <si>
    <t>靠背左侧主钣</t>
  </si>
  <si>
    <t>Q370C10</t>
  </si>
  <si>
    <t>H5-6802111</t>
  </si>
  <si>
    <t>H5-6802112</t>
  </si>
  <si>
    <t>靠背右侧主钣</t>
  </si>
  <si>
    <t>靠背钢管骨架</t>
  </si>
  <si>
    <t>圆钢Q235</t>
  </si>
  <si>
    <t>Q235</t>
  </si>
  <si>
    <t>H5-6802115</t>
  </si>
  <si>
    <t>电器件</t>
  </si>
  <si>
    <t>ST4.2*13</t>
  </si>
  <si>
    <t>65Mn</t>
  </si>
  <si>
    <t>调角器总成</t>
  </si>
  <si>
    <t>核心件</t>
  </si>
  <si>
    <t>H4B-6805101</t>
  </si>
  <si>
    <t>调角器左下连接板</t>
  </si>
  <si>
    <t>SPFH590
t=3.0</t>
  </si>
  <si>
    <t>H4B-6805115</t>
  </si>
  <si>
    <t>涡簧左固定片</t>
  </si>
  <si>
    <t>Q235
t=3.0</t>
  </si>
  <si>
    <t>H4B-6805110</t>
  </si>
  <si>
    <t>塑料件固定片</t>
  </si>
  <si>
    <t>Q235
t=2.0</t>
  </si>
  <si>
    <t>H4B-6805103</t>
  </si>
  <si>
    <t>调角器左上连接板</t>
  </si>
  <si>
    <t>B40 6805 215</t>
  </si>
  <si>
    <t>涡簧固定座</t>
  </si>
  <si>
    <t>H4A-6805104</t>
  </si>
  <si>
    <t>角度限位片</t>
  </si>
  <si>
    <t>H4B-6805108</t>
  </si>
  <si>
    <t>涡簧</t>
  </si>
  <si>
    <t xml:space="preserve">A </t>
  </si>
  <si>
    <t>Q01</t>
  </si>
  <si>
    <t>注塑件</t>
  </si>
  <si>
    <t>18*14*14</t>
  </si>
  <si>
    <t>六角头螺栓</t>
  </si>
  <si>
    <t>调角器固定</t>
  </si>
  <si>
    <t>Q40110</t>
  </si>
  <si>
    <t>平垫圈</t>
  </si>
  <si>
    <t>20*2*20</t>
  </si>
  <si>
    <t>Q40310</t>
  </si>
  <si>
    <t>弹垫圈</t>
  </si>
  <si>
    <t>20*3*20</t>
  </si>
  <si>
    <t>SHT0011070</t>
  </si>
  <si>
    <t>20#</t>
  </si>
  <si>
    <t>SHT0011071</t>
  </si>
  <si>
    <t>通风加热开关</t>
  </si>
  <si>
    <t>P22</t>
  </si>
  <si>
    <t>调角器左罩壳</t>
  </si>
  <si>
    <t>PP-T30</t>
  </si>
  <si>
    <t>调角器右罩壳</t>
  </si>
  <si>
    <t>PC+ABS</t>
  </si>
  <si>
    <t>调角器手柄</t>
  </si>
  <si>
    <t>SHT0000495</t>
  </si>
  <si>
    <t>靠背塑料包装套</t>
  </si>
  <si>
    <t>PE</t>
  </si>
  <si>
    <t>SHT0000501</t>
  </si>
  <si>
    <t>坐垫塑料包装套</t>
  </si>
  <si>
    <t>安全带7/16焊接螺母</t>
  </si>
  <si>
    <t>GB/T95 8</t>
  </si>
  <si>
    <t>垫片</t>
  </si>
  <si>
    <t>GB_T70.1-2000.2</t>
  </si>
  <si>
    <t>内六角螺栓</t>
  </si>
  <si>
    <t>Q32008.1</t>
  </si>
  <si>
    <t>六角法兰螺母</t>
  </si>
  <si>
    <t>十字槽盘头螺钉</t>
  </si>
  <si>
    <t>座垫后部罩壳</t>
  </si>
  <si>
    <t>H4681020062A0</t>
  </si>
  <si>
    <t>安全带固定片</t>
  </si>
  <si>
    <t>H4681020087A0</t>
  </si>
  <si>
    <t>垫块</t>
  </si>
  <si>
    <t>SHT0014185</t>
  </si>
  <si>
    <t>设计:</t>
  </si>
  <si>
    <t>SHT0014024</t>
  </si>
  <si>
    <t xml:space="preserve">批准: </t>
  </si>
  <si>
    <t>中文名称</t>
  </si>
  <si>
    <t>零件描述</t>
  </si>
  <si>
    <t>图纸号</t>
  </si>
  <si>
    <t>图纸版本</t>
  </si>
  <si>
    <t>零件类别</t>
  </si>
  <si>
    <t>设计重量
（Kg）</t>
  </si>
  <si>
    <t>工艺方式</t>
  </si>
  <si>
    <t>工艺用量</t>
  </si>
  <si>
    <t>材料利用率</t>
  </si>
  <si>
    <t>工序数</t>
  </si>
  <si>
    <t>工时（S)</t>
  </si>
  <si>
    <t>人数</t>
  </si>
  <si>
    <t>涂装面积
（m2）</t>
  </si>
  <si>
    <t>装配总成</t>
  </si>
  <si>
    <t>1202*667*570</t>
  </si>
  <si>
    <t>SHT0014015</t>
  </si>
  <si>
    <t>260*560*900</t>
  </si>
  <si>
    <t>采购核心件</t>
  </si>
  <si>
    <t>靠背泡沫总成</t>
  </si>
  <si>
    <t>发泡总成</t>
  </si>
  <si>
    <t>SHT0011063</t>
  </si>
  <si>
    <t>副驾驶靠背泡沫本体</t>
  </si>
  <si>
    <t>H4681020024A0</t>
  </si>
  <si>
    <t>33*112*82</t>
  </si>
  <si>
    <t>SHT0011512</t>
  </si>
  <si>
    <t>靠背泡沫预埋钢丝1</t>
  </si>
  <si>
    <t>⌀2-GB/T 342
20-GB/T 699</t>
  </si>
  <si>
    <t>Φ2.0×830</t>
  </si>
  <si>
    <t>靠背泡沫预埋钢丝2</t>
  </si>
  <si>
    <t>Φ2.0×250</t>
  </si>
  <si>
    <t>靠背泡沫预埋钢丝3</t>
  </si>
  <si>
    <t>21#</t>
  </si>
  <si>
    <t>⌀2-GB/T 342
20-GB/T 700</t>
  </si>
  <si>
    <t>SHT0011513</t>
  </si>
  <si>
    <t>靠背泡沫预埋钢丝4</t>
  </si>
  <si>
    <t>22#</t>
  </si>
  <si>
    <t>⌀2-GB/T 342
20-GB/T 701</t>
  </si>
  <si>
    <t>SHT0011514</t>
  </si>
  <si>
    <t>靠背泡沫预埋钢丝5</t>
  </si>
  <si>
    <t>23#</t>
  </si>
  <si>
    <t>⌀2-GB/T 342
20-GB/T 702</t>
  </si>
  <si>
    <t>拉铆钉</t>
  </si>
  <si>
    <t>铝</t>
  </si>
  <si>
    <t>靠背骨架焊接总成</t>
  </si>
  <si>
    <t>焊接总成</t>
  </si>
  <si>
    <t>813*505*150</t>
  </si>
  <si>
    <t>钢管</t>
  </si>
  <si>
    <t>钢管Q195
t=1.5</t>
  </si>
  <si>
    <t>⌀20×1.5-GB/T 13793
    Q195-GB/T 700</t>
  </si>
  <si>
    <t>钢板Q235
15*2.0</t>
  </si>
  <si>
    <t>2-GB/T 708
Q235-GB/T 700</t>
  </si>
  <si>
    <t>SHT0012974</t>
  </si>
  <si>
    <t>副驾驶安全带上悬置固定板总成</t>
  </si>
  <si>
    <t>H5-6902150</t>
  </si>
  <si>
    <t>Q/BQB301
Q/BQB310</t>
  </si>
  <si>
    <t>H4681010714A0</t>
  </si>
  <si>
    <t>7/16</t>
  </si>
  <si>
    <t>SHT0012972</t>
  </si>
  <si>
    <t>H4A-6802108</t>
  </si>
  <si>
    <t>钢管Q235
φ25*2.0</t>
  </si>
  <si>
    <t>⌀25×2-GB/T 13793
    Q235-GB/T 700</t>
  </si>
  <si>
    <t>H4681010402A0</t>
  </si>
  <si>
    <t>Ø25×358</t>
  </si>
  <si>
    <t>SHT0013858</t>
  </si>
  <si>
    <t>副驾驶员上安全带导向钢丝</t>
  </si>
  <si>
    <t>⌀6</t>
  </si>
  <si>
    <t>GB/T 700</t>
  </si>
  <si>
    <t>0.0587</t>
  </si>
  <si>
    <t>靠背钢下管横骨架</t>
  </si>
  <si>
    <t>钢管Q235
Ø25*2.0</t>
  </si>
  <si>
    <t>Ø25×375×2.0</t>
  </si>
  <si>
    <t>金属件</t>
  </si>
  <si>
    <t>腰托固定框线</t>
  </si>
  <si>
    <t>Φ6</t>
  </si>
  <si>
    <t>SHT0013859</t>
  </si>
  <si>
    <t>副驾驶员中间安全带导向钢丝</t>
  </si>
  <si>
    <t>⌀6 
GB/T 700</t>
  </si>
  <si>
    <t>91*71*285</t>
  </si>
  <si>
    <t>左侧主板总成</t>
  </si>
  <si>
    <t xml:space="preserve">SPFH590  </t>
  </si>
  <si>
    <t xml:space="preserve"> t=2.0</t>
  </si>
  <si>
    <t>点焊螺母</t>
  </si>
  <si>
    <t>右主板总成</t>
  </si>
  <si>
    <t xml:space="preserve">SPFH590   </t>
  </si>
  <si>
    <t>t=2.0</t>
  </si>
  <si>
    <t>M10点焊螺母</t>
  </si>
  <si>
    <t>副驾驶员下安全带导向钢丝</t>
  </si>
  <si>
    <t>⌀8</t>
  </si>
  <si>
    <t>0.001</t>
  </si>
  <si>
    <t>座坐垫泡沫总成</t>
  </si>
  <si>
    <t>泡沫总成</t>
  </si>
  <si>
    <t>SHT0011061</t>
  </si>
  <si>
    <t>坐垫聚氨酯泡沫</t>
  </si>
  <si>
    <t>坐垫泡沫预埋钢丝1.1</t>
  </si>
  <si>
    <t>Φ2.0×410</t>
  </si>
  <si>
    <t>坐垫泡沫预埋钢丝2.1</t>
  </si>
  <si>
    <t>Φ2.0×229</t>
  </si>
  <si>
    <t>SHT0011072</t>
  </si>
  <si>
    <t>坐垫泡沫预埋钢丝3.1</t>
  </si>
  <si>
    <t>Q02</t>
  </si>
  <si>
    <t>Φ2.0×230</t>
  </si>
  <si>
    <t>SHT0011597</t>
  </si>
  <si>
    <t>坐垫泡沫预埋钢丝4.1</t>
  </si>
  <si>
    <t>Q03</t>
  </si>
  <si>
    <t>Φ2.0×231</t>
  </si>
  <si>
    <t>H4691010650A0</t>
  </si>
  <si>
    <t>副司机座盆总成</t>
  </si>
  <si>
    <t>H4691010651A0</t>
  </si>
  <si>
    <t>座盆</t>
  </si>
  <si>
    <t>ST12</t>
  </si>
  <si>
    <t>钢板1-Q/BQB 401 
  ST12-Q/BQB 403</t>
  </si>
  <si>
    <t>1.86</t>
  </si>
  <si>
    <t>Q37106</t>
  </si>
  <si>
    <t>焊接方螺母</t>
  </si>
  <si>
    <t>M5</t>
  </si>
  <si>
    <t>H4A-6901100</t>
  </si>
  <si>
    <t>H4副司机座框总成</t>
  </si>
  <si>
    <t>H4681020061A0</t>
  </si>
  <si>
    <t>座框纵梁</t>
  </si>
  <si>
    <t>管材</t>
  </si>
  <si>
    <t>方管
20X20X2</t>
  </si>
  <si>
    <t>2-GB/T708  
  Q235-GB/T700</t>
  </si>
  <si>
    <t>H4A-6901103</t>
  </si>
  <si>
    <t>座框后横梁</t>
  </si>
  <si>
    <t>方管
20X10X2</t>
  </si>
  <si>
    <t>20X10X2</t>
  </si>
  <si>
    <t>座框前横梁</t>
  </si>
  <si>
    <t>H4A-6901101</t>
  </si>
  <si>
    <t>座框右连接板</t>
  </si>
  <si>
    <t xml:space="preserve"> SPFH590
t=3.0</t>
  </si>
  <si>
    <t>钢板3-Q/BQB 301 
 SPFH590-Q/BQB 310</t>
  </si>
  <si>
    <t>H4A-6901102</t>
  </si>
  <si>
    <t>座框左连接板</t>
  </si>
  <si>
    <t>GB/T 13680-1992</t>
  </si>
  <si>
    <t>M10*1.5</t>
  </si>
  <si>
    <t>副司机橡胶垫</t>
  </si>
  <si>
    <t>橡胶</t>
  </si>
  <si>
    <t>H4A-6901200</t>
  </si>
  <si>
    <t>底座焊接总成</t>
  </si>
  <si>
    <t>H4A-6901201</t>
  </si>
  <si>
    <t xml:space="preserve"> SPFH590
t=2.0</t>
  </si>
  <si>
    <t>钢板2.0-Q/BQB 301 
 SPFH590-Q/BQB 310</t>
  </si>
  <si>
    <t>H4A-6901202</t>
  </si>
  <si>
    <t>左侧立板</t>
  </si>
  <si>
    <t>H4681020313A0</t>
  </si>
  <si>
    <t>前下支撑板</t>
  </si>
  <si>
    <t>H4681020314A0</t>
  </si>
  <si>
    <t>后下支撑板</t>
  </si>
  <si>
    <t>H4681020315A0</t>
  </si>
  <si>
    <t>上连接方管A</t>
  </si>
  <si>
    <t>方管</t>
  </si>
  <si>
    <t>Q235
20*40*371</t>
  </si>
  <si>
    <t>H4681020316A0</t>
  </si>
  <si>
    <t>上连接方管B</t>
  </si>
  <si>
    <t>Q235
20*20*372</t>
  </si>
  <si>
    <t>H4681010215A0</t>
  </si>
  <si>
    <t>安全带连接螺母柱</t>
  </si>
  <si>
    <t>轴套</t>
  </si>
  <si>
    <t>45#
φ25</t>
  </si>
  <si>
    <t>H4681010216A0</t>
  </si>
  <si>
    <t>安全带连接限位片</t>
  </si>
  <si>
    <t>钢板3-GB/T708  
  Q235-GB/T700</t>
  </si>
  <si>
    <t>H4681010391A0</t>
  </si>
  <si>
    <t xml:space="preserve">安全带固定板 </t>
  </si>
  <si>
    <t xml:space="preserve"> SPFH590
t=4.0</t>
  </si>
  <si>
    <t>钢板4.0-Q/BQB 301 
 SPFH590-Q/BQB 310</t>
  </si>
  <si>
    <t>GB_T70.1-2000.1</t>
  </si>
  <si>
    <t>H4A-6901203</t>
  </si>
  <si>
    <t>副边调角器固定钣金件</t>
  </si>
  <si>
    <t>钢板3.0-Q/BQB 301 
 SPFH590-Q/BQB 310</t>
  </si>
  <si>
    <t>H4A-6901204</t>
  </si>
  <si>
    <t>主边调角器固定钣金件</t>
  </si>
  <si>
    <t>焊接螺母</t>
  </si>
  <si>
    <t>H4A-6901215</t>
  </si>
  <si>
    <t>坐框连接板右总成</t>
  </si>
  <si>
    <t>H4A-6901205</t>
  </si>
  <si>
    <t>坐框连接板右</t>
  </si>
  <si>
    <t>Q32608</t>
  </si>
  <si>
    <t>自锁螺母</t>
  </si>
  <si>
    <t>M6</t>
  </si>
  <si>
    <t>H4681021412A0</t>
  </si>
  <si>
    <t>锁止块</t>
  </si>
  <si>
    <t>45#
t=5.0</t>
  </si>
  <si>
    <t>H4681021401A0</t>
  </si>
  <si>
    <t>拉簧</t>
  </si>
  <si>
    <t>65Mn
∅1.2</t>
  </si>
  <si>
    <t>H4A-6901207</t>
  </si>
  <si>
    <t>坐框连接板左</t>
  </si>
  <si>
    <t>H4A-6905100</t>
  </si>
  <si>
    <t>SPFH590</t>
  </si>
  <si>
    <t>钢板2-GB/T708  
  Q235-GB/T700</t>
  </si>
  <si>
    <t>钢板2.5-Q/BQB 301 
 SPFH590-Q/BQB 310</t>
  </si>
  <si>
    <t>SQX3000-6905112</t>
  </si>
  <si>
    <t>副驾驶星盘塑料件</t>
  </si>
  <si>
    <t>加工管件</t>
  </si>
  <si>
    <t>1-GB/T708  
  Q235-GB/T700</t>
  </si>
  <si>
    <t>SHT0014057</t>
  </si>
  <si>
    <t>264*113*230</t>
  </si>
  <si>
    <t>SHT0014058</t>
  </si>
  <si>
    <t>SHT0014059</t>
  </si>
  <si>
    <t>83*347*133</t>
  </si>
  <si>
    <t>SHT0010983</t>
  </si>
  <si>
    <t>145*46*46</t>
  </si>
  <si>
    <t>BFA0000292</t>
  </si>
  <si>
    <t>ST4.2*16</t>
  </si>
  <si>
    <t>H4A-6909001</t>
  </si>
  <si>
    <t>H4A副司机台阶螺栓</t>
  </si>
  <si>
    <t>GB/T 5781-2000</t>
  </si>
  <si>
    <t>调角器固定螺栓</t>
  </si>
  <si>
    <t>N</t>
    <phoneticPr fontId="82" type="noConversion"/>
  </si>
  <si>
    <t>Y</t>
    <phoneticPr fontId="82" type="noConversion"/>
  </si>
  <si>
    <t>SHT0011062</t>
    <phoneticPr fontId="82" type="noConversion"/>
  </si>
  <si>
    <t>SHT0011060</t>
    <phoneticPr fontId="82" type="noConversion"/>
  </si>
  <si>
    <t>A</t>
    <phoneticPr fontId="82" type="noConversion"/>
  </si>
  <si>
    <t>SHT0011068</t>
    <phoneticPr fontId="82" type="noConversion"/>
  </si>
  <si>
    <t>N</t>
    <phoneticPr fontId="82" type="noConversion"/>
  </si>
  <si>
    <t>Y</t>
    <phoneticPr fontId="82" type="noConversion"/>
  </si>
  <si>
    <t>Y</t>
    <phoneticPr fontId="82" type="noConversion"/>
  </si>
  <si>
    <t>N</t>
    <phoneticPr fontId="82" type="noConversion"/>
  </si>
  <si>
    <t>Y</t>
    <phoneticPr fontId="82" type="noConversion"/>
  </si>
  <si>
    <t>H4-2.2</t>
    <phoneticPr fontId="82" type="noConversion"/>
  </si>
  <si>
    <t>Y</t>
    <phoneticPr fontId="82" type="noConversion"/>
  </si>
  <si>
    <t>SHT0014311</t>
    <phoneticPr fontId="82" type="noConversion"/>
  </si>
  <si>
    <t>SHT0014312</t>
    <phoneticPr fontId="82" type="noConversion"/>
  </si>
  <si>
    <t>SHT0014313</t>
    <phoneticPr fontId="82" type="noConversion"/>
  </si>
  <si>
    <t>副司机座垫总成</t>
    <phoneticPr fontId="82" type="noConversion"/>
  </si>
  <si>
    <t>SHT0011072</t>
    <phoneticPr fontId="82" type="noConversion"/>
  </si>
  <si>
    <t>SHT0011597</t>
    <phoneticPr fontId="82" type="noConversion"/>
  </si>
  <si>
    <t>新开</t>
    <phoneticPr fontId="82" type="noConversion"/>
  </si>
  <si>
    <t>副司机座椅靠背总成</t>
    <phoneticPr fontId="82" type="noConversion"/>
  </si>
  <si>
    <t>SHT0014384</t>
    <phoneticPr fontId="82" type="noConversion"/>
  </si>
  <si>
    <t>SHT0014386</t>
    <phoneticPr fontId="82" type="noConversion"/>
  </si>
  <si>
    <t>新开</t>
    <phoneticPr fontId="82" type="noConversion"/>
  </si>
  <si>
    <t>SHT0014384</t>
    <phoneticPr fontId="82" type="noConversion"/>
  </si>
  <si>
    <t>SHT0014386</t>
    <phoneticPr fontId="82" type="noConversion"/>
  </si>
  <si>
    <t>A</t>
    <phoneticPr fontId="82" type="noConversion"/>
  </si>
  <si>
    <t>A</t>
    <phoneticPr fontId="82" type="noConversion"/>
  </si>
  <si>
    <t>变更前零件号</t>
    <phoneticPr fontId="82" type="noConversion"/>
  </si>
  <si>
    <t>变更后零件号</t>
    <phoneticPr fontId="82" type="noConversion"/>
  </si>
  <si>
    <t>副驾驶员座垫护面总成</t>
    <phoneticPr fontId="82" type="noConversion"/>
  </si>
  <si>
    <t>副驾驶员靠背护面总成</t>
    <phoneticPr fontId="82" type="noConversion"/>
  </si>
  <si>
    <t>副座椅总成</t>
    <phoneticPr fontId="82" type="noConversion"/>
  </si>
  <si>
    <t>SHT0014489</t>
    <phoneticPr fontId="82" type="noConversion"/>
  </si>
  <si>
    <t>头枕支撑板条</t>
    <phoneticPr fontId="82" type="noConversion"/>
  </si>
  <si>
    <t>SHT0014491</t>
    <phoneticPr fontId="82" type="noConversion"/>
  </si>
  <si>
    <t>线材,.直径6mm</t>
    <phoneticPr fontId="82" type="noConversion"/>
  </si>
  <si>
    <t>SHT0014635</t>
    <phoneticPr fontId="83" type="noConversion"/>
  </si>
  <si>
    <t>左圆盘总成</t>
    <phoneticPr fontId="83" type="noConversion"/>
  </si>
  <si>
    <t>右圆盘总成</t>
    <phoneticPr fontId="83" type="noConversion"/>
  </si>
  <si>
    <t>SHT0014637</t>
    <phoneticPr fontId="83" type="noConversion"/>
  </si>
  <si>
    <t>联动杆</t>
    <phoneticPr fontId="83" type="noConversion"/>
  </si>
  <si>
    <t>M10×13</t>
    <phoneticPr fontId="82" type="noConversion"/>
  </si>
  <si>
    <t>M10×25</t>
    <phoneticPr fontId="82" type="noConversion"/>
  </si>
  <si>
    <t>新开</t>
    <phoneticPr fontId="82" type="noConversion"/>
  </si>
  <si>
    <t>张甲</t>
    <phoneticPr fontId="82" type="noConversion"/>
  </si>
  <si>
    <t>SHT0010244</t>
    <phoneticPr fontId="82" type="noConversion"/>
  </si>
  <si>
    <t>SHT0014636</t>
    <phoneticPr fontId="82" type="noConversion"/>
  </si>
  <si>
    <t>SHT0014637</t>
  </si>
  <si>
    <t>SHT0014638</t>
  </si>
  <si>
    <t>SHT0014639</t>
  </si>
  <si>
    <t>SHT0014640</t>
  </si>
  <si>
    <t>SHT0014641</t>
  </si>
  <si>
    <t>SHT0014642</t>
  </si>
  <si>
    <t>SHT0014643</t>
  </si>
  <si>
    <t>SHT0014644</t>
  </si>
  <si>
    <t>SHT0014645</t>
  </si>
  <si>
    <t>SHT0014635</t>
    <phoneticPr fontId="82" type="noConversion"/>
  </si>
  <si>
    <t>校核：               标准化：</t>
    <phoneticPr fontId="82" type="noConversion"/>
  </si>
  <si>
    <t>(首页 )</t>
    <phoneticPr fontId="82" type="noConversion"/>
  </si>
  <si>
    <r>
      <rPr>
        <sz val="11"/>
        <rFont val="宋体"/>
        <family val="3"/>
        <charset val="134"/>
      </rPr>
      <t>沿用件</t>
    </r>
    <r>
      <rPr>
        <sz val="11"/>
        <rFont val="Arial"/>
        <family val="2"/>
      </rPr>
      <t xml:space="preserve">     </t>
    </r>
    <phoneticPr fontId="82" type="noConversion"/>
  </si>
  <si>
    <t>版本：A</t>
    <phoneticPr fontId="82" type="noConversion"/>
  </si>
  <si>
    <t>磨砂黑漆</t>
    <phoneticPr fontId="82" type="noConversion"/>
  </si>
  <si>
    <t>A668100000169</t>
    <phoneticPr fontId="82" type="noConversion"/>
  </si>
  <si>
    <t>副驾驶员座椅总成</t>
    <phoneticPr fontId="82" type="noConversion"/>
  </si>
  <si>
    <t>在A668100000025上进行对称开发，塑料件新开发，骨架适应调整，装车支架适应调整。</t>
    <phoneticPr fontId="82" type="noConversion"/>
  </si>
  <si>
    <t>版本：A
识别号：</t>
    <phoneticPr fontId="82" type="noConversion"/>
  </si>
  <si>
    <t>A6右舵</t>
    <phoneticPr fontId="82" type="noConversion"/>
  </si>
  <si>
    <t xml:space="preserve">   A6右舵副座椅总成EBOM清单  </t>
    <phoneticPr fontId="82" type="noConversion"/>
  </si>
  <si>
    <r>
      <rPr>
        <sz val="14"/>
        <color theme="1"/>
        <rFont val="宋体"/>
        <family val="3"/>
        <charset val="134"/>
      </rPr>
      <t>设计</t>
    </r>
    <r>
      <rPr>
        <sz val="14"/>
        <color theme="1"/>
        <rFont val="Arial"/>
        <family val="2"/>
      </rPr>
      <t>:</t>
    </r>
    <phoneticPr fontId="83" type="noConversion"/>
  </si>
  <si>
    <t>校核：   标准化：</t>
    <phoneticPr fontId="83" type="noConversion"/>
  </si>
  <si>
    <t>零件号</t>
    <phoneticPr fontId="83" type="noConversion"/>
  </si>
  <si>
    <t>内部号</t>
    <phoneticPr fontId="83" type="noConversion"/>
  </si>
  <si>
    <t>会签：</t>
    <phoneticPr fontId="83" type="noConversion"/>
  </si>
  <si>
    <t>名称</t>
    <phoneticPr fontId="83" type="noConversion"/>
  </si>
  <si>
    <t>副驾驶员座椅总成</t>
    <phoneticPr fontId="83" type="noConversion"/>
  </si>
  <si>
    <t>批准：</t>
    <phoneticPr fontId="83" type="noConversion"/>
  </si>
  <si>
    <t>日期：</t>
    <phoneticPr fontId="83" type="noConversion"/>
  </si>
  <si>
    <t>规格型号</t>
    <phoneticPr fontId="83" type="noConversion"/>
  </si>
  <si>
    <t>版本：A</t>
    <phoneticPr fontId="83" type="noConversion"/>
  </si>
  <si>
    <t>车型配置</t>
    <phoneticPr fontId="83" type="noConversion"/>
  </si>
  <si>
    <t>说明：</t>
    <phoneticPr fontId="83" type="noConversion"/>
  </si>
  <si>
    <t>种类</t>
    <phoneticPr fontId="83" type="noConversion"/>
  </si>
  <si>
    <t>左扶手</t>
    <phoneticPr fontId="83" type="noConversion"/>
  </si>
  <si>
    <t>序号</t>
    <phoneticPr fontId="83" type="noConversion"/>
  </si>
  <si>
    <t>装配等级</t>
    <phoneticPr fontId="83" type="noConversion"/>
  </si>
  <si>
    <t>来源</t>
    <phoneticPr fontId="83" type="noConversion"/>
  </si>
  <si>
    <t>零件号</t>
    <phoneticPr fontId="83" type="noConversion"/>
  </si>
  <si>
    <t>名称</t>
    <phoneticPr fontId="83" type="noConversion"/>
  </si>
  <si>
    <r>
      <rPr>
        <sz val="10"/>
        <color theme="1"/>
        <rFont val="宋体"/>
        <family val="3"/>
        <charset val="134"/>
      </rPr>
      <t>零件描述</t>
    </r>
    <phoneticPr fontId="83" type="noConversion"/>
  </si>
  <si>
    <t>重要度</t>
    <phoneticPr fontId="83" type="noConversion"/>
  </si>
  <si>
    <t>单位</t>
    <phoneticPr fontId="83" type="noConversion"/>
  </si>
  <si>
    <t>图示</t>
    <phoneticPr fontId="83" type="noConversion"/>
  </si>
  <si>
    <t>数据版本</t>
    <phoneticPr fontId="83" type="noConversion"/>
  </si>
  <si>
    <r>
      <rPr>
        <sz val="11"/>
        <color theme="1"/>
        <rFont val="宋体"/>
        <family val="3"/>
        <charset val="134"/>
      </rPr>
      <t>图纸号</t>
    </r>
    <phoneticPr fontId="83" type="noConversion"/>
  </si>
  <si>
    <r>
      <rPr>
        <sz val="11"/>
        <color theme="1"/>
        <rFont val="宋体"/>
        <family val="3"/>
        <charset val="134"/>
      </rPr>
      <t>图纸版本</t>
    </r>
    <phoneticPr fontId="83" type="noConversion"/>
  </si>
  <si>
    <t>是否申请新零件号</t>
    <phoneticPr fontId="83" type="noConversion"/>
  </si>
  <si>
    <r>
      <rPr>
        <sz val="11"/>
        <color theme="1"/>
        <rFont val="宋体"/>
        <family val="3"/>
        <charset val="134"/>
      </rPr>
      <t>沿用件</t>
    </r>
    <r>
      <rPr>
        <sz val="11"/>
        <color theme="1"/>
        <rFont val="Arial"/>
        <family val="2"/>
      </rPr>
      <t xml:space="preserve">            Y/N</t>
    </r>
    <phoneticPr fontId="83" type="noConversion"/>
  </si>
  <si>
    <r>
      <rPr>
        <sz val="11"/>
        <color theme="1"/>
        <rFont val="宋体"/>
        <family val="3"/>
        <charset val="134"/>
      </rPr>
      <t>零件类别</t>
    </r>
    <phoneticPr fontId="83" type="noConversion"/>
  </si>
  <si>
    <t>材料</t>
    <phoneticPr fontId="83" type="noConversion"/>
  </si>
  <si>
    <t>规格</t>
    <phoneticPr fontId="83" type="noConversion"/>
  </si>
  <si>
    <t>材料标准</t>
    <phoneticPr fontId="83" type="noConversion"/>
  </si>
  <si>
    <t>轮廓尺寸
(长*宽*高)</t>
    <phoneticPr fontId="83" type="noConversion"/>
  </si>
  <si>
    <t>重量
（Kg）</t>
    <phoneticPr fontId="83" type="noConversion"/>
  </si>
  <si>
    <t>平台</t>
    <phoneticPr fontId="83" type="noConversion"/>
  </si>
  <si>
    <t>颜色</t>
    <phoneticPr fontId="83" type="noConversion"/>
  </si>
  <si>
    <t>皮纹</t>
    <phoneticPr fontId="83" type="noConversion"/>
  </si>
  <si>
    <t>表面处理</t>
    <phoneticPr fontId="83" type="noConversion"/>
  </si>
  <si>
    <t>工艺规格</t>
    <phoneticPr fontId="91" type="noConversion"/>
  </si>
  <si>
    <t>工艺用量
（Kg）</t>
    <phoneticPr fontId="91" type="noConversion"/>
  </si>
  <si>
    <t>焊接长度
（cm）</t>
    <phoneticPr fontId="91" type="noConversion"/>
  </si>
  <si>
    <r>
      <t>涂装面积
（m</t>
    </r>
    <r>
      <rPr>
        <vertAlign val="superscript"/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）</t>
    </r>
    <phoneticPr fontId="91" type="noConversion"/>
  </si>
  <si>
    <t>外购/ 自制</t>
    <phoneticPr fontId="83" type="noConversion"/>
  </si>
  <si>
    <t>供应商</t>
    <phoneticPr fontId="83" type="noConversion"/>
  </si>
  <si>
    <t>价格</t>
    <phoneticPr fontId="91" type="noConversion"/>
  </si>
  <si>
    <r>
      <rPr>
        <sz val="11"/>
        <color theme="1"/>
        <rFont val="宋体"/>
        <family val="3"/>
        <charset val="134"/>
      </rPr>
      <t>备注</t>
    </r>
    <phoneticPr fontId="83" type="noConversion"/>
  </si>
  <si>
    <t>用量</t>
    <phoneticPr fontId="83" type="noConversion"/>
  </si>
  <si>
    <t>用量</t>
    <phoneticPr fontId="83" type="noConversion"/>
  </si>
  <si>
    <t>总成件</t>
    <phoneticPr fontId="83" type="noConversion"/>
  </si>
  <si>
    <t>A</t>
    <phoneticPr fontId="83" type="noConversion"/>
  </si>
  <si>
    <t>个</t>
    <phoneticPr fontId="83" type="noConversion"/>
  </si>
  <si>
    <t>A</t>
    <phoneticPr fontId="83" type="noConversion"/>
  </si>
  <si>
    <t>A</t>
    <phoneticPr fontId="83" type="noConversion"/>
  </si>
  <si>
    <t>Y</t>
    <phoneticPr fontId="83" type="noConversion"/>
  </si>
  <si>
    <t>N</t>
    <phoneticPr fontId="83" type="noConversion"/>
  </si>
  <si>
    <t>装配总成件</t>
    <phoneticPr fontId="83" type="noConversion"/>
  </si>
  <si>
    <t>ASSY</t>
    <phoneticPr fontId="83" type="noConversion"/>
  </si>
  <si>
    <t>——</t>
    <phoneticPr fontId="83" type="noConversion"/>
  </si>
  <si>
    <t>——</t>
    <phoneticPr fontId="83" type="noConversion"/>
  </si>
  <si>
    <t>693*660*1158</t>
    <phoneticPr fontId="83" type="noConversion"/>
  </si>
  <si>
    <t>2.0平台</t>
    <phoneticPr fontId="83" type="noConversion"/>
  </si>
  <si>
    <t>——</t>
    <phoneticPr fontId="83" type="noConversion"/>
  </si>
  <si>
    <t>——</t>
    <phoneticPr fontId="83" type="noConversion"/>
  </si>
  <si>
    <t>副驾驶员座椅总成</t>
    <phoneticPr fontId="83" type="noConversion"/>
  </si>
  <si>
    <t>总成件</t>
    <phoneticPr fontId="83" type="noConversion"/>
  </si>
  <si>
    <t>A</t>
    <phoneticPr fontId="83" type="noConversion"/>
  </si>
  <si>
    <t>个</t>
    <phoneticPr fontId="83" type="noConversion"/>
  </si>
  <si>
    <t>A</t>
    <phoneticPr fontId="83" type="noConversion"/>
  </si>
  <si>
    <t>Y</t>
    <phoneticPr fontId="83" type="noConversion"/>
  </si>
  <si>
    <t>N</t>
    <phoneticPr fontId="83" type="noConversion"/>
  </si>
  <si>
    <t>装配总成件</t>
    <phoneticPr fontId="83" type="noConversion"/>
  </si>
  <si>
    <t>ASSY</t>
    <phoneticPr fontId="83" type="noConversion"/>
  </si>
  <si>
    <t>2.0平台</t>
    <phoneticPr fontId="83" type="noConversion"/>
  </si>
  <si>
    <t>——</t>
    <phoneticPr fontId="83" type="noConversion"/>
  </si>
  <si>
    <t>——</t>
    <phoneticPr fontId="83" type="noConversion"/>
  </si>
  <si>
    <t>汕德卡</t>
    <phoneticPr fontId="83" type="noConversion"/>
  </si>
  <si>
    <t>总成件</t>
    <phoneticPr fontId="83" type="noConversion"/>
  </si>
  <si>
    <t>A</t>
    <phoneticPr fontId="83" type="noConversion"/>
  </si>
  <si>
    <t>N</t>
    <phoneticPr fontId="83" type="noConversion"/>
  </si>
  <si>
    <t>2.0平台</t>
  </si>
  <si>
    <t>SHT0013222</t>
    <phoneticPr fontId="83" type="noConversion"/>
  </si>
  <si>
    <t>副驾驶员靠背总成</t>
    <phoneticPr fontId="83" type="noConversion"/>
  </si>
  <si>
    <t>B</t>
    <phoneticPr fontId="83" type="noConversion"/>
  </si>
  <si>
    <t>Y</t>
    <phoneticPr fontId="83" type="noConversion"/>
  </si>
  <si>
    <t>N</t>
    <phoneticPr fontId="83" type="noConversion"/>
  </si>
  <si>
    <t>过程虚拟件</t>
    <phoneticPr fontId="83" type="noConversion"/>
  </si>
  <si>
    <t>ASSY</t>
    <phoneticPr fontId="83" type="noConversion"/>
  </si>
  <si>
    <t>693*660*892</t>
    <phoneticPr fontId="83" type="noConversion"/>
  </si>
  <si>
    <t>SHT0013223</t>
    <phoneticPr fontId="83" type="noConversion"/>
  </si>
  <si>
    <t>B</t>
    <phoneticPr fontId="83" type="noConversion"/>
  </si>
  <si>
    <t>——</t>
    <phoneticPr fontId="83" type="noConversion"/>
  </si>
  <si>
    <t>过程虚拟件</t>
    <phoneticPr fontId="83" type="noConversion"/>
  </si>
  <si>
    <t>——</t>
    <phoneticPr fontId="83" type="noConversion"/>
  </si>
  <si>
    <t>SHT0013206</t>
    <phoneticPr fontId="83" type="noConversion"/>
  </si>
  <si>
    <t>C</t>
    <phoneticPr fontId="83" type="noConversion"/>
  </si>
  <si>
    <t>缝纫总成</t>
    <phoneticPr fontId="83" type="noConversion"/>
  </si>
  <si>
    <t>——</t>
    <phoneticPr fontId="83" type="noConversion"/>
  </si>
  <si>
    <t>SHT0013207</t>
    <phoneticPr fontId="83" type="noConversion"/>
  </si>
  <si>
    <t>C</t>
    <phoneticPr fontId="83" type="noConversion"/>
  </si>
  <si>
    <t>Y</t>
    <phoneticPr fontId="83" type="noConversion"/>
  </si>
  <si>
    <t>H4G</t>
    <phoneticPr fontId="83" type="noConversion"/>
  </si>
  <si>
    <t>H5-6802126</t>
    <phoneticPr fontId="83" type="noConversion"/>
  </si>
  <si>
    <t>安全带外部罩壳</t>
    <phoneticPr fontId="83" type="noConversion"/>
  </si>
  <si>
    <t>冲压件</t>
    <phoneticPr fontId="83" type="noConversion"/>
  </si>
  <si>
    <t>B</t>
    <phoneticPr fontId="83" type="noConversion"/>
  </si>
  <si>
    <t>个</t>
    <phoneticPr fontId="83" type="noConversion"/>
  </si>
  <si>
    <t>PA6+GF35</t>
    <phoneticPr fontId="83" type="noConversion"/>
  </si>
  <si>
    <t>t=1</t>
    <phoneticPr fontId="83" type="noConversion"/>
  </si>
  <si>
    <t>GB/T4357</t>
    <phoneticPr fontId="83" type="noConversion"/>
  </si>
  <si>
    <t>51*89*9</t>
    <phoneticPr fontId="83" type="noConversion"/>
  </si>
  <si>
    <t>H4</t>
    <phoneticPr fontId="83" type="noConversion"/>
  </si>
  <si>
    <t>H5-6802127</t>
    <phoneticPr fontId="83" type="noConversion"/>
  </si>
  <si>
    <t>安全带外部罩壳固定卡片</t>
    <phoneticPr fontId="83" type="noConversion"/>
  </si>
  <si>
    <t>注塑件</t>
    <phoneticPr fontId="83" type="noConversion"/>
  </si>
  <si>
    <t>B</t>
    <phoneticPr fontId="83" type="noConversion"/>
  </si>
  <si>
    <t>个</t>
    <phoneticPr fontId="83" type="noConversion"/>
  </si>
  <si>
    <t>65Mn</t>
    <phoneticPr fontId="83" type="noConversion"/>
  </si>
  <si>
    <t>101*74*15</t>
    <phoneticPr fontId="83" type="noConversion"/>
  </si>
  <si>
    <t>H4681010095A0</t>
    <phoneticPr fontId="83" type="noConversion"/>
  </si>
  <si>
    <t>拉铆钉</t>
    <phoneticPr fontId="83" type="noConversion"/>
  </si>
  <si>
    <t>固定安全带外部罩壳固定卡片</t>
    <phoneticPr fontId="83" type="noConversion"/>
  </si>
  <si>
    <t>A</t>
    <phoneticPr fontId="83" type="noConversion"/>
  </si>
  <si>
    <t>标准件</t>
    <phoneticPr fontId="83" type="noConversion"/>
  </si>
  <si>
    <t>铝</t>
    <phoneticPr fontId="83" type="noConversion"/>
  </si>
  <si>
    <t>——</t>
    <phoneticPr fontId="83" type="noConversion"/>
  </si>
  <si>
    <t>SHT0013505</t>
    <phoneticPr fontId="83" type="noConversion"/>
  </si>
  <si>
    <t>副驾驶员安全带总成</t>
    <phoneticPr fontId="83" type="noConversion"/>
  </si>
  <si>
    <t>分总成</t>
    <phoneticPr fontId="83" type="noConversion"/>
  </si>
  <si>
    <t>SQX3000-6902951</t>
    <phoneticPr fontId="83" type="noConversion"/>
  </si>
  <si>
    <t>安全带锁扣总成</t>
    <phoneticPr fontId="83" type="noConversion"/>
  </si>
  <si>
    <t>SHT0013283</t>
  </si>
  <si>
    <t>副司机靠背骨架焊接总成</t>
    <phoneticPr fontId="91" type="noConversion"/>
  </si>
  <si>
    <t>带左扶手</t>
    <phoneticPr fontId="83" type="noConversion"/>
  </si>
  <si>
    <t>SHT0012224</t>
    <phoneticPr fontId="83" type="noConversion"/>
  </si>
  <si>
    <t>焊接总成件</t>
    <phoneticPr fontId="83" type="noConversion"/>
  </si>
  <si>
    <t>256*566*860</t>
    <phoneticPr fontId="83" type="noConversion"/>
  </si>
  <si>
    <t>T5</t>
    <phoneticPr fontId="83" type="noConversion"/>
  </si>
  <si>
    <t>EST</t>
    <phoneticPr fontId="91" type="noConversion"/>
  </si>
  <si>
    <t>SHT0013907</t>
    <phoneticPr fontId="82" type="noConversion"/>
  </si>
  <si>
    <t>波纹管</t>
    <phoneticPr fontId="82" type="noConversion"/>
  </si>
  <si>
    <t>包裹上下横骨架</t>
  </si>
  <si>
    <t>B</t>
    <phoneticPr fontId="91" type="noConversion"/>
  </si>
  <si>
    <t>Ea</t>
    <phoneticPr fontId="91" type="noConversion"/>
  </si>
  <si>
    <t>A</t>
    <phoneticPr fontId="91" type="noConversion"/>
  </si>
  <si>
    <t>SHT0013907</t>
    <phoneticPr fontId="91" type="noConversion"/>
  </si>
  <si>
    <t>焊接总成件</t>
    <phoneticPr fontId="91" type="noConversion"/>
  </si>
  <si>
    <t>ASSY</t>
    <phoneticPr fontId="91" type="noConversion"/>
  </si>
  <si>
    <t>——</t>
    <phoneticPr fontId="91" type="noConversion"/>
  </si>
  <si>
    <t>内径20*80</t>
    <phoneticPr fontId="91" type="noConversion"/>
  </si>
  <si>
    <t>黑色</t>
    <phoneticPr fontId="91" type="noConversion"/>
  </si>
  <si>
    <t>SHT0013280</t>
    <phoneticPr fontId="91" type="noConversion"/>
  </si>
  <si>
    <t>SHT0012219</t>
    <phoneticPr fontId="91" type="noConversion"/>
  </si>
  <si>
    <t>SHT0012441</t>
    <phoneticPr fontId="91" type="noConversion"/>
  </si>
  <si>
    <t>副驾驶员靠背泡沫总成</t>
    <phoneticPr fontId="83" type="noConversion"/>
  </si>
  <si>
    <t>SHT0013265</t>
    <phoneticPr fontId="83" type="noConversion"/>
  </si>
  <si>
    <t>副驾驶靠背四气袋腰托总成</t>
    <phoneticPr fontId="83" type="noConversion"/>
  </si>
  <si>
    <t>新开</t>
    <phoneticPr fontId="83" type="noConversion"/>
  </si>
  <si>
    <t>SHT0013264</t>
  </si>
  <si>
    <t>150*235*217</t>
    <phoneticPr fontId="91" type="noConversion"/>
  </si>
  <si>
    <t>SHT0013336</t>
  </si>
  <si>
    <t>左侧扶手本体总成</t>
    <phoneticPr fontId="83" type="noConversion"/>
  </si>
  <si>
    <t>左右对称</t>
    <phoneticPr fontId="83" type="noConversion"/>
  </si>
  <si>
    <t>总成件</t>
    <phoneticPr fontId="95" type="noConversion"/>
  </si>
  <si>
    <t>ASSY</t>
    <phoneticPr fontId="95" type="noConversion"/>
  </si>
  <si>
    <t>——</t>
    <phoneticPr fontId="91" type="noConversion"/>
  </si>
  <si>
    <t>378*63*100</t>
    <phoneticPr fontId="83" type="noConversion"/>
  </si>
  <si>
    <t>0.8482</t>
    <phoneticPr fontId="95" type="noConversion"/>
  </si>
  <si>
    <t>黑色</t>
    <phoneticPr fontId="83" type="noConversion"/>
  </si>
  <si>
    <t>电泳</t>
    <phoneticPr fontId="83" type="noConversion"/>
  </si>
  <si>
    <t>SHT0014871</t>
    <phoneticPr fontId="83" type="noConversion"/>
  </si>
  <si>
    <t>左扶手支架总成</t>
    <phoneticPr fontId="83" type="noConversion"/>
  </si>
  <si>
    <t>BFA0010014</t>
    <phoneticPr fontId="82" type="noConversion"/>
  </si>
  <si>
    <t>扶手锁止销</t>
    <phoneticPr fontId="91" type="noConversion"/>
  </si>
  <si>
    <t>左右共用</t>
    <phoneticPr fontId="95" type="noConversion"/>
  </si>
  <si>
    <t>冷镦件</t>
    <phoneticPr fontId="91" type="noConversion"/>
  </si>
  <si>
    <t>14*14*43（M14）</t>
    <phoneticPr fontId="95" type="noConversion"/>
  </si>
  <si>
    <r>
      <t>SHT0011330</t>
    </r>
    <r>
      <rPr>
        <sz val="11"/>
        <color theme="1"/>
        <rFont val="宋体"/>
        <charset val="134"/>
        <scheme val="minor"/>
      </rPr>
      <t/>
    </r>
    <phoneticPr fontId="83" type="noConversion"/>
  </si>
  <si>
    <t>扶手外盖</t>
    <phoneticPr fontId="91" type="noConversion"/>
  </si>
  <si>
    <t>PA6+GF30</t>
    <phoneticPr fontId="95" type="noConversion"/>
  </si>
  <si>
    <t>86*31*43</t>
  </si>
  <si>
    <t>BFA0010027</t>
    <phoneticPr fontId="83" type="noConversion"/>
  </si>
  <si>
    <t>内六角圆柱头螺钉</t>
    <phoneticPr fontId="83" type="noConversion"/>
  </si>
  <si>
    <t>固定扶手</t>
    <phoneticPr fontId="83" type="noConversion"/>
  </si>
  <si>
    <t>13*13*28</t>
    <phoneticPr fontId="83" type="noConversion"/>
  </si>
  <si>
    <t>SHT0013039</t>
    <phoneticPr fontId="83" type="noConversion"/>
  </si>
  <si>
    <t>副驾驶调角器总成</t>
    <phoneticPr fontId="83" type="noConversion"/>
  </si>
  <si>
    <t>495*128*186</t>
    <phoneticPr fontId="83" type="noConversion"/>
  </si>
  <si>
    <t>1</t>
    <phoneticPr fontId="83" type="noConversion"/>
  </si>
  <si>
    <t>Q150B1025Q</t>
    <phoneticPr fontId="83" type="noConversion"/>
  </si>
  <si>
    <t>调角器固定</t>
    <phoneticPr fontId="83" type="noConversion"/>
  </si>
  <si>
    <t>18*31*17</t>
    <phoneticPr fontId="83" type="noConversion"/>
  </si>
  <si>
    <t>8</t>
    <phoneticPr fontId="83" type="noConversion"/>
  </si>
  <si>
    <t>Q40110</t>
    <phoneticPr fontId="83" type="noConversion"/>
  </si>
  <si>
    <t>平垫圈</t>
    <phoneticPr fontId="83" type="noConversion"/>
  </si>
  <si>
    <t>20*2*20</t>
    <phoneticPr fontId="83" type="noConversion"/>
  </si>
  <si>
    <t>Q40310</t>
    <phoneticPr fontId="83" type="noConversion"/>
  </si>
  <si>
    <t>弹垫圈</t>
    <phoneticPr fontId="83" type="noConversion"/>
  </si>
  <si>
    <t>20*3*20</t>
    <phoneticPr fontId="83" type="noConversion"/>
  </si>
  <si>
    <t>SHT0013606</t>
    <phoneticPr fontId="83" type="noConversion"/>
  </si>
  <si>
    <t>坐垫总成</t>
    <phoneticPr fontId="83" type="noConversion"/>
  </si>
  <si>
    <t>511*498*146</t>
    <phoneticPr fontId="83" type="noConversion"/>
  </si>
  <si>
    <t>SHT0013218</t>
    <phoneticPr fontId="83" type="noConversion"/>
  </si>
  <si>
    <t>SHT0013204</t>
    <phoneticPr fontId="83" type="noConversion"/>
  </si>
  <si>
    <t>坐垫面套总成</t>
    <phoneticPr fontId="83" type="noConversion"/>
  </si>
  <si>
    <t>410*499*113</t>
    <phoneticPr fontId="83" type="noConversion"/>
  </si>
  <si>
    <t>SHT0012251</t>
    <phoneticPr fontId="83" type="noConversion"/>
  </si>
  <si>
    <t>SHT0012220</t>
    <phoneticPr fontId="83" type="noConversion"/>
  </si>
  <si>
    <t>坐垫泡沫总成</t>
    <phoneticPr fontId="83" type="noConversion"/>
  </si>
  <si>
    <t>504*491*106</t>
    <phoneticPr fontId="83" type="noConversion"/>
  </si>
  <si>
    <t>X3000</t>
    <phoneticPr fontId="83" type="noConversion"/>
  </si>
  <si>
    <t>SQX3000-6801100</t>
    <phoneticPr fontId="83" type="noConversion"/>
  </si>
  <si>
    <t>坐盆总成</t>
    <phoneticPr fontId="83" type="noConversion"/>
  </si>
  <si>
    <t>带座盆延伸</t>
    <phoneticPr fontId="83" type="noConversion"/>
  </si>
  <si>
    <t>75*466*419</t>
    <phoneticPr fontId="83" type="noConversion"/>
  </si>
  <si>
    <t>SHT0013262</t>
  </si>
  <si>
    <t>底座模块化总成</t>
    <phoneticPr fontId="83" type="noConversion"/>
  </si>
  <si>
    <t>480*419*148</t>
    <phoneticPr fontId="83" type="noConversion"/>
  </si>
  <si>
    <t>模块</t>
    <phoneticPr fontId="91" type="noConversion"/>
  </si>
  <si>
    <t>SHT0017495</t>
    <phoneticPr fontId="91" type="noConversion"/>
  </si>
  <si>
    <t>拉线防转块</t>
    <phoneticPr fontId="91" type="noConversion"/>
  </si>
  <si>
    <t>注塑件</t>
    <phoneticPr fontId="91" type="noConversion"/>
  </si>
  <si>
    <t>SHT0015332</t>
    <phoneticPr fontId="91" type="noConversion"/>
  </si>
  <si>
    <t>POM</t>
    <phoneticPr fontId="91" type="noConversion"/>
  </si>
  <si>
    <t>14*15*7</t>
    <phoneticPr fontId="91" type="noConversion"/>
  </si>
  <si>
    <t>白色</t>
    <phoneticPr fontId="91" type="noConversion"/>
  </si>
  <si>
    <t>P22</t>
    <phoneticPr fontId="83" type="noConversion"/>
  </si>
  <si>
    <t>SHT0013271</t>
  </si>
  <si>
    <t>阻尼器调节机构</t>
    <phoneticPr fontId="83" type="noConversion"/>
  </si>
  <si>
    <t>60*74*34</t>
    <phoneticPr fontId="83" type="noConversion"/>
  </si>
  <si>
    <t>皮纹</t>
    <phoneticPr fontId="83" type="noConversion"/>
  </si>
  <si>
    <t>SHT0011962</t>
    <phoneticPr fontId="83" type="noConversion"/>
  </si>
  <si>
    <t>前部罩壳</t>
    <phoneticPr fontId="83" type="noConversion"/>
  </si>
  <si>
    <t>PA6+T30</t>
    <phoneticPr fontId="83" type="noConversion"/>
  </si>
  <si>
    <t>48*296*71</t>
    <phoneticPr fontId="83" type="noConversion"/>
  </si>
  <si>
    <t>SHT0012895</t>
    <phoneticPr fontId="83" type="noConversion"/>
  </si>
  <si>
    <t>左侧罩壳</t>
    <phoneticPr fontId="83" type="noConversion"/>
  </si>
  <si>
    <t>558*129*231</t>
    <phoneticPr fontId="83" type="noConversion"/>
  </si>
  <si>
    <t>SHT0012903</t>
    <phoneticPr fontId="83" type="noConversion"/>
  </si>
  <si>
    <t>调角器右罩壳</t>
    <phoneticPr fontId="83" type="noConversion"/>
  </si>
  <si>
    <t>PA6+T30</t>
  </si>
  <si>
    <t>558*111*229</t>
    <phoneticPr fontId="83" type="noConversion"/>
  </si>
  <si>
    <t>H5</t>
    <phoneticPr fontId="83" type="noConversion"/>
  </si>
  <si>
    <t xml:space="preserve">H5-6806004 </t>
    <phoneticPr fontId="83" type="noConversion"/>
  </si>
  <si>
    <t>延伸手柄</t>
    <phoneticPr fontId="83" type="noConversion"/>
  </si>
  <si>
    <t>ABS</t>
    <phoneticPr fontId="83" type="noConversion"/>
  </si>
  <si>
    <t>28*127*23</t>
    <phoneticPr fontId="83" type="noConversion"/>
  </si>
  <si>
    <t>SHT0012902</t>
    <phoneticPr fontId="83" type="noConversion"/>
  </si>
  <si>
    <t>仰角手柄</t>
    <phoneticPr fontId="83" type="noConversion"/>
  </si>
  <si>
    <t>99*33*31</t>
    <phoneticPr fontId="83" type="noConversion"/>
  </si>
  <si>
    <t>SHT0012896</t>
    <phoneticPr fontId="83" type="noConversion"/>
  </si>
  <si>
    <t>调角器手柄</t>
    <phoneticPr fontId="83" type="noConversion"/>
  </si>
  <si>
    <t>137*33*53</t>
    <phoneticPr fontId="83" type="noConversion"/>
  </si>
  <si>
    <t>SHT0014603</t>
    <phoneticPr fontId="83" type="noConversion"/>
  </si>
  <si>
    <t>按压式速降阀气路分总成</t>
    <phoneticPr fontId="83" type="noConversion"/>
  </si>
  <si>
    <t>BPC0010181</t>
    <phoneticPr fontId="83" type="noConversion"/>
  </si>
  <si>
    <t>2.0按压速降阀按钮分总成</t>
    <phoneticPr fontId="83" type="noConversion"/>
  </si>
  <si>
    <t>87×35×42</t>
    <phoneticPr fontId="83" type="noConversion"/>
  </si>
  <si>
    <t>BPC0010070</t>
    <phoneticPr fontId="83" type="noConversion"/>
  </si>
  <si>
    <t>后盖</t>
    <phoneticPr fontId="83" type="noConversion"/>
  </si>
  <si>
    <t>PA66</t>
    <phoneticPr fontId="83" type="noConversion"/>
  </si>
  <si>
    <t>φ16.9×8</t>
    <phoneticPr fontId="83" type="noConversion"/>
  </si>
  <si>
    <t>GB/T845-85 BT</t>
    <phoneticPr fontId="83" type="noConversion"/>
  </si>
  <si>
    <t>圆头割尾自攻钉</t>
    <phoneticPr fontId="83" type="noConversion"/>
  </si>
  <si>
    <t>固定升降、阻尼手柄</t>
    <phoneticPr fontId="83" type="noConversion"/>
  </si>
  <si>
    <t>4.8*13F型</t>
    <phoneticPr fontId="83" type="noConversion"/>
  </si>
  <si>
    <t>黑锌</t>
    <phoneticPr fontId="83" type="noConversion"/>
  </si>
  <si>
    <t>SHT0013264</t>
    <phoneticPr fontId="83" type="noConversion"/>
  </si>
  <si>
    <t>副驾驶员六孔腰托开关总成</t>
    <phoneticPr fontId="83" type="noConversion"/>
  </si>
  <si>
    <t>SHT0010465</t>
    <phoneticPr fontId="83" type="noConversion"/>
  </si>
  <si>
    <t>防护弹簧</t>
    <phoneticPr fontId="83" type="noConversion"/>
  </si>
  <si>
    <t>防护腰托进气管</t>
    <phoneticPr fontId="83" type="noConversion"/>
  </si>
  <si>
    <t>74*33*58</t>
    <phoneticPr fontId="83" type="noConversion"/>
  </si>
  <si>
    <t>——</t>
    <phoneticPr fontId="82" type="noConversion"/>
  </si>
  <si>
    <t>BPC0010012</t>
    <phoneticPr fontId="83" type="noConversion"/>
  </si>
  <si>
    <t>4mm卡箍</t>
    <phoneticPr fontId="83" type="noConversion"/>
  </si>
  <si>
    <t>塑料件</t>
    <phoneticPr fontId="83" type="noConversion"/>
  </si>
  <si>
    <t>POM</t>
    <phoneticPr fontId="82" type="noConversion"/>
  </si>
  <si>
    <t>φ6.5*11.5</t>
    <phoneticPr fontId="83" type="noConversion"/>
  </si>
  <si>
    <t>Q2714213</t>
    <phoneticPr fontId="83" type="noConversion"/>
  </si>
  <si>
    <t>大扁头盘头自攻钉</t>
    <phoneticPr fontId="83" type="noConversion"/>
  </si>
  <si>
    <t>固定罩壳</t>
    <phoneticPr fontId="83" type="noConversion"/>
  </si>
  <si>
    <t>ST4.2*13</t>
    <phoneticPr fontId="83" type="noConversion"/>
  </si>
  <si>
    <t>GB/T9074.18-1988</t>
    <phoneticPr fontId="83" type="noConversion"/>
  </si>
  <si>
    <t>15G100P</t>
    <phoneticPr fontId="83" type="noConversion"/>
  </si>
  <si>
    <t>C型钉</t>
    <phoneticPr fontId="83" type="noConversion"/>
  </si>
  <si>
    <t>镀锌</t>
    <phoneticPr fontId="83" type="noConversion"/>
  </si>
  <si>
    <t>27</t>
    <phoneticPr fontId="83" type="noConversion"/>
  </si>
  <si>
    <t>Q43640</t>
    <phoneticPr fontId="83" type="noConversion"/>
  </si>
  <si>
    <t>开口挡圈</t>
    <phoneticPr fontId="83" type="noConversion"/>
  </si>
  <si>
    <t>C</t>
    <phoneticPr fontId="91" type="noConversion"/>
  </si>
  <si>
    <t>N</t>
    <phoneticPr fontId="91" type="noConversion"/>
  </si>
  <si>
    <t>Y</t>
    <phoneticPr fontId="91" type="noConversion"/>
  </si>
  <si>
    <t>⌀4</t>
    <phoneticPr fontId="83" type="noConversion"/>
  </si>
  <si>
    <t>8*8*1</t>
    <phoneticPr fontId="83" type="noConversion"/>
  </si>
  <si>
    <t>3</t>
    <phoneticPr fontId="83" type="noConversion"/>
  </si>
  <si>
    <t>SHT0012488</t>
    <phoneticPr fontId="83" type="noConversion"/>
  </si>
  <si>
    <t>扶手包装膜</t>
    <phoneticPr fontId="83" type="noConversion"/>
  </si>
  <si>
    <t>包装H6扶手</t>
    <phoneticPr fontId="83" type="noConversion"/>
  </si>
  <si>
    <t>PE</t>
    <phoneticPr fontId="83" type="noConversion"/>
  </si>
  <si>
    <t>2</t>
    <phoneticPr fontId="83" type="noConversion"/>
  </si>
  <si>
    <t>SHT0013882</t>
    <phoneticPr fontId="83" type="noConversion"/>
  </si>
  <si>
    <t>靠背塑料包装套</t>
    <phoneticPr fontId="83" type="noConversion"/>
  </si>
  <si>
    <t>SHT0013883</t>
    <phoneticPr fontId="83" type="noConversion"/>
  </si>
  <si>
    <t>坐垫塑料包装套</t>
    <phoneticPr fontId="83" type="noConversion"/>
  </si>
  <si>
    <t>轻卡</t>
    <phoneticPr fontId="83" type="noConversion"/>
  </si>
  <si>
    <t>TWA0000185</t>
    <phoneticPr fontId="83" type="noConversion"/>
  </si>
  <si>
    <t xml:space="preserve"> </t>
    <phoneticPr fontId="83" type="noConversion"/>
  </si>
  <si>
    <t>版本：0/A
识别号：GR/ZY/BOM-2021-04-001</t>
    <phoneticPr fontId="83" type="noConversion"/>
  </si>
  <si>
    <t>编号：GR-21-01-23</t>
    <phoneticPr fontId="83" type="noConversion"/>
  </si>
  <si>
    <t xml:space="preserve">    </t>
    <phoneticPr fontId="83" type="noConversion"/>
  </si>
  <si>
    <t>车型</t>
    <phoneticPr fontId="83" type="noConversion"/>
  </si>
  <si>
    <t>编制</t>
    <phoneticPr fontId="83" type="noConversion"/>
  </si>
  <si>
    <t>审核</t>
    <phoneticPr fontId="98" type="noConversion"/>
  </si>
  <si>
    <t>标准化</t>
    <phoneticPr fontId="98" type="noConversion"/>
  </si>
  <si>
    <t>批准</t>
    <phoneticPr fontId="83" type="noConversion"/>
  </si>
  <si>
    <t>页次</t>
    <phoneticPr fontId="98" type="noConversion"/>
  </si>
  <si>
    <t>日 期</t>
    <phoneticPr fontId="98" type="noConversion"/>
  </si>
  <si>
    <t xml:space="preserve">                                  (首页 )</t>
    <phoneticPr fontId="98" type="noConversion"/>
  </si>
  <si>
    <t>李世新</t>
    <phoneticPr fontId="83" type="noConversion"/>
  </si>
  <si>
    <t>1/1</t>
    <phoneticPr fontId="83" type="noConversion"/>
  </si>
  <si>
    <t>图示</t>
    <phoneticPr fontId="83" type="noConversion"/>
  </si>
  <si>
    <t>NO.</t>
    <phoneticPr fontId="83" type="noConversion"/>
  </si>
  <si>
    <t>件号</t>
    <phoneticPr fontId="83" type="noConversion"/>
  </si>
  <si>
    <t>件名</t>
    <phoneticPr fontId="83" type="noConversion"/>
  </si>
  <si>
    <t>产品描述</t>
    <phoneticPr fontId="83" type="noConversion"/>
  </si>
  <si>
    <t>单台用量</t>
    <phoneticPr fontId="83" type="noConversion"/>
  </si>
  <si>
    <t>车型配置</t>
    <phoneticPr fontId="83" type="noConversion"/>
  </si>
  <si>
    <t>备注</t>
    <phoneticPr fontId="83" type="noConversion"/>
  </si>
  <si>
    <t>变更履历</t>
    <phoneticPr fontId="98" type="noConversion"/>
  </si>
  <si>
    <t>A6右舵</t>
    <phoneticPr fontId="83" type="noConversion"/>
  </si>
  <si>
    <t xml:space="preserve">                         A6右舵驾驶员座椅总成（EBOM清单                          </t>
    <phoneticPr fontId="83" type="noConversion"/>
  </si>
  <si>
    <t>驾驶员座椅总成</t>
  </si>
  <si>
    <t>A668100000026</t>
  </si>
  <si>
    <t>A668100000168</t>
  </si>
  <si>
    <t>A668100000023</t>
  </si>
  <si>
    <t>A668100000167</t>
    <phoneticPr fontId="82" type="noConversion"/>
  </si>
  <si>
    <t>A668100000168</t>
    <phoneticPr fontId="82" type="noConversion"/>
  </si>
  <si>
    <t>驾驶员座椅总成</t>
    <phoneticPr fontId="91" type="noConversion"/>
  </si>
  <si>
    <t>空气悬浮减震（匹配空气高度调节），悬浮高度记忆功能，减震器阻尼可调，速降功能 手动靠背角度可调，手动空气高度调节，手动短滑轨前后可调，手动坐垫倾角可调，手动座深可调，空气腰部支撑，靠背两侧空气腰托，内侧扶手，集成三点式安全带，安全带未系报警（只有带扣），PVC 包覆</t>
  </si>
  <si>
    <t>空气悬浮减震（匹配空气高度调节），悬浮高度记忆功能，减震器阻尼可调，速降功能，手动靠背角度可调，手动空气高度调节，手动短滑轨前后可调，手动坐垫倾角可
调，手动座深可调，空气腰部支撑，靠背两侧空气腰托，内侧扶手，靠背坐垫电加热，通风（吸风式），集成三点式安全带，安全带未系报警（只有带扣，PVC 包覆）</t>
  </si>
  <si>
    <t>在A668100000023上进行对称开发，塑料件新开发，骨架适应调整，装车支架适应调整。</t>
    <phoneticPr fontId="82" type="noConversion"/>
  </si>
  <si>
    <t>在A668100000026上进行对称开发，塑料件新开发，骨架适应调整，装车支架适应调整。</t>
    <phoneticPr fontId="82" type="noConversion"/>
  </si>
  <si>
    <t>A6右舵驾驶员座椅总成（高配）EBOM</t>
    <phoneticPr fontId="83" type="noConversion"/>
  </si>
  <si>
    <t>A668100000167</t>
    <phoneticPr fontId="91" type="noConversion"/>
  </si>
  <si>
    <t>A668100000167</t>
    <phoneticPr fontId="82" type="noConversion"/>
  </si>
  <si>
    <t>A668100000168</t>
    <phoneticPr fontId="82" type="noConversion"/>
  </si>
  <si>
    <t>A668100000167</t>
    <phoneticPr fontId="83" type="noConversion"/>
  </si>
  <si>
    <t>A668100000168</t>
    <phoneticPr fontId="82" type="noConversion"/>
  </si>
  <si>
    <t>驾驶员座椅总成</t>
    <phoneticPr fontId="83" type="noConversion"/>
  </si>
  <si>
    <t>过程虚拟件-PVC</t>
  </si>
  <si>
    <t>过程虚拟件—PVC</t>
  </si>
  <si>
    <t>PVC</t>
  </si>
  <si>
    <t>BFA0010014</t>
    <phoneticPr fontId="83" type="noConversion"/>
  </si>
  <si>
    <t>条形码</t>
    <phoneticPr fontId="83" type="noConversion"/>
  </si>
  <si>
    <t>驾驶员靠背面套总成</t>
    <phoneticPr fontId="83" type="noConversion"/>
  </si>
  <si>
    <t>PVC+加热垫</t>
    <phoneticPr fontId="82" type="noConversion"/>
  </si>
  <si>
    <t>驾驶员靠背面套总成</t>
    <phoneticPr fontId="83" type="noConversion"/>
  </si>
  <si>
    <t>A6右舵</t>
    <phoneticPr fontId="83" type="noConversion"/>
  </si>
  <si>
    <t>面套同A6</t>
    <phoneticPr fontId="82" type="noConversion"/>
  </si>
  <si>
    <t>面套同A6</t>
    <phoneticPr fontId="82" type="noConversion"/>
  </si>
  <si>
    <t>A6右舵</t>
    <phoneticPr fontId="83" type="noConversion"/>
  </si>
  <si>
    <t>副驾驶员靠背泡沫总成</t>
    <phoneticPr fontId="83" type="noConversion"/>
  </si>
  <si>
    <t>A6右舵</t>
    <phoneticPr fontId="83" type="noConversion"/>
  </si>
  <si>
    <t>A6右舵</t>
    <phoneticPr fontId="83" type="noConversion"/>
  </si>
  <si>
    <t>A6右舵</t>
    <phoneticPr fontId="83" type="noConversion"/>
  </si>
  <si>
    <t>无通风加热，参考A6</t>
    <phoneticPr fontId="91" type="noConversion"/>
  </si>
  <si>
    <t>通风加热参考A6</t>
    <phoneticPr fontId="91" type="noConversion"/>
  </si>
  <si>
    <t>T6</t>
  </si>
  <si>
    <t>SHT0012220</t>
    <phoneticPr fontId="82" type="noConversion"/>
  </si>
  <si>
    <t>通风加热参考A6</t>
    <phoneticPr fontId="91" type="noConversion"/>
  </si>
  <si>
    <t>无通风加热参考A6</t>
    <phoneticPr fontId="82" type="noConversion"/>
  </si>
  <si>
    <t>BEC0010050</t>
    <phoneticPr fontId="82" type="noConversion"/>
  </si>
  <si>
    <t>电器件</t>
    <phoneticPr fontId="82" type="noConversion"/>
  </si>
  <si>
    <t>A</t>
    <phoneticPr fontId="82" type="noConversion"/>
  </si>
  <si>
    <t>H4</t>
    <phoneticPr fontId="82" type="noConversion"/>
  </si>
  <si>
    <t>2.0平台</t>
    <phoneticPr fontId="82" type="noConversion"/>
  </si>
  <si>
    <t>BEC0010211</t>
    <phoneticPr fontId="82" type="noConversion"/>
  </si>
  <si>
    <t>通风加热线束</t>
    <phoneticPr fontId="82" type="noConversion"/>
  </si>
  <si>
    <t>电器件</t>
    <phoneticPr fontId="82" type="noConversion"/>
  </si>
  <si>
    <t>A</t>
    <phoneticPr fontId="82" type="noConversion"/>
  </si>
  <si>
    <t>——</t>
    <phoneticPr fontId="82" type="noConversion"/>
  </si>
  <si>
    <t>N</t>
    <phoneticPr fontId="82" type="noConversion"/>
  </si>
  <si>
    <t>H20</t>
    <phoneticPr fontId="82" type="noConversion"/>
  </si>
  <si>
    <t>左扶手</t>
    <phoneticPr fontId="83" type="noConversion"/>
  </si>
  <si>
    <t>无通风加热</t>
    <phoneticPr fontId="82" type="noConversion"/>
  </si>
  <si>
    <t>无通风加热</t>
    <phoneticPr fontId="82" type="noConversion"/>
  </si>
  <si>
    <t>A+L38:AF38</t>
    <phoneticPr fontId="82" type="noConversion"/>
  </si>
  <si>
    <t>参考A6</t>
    <phoneticPr fontId="83" type="noConversion"/>
  </si>
  <si>
    <t>A6右舵副驾驶员座椅总成</t>
    <phoneticPr fontId="82" type="noConversion"/>
  </si>
  <si>
    <t>新开</t>
    <phoneticPr fontId="82" type="noConversion"/>
  </si>
  <si>
    <t>参考A6副驾</t>
    <phoneticPr fontId="82" type="noConversion"/>
  </si>
  <si>
    <t>SHT0016063</t>
  </si>
  <si>
    <t>副驾驶安全带总成</t>
  </si>
  <si>
    <t>包含卷收器、螺栓、导向环</t>
    <phoneticPr fontId="82" type="noConversion"/>
  </si>
  <si>
    <t>SHT0016621</t>
  </si>
  <si>
    <t>副驾带扣总成</t>
  </si>
  <si>
    <t>带线束，带安装螺栓</t>
  </si>
  <si>
    <t>A6</t>
    <phoneticPr fontId="82" type="noConversion"/>
  </si>
  <si>
    <t>A6</t>
    <phoneticPr fontId="82" type="noConversion"/>
  </si>
  <si>
    <t>(参考A6)</t>
    <phoneticPr fontId="82" type="noConversion"/>
  </si>
  <si>
    <t>右侧立板</t>
    <phoneticPr fontId="82" type="noConversion"/>
  </si>
  <si>
    <t>新开参考A6</t>
    <phoneticPr fontId="82" type="noConversion"/>
  </si>
  <si>
    <t>BEC0010327</t>
    <phoneticPr fontId="82" type="noConversion"/>
  </si>
  <si>
    <t>SBR总成</t>
  </si>
  <si>
    <t>电器件</t>
    <phoneticPr fontId="82" type="noConversion"/>
  </si>
  <si>
    <t>ea</t>
  </si>
  <si>
    <t>PVC+折叠+集成安全带</t>
  </si>
  <si>
    <t>（PVC）</t>
  </si>
  <si>
    <t>新开发</t>
    <phoneticPr fontId="82" type="noConversion"/>
  </si>
  <si>
    <t>BEC0010279</t>
  </si>
  <si>
    <t>副驾安全带扣与SBR延长线束总成</t>
    <phoneticPr fontId="82" type="noConversion"/>
  </si>
  <si>
    <t>新开</t>
    <phoneticPr fontId="82" type="noConversion"/>
  </si>
  <si>
    <t>新开</t>
    <phoneticPr fontId="82" type="noConversion"/>
  </si>
  <si>
    <t>A668100000166</t>
    <phoneticPr fontId="82" type="noConversion"/>
  </si>
  <si>
    <t>座椅安装支架</t>
    <phoneticPr fontId="82" type="noConversion"/>
  </si>
  <si>
    <t>仅在基础件A668100000022上更改后部安装孔位，其余主体结构同基础件。</t>
    <phoneticPr fontId="8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</si>
</sst>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76" formatCode="0.000_);[Red]\(0.000\)"/>
    <numFmt numFmtId="177" formatCode="0.000_ "/>
    <numFmt numFmtId="178" formatCode="0_);[Red]\(0\)"/>
    <numFmt numFmtId="179" formatCode="0.0000_);[Red]\(0.0000\)"/>
    <numFmt numFmtId="180" formatCode="0.0%"/>
    <numFmt numFmtId="181" formatCode="0.0000_ "/>
    <numFmt numFmtId="182" formatCode="0.0000"/>
    <numFmt numFmtId="183" formatCode="0.0_);[Red]\(0.0\)"/>
  </numFmts>
  <fonts count="100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1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宋体"/>
      <family val="3"/>
      <charset val="134"/>
    </font>
    <font>
      <b/>
      <sz val="14"/>
      <name val="宋体"/>
      <family val="3"/>
      <charset val="134"/>
    </font>
    <font>
      <b/>
      <sz val="14"/>
      <name val="Arial"/>
      <family val="2"/>
    </font>
    <font>
      <sz val="11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20"/>
      <name val="宋体"/>
      <family val="3"/>
      <charset val="134"/>
    </font>
    <font>
      <sz val="14"/>
      <color theme="1"/>
      <name val="华文楷体"/>
      <family val="3"/>
      <charset val="134"/>
    </font>
    <font>
      <sz val="1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2"/>
      <name val="宋体"/>
      <family val="3"/>
      <charset val="134"/>
    </font>
    <font>
      <sz val="14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4"/>
      <color theme="1"/>
      <name val="Arial"/>
      <family val="2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b/>
      <sz val="14"/>
      <name val="微软雅黑"/>
      <family val="2"/>
      <charset val="134"/>
    </font>
    <font>
      <b/>
      <sz val="18"/>
      <name val="微软雅黑"/>
      <family val="2"/>
      <charset val="134"/>
    </font>
    <font>
      <b/>
      <sz val="20"/>
      <name val="微软雅黑"/>
      <family val="2"/>
      <charset val="134"/>
    </font>
    <font>
      <b/>
      <u/>
      <sz val="17"/>
      <name val="微软雅黑"/>
      <family val="2"/>
      <charset val="134"/>
    </font>
    <font>
      <b/>
      <sz val="17"/>
      <name val="微软雅黑"/>
      <family val="2"/>
      <charset val="134"/>
    </font>
    <font>
      <sz val="15"/>
      <color theme="1"/>
      <name val="微软雅黑"/>
      <family val="2"/>
      <charset val="134"/>
    </font>
    <font>
      <b/>
      <sz val="22"/>
      <name val="微软雅黑"/>
      <family val="2"/>
      <charset val="134"/>
    </font>
    <font>
      <sz val="15"/>
      <name val="微软雅黑"/>
      <family val="2"/>
      <charset val="134"/>
    </font>
    <font>
      <b/>
      <sz val="16"/>
      <name val="微软雅黑"/>
      <family val="2"/>
      <charset val="134"/>
    </font>
    <font>
      <sz val="14"/>
      <name val="微软雅黑"/>
      <family val="2"/>
      <charset val="134"/>
    </font>
    <font>
      <sz val="11"/>
      <color theme="1"/>
      <name val="Arial"/>
      <family val="2"/>
    </font>
    <font>
      <b/>
      <sz val="2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4"/>
      <name val="宋体"/>
      <family val="3"/>
      <charset val="134"/>
      <scheme val="minor"/>
    </font>
    <font>
      <sz val="14"/>
      <name val="华文楷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Tahoma"/>
      <family val="2"/>
    </font>
    <font>
      <sz val="11"/>
      <color indexed="9"/>
      <name val="宋体"/>
      <family val="3"/>
      <charset val="134"/>
    </font>
    <font>
      <sz val="11"/>
      <color indexed="9"/>
      <name val="Tahoma"/>
      <family val="2"/>
    </font>
    <font>
      <b/>
      <sz val="13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Tahoma"/>
      <family val="2"/>
    </font>
    <font>
      <b/>
      <sz val="11"/>
      <color indexed="52"/>
      <name val="Tahoma"/>
      <family val="2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56"/>
      <name val="宋体"/>
      <family val="3"/>
      <charset val="134"/>
    </font>
    <font>
      <i/>
      <sz val="11"/>
      <color indexed="23"/>
      <name val="Tahoma"/>
      <family val="2"/>
    </font>
    <font>
      <sz val="9"/>
      <name val="Arial"/>
      <family val="2"/>
    </font>
    <font>
      <sz val="11"/>
      <color indexed="6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9"/>
      <name val="Tahoma"/>
      <family val="2"/>
    </font>
    <font>
      <b/>
      <sz val="15"/>
      <color indexed="56"/>
      <name val="宋体"/>
      <family val="3"/>
      <charset val="134"/>
    </font>
    <font>
      <b/>
      <sz val="11"/>
      <color indexed="56"/>
      <name val="Tahoma"/>
      <family val="2"/>
    </font>
    <font>
      <sz val="10"/>
      <name val="Tahoma"/>
      <family val="2"/>
    </font>
    <font>
      <b/>
      <sz val="13"/>
      <color indexed="56"/>
      <name val="Tahoma"/>
      <family val="2"/>
    </font>
    <font>
      <b/>
      <sz val="15"/>
      <color indexed="56"/>
      <name val="Tahoma"/>
      <family val="2"/>
    </font>
    <font>
      <b/>
      <sz val="10"/>
      <name val="Arial"/>
      <family val="2"/>
    </font>
    <font>
      <sz val="11"/>
      <color indexed="17"/>
      <name val="Tahoma"/>
      <family val="2"/>
    </font>
    <font>
      <sz val="11"/>
      <color indexed="0"/>
      <name val="宋体"/>
      <family val="3"/>
      <charset val="134"/>
    </font>
    <font>
      <sz val="11"/>
      <color indexed="20"/>
      <name val="Tahoma"/>
      <family val="2"/>
    </font>
    <font>
      <sz val="11"/>
      <color rgb="FF9C0006"/>
      <name val="宋体"/>
      <family val="3"/>
      <charset val="134"/>
      <scheme val="minor"/>
    </font>
    <font>
      <sz val="11"/>
      <color indexed="62"/>
      <name val="Tahoma"/>
      <family val="2"/>
    </font>
    <font>
      <sz val="12"/>
      <color indexed="0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b/>
      <sz val="11"/>
      <color indexed="8"/>
      <name val="Tahoma"/>
      <family val="2"/>
    </font>
    <font>
      <sz val="12"/>
      <name val="新細明體"/>
      <family val="1"/>
    </font>
    <font>
      <b/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60"/>
      <name val="Tahoma"/>
      <family val="2"/>
    </font>
    <font>
      <sz val="11"/>
      <color indexed="52"/>
      <name val="宋体"/>
      <family val="3"/>
      <charset val="134"/>
    </font>
    <font>
      <sz val="11"/>
      <color indexed="52"/>
      <name val="Tahoma"/>
      <family val="2"/>
    </font>
    <font>
      <b/>
      <sz val="11"/>
      <color indexed="63"/>
      <name val="Tahoma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华文楷体"/>
      <family val="3"/>
      <charset val="134"/>
    </font>
    <font>
      <sz val="10"/>
      <name val="Arial"/>
      <family val="2"/>
    </font>
    <font>
      <sz val="10"/>
      <color rgb="FFFF0000"/>
      <name val="宋体"/>
      <family val="3"/>
      <charset val="134"/>
    </font>
    <font>
      <sz val="10"/>
      <color theme="1"/>
      <name val="Arial"/>
      <family val="2"/>
    </font>
    <font>
      <sz val="12"/>
      <color theme="1"/>
      <name val="微软雅黑"/>
      <family val="2"/>
      <charset val="134"/>
    </font>
    <font>
      <sz val="11"/>
      <name val="Arial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2"/>
      <charset val="134"/>
      <scheme val="minor"/>
    </font>
    <font>
      <vertAlign val="superscript"/>
      <sz val="11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  <scheme val="minor"/>
    </font>
    <font>
      <sz val="14"/>
      <name val="Arial"/>
      <family val="2"/>
    </font>
    <font>
      <vertAlign val="superscript"/>
      <sz val="10"/>
      <color theme="1"/>
      <name val="宋体"/>
      <family val="3"/>
      <charset val="134"/>
      <scheme val="minor"/>
    </font>
    <font>
      <sz val="14"/>
      <color theme="1"/>
      <name val="仿宋"/>
      <family val="3"/>
      <charset val="134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rgb="FF000000"/>
      <name val="宋体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99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auto="1"/>
      </right>
      <top/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983">
    <xf numFmtId="0" fontId="0" fillId="0" borderId="0">
      <alignment vertical="center"/>
    </xf>
    <xf numFmtId="0" fontId="81" fillId="0" borderId="0">
      <alignment vertical="center"/>
    </xf>
    <xf numFmtId="0" fontId="15" fillId="0" borderId="0"/>
    <xf numFmtId="0" fontId="43" fillId="4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53" fillId="0" borderId="37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55" fillId="0" borderId="10" applyNumberFormat="0" applyFill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15" fillId="0" borderId="0">
      <alignment vertical="center"/>
    </xf>
    <xf numFmtId="0" fontId="41" fillId="0" borderId="0">
      <alignment vertical="center"/>
    </xf>
    <xf numFmtId="0" fontId="47" fillId="9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2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13" borderId="38" applyNumberFormat="0" applyFont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1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3" fillId="5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56" fillId="18" borderId="36" applyNumberForma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0" borderId="0">
      <alignment vertical="center"/>
    </xf>
    <xf numFmtId="0" fontId="44" fillId="5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8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3" fillId="0" borderId="37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3" fillId="0" borderId="37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5" fillId="0" borderId="0"/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2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2" fillId="2" borderId="0" applyNumberFormat="0" applyBorder="0" applyAlignment="0" applyProtection="0">
      <alignment vertical="center"/>
    </xf>
    <xf numFmtId="0" fontId="41" fillId="13" borderId="38" applyNumberFormat="0" applyFont="0" applyAlignment="0" applyProtection="0">
      <alignment vertical="center"/>
    </xf>
    <xf numFmtId="0" fontId="58" fillId="11" borderId="39" applyNumberFormat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81" fillId="0" borderId="0">
      <alignment vertical="center"/>
    </xf>
    <xf numFmtId="0" fontId="41" fillId="2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81" fillId="0" borderId="0">
      <alignment vertical="center"/>
    </xf>
    <xf numFmtId="0" fontId="41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41" fillId="20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41" fillId="2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42" fillId="2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59" fillId="22" borderId="40" applyNumberFormat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58" fillId="11" borderId="39" applyNumberFormat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4" fillId="3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55" fillId="0" borderId="10" applyNumberFormat="0" applyFill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15" fillId="0" borderId="0">
      <alignment vertical="center"/>
    </xf>
    <xf numFmtId="0" fontId="42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15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15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15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41" fillId="2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1" fillId="0" borderId="0">
      <alignment vertical="center"/>
    </xf>
    <xf numFmtId="0" fontId="57" fillId="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67" fillId="13" borderId="38" applyNumberFormat="0" applyFont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41" fillId="13" borderId="38" applyNumberFormat="0" applyFont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67" fillId="13" borderId="38" applyNumberFormat="0" applyFont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15" fillId="0" borderId="0"/>
    <xf numFmtId="0" fontId="41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41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42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/>
    <xf numFmtId="0" fontId="41" fillId="19" borderId="0" applyNumberFormat="0" applyBorder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67" fillId="13" borderId="38" applyNumberFormat="0" applyFont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1" fillId="0" borderId="0">
      <alignment vertical="center"/>
    </xf>
    <xf numFmtId="0" fontId="43" fillId="6" borderId="0" applyNumberFormat="0" applyBorder="0" applyAlignment="0" applyProtection="0">
      <alignment vertical="center"/>
    </xf>
    <xf numFmtId="0" fontId="41" fillId="0" borderId="0">
      <alignment vertical="center"/>
    </xf>
    <xf numFmtId="0" fontId="43" fillId="6" borderId="0" applyNumberFormat="0" applyBorder="0" applyAlignment="0" applyProtection="0">
      <alignment vertical="center"/>
    </xf>
    <xf numFmtId="0" fontId="41" fillId="0" borderId="0">
      <alignment vertical="center"/>
    </xf>
    <xf numFmtId="0" fontId="43" fillId="6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4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15" fillId="0" borderId="0"/>
    <xf numFmtId="0" fontId="43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43" fillId="5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62" fillId="0" borderId="0"/>
    <xf numFmtId="43" fontId="15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1" fillId="0" borderId="0">
      <alignment vertical="center"/>
    </xf>
    <xf numFmtId="0" fontId="44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55" fillId="0" borderId="10" applyNumberFormat="0" applyFill="0" applyBorder="0" applyAlignment="0" applyProtection="0">
      <alignment vertical="center"/>
    </xf>
    <xf numFmtId="0" fontId="55" fillId="0" borderId="10" applyNumberFormat="0" applyFill="0" applyBorder="0" applyAlignment="0" applyProtection="0">
      <alignment vertical="center"/>
    </xf>
    <xf numFmtId="9" fontId="81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60" fillId="0" borderId="41" applyNumberFormat="0" applyFill="0" applyAlignment="0" applyProtection="0">
      <alignment vertical="center"/>
    </xf>
    <xf numFmtId="0" fontId="60" fillId="0" borderId="41" applyNumberFormat="0" applyFill="0" applyAlignment="0" applyProtection="0">
      <alignment vertical="center"/>
    </xf>
    <xf numFmtId="0" fontId="64" fillId="0" borderId="41" applyNumberFormat="0" applyFill="0" applyAlignment="0" applyProtection="0">
      <alignment vertical="center"/>
    </xf>
    <xf numFmtId="0" fontId="15" fillId="0" borderId="0"/>
    <xf numFmtId="0" fontId="60" fillId="0" borderId="41" applyNumberFormat="0" applyFill="0" applyAlignment="0" applyProtection="0">
      <alignment vertical="center"/>
    </xf>
    <xf numFmtId="0" fontId="60" fillId="0" borderId="41" applyNumberFormat="0" applyFill="0" applyAlignment="0" applyProtection="0">
      <alignment vertical="center"/>
    </xf>
    <xf numFmtId="0" fontId="60" fillId="0" borderId="41" applyNumberFormat="0" applyFill="0" applyAlignment="0" applyProtection="0">
      <alignment vertical="center"/>
    </xf>
    <xf numFmtId="0" fontId="64" fillId="0" borderId="41" applyNumberFormat="0" applyFill="0" applyAlignment="0" applyProtection="0">
      <alignment vertical="center"/>
    </xf>
    <xf numFmtId="0" fontId="60" fillId="0" borderId="41" applyNumberFormat="0" applyFill="0" applyAlignment="0" applyProtection="0">
      <alignment vertical="center"/>
    </xf>
    <xf numFmtId="0" fontId="15" fillId="0" borderId="0"/>
    <xf numFmtId="0" fontId="60" fillId="0" borderId="41" applyNumberFormat="0" applyFill="0" applyAlignment="0" applyProtection="0">
      <alignment vertical="center"/>
    </xf>
    <xf numFmtId="0" fontId="15" fillId="0" borderId="0"/>
    <xf numFmtId="0" fontId="60" fillId="0" borderId="41" applyNumberFormat="0" applyFill="0" applyAlignment="0" applyProtection="0">
      <alignment vertical="center"/>
    </xf>
    <xf numFmtId="0" fontId="15" fillId="0" borderId="0"/>
    <xf numFmtId="0" fontId="60" fillId="0" borderId="41" applyNumberFormat="0" applyFill="0" applyAlignment="0" applyProtection="0">
      <alignment vertical="center"/>
    </xf>
    <xf numFmtId="0" fontId="60" fillId="0" borderId="41" applyNumberFormat="0" applyFill="0" applyAlignment="0" applyProtection="0">
      <alignment vertical="center"/>
    </xf>
    <xf numFmtId="0" fontId="60" fillId="0" borderId="41" applyNumberFormat="0" applyFill="0" applyAlignment="0" applyProtection="0">
      <alignment vertical="center"/>
    </xf>
    <xf numFmtId="0" fontId="60" fillId="0" borderId="41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8" fillId="11" borderId="39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63" fillId="0" borderId="35" applyNumberFormat="0" applyFill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45" fillId="0" borderId="35" applyNumberFormat="0" applyFill="0" applyAlignment="0" applyProtection="0">
      <alignment vertical="center"/>
    </xf>
    <xf numFmtId="0" fontId="53" fillId="0" borderId="37" applyNumberFormat="0" applyFill="0" applyAlignment="0" applyProtection="0">
      <alignment vertical="center"/>
    </xf>
    <xf numFmtId="0" fontId="41" fillId="0" borderId="0">
      <alignment vertical="center"/>
    </xf>
    <xf numFmtId="0" fontId="61" fillId="0" borderId="37" applyNumberFormat="0" applyFill="0" applyAlignment="0" applyProtection="0">
      <alignment vertical="center"/>
    </xf>
    <xf numFmtId="0" fontId="15" fillId="0" borderId="0"/>
    <xf numFmtId="0" fontId="57" fillId="7" borderId="0" applyNumberFormat="0" applyBorder="0" applyAlignment="0" applyProtection="0">
      <alignment vertical="center"/>
    </xf>
    <xf numFmtId="0" fontId="53" fillId="0" borderId="37" applyNumberFormat="0" applyFill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61" fillId="0" borderId="37" applyNumberFormat="0" applyFill="0" applyAlignment="0" applyProtection="0">
      <alignment vertical="center"/>
    </xf>
    <xf numFmtId="0" fontId="53" fillId="0" borderId="37" applyNumberFormat="0" applyFill="0" applyAlignment="0" applyProtection="0">
      <alignment vertical="center"/>
    </xf>
    <xf numFmtId="0" fontId="15" fillId="0" borderId="0"/>
    <xf numFmtId="0" fontId="15" fillId="0" borderId="0"/>
    <xf numFmtId="0" fontId="53" fillId="0" borderId="37" applyNumberFormat="0" applyFill="0" applyAlignment="0" applyProtection="0">
      <alignment vertical="center"/>
    </xf>
    <xf numFmtId="0" fontId="15" fillId="0" borderId="0"/>
    <xf numFmtId="0" fontId="15" fillId="0" borderId="0"/>
    <xf numFmtId="0" fontId="53" fillId="0" borderId="37" applyNumberFormat="0" applyFill="0" applyAlignment="0" applyProtection="0">
      <alignment vertical="center"/>
    </xf>
    <xf numFmtId="0" fontId="15" fillId="0" borderId="0"/>
    <xf numFmtId="0" fontId="15" fillId="0" borderId="0"/>
    <xf numFmtId="0" fontId="53" fillId="0" borderId="37" applyNumberFormat="0" applyFill="0" applyAlignment="0" applyProtection="0">
      <alignment vertical="center"/>
    </xf>
    <xf numFmtId="0" fontId="15" fillId="0" borderId="0"/>
    <xf numFmtId="0" fontId="15" fillId="0" borderId="0"/>
    <xf numFmtId="0" fontId="53" fillId="0" borderId="37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53" fillId="0" borderId="37" applyNumberFormat="0" applyFill="0" applyAlignment="0" applyProtection="0">
      <alignment vertical="center"/>
    </xf>
    <xf numFmtId="0" fontId="15" fillId="0" borderId="0"/>
    <xf numFmtId="0" fontId="15" fillId="0" borderId="0"/>
    <xf numFmtId="0" fontId="15" fillId="0" borderId="0">
      <alignment vertical="center"/>
    </xf>
    <xf numFmtId="0" fontId="53" fillId="0" borderId="37" applyNumberFormat="0" applyFill="0" applyAlignment="0" applyProtection="0">
      <alignment vertical="center"/>
    </xf>
    <xf numFmtId="0" fontId="41" fillId="0" borderId="0">
      <alignment vertical="center"/>
    </xf>
    <xf numFmtId="0" fontId="15" fillId="0" borderId="0"/>
    <xf numFmtId="0" fontId="15" fillId="0" borderId="0"/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1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15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67" fillId="13" borderId="38" applyNumberFormat="0" applyFont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71" fillId="0" borderId="0" applyNumberFormat="0" applyBorder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15" fillId="0" borderId="0">
      <alignment vertical="center"/>
    </xf>
    <xf numFmtId="0" fontId="43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43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43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43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43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3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3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1" fillId="0" borderId="0">
      <alignment vertical="center"/>
    </xf>
    <xf numFmtId="0" fontId="15" fillId="0" borderId="0"/>
    <xf numFmtId="0" fontId="41" fillId="0" borderId="0">
      <alignment vertical="center"/>
    </xf>
    <xf numFmtId="0" fontId="15" fillId="0" borderId="0"/>
    <xf numFmtId="0" fontId="41" fillId="0" borderId="0">
      <alignment vertical="center"/>
    </xf>
    <xf numFmtId="0" fontId="15" fillId="0" borderId="0"/>
    <xf numFmtId="0" fontId="41" fillId="0" borderId="0">
      <alignment vertical="center"/>
    </xf>
    <xf numFmtId="0" fontId="15" fillId="0" borderId="0"/>
    <xf numFmtId="0" fontId="15" fillId="0" borderId="0"/>
    <xf numFmtId="0" fontId="41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>
      <alignment vertical="center"/>
    </xf>
    <xf numFmtId="0" fontId="8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70" fillId="18" borderId="36" applyNumberFormat="0" applyAlignment="0" applyProtection="0">
      <alignment vertical="center"/>
    </xf>
    <xf numFmtId="0" fontId="15" fillId="0" borderId="0">
      <alignment vertical="center"/>
    </xf>
    <xf numFmtId="0" fontId="56" fillId="18" borderId="36" applyNumberFormat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71" fillId="0" borderId="0" applyNumberFormat="0" applyBorder="0" applyProtection="0">
      <alignment vertical="center"/>
    </xf>
    <xf numFmtId="0" fontId="41" fillId="13" borderId="38" applyNumberFormat="0" applyFont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5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5" fillId="0" borderId="0">
      <alignment vertical="center"/>
    </xf>
    <xf numFmtId="0" fontId="81" fillId="0" borderId="0">
      <alignment vertical="center"/>
    </xf>
    <xf numFmtId="0" fontId="15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15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0" borderId="0">
      <alignment vertical="center"/>
    </xf>
    <xf numFmtId="0" fontId="81" fillId="0" borderId="0"/>
    <xf numFmtId="0" fontId="41" fillId="0" borderId="0">
      <alignment vertical="center"/>
    </xf>
    <xf numFmtId="0" fontId="81" fillId="0" borderId="0">
      <alignment vertical="center"/>
    </xf>
    <xf numFmtId="0" fontId="41" fillId="0" borderId="0">
      <alignment vertical="center"/>
    </xf>
    <xf numFmtId="0" fontId="15" fillId="0" borderId="0">
      <alignment vertical="center"/>
    </xf>
    <xf numFmtId="0" fontId="41" fillId="0" borderId="0">
      <alignment vertical="center"/>
    </xf>
    <xf numFmtId="0" fontId="41" fillId="13" borderId="38" applyNumberFormat="0" applyFon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13" borderId="38" applyNumberFormat="0" applyFont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6" fillId="18" borderId="36" applyNumberFormat="0" applyAlignment="0" applyProtection="0">
      <alignment vertical="center"/>
    </xf>
    <xf numFmtId="0" fontId="15" fillId="0" borderId="0">
      <alignment vertical="center"/>
    </xf>
    <xf numFmtId="0" fontId="56" fillId="18" borderId="36" applyNumberFormat="0" applyAlignment="0" applyProtection="0">
      <alignment vertical="center"/>
    </xf>
    <xf numFmtId="0" fontId="15" fillId="0" borderId="0">
      <alignment vertical="center"/>
    </xf>
    <xf numFmtId="0" fontId="70" fillId="18" borderId="36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0" borderId="0">
      <alignment vertical="center"/>
    </xf>
    <xf numFmtId="0" fontId="15" fillId="0" borderId="0">
      <alignment vertical="center"/>
    </xf>
    <xf numFmtId="0" fontId="41" fillId="0" borderId="0">
      <alignment vertical="center"/>
    </xf>
    <xf numFmtId="0" fontId="15" fillId="0" borderId="0">
      <alignment vertical="center"/>
    </xf>
    <xf numFmtId="0" fontId="41" fillId="0" borderId="0">
      <alignment vertical="center"/>
    </xf>
    <xf numFmtId="0" fontId="15" fillId="0" borderId="0">
      <alignment vertical="center"/>
    </xf>
    <xf numFmtId="0" fontId="4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0" borderId="0">
      <alignment vertical="center"/>
    </xf>
    <xf numFmtId="0" fontId="15" fillId="0" borderId="0">
      <alignment vertical="center"/>
    </xf>
    <xf numFmtId="0" fontId="41" fillId="0" borderId="0">
      <alignment vertical="center"/>
    </xf>
    <xf numFmtId="0" fontId="15" fillId="0" borderId="0">
      <alignment vertical="center"/>
    </xf>
    <xf numFmtId="0" fontId="41" fillId="0" borderId="0">
      <alignment vertical="center"/>
    </xf>
    <xf numFmtId="0" fontId="15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5" fillId="0" borderId="0">
      <alignment vertical="center"/>
    </xf>
    <xf numFmtId="0" fontId="41" fillId="0" borderId="0">
      <alignment vertical="center"/>
    </xf>
    <xf numFmtId="0" fontId="74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56" fillId="18" borderId="36" applyNumberFormat="0" applyAlignment="0" applyProtection="0">
      <alignment vertical="center"/>
    </xf>
    <xf numFmtId="0" fontId="4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67" fillId="13" borderId="38" applyNumberFormat="0" applyFont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56" fillId="18" borderId="36" applyNumberFormat="0" applyAlignment="0" applyProtection="0">
      <alignment vertical="center"/>
    </xf>
    <xf numFmtId="0" fontId="67" fillId="13" borderId="38" applyNumberFormat="0" applyFont="0" applyAlignment="0" applyProtection="0">
      <alignment vertical="center"/>
    </xf>
    <xf numFmtId="0" fontId="4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5" fillId="0" borderId="0">
      <alignment vertical="center"/>
    </xf>
    <xf numFmtId="0" fontId="41" fillId="0" borderId="0">
      <alignment vertical="center"/>
    </xf>
    <xf numFmtId="0" fontId="66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72" fillId="12" borderId="0" applyNumberFormat="0" applyBorder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73" fillId="0" borderId="34" applyNumberFormat="0" applyFill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73" fillId="0" borderId="34" applyNumberFormat="0" applyFill="0" applyAlignment="0" applyProtection="0">
      <alignment vertical="center"/>
    </xf>
    <xf numFmtId="0" fontId="73" fillId="0" borderId="34" applyNumberFormat="0" applyFill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40" fillId="0" borderId="34" applyNumberFormat="0" applyFill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50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50" fillId="11" borderId="36" applyNumberFormat="0" applyAlignment="0" applyProtection="0">
      <alignment vertical="center"/>
    </xf>
    <xf numFmtId="0" fontId="50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41" fillId="13" borderId="38" applyNumberFormat="0" applyFont="0" applyAlignment="0" applyProtection="0">
      <alignment vertical="center"/>
    </xf>
    <xf numFmtId="0" fontId="52" fillId="11" borderId="36" applyNumberFormat="0" applyAlignment="0" applyProtection="0">
      <alignment vertical="center"/>
    </xf>
    <xf numFmtId="0" fontId="75" fillId="22" borderId="40" applyNumberFormat="0" applyAlignment="0" applyProtection="0">
      <alignment vertical="center"/>
    </xf>
    <xf numFmtId="0" fontId="75" fillId="22" borderId="40" applyNumberFormat="0" applyAlignment="0" applyProtection="0">
      <alignment vertical="center"/>
    </xf>
    <xf numFmtId="0" fontId="59" fillId="22" borderId="40" applyNumberFormat="0" applyAlignment="0" applyProtection="0">
      <alignment vertical="center"/>
    </xf>
    <xf numFmtId="0" fontId="75" fillId="22" borderId="40" applyNumberFormat="0" applyAlignment="0" applyProtection="0">
      <alignment vertical="center"/>
    </xf>
    <xf numFmtId="0" fontId="75" fillId="22" borderId="40" applyNumberFormat="0" applyAlignment="0" applyProtection="0">
      <alignment vertical="center"/>
    </xf>
    <xf numFmtId="0" fontId="75" fillId="22" borderId="40" applyNumberFormat="0" applyAlignment="0" applyProtection="0">
      <alignment vertical="center"/>
    </xf>
    <xf numFmtId="0" fontId="75" fillId="22" borderId="40" applyNumberFormat="0" applyAlignment="0" applyProtection="0">
      <alignment vertical="center"/>
    </xf>
    <xf numFmtId="0" fontId="75" fillId="22" borderId="40" applyNumberFormat="0" applyAlignment="0" applyProtection="0">
      <alignment vertical="center"/>
    </xf>
    <xf numFmtId="0" fontId="75" fillId="22" borderId="40" applyNumberFormat="0" applyAlignment="0" applyProtection="0">
      <alignment vertical="center"/>
    </xf>
    <xf numFmtId="0" fontId="75" fillId="22" borderId="40" applyNumberFormat="0" applyAlignment="0" applyProtection="0">
      <alignment vertical="center"/>
    </xf>
    <xf numFmtId="0" fontId="75" fillId="22" borderId="40" applyNumberFormat="0" applyAlignment="0" applyProtection="0">
      <alignment vertical="center"/>
    </xf>
    <xf numFmtId="0" fontId="75" fillId="22" borderId="40" applyNumberFormat="0" applyAlignment="0" applyProtection="0">
      <alignment vertical="center"/>
    </xf>
    <xf numFmtId="0" fontId="75" fillId="22" borderId="40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78" fillId="0" borderId="42" applyNumberFormat="0" applyFill="0" applyAlignment="0" applyProtection="0">
      <alignment vertical="center"/>
    </xf>
    <xf numFmtId="0" fontId="78" fillId="0" borderId="42" applyNumberFormat="0" applyFill="0" applyAlignment="0" applyProtection="0">
      <alignment vertical="center"/>
    </xf>
    <xf numFmtId="0" fontId="79" fillId="0" borderId="42" applyNumberFormat="0" applyFill="0" applyAlignment="0" applyProtection="0">
      <alignment vertical="center"/>
    </xf>
    <xf numFmtId="0" fontId="78" fillId="0" borderId="42" applyNumberFormat="0" applyFill="0" applyAlignment="0" applyProtection="0">
      <alignment vertical="center"/>
    </xf>
    <xf numFmtId="0" fontId="78" fillId="0" borderId="42" applyNumberFormat="0" applyFill="0" applyAlignment="0" applyProtection="0">
      <alignment vertical="center"/>
    </xf>
    <xf numFmtId="0" fontId="78" fillId="0" borderId="42" applyNumberFormat="0" applyFill="0" applyAlignment="0" applyProtection="0">
      <alignment vertical="center"/>
    </xf>
    <xf numFmtId="0" fontId="79" fillId="0" borderId="42" applyNumberFormat="0" applyFill="0" applyAlignment="0" applyProtection="0">
      <alignment vertical="center"/>
    </xf>
    <xf numFmtId="0" fontId="78" fillId="0" borderId="42" applyNumberFormat="0" applyFill="0" applyAlignment="0" applyProtection="0">
      <alignment vertical="center"/>
    </xf>
    <xf numFmtId="0" fontId="78" fillId="0" borderId="42" applyNumberFormat="0" applyFill="0" applyAlignment="0" applyProtection="0">
      <alignment vertical="center"/>
    </xf>
    <xf numFmtId="0" fontId="78" fillId="0" borderId="42" applyNumberFormat="0" applyFill="0" applyAlignment="0" applyProtection="0">
      <alignment vertical="center"/>
    </xf>
    <xf numFmtId="0" fontId="78" fillId="0" borderId="42" applyNumberFormat="0" applyFill="0" applyAlignment="0" applyProtection="0">
      <alignment vertical="center"/>
    </xf>
    <xf numFmtId="0" fontId="78" fillId="0" borderId="42" applyNumberFormat="0" applyFill="0" applyAlignment="0" applyProtection="0">
      <alignment vertical="center"/>
    </xf>
    <xf numFmtId="0" fontId="78" fillId="0" borderId="42" applyNumberFormat="0" applyFill="0" applyAlignment="0" applyProtection="0">
      <alignment vertical="center"/>
    </xf>
    <xf numFmtId="0" fontId="78" fillId="0" borderId="42" applyNumberFormat="0" applyFill="0" applyAlignment="0" applyProtection="0">
      <alignment vertical="center"/>
    </xf>
    <xf numFmtId="43" fontId="8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56" fillId="18" borderId="36" applyNumberForma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56" fillId="18" borderId="36" applyNumberFormat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77" fillId="24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77" fillId="24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58" fillId="11" borderId="39" applyNumberFormat="0" applyAlignment="0" applyProtection="0">
      <alignment vertical="center"/>
    </xf>
    <xf numFmtId="0" fontId="58" fillId="11" borderId="39" applyNumberFormat="0" applyAlignment="0" applyProtection="0">
      <alignment vertical="center"/>
    </xf>
    <xf numFmtId="0" fontId="58" fillId="11" borderId="39" applyNumberFormat="0" applyAlignment="0" applyProtection="0">
      <alignment vertical="center"/>
    </xf>
    <xf numFmtId="0" fontId="80" fillId="11" borderId="39" applyNumberFormat="0" applyAlignment="0" applyProtection="0">
      <alignment vertical="center"/>
    </xf>
    <xf numFmtId="0" fontId="58" fillId="11" borderId="39" applyNumberFormat="0" applyAlignment="0" applyProtection="0">
      <alignment vertical="center"/>
    </xf>
    <xf numFmtId="0" fontId="58" fillId="11" borderId="39" applyNumberFormat="0" applyAlignment="0" applyProtection="0">
      <alignment vertical="center"/>
    </xf>
    <xf numFmtId="0" fontId="58" fillId="11" borderId="39" applyNumberFormat="0" applyAlignment="0" applyProtection="0">
      <alignment vertical="center"/>
    </xf>
    <xf numFmtId="0" fontId="58" fillId="11" borderId="39" applyNumberFormat="0" applyAlignment="0" applyProtection="0">
      <alignment vertical="center"/>
    </xf>
    <xf numFmtId="0" fontId="58" fillId="11" borderId="39" applyNumberFormat="0" applyAlignment="0" applyProtection="0">
      <alignment vertical="center"/>
    </xf>
    <xf numFmtId="0" fontId="58" fillId="11" borderId="39" applyNumberFormat="0" applyAlignment="0" applyProtection="0">
      <alignment vertical="center"/>
    </xf>
    <xf numFmtId="0" fontId="80" fillId="11" borderId="39" applyNumberFormat="0" applyAlignment="0" applyProtection="0">
      <alignment vertical="center"/>
    </xf>
    <xf numFmtId="0" fontId="80" fillId="11" borderId="39" applyNumberFormat="0" applyAlignment="0" applyProtection="0">
      <alignment vertical="center"/>
    </xf>
    <xf numFmtId="0" fontId="58" fillId="11" borderId="39" applyNumberFormat="0" applyAlignment="0" applyProtection="0">
      <alignment vertical="center"/>
    </xf>
    <xf numFmtId="0" fontId="58" fillId="11" borderId="39" applyNumberFormat="0" applyAlignment="0" applyProtection="0">
      <alignment vertical="center"/>
    </xf>
    <xf numFmtId="0" fontId="58" fillId="11" borderId="39" applyNumberFormat="0" applyAlignment="0" applyProtection="0">
      <alignment vertical="center"/>
    </xf>
    <xf numFmtId="0" fontId="58" fillId="11" borderId="39" applyNumberFormat="0" applyAlignment="0" applyProtection="0">
      <alignment vertical="center"/>
    </xf>
    <xf numFmtId="0" fontId="58" fillId="11" borderId="39" applyNumberFormat="0" applyAlignment="0" applyProtection="0">
      <alignment vertical="center"/>
    </xf>
    <xf numFmtId="0" fontId="58" fillId="11" borderId="39" applyNumberFormat="0" applyAlignment="0" applyProtection="0">
      <alignment vertical="center"/>
    </xf>
    <xf numFmtId="0" fontId="58" fillId="11" borderId="39" applyNumberFormat="0" applyAlignment="0" applyProtection="0">
      <alignment vertical="center"/>
    </xf>
    <xf numFmtId="0" fontId="58" fillId="11" borderId="39" applyNumberFormat="0" applyAlignment="0" applyProtection="0">
      <alignment vertical="center"/>
    </xf>
    <xf numFmtId="0" fontId="58" fillId="11" borderId="39" applyNumberFormat="0" applyAlignment="0" applyProtection="0">
      <alignment vertical="center"/>
    </xf>
    <xf numFmtId="0" fontId="58" fillId="11" borderId="39" applyNumberFormat="0" applyAlignment="0" applyProtection="0">
      <alignment vertical="center"/>
    </xf>
    <xf numFmtId="0" fontId="58" fillId="11" borderId="39" applyNumberFormat="0" applyAlignment="0" applyProtection="0">
      <alignment vertical="center"/>
    </xf>
    <xf numFmtId="0" fontId="58" fillId="11" borderId="39" applyNumberFormat="0" applyAlignment="0" applyProtection="0">
      <alignment vertical="center"/>
    </xf>
    <xf numFmtId="0" fontId="56" fillId="18" borderId="36" applyNumberFormat="0" applyAlignment="0" applyProtection="0">
      <alignment vertical="center"/>
    </xf>
    <xf numFmtId="0" fontId="56" fillId="18" borderId="36" applyNumberFormat="0" applyAlignment="0" applyProtection="0">
      <alignment vertical="center"/>
    </xf>
    <xf numFmtId="0" fontId="56" fillId="18" borderId="36" applyNumberFormat="0" applyAlignment="0" applyProtection="0">
      <alignment vertical="center"/>
    </xf>
    <xf numFmtId="0" fontId="56" fillId="18" borderId="36" applyNumberFormat="0" applyAlignment="0" applyProtection="0">
      <alignment vertical="center"/>
    </xf>
    <xf numFmtId="0" fontId="56" fillId="18" borderId="36" applyNumberFormat="0" applyAlignment="0" applyProtection="0">
      <alignment vertical="center"/>
    </xf>
    <xf numFmtId="0" fontId="70" fillId="18" borderId="36" applyNumberFormat="0" applyAlignment="0" applyProtection="0">
      <alignment vertical="center"/>
    </xf>
    <xf numFmtId="0" fontId="56" fillId="18" borderId="36" applyNumberFormat="0" applyAlignment="0" applyProtection="0">
      <alignment vertical="center"/>
    </xf>
    <xf numFmtId="0" fontId="56" fillId="18" borderId="36" applyNumberFormat="0" applyAlignment="0" applyProtection="0">
      <alignment vertical="center"/>
    </xf>
    <xf numFmtId="0" fontId="56" fillId="18" borderId="36" applyNumberFormat="0" applyAlignment="0" applyProtection="0">
      <alignment vertical="center"/>
    </xf>
    <xf numFmtId="0" fontId="56" fillId="18" borderId="36" applyNumberFormat="0" applyAlignment="0" applyProtection="0">
      <alignment vertical="center"/>
    </xf>
    <xf numFmtId="0" fontId="56" fillId="18" borderId="36" applyNumberFormat="0" applyAlignment="0" applyProtection="0">
      <alignment vertical="center"/>
    </xf>
    <xf numFmtId="0" fontId="56" fillId="18" borderId="36" applyNumberFormat="0" applyAlignment="0" applyProtection="0">
      <alignment vertical="center"/>
    </xf>
    <xf numFmtId="0" fontId="56" fillId="18" borderId="36" applyNumberFormat="0" applyAlignment="0" applyProtection="0">
      <alignment vertical="center"/>
    </xf>
    <xf numFmtId="0" fontId="56" fillId="18" borderId="36" applyNumberFormat="0" applyAlignment="0" applyProtection="0">
      <alignment vertical="center"/>
    </xf>
    <xf numFmtId="0" fontId="56" fillId="18" borderId="36" applyNumberFormat="0" applyAlignment="0" applyProtection="0">
      <alignment vertical="center"/>
    </xf>
    <xf numFmtId="0" fontId="56" fillId="18" borderId="36" applyNumberFormat="0" applyAlignment="0" applyProtection="0">
      <alignment vertical="center"/>
    </xf>
    <xf numFmtId="0" fontId="56" fillId="18" borderId="36" applyNumberFormat="0" applyAlignment="0" applyProtection="0">
      <alignment vertical="center"/>
    </xf>
    <xf numFmtId="0" fontId="15" fillId="0" borderId="0"/>
    <xf numFmtId="0" fontId="15" fillId="0" borderId="0"/>
    <xf numFmtId="0" fontId="41" fillId="13" borderId="38" applyNumberFormat="0" applyFont="0" applyAlignment="0" applyProtection="0">
      <alignment vertical="center"/>
    </xf>
    <xf numFmtId="0" fontId="41" fillId="13" borderId="38" applyNumberFormat="0" applyFont="0" applyAlignment="0" applyProtection="0">
      <alignment vertical="center"/>
    </xf>
    <xf numFmtId="0" fontId="67" fillId="13" borderId="38" applyNumberFormat="0" applyFont="0" applyAlignment="0" applyProtection="0">
      <alignment vertical="center"/>
    </xf>
    <xf numFmtId="0" fontId="41" fillId="13" borderId="38" applyNumberFormat="0" applyFont="0" applyAlignment="0" applyProtection="0">
      <alignment vertical="center"/>
    </xf>
    <xf numFmtId="0" fontId="41" fillId="13" borderId="38" applyNumberFormat="0" applyFont="0" applyAlignment="0" applyProtection="0">
      <alignment vertical="center"/>
    </xf>
    <xf numFmtId="0" fontId="67" fillId="13" borderId="38" applyNumberFormat="0" applyFont="0" applyAlignment="0" applyProtection="0">
      <alignment vertical="center"/>
    </xf>
    <xf numFmtId="0" fontId="41" fillId="13" borderId="38" applyNumberFormat="0" applyFont="0" applyAlignment="0" applyProtection="0">
      <alignment vertical="center"/>
    </xf>
    <xf numFmtId="0" fontId="41" fillId="13" borderId="38" applyNumberFormat="0" applyFont="0" applyAlignment="0" applyProtection="0">
      <alignment vertical="center"/>
    </xf>
    <xf numFmtId="0" fontId="41" fillId="13" borderId="38" applyNumberFormat="0" applyFont="0" applyAlignment="0" applyProtection="0">
      <alignment vertical="center"/>
    </xf>
    <xf numFmtId="0" fontId="41" fillId="13" borderId="38" applyNumberFormat="0" applyFont="0" applyAlignment="0" applyProtection="0">
      <alignment vertical="center"/>
    </xf>
    <xf numFmtId="0" fontId="41" fillId="13" borderId="38" applyNumberFormat="0" applyFont="0" applyAlignment="0" applyProtection="0">
      <alignment vertical="center"/>
    </xf>
    <xf numFmtId="0" fontId="41" fillId="13" borderId="38" applyNumberFormat="0" applyFont="0" applyAlignment="0" applyProtection="0">
      <alignment vertical="center"/>
    </xf>
    <xf numFmtId="0" fontId="41" fillId="13" borderId="38" applyNumberFormat="0" applyFont="0" applyAlignment="0" applyProtection="0">
      <alignment vertical="center"/>
    </xf>
    <xf numFmtId="0" fontId="41" fillId="13" borderId="38" applyNumberFormat="0" applyFont="0" applyAlignment="0" applyProtection="0">
      <alignment vertical="center"/>
    </xf>
    <xf numFmtId="0" fontId="41" fillId="13" borderId="38" applyNumberFormat="0" applyFont="0" applyAlignment="0" applyProtection="0">
      <alignment vertical="center"/>
    </xf>
    <xf numFmtId="0" fontId="1" fillId="0" borderId="0">
      <alignment vertical="center"/>
    </xf>
    <xf numFmtId="0" fontId="85" fillId="0" borderId="0" applyNumberFormat="0" applyFill="0" applyBorder="0" applyAlignment="0" applyProtection="0"/>
    <xf numFmtId="0" fontId="55" fillId="0" borderId="46" applyNumberFormat="0" applyFill="0" applyBorder="0" applyAlignment="0" applyProtection="0">
      <alignment vertical="center"/>
    </xf>
    <xf numFmtId="0" fontId="55" fillId="0" borderId="46" applyNumberFormat="0" applyFill="0" applyBorder="0" applyAlignment="0" applyProtection="0">
      <alignment vertical="center"/>
    </xf>
    <xf numFmtId="0" fontId="55" fillId="0" borderId="46" applyNumberFormat="0" applyFill="0" applyBorder="0" applyAlignment="0" applyProtection="0">
      <alignment vertical="center"/>
    </xf>
    <xf numFmtId="0" fontId="55" fillId="0" borderId="46" applyNumberFormat="0" applyFill="0" applyBorder="0" applyAlignment="0" applyProtection="0">
      <alignment vertical="center"/>
    </xf>
    <xf numFmtId="0" fontId="55" fillId="0" borderId="46" applyNumberFormat="0" applyFill="0" applyBorder="0" applyAlignment="0" applyProtection="0">
      <alignment vertical="center"/>
    </xf>
    <xf numFmtId="0" fontId="97" fillId="0" borderId="0"/>
    <xf numFmtId="0" fontId="1" fillId="0" borderId="0">
      <alignment vertical="center"/>
    </xf>
  </cellStyleXfs>
  <cellXfs count="612">
    <xf numFmtId="0" fontId="0" fillId="0" borderId="0" xfId="0">
      <alignment vertical="center"/>
    </xf>
    <xf numFmtId="0" fontId="2" fillId="0" borderId="0" xfId="575" applyFont="1" applyAlignment="1">
      <alignment horizontal="center" vertical="center" wrapText="1"/>
    </xf>
    <xf numFmtId="0" fontId="9" fillId="0" borderId="10" xfId="95" applyFont="1" applyBorder="1" applyAlignment="1" applyProtection="1">
      <alignment horizontal="center" vertical="center" wrapText="1"/>
      <protection locked="0"/>
    </xf>
    <xf numFmtId="0" fontId="2" fillId="0" borderId="10" xfId="575" applyFont="1" applyBorder="1" applyAlignment="1">
      <alignment horizontal="center" vertical="center" wrapText="1"/>
    </xf>
    <xf numFmtId="0" fontId="9" fillId="0" borderId="13" xfId="95" applyFont="1" applyBorder="1" applyAlignment="1" applyProtection="1">
      <alignment horizontal="center" vertical="center" wrapText="1"/>
      <protection locked="0"/>
    </xf>
    <xf numFmtId="0" fontId="9" fillId="0" borderId="10" xfId="575" applyFont="1" applyBorder="1" applyAlignment="1">
      <alignment horizontal="center" vertical="center" wrapText="1"/>
    </xf>
    <xf numFmtId="0" fontId="9" fillId="0" borderId="10" xfId="210" applyNumberFormat="1" applyFont="1" applyFill="1" applyBorder="1" applyAlignment="1" applyProtection="1">
      <alignment horizontal="center" vertical="center" wrapText="1"/>
      <protection locked="0"/>
    </xf>
    <xf numFmtId="0" fontId="9" fillId="0" borderId="10" xfId="210" applyFont="1" applyFill="1" applyBorder="1" applyAlignment="1" applyProtection="1">
      <alignment horizontal="center" vertical="center" wrapText="1"/>
      <protection locked="0"/>
    </xf>
    <xf numFmtId="0" fontId="2" fillId="0" borderId="10" xfId="473" applyFont="1" applyBorder="1" applyAlignment="1">
      <alignment horizontal="center" vertical="center" wrapText="1"/>
    </xf>
    <xf numFmtId="0" fontId="2" fillId="0" borderId="10" xfId="473" applyFont="1" applyBorder="1" applyAlignment="1">
      <alignment horizontal="center" vertical="center"/>
    </xf>
    <xf numFmtId="0" fontId="9" fillId="0" borderId="16" xfId="95" applyFont="1" applyBorder="1" applyAlignment="1" applyProtection="1">
      <alignment horizontal="center" vertical="center" wrapText="1"/>
      <protection locked="0"/>
    </xf>
    <xf numFmtId="0" fontId="2" fillId="0" borderId="16" xfId="473" applyFont="1" applyBorder="1" applyAlignment="1">
      <alignment horizontal="center" vertical="center"/>
    </xf>
    <xf numFmtId="0" fontId="2" fillId="0" borderId="16" xfId="575" applyFont="1" applyBorder="1" applyAlignment="1">
      <alignment horizontal="center" vertical="center" wrapText="1"/>
    </xf>
    <xf numFmtId="0" fontId="9" fillId="0" borderId="16" xfId="210" applyFont="1" applyFill="1" applyBorder="1" applyAlignment="1" applyProtection="1">
      <alignment horizontal="center" vertical="center" wrapText="1"/>
      <protection locked="0"/>
    </xf>
    <xf numFmtId="0" fontId="2" fillId="0" borderId="13" xfId="575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21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575" applyFont="1" applyBorder="1" applyAlignment="1">
      <alignment horizontal="center" vertical="center"/>
    </xf>
    <xf numFmtId="0" fontId="2" fillId="0" borderId="16" xfId="575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6" fontId="2" fillId="0" borderId="13" xfId="21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95" applyFont="1" applyBorder="1" applyAlignment="1" applyProtection="1">
      <alignment horizontal="center" vertical="center" wrapText="1"/>
      <protection locked="0"/>
    </xf>
    <xf numFmtId="49" fontId="2" fillId="0" borderId="13" xfId="21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horizontal="center" vertical="center"/>
    </xf>
    <xf numFmtId="176" fontId="2" fillId="0" borderId="10" xfId="21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95" applyFont="1" applyBorder="1" applyAlignment="1" applyProtection="1">
      <alignment horizontal="center" vertical="center" wrapText="1"/>
      <protection locked="0"/>
    </xf>
    <xf numFmtId="49" fontId="2" fillId="0" borderId="10" xfId="21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210" applyNumberFormat="1" applyFont="1" applyFill="1" applyBorder="1" applyAlignment="1" applyProtection="1">
      <alignment horizontal="center" vertical="center" wrapText="1"/>
      <protection locked="0"/>
    </xf>
    <xf numFmtId="182" fontId="2" fillId="0" borderId="13" xfId="0" applyNumberFormat="1" applyFont="1" applyBorder="1" applyAlignment="1">
      <alignment horizontal="center" vertical="center" wrapText="1"/>
    </xf>
    <xf numFmtId="182" fontId="2" fillId="0" borderId="10" xfId="0" applyNumberFormat="1" applyFont="1" applyBorder="1" applyAlignment="1">
      <alignment horizontal="center" vertical="center" wrapText="1"/>
    </xf>
    <xf numFmtId="182" fontId="2" fillId="0" borderId="10" xfId="575" applyNumberFormat="1" applyFont="1" applyBorder="1" applyAlignment="1">
      <alignment horizontal="center" vertical="center" wrapText="1"/>
    </xf>
    <xf numFmtId="49" fontId="9" fillId="0" borderId="10" xfId="210" applyNumberFormat="1" applyFont="1" applyFill="1" applyBorder="1" applyAlignment="1" applyProtection="1">
      <alignment horizontal="center" vertical="center" wrapText="1"/>
      <protection locked="0"/>
    </xf>
    <xf numFmtId="49" fontId="9" fillId="0" borderId="16" xfId="210" applyNumberFormat="1" applyFont="1" applyFill="1" applyBorder="1" applyAlignment="1" applyProtection="1">
      <alignment horizontal="center" vertical="center" wrapText="1"/>
      <protection locked="0"/>
    </xf>
    <xf numFmtId="49" fontId="9" fillId="0" borderId="13" xfId="210" applyNumberFormat="1" applyFont="1" applyFill="1" applyBorder="1" applyAlignment="1" applyProtection="1">
      <alignment horizontal="center" vertical="center" wrapText="1"/>
      <protection locked="0"/>
    </xf>
    <xf numFmtId="176" fontId="9" fillId="0" borderId="10" xfId="210" applyNumberFormat="1" applyFont="1" applyFill="1" applyBorder="1" applyAlignment="1" applyProtection="1">
      <alignment horizontal="center" vertical="center" wrapText="1"/>
      <protection locked="0"/>
    </xf>
    <xf numFmtId="0" fontId="8" fillId="0" borderId="17" xfId="95" applyFont="1" applyBorder="1" applyAlignment="1" applyProtection="1">
      <alignment horizontal="center" vertical="center" wrapText="1"/>
      <protection locked="0"/>
    </xf>
    <xf numFmtId="0" fontId="8" fillId="0" borderId="10" xfId="95" applyFont="1" applyBorder="1" applyAlignment="1" applyProtection="1">
      <alignment horizontal="center" vertical="center" wrapText="1"/>
      <protection locked="0"/>
    </xf>
    <xf numFmtId="0" fontId="18" fillId="0" borderId="20" xfId="95" applyFont="1" applyBorder="1" applyAlignment="1" applyProtection="1">
      <alignment horizontal="center" vertical="center" wrapText="1"/>
      <protection locked="0"/>
    </xf>
    <xf numFmtId="0" fontId="2" fillId="0" borderId="23" xfId="575" applyFont="1" applyBorder="1" applyAlignment="1">
      <alignment horizontal="center" vertical="center" wrapText="1"/>
    </xf>
    <xf numFmtId="0" fontId="2" fillId="0" borderId="20" xfId="575" applyFont="1" applyBorder="1" applyAlignment="1">
      <alignment horizontal="center" vertical="center" wrapText="1"/>
    </xf>
    <xf numFmtId="0" fontId="2" fillId="0" borderId="16" xfId="473" applyFont="1" applyBorder="1" applyAlignment="1">
      <alignment horizontal="center" vertical="center" wrapText="1"/>
    </xf>
    <xf numFmtId="176" fontId="9" fillId="0" borderId="16" xfId="210" applyNumberFormat="1" applyFont="1" applyFill="1" applyBorder="1" applyAlignment="1" applyProtection="1">
      <alignment horizontal="center" vertical="center" wrapText="1"/>
      <protection locked="0"/>
    </xf>
    <xf numFmtId="0" fontId="2" fillId="0" borderId="21" xfId="575" applyFont="1" applyBorder="1" applyAlignment="1">
      <alignment horizontal="center" vertical="center" wrapText="1"/>
    </xf>
    <xf numFmtId="0" fontId="19" fillId="0" borderId="13" xfId="473" applyFont="1" applyBorder="1" applyAlignment="1">
      <alignment horizontal="center" vertical="center" wrapText="1"/>
    </xf>
    <xf numFmtId="176" fontId="9" fillId="0" borderId="13" xfId="210" applyNumberFormat="1" applyFont="1" applyFill="1" applyBorder="1" applyAlignment="1" applyProtection="1">
      <alignment horizontal="center" vertical="center" wrapText="1"/>
      <protection locked="0"/>
    </xf>
    <xf numFmtId="0" fontId="2" fillId="0" borderId="22" xfId="575" applyFont="1" applyBorder="1" applyAlignment="1">
      <alignment horizontal="center" vertical="center" wrapText="1"/>
    </xf>
    <xf numFmtId="0" fontId="2" fillId="0" borderId="20" xfId="575" applyFont="1" applyBorder="1" applyAlignment="1">
      <alignment horizontal="center" vertical="center"/>
    </xf>
    <xf numFmtId="0" fontId="2" fillId="0" borderId="22" xfId="575" applyFont="1" applyBorder="1" applyAlignment="1">
      <alignment horizontal="center" vertical="center"/>
    </xf>
    <xf numFmtId="49" fontId="9" fillId="0" borderId="10" xfId="257" applyNumberFormat="1" applyFont="1" applyFill="1" applyBorder="1" applyAlignment="1">
      <alignment horizontal="center" vertical="center" wrapText="1"/>
    </xf>
    <xf numFmtId="0" fontId="2" fillId="0" borderId="10" xfId="299" applyFont="1" applyBorder="1" applyAlignment="1">
      <alignment horizontal="center" vertical="center" wrapText="1"/>
    </xf>
    <xf numFmtId="0" fontId="2" fillId="0" borderId="10" xfId="296" applyFont="1" applyBorder="1" applyAlignment="1">
      <alignment horizontal="center" vertical="center" wrapText="1"/>
    </xf>
    <xf numFmtId="0" fontId="2" fillId="0" borderId="13" xfId="473" applyFont="1" applyBorder="1" applyAlignment="1">
      <alignment horizontal="center" vertical="center"/>
    </xf>
    <xf numFmtId="0" fontId="2" fillId="0" borderId="13" xfId="575" applyFont="1" applyBorder="1" applyAlignment="1">
      <alignment horizontal="center" vertical="center"/>
    </xf>
    <xf numFmtId="0" fontId="9" fillId="0" borderId="13" xfId="210" applyFont="1" applyFill="1" applyBorder="1" applyAlignment="1" applyProtection="1">
      <alignment horizontal="center" vertical="center" wrapText="1"/>
      <protection locked="0"/>
    </xf>
    <xf numFmtId="0" fontId="20" fillId="0" borderId="10" xfId="575" applyFont="1" applyBorder="1" applyAlignment="1">
      <alignment horizontal="center" vertical="center"/>
    </xf>
    <xf numFmtId="49" fontId="9" fillId="0" borderId="10" xfId="575" applyNumberFormat="1" applyFont="1" applyBorder="1" applyAlignment="1">
      <alignment horizontal="center" vertical="center" wrapText="1"/>
    </xf>
    <xf numFmtId="0" fontId="2" fillId="0" borderId="10" xfId="302" applyFont="1" applyBorder="1" applyAlignment="1">
      <alignment horizontal="center" vertical="center" wrapText="1"/>
    </xf>
    <xf numFmtId="49" fontId="9" fillId="0" borderId="13" xfId="575" applyNumberFormat="1" applyFont="1" applyBorder="1" applyAlignment="1">
      <alignment horizontal="center" vertical="center" wrapText="1"/>
    </xf>
    <xf numFmtId="49" fontId="9" fillId="0" borderId="23" xfId="210" applyNumberFormat="1" applyFont="1" applyFill="1" applyBorder="1" applyAlignment="1" applyProtection="1">
      <alignment horizontal="center" vertical="center" wrapText="1"/>
      <protection locked="0"/>
    </xf>
    <xf numFmtId="0" fontId="2" fillId="0" borderId="25" xfId="575" applyFont="1" applyBorder="1" applyAlignment="1">
      <alignment horizontal="center" vertical="center"/>
    </xf>
    <xf numFmtId="0" fontId="2" fillId="0" borderId="26" xfId="575" applyFont="1" applyBorder="1" applyAlignment="1">
      <alignment horizontal="center" vertical="center"/>
    </xf>
    <xf numFmtId="0" fontId="2" fillId="0" borderId="27" xfId="162" applyFont="1" applyBorder="1" applyAlignment="1">
      <alignment horizontal="center" vertical="center" wrapText="1"/>
    </xf>
    <xf numFmtId="0" fontId="2" fillId="0" borderId="23" xfId="473" applyFont="1" applyBorder="1" applyAlignment="1">
      <alignment horizontal="center" vertical="center"/>
    </xf>
    <xf numFmtId="0" fontId="2" fillId="0" borderId="21" xfId="575" applyFont="1" applyBorder="1" applyAlignment="1">
      <alignment horizontal="center" vertical="center"/>
    </xf>
    <xf numFmtId="176" fontId="9" fillId="0" borderId="28" xfId="210" applyNumberFormat="1" applyFont="1" applyFill="1" applyBorder="1" applyAlignment="1" applyProtection="1">
      <alignment horizontal="center" vertical="center" wrapText="1"/>
      <protection locked="0"/>
    </xf>
    <xf numFmtId="0" fontId="9" fillId="0" borderId="23" xfId="95" applyFont="1" applyBorder="1" applyAlignment="1" applyProtection="1">
      <alignment horizontal="center" vertical="center" wrapText="1"/>
      <protection locked="0"/>
    </xf>
    <xf numFmtId="0" fontId="2" fillId="0" borderId="24" xfId="575" applyFont="1" applyBorder="1" applyAlignment="1">
      <alignment horizontal="center" vertical="center"/>
    </xf>
    <xf numFmtId="0" fontId="2" fillId="0" borderId="29" xfId="473" applyFont="1" applyBorder="1" applyAlignment="1">
      <alignment horizontal="center" vertical="center"/>
    </xf>
    <xf numFmtId="0" fontId="2" fillId="0" borderId="23" xfId="575" applyFont="1" applyBorder="1" applyAlignment="1">
      <alignment horizontal="center" vertical="center"/>
    </xf>
    <xf numFmtId="0" fontId="22" fillId="0" borderId="0" xfId="646" applyFont="1" applyAlignment="1">
      <alignment vertical="center"/>
    </xf>
    <xf numFmtId="0" fontId="23" fillId="0" borderId="0" xfId="646" applyFont="1" applyAlignment="1">
      <alignment vertical="center"/>
    </xf>
    <xf numFmtId="0" fontId="36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6" fillId="0" borderId="0" xfId="95" applyFont="1" applyAlignment="1" applyProtection="1">
      <alignment horizontal="center" vertical="center" wrapText="1"/>
      <protection locked="0"/>
    </xf>
    <xf numFmtId="0" fontId="17" fillId="0" borderId="20" xfId="957" applyFont="1" applyBorder="1" applyAlignment="1" applyProtection="1">
      <alignment horizontal="center" vertical="center" wrapText="1"/>
      <protection locked="0"/>
    </xf>
    <xf numFmtId="177" fontId="2" fillId="0" borderId="10" xfId="575" applyNumberFormat="1" applyFont="1" applyBorder="1" applyAlignment="1">
      <alignment horizontal="center" vertical="center"/>
    </xf>
    <xf numFmtId="0" fontId="2" fillId="0" borderId="24" xfId="575" applyFont="1" applyBorder="1" applyAlignment="1">
      <alignment horizontal="center" vertical="center" wrapText="1"/>
    </xf>
    <xf numFmtId="0" fontId="2" fillId="0" borderId="23" xfId="473" applyFont="1" applyBorder="1" applyAlignment="1">
      <alignment horizontal="center" vertical="center" wrapText="1"/>
    </xf>
    <xf numFmtId="0" fontId="2" fillId="0" borderId="9" xfId="210" applyNumberFormat="1" applyFont="1" applyFill="1" applyBorder="1" applyAlignment="1" applyProtection="1">
      <alignment horizontal="center" vertical="center" wrapText="1"/>
      <protection locked="0"/>
    </xf>
    <xf numFmtId="49" fontId="2" fillId="0" borderId="10" xfId="95" applyNumberFormat="1" applyFont="1" applyBorder="1" applyAlignment="1" applyProtection="1">
      <alignment horizontal="center" vertical="center" wrapText="1"/>
      <protection locked="0"/>
    </xf>
    <xf numFmtId="49" fontId="85" fillId="0" borderId="10" xfId="95" applyNumberFormat="1" applyFont="1" applyBorder="1" applyAlignment="1" applyProtection="1">
      <alignment horizontal="center" vertical="center" wrapText="1"/>
      <protection locked="0"/>
    </xf>
    <xf numFmtId="49" fontId="85" fillId="0" borderId="10" xfId="210" applyNumberFormat="1" applyFont="1" applyFill="1" applyBorder="1" applyAlignment="1" applyProtection="1">
      <alignment horizontal="center" vertical="center" wrapText="1"/>
      <protection locked="0"/>
    </xf>
    <xf numFmtId="178" fontId="9" fillId="0" borderId="10" xfId="367" applyNumberFormat="1" applyFont="1" applyFill="1" applyBorder="1" applyAlignment="1">
      <alignment horizontal="center" vertical="center" wrapText="1"/>
    </xf>
    <xf numFmtId="178" fontId="2" fillId="0" borderId="10" xfId="575" applyNumberFormat="1" applyFont="1" applyBorder="1" applyAlignment="1">
      <alignment horizontal="center" vertical="center" wrapText="1"/>
    </xf>
    <xf numFmtId="179" fontId="2" fillId="0" borderId="10" xfId="575" applyNumberFormat="1" applyFont="1" applyBorder="1" applyAlignment="1">
      <alignment horizontal="center" vertical="center" wrapText="1"/>
    </xf>
    <xf numFmtId="178" fontId="2" fillId="0" borderId="10" xfId="367" applyNumberFormat="1" applyFont="1" applyFill="1" applyBorder="1" applyAlignment="1">
      <alignment horizontal="center" vertical="center" wrapText="1"/>
    </xf>
    <xf numFmtId="180" fontId="2" fillId="0" borderId="10" xfId="367" applyNumberFormat="1" applyFont="1" applyFill="1" applyBorder="1" applyAlignment="1">
      <alignment horizontal="center" vertical="center" wrapText="1"/>
    </xf>
    <xf numFmtId="181" fontId="9" fillId="0" borderId="10" xfId="210" applyNumberFormat="1" applyFont="1" applyFill="1" applyBorder="1" applyAlignment="1" applyProtection="1">
      <alignment horizontal="center" vertical="center" wrapText="1"/>
      <protection locked="0"/>
    </xf>
    <xf numFmtId="49" fontId="2" fillId="0" borderId="16" xfId="95" applyNumberFormat="1" applyFont="1" applyBorder="1" applyAlignment="1" applyProtection="1">
      <alignment horizontal="center" vertical="center" wrapText="1"/>
      <protection locked="0"/>
    </xf>
    <xf numFmtId="49" fontId="85" fillId="0" borderId="16" xfId="95" applyNumberFormat="1" applyFont="1" applyBorder="1" applyAlignment="1" applyProtection="1">
      <alignment horizontal="center" vertical="center" wrapText="1"/>
      <protection locked="0"/>
    </xf>
    <xf numFmtId="180" fontId="2" fillId="0" borderId="16" xfId="367" applyNumberFormat="1" applyFont="1" applyFill="1" applyBorder="1" applyAlignment="1">
      <alignment horizontal="center" vertical="center" wrapText="1"/>
    </xf>
    <xf numFmtId="178" fontId="2" fillId="0" borderId="16" xfId="367" applyNumberFormat="1" applyFont="1" applyFill="1" applyBorder="1" applyAlignment="1">
      <alignment horizontal="center" vertical="center" wrapText="1"/>
    </xf>
    <xf numFmtId="49" fontId="2" fillId="0" borderId="13" xfId="95" applyNumberFormat="1" applyFont="1" applyBorder="1" applyAlignment="1" applyProtection="1">
      <alignment horizontal="center" vertical="center" wrapText="1"/>
      <protection locked="0"/>
    </xf>
    <xf numFmtId="0" fontId="85" fillId="0" borderId="0" xfId="95" applyFont="1" applyAlignment="1" applyProtection="1">
      <alignment horizontal="center" vertical="center" wrapText="1"/>
      <protection locked="0"/>
    </xf>
    <xf numFmtId="178" fontId="2" fillId="0" borderId="13" xfId="575" applyNumberFormat="1" applyFont="1" applyBorder="1" applyAlignment="1">
      <alignment horizontal="center" vertical="center" wrapText="1"/>
    </xf>
    <xf numFmtId="179" fontId="2" fillId="0" borderId="13" xfId="575" applyNumberFormat="1" applyFont="1" applyBorder="1" applyAlignment="1">
      <alignment horizontal="center" vertical="center" wrapText="1"/>
    </xf>
    <xf numFmtId="180" fontId="2" fillId="0" borderId="13" xfId="367" applyNumberFormat="1" applyFont="1" applyFill="1" applyBorder="1" applyAlignment="1">
      <alignment horizontal="center" vertical="center" wrapText="1"/>
    </xf>
    <xf numFmtId="178" fontId="2" fillId="0" borderId="13" xfId="367" applyNumberFormat="1" applyFont="1" applyFill="1" applyBorder="1" applyAlignment="1">
      <alignment horizontal="center" vertical="center" wrapText="1"/>
    </xf>
    <xf numFmtId="0" fontId="85" fillId="0" borderId="10" xfId="95" applyFont="1" applyBorder="1" applyAlignment="1" applyProtection="1">
      <alignment horizontal="left" vertical="center" wrapText="1"/>
      <protection locked="0"/>
    </xf>
    <xf numFmtId="0" fontId="86" fillId="0" borderId="10" xfId="575" applyFont="1" applyBorder="1" applyAlignment="1">
      <alignment horizontal="center" vertical="center" wrapText="1"/>
    </xf>
    <xf numFmtId="178" fontId="9" fillId="0" borderId="10" xfId="575" applyNumberFormat="1" applyFont="1" applyBorder="1" applyAlignment="1">
      <alignment horizontal="center" vertical="center" wrapText="1"/>
    </xf>
    <xf numFmtId="179" fontId="9" fillId="0" borderId="10" xfId="575" applyNumberFormat="1" applyFont="1" applyBorder="1" applyAlignment="1">
      <alignment horizontal="center" vertical="center" wrapText="1"/>
    </xf>
    <xf numFmtId="0" fontId="2" fillId="0" borderId="0" xfId="95" applyFont="1" applyAlignment="1" applyProtection="1">
      <alignment horizontal="center" vertical="center" wrapText="1"/>
      <protection locked="0"/>
    </xf>
    <xf numFmtId="0" fontId="2" fillId="0" borderId="10" xfId="158" applyFont="1" applyBorder="1" applyAlignment="1">
      <alignment horizontal="center" vertical="center" wrapText="1"/>
    </xf>
    <xf numFmtId="0" fontId="17" fillId="0" borderId="10" xfId="473" applyFont="1" applyBorder="1" applyAlignment="1">
      <alignment horizontal="center" vertical="center" wrapText="1"/>
    </xf>
    <xf numFmtId="0" fontId="20" fillId="0" borderId="10" xfId="575" applyFont="1" applyBorder="1" applyAlignment="1">
      <alignment horizontal="center" vertical="center" wrapText="1"/>
    </xf>
    <xf numFmtId="180" fontId="9" fillId="0" borderId="10" xfId="367" applyNumberFormat="1" applyFont="1" applyFill="1" applyBorder="1" applyAlignment="1" applyProtection="1">
      <alignment horizontal="center" vertical="center" wrapText="1"/>
      <protection locked="0"/>
    </xf>
    <xf numFmtId="178" fontId="9" fillId="0" borderId="10" xfId="367" applyNumberFormat="1" applyFont="1" applyFill="1" applyBorder="1" applyAlignment="1" applyProtection="1">
      <alignment horizontal="center" vertical="center" wrapText="1"/>
      <protection locked="0"/>
    </xf>
    <xf numFmtId="49" fontId="85" fillId="0" borderId="13" xfId="95" applyNumberFormat="1" applyFont="1" applyBorder="1" applyAlignment="1" applyProtection="1">
      <alignment horizontal="center" vertical="center" wrapText="1"/>
      <protection locked="0"/>
    </xf>
    <xf numFmtId="0" fontId="9" fillId="0" borderId="13" xfId="575" applyFont="1" applyBorder="1" applyAlignment="1">
      <alignment horizontal="center" vertical="center" wrapText="1"/>
    </xf>
    <xf numFmtId="179" fontId="9" fillId="0" borderId="13" xfId="575" applyNumberFormat="1" applyFont="1" applyBorder="1" applyAlignment="1">
      <alignment horizontal="center" vertical="center" wrapText="1"/>
    </xf>
    <xf numFmtId="0" fontId="2" fillId="0" borderId="16" xfId="95" applyFont="1" applyBorder="1" applyAlignment="1" applyProtection="1">
      <alignment horizontal="center" vertical="center" wrapText="1"/>
      <protection locked="0"/>
    </xf>
    <xf numFmtId="181" fontId="9" fillId="0" borderId="16" xfId="210" applyNumberFormat="1" applyFont="1" applyFill="1" applyBorder="1" applyAlignment="1" applyProtection="1">
      <alignment horizontal="center" vertical="center" wrapText="1"/>
      <protection locked="0"/>
    </xf>
    <xf numFmtId="0" fontId="9" fillId="0" borderId="16" xfId="210" applyNumberFormat="1" applyFont="1" applyFill="1" applyBorder="1" applyAlignment="1" applyProtection="1">
      <alignment horizontal="center" vertical="center" wrapText="1"/>
      <protection locked="0"/>
    </xf>
    <xf numFmtId="10" fontId="2" fillId="0" borderId="10" xfId="575" applyNumberFormat="1" applyFont="1" applyBorder="1" applyAlignment="1">
      <alignment horizontal="center" vertical="center" wrapText="1"/>
    </xf>
    <xf numFmtId="0" fontId="9" fillId="0" borderId="23" xfId="575" applyFont="1" applyBorder="1" applyAlignment="1">
      <alignment horizontal="center" vertical="center" wrapText="1"/>
    </xf>
    <xf numFmtId="0" fontId="9" fillId="0" borderId="24" xfId="95" applyFont="1" applyBorder="1" applyAlignment="1" applyProtection="1">
      <alignment horizontal="center" vertical="center" wrapText="1"/>
      <protection locked="0"/>
    </xf>
    <xf numFmtId="0" fontId="9" fillId="0" borderId="8" xfId="95" applyFont="1" applyBorder="1" applyAlignment="1" applyProtection="1">
      <alignment horizontal="center" vertical="center" wrapText="1"/>
      <protection locked="0"/>
    </xf>
    <xf numFmtId="0" fontId="9" fillId="0" borderId="23" xfId="210" applyNumberFormat="1" applyFont="1" applyFill="1" applyBorder="1" applyAlignment="1" applyProtection="1">
      <alignment horizontal="center" vertical="center" wrapText="1"/>
      <protection locked="0"/>
    </xf>
    <xf numFmtId="0" fontId="81" fillId="0" borderId="0" xfId="0" applyFont="1">
      <alignment vertical="center"/>
    </xf>
    <xf numFmtId="0" fontId="9" fillId="0" borderId="44" xfId="95" applyFont="1" applyBorder="1" applyAlignment="1" applyProtection="1">
      <alignment horizontal="center" vertical="center" wrapText="1"/>
      <protection locked="0"/>
    </xf>
    <xf numFmtId="0" fontId="9" fillId="0" borderId="45" xfId="95" applyFont="1" applyBorder="1" applyAlignment="1" applyProtection="1">
      <alignment horizontal="center" vertical="center" wrapText="1"/>
      <protection locked="0"/>
    </xf>
    <xf numFmtId="0" fontId="9" fillId="0" borderId="9" xfId="95" applyFont="1" applyBorder="1" applyAlignment="1" applyProtection="1">
      <alignment horizontal="center" vertical="center" wrapText="1"/>
      <protection locked="0"/>
    </xf>
    <xf numFmtId="0" fontId="9" fillId="0" borderId="9" xfId="210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575" applyFont="1" applyBorder="1" applyAlignment="1">
      <alignment horizontal="center" vertical="center" wrapText="1"/>
    </xf>
    <xf numFmtId="0" fontId="37" fillId="0" borderId="18" xfId="575" applyFont="1" applyBorder="1" applyAlignment="1">
      <alignment horizontal="left" vertical="center" wrapText="1"/>
    </xf>
    <xf numFmtId="0" fontId="37" fillId="0" borderId="20" xfId="575" applyFont="1" applyBorder="1" applyAlignment="1">
      <alignment horizontal="left" vertical="center" wrapText="1"/>
    </xf>
    <xf numFmtId="0" fontId="9" fillId="0" borderId="9" xfId="575" applyFont="1" applyBorder="1" applyAlignment="1">
      <alignment horizontal="center" vertical="center" wrapText="1"/>
    </xf>
    <xf numFmtId="0" fontId="23" fillId="0" borderId="0" xfId="646" applyFont="1" applyAlignment="1">
      <alignment horizontal="center" vertical="center"/>
    </xf>
    <xf numFmtId="0" fontId="23" fillId="0" borderId="0" xfId="646" applyFont="1" applyAlignment="1">
      <alignment horizontal="left" vertical="center"/>
    </xf>
    <xf numFmtId="0" fontId="23" fillId="0" borderId="16" xfId="646" applyFont="1" applyBorder="1" applyAlignment="1">
      <alignment horizontal="left" vertical="center"/>
    </xf>
    <xf numFmtId="0" fontId="33" fillId="0" borderId="46" xfId="646" applyFont="1" applyBorder="1" applyAlignment="1">
      <alignment horizontal="center" vertical="center"/>
    </xf>
    <xf numFmtId="14" fontId="6" fillId="0" borderId="46" xfId="646" applyNumberFormat="1" applyFont="1" applyBorder="1" applyAlignment="1">
      <alignment horizontal="center" vertical="center" shrinkToFit="1"/>
    </xf>
    <xf numFmtId="49" fontId="33" fillId="0" borderId="46" xfId="646" applyNumberFormat="1" applyFont="1" applyBorder="1" applyAlignment="1">
      <alignment horizontal="center" vertical="center" shrinkToFit="1"/>
    </xf>
    <xf numFmtId="14" fontId="33" fillId="0" borderId="51" xfId="646" applyNumberFormat="1" applyFont="1" applyBorder="1" applyAlignment="1">
      <alignment horizontal="center" vertical="center" shrinkToFit="1"/>
    </xf>
    <xf numFmtId="0" fontId="23" fillId="0" borderId="46" xfId="333" applyFont="1" applyBorder="1" applyAlignment="1">
      <alignment horizontal="center" vertical="center"/>
    </xf>
    <xf numFmtId="0" fontId="23" fillId="0" borderId="46" xfId="333" applyFont="1" applyBorder="1" applyAlignment="1">
      <alignment horizontal="left" vertical="center"/>
    </xf>
    <xf numFmtId="0" fontId="23" fillId="0" borderId="50" xfId="646" applyFont="1" applyBorder="1" applyAlignment="1">
      <alignment horizontal="center" vertical="center"/>
    </xf>
    <xf numFmtId="0" fontId="23" fillId="0" borderId="46" xfId="646" applyFont="1" applyBorder="1" applyAlignment="1">
      <alignment vertical="center"/>
    </xf>
    <xf numFmtId="0" fontId="23" fillId="0" borderId="46" xfId="646" applyFont="1" applyBorder="1" applyAlignment="1">
      <alignment horizontal="left" vertical="center"/>
    </xf>
    <xf numFmtId="0" fontId="23" fillId="0" borderId="46" xfId="646" applyFont="1" applyBorder="1" applyAlignment="1">
      <alignment horizontal="center" vertical="center"/>
    </xf>
    <xf numFmtId="0" fontId="23" fillId="0" borderId="51" xfId="646" applyFont="1" applyBorder="1" applyAlignment="1">
      <alignment vertical="center"/>
    </xf>
    <xf numFmtId="14" fontId="23" fillId="0" borderId="46" xfId="646" applyNumberFormat="1" applyFont="1" applyBorder="1" applyAlignment="1">
      <alignment horizontal="left" vertical="center"/>
    </xf>
    <xf numFmtId="0" fontId="23" fillId="0" borderId="46" xfId="646" applyFont="1" applyBorder="1" applyAlignment="1">
      <alignment vertical="center" wrapText="1"/>
    </xf>
    <xf numFmtId="0" fontId="23" fillId="0" borderId="51" xfId="646" applyFont="1" applyBorder="1" applyAlignment="1">
      <alignment horizontal="center" vertical="center"/>
    </xf>
    <xf numFmtId="14" fontId="23" fillId="0" borderId="46" xfId="646" applyNumberFormat="1" applyFont="1" applyBorder="1" applyAlignment="1">
      <alignment vertical="center"/>
    </xf>
    <xf numFmtId="0" fontId="23" fillId="0" borderId="46" xfId="646" applyFont="1" applyBorder="1" applyAlignment="1">
      <alignment horizontal="left" vertical="center" wrapText="1"/>
    </xf>
    <xf numFmtId="0" fontId="6" fillId="0" borderId="13" xfId="646" applyFont="1" applyBorder="1" applyAlignment="1">
      <alignment horizontal="center" vertical="center"/>
    </xf>
    <xf numFmtId="0" fontId="6" fillId="0" borderId="13" xfId="333" applyFont="1" applyBorder="1" applyAlignment="1">
      <alignment horizontal="center" vertical="center"/>
    </xf>
    <xf numFmtId="0" fontId="6" fillId="0" borderId="22" xfId="646" applyFont="1" applyBorder="1" applyAlignment="1">
      <alignment horizontal="center" vertical="center"/>
    </xf>
    <xf numFmtId="0" fontId="23" fillId="0" borderId="46" xfId="333" applyFont="1" applyBorder="1" applyAlignment="1">
      <alignment horizontal="center" vertical="center" wrapText="1"/>
    </xf>
    <xf numFmtId="0" fontId="88" fillId="0" borderId="46" xfId="134" applyFont="1" applyBorder="1" applyAlignment="1">
      <alignment horizontal="center" vertical="center"/>
    </xf>
    <xf numFmtId="49" fontId="23" fillId="0" borderId="46" xfId="95" applyNumberFormat="1" applyFont="1" applyBorder="1" applyAlignment="1" applyProtection="1">
      <alignment horizontal="left" vertical="center" wrapText="1"/>
      <protection locked="0"/>
    </xf>
    <xf numFmtId="0" fontId="23" fillId="0" borderId="46" xfId="575" applyFont="1" applyBorder="1" applyAlignment="1">
      <alignment horizontal="left" vertical="center" wrapText="1"/>
    </xf>
    <xf numFmtId="0" fontId="88" fillId="0" borderId="46" xfId="134" applyFont="1" applyBorder="1">
      <alignment vertical="center"/>
    </xf>
    <xf numFmtId="0" fontId="13" fillId="0" borderId="46" xfId="95" applyFont="1" applyBorder="1" applyAlignment="1" applyProtection="1">
      <alignment horizontal="center" vertical="center" wrapText="1"/>
      <protection locked="0"/>
    </xf>
    <xf numFmtId="0" fontId="13" fillId="0" borderId="46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26" borderId="46" xfId="0" applyFont="1" applyFill="1" applyBorder="1" applyAlignment="1">
      <alignment horizontal="center" vertical="center" wrapText="1"/>
    </xf>
    <xf numFmtId="0" fontId="31" fillId="0" borderId="46" xfId="646" applyFont="1" applyBorder="1" applyAlignment="1">
      <alignment horizontal="center" vertical="center"/>
    </xf>
    <xf numFmtId="0" fontId="31" fillId="0" borderId="51" xfId="646" applyFont="1" applyBorder="1" applyAlignment="1">
      <alignment horizontal="center" vertical="center"/>
    </xf>
    <xf numFmtId="0" fontId="30" fillId="0" borderId="53" xfId="646" applyFont="1" applyBorder="1" applyAlignment="1">
      <alignment horizontal="center" vertical="center"/>
    </xf>
    <xf numFmtId="0" fontId="23" fillId="0" borderId="48" xfId="646" applyFont="1" applyBorder="1" applyAlignment="1">
      <alignment horizontal="center" vertical="center"/>
    </xf>
    <xf numFmtId="0" fontId="23" fillId="0" borderId="52" xfId="646" applyFont="1" applyBorder="1" applyAlignment="1">
      <alignment horizontal="center" vertical="center"/>
    </xf>
    <xf numFmtId="0" fontId="31" fillId="0" borderId="46" xfId="333" applyFont="1" applyBorder="1" applyAlignment="1">
      <alignment horizontal="left" vertical="center" wrapText="1"/>
    </xf>
    <xf numFmtId="0" fontId="31" fillId="0" borderId="46" xfId="333" applyFont="1" applyBorder="1" applyAlignment="1">
      <alignment horizontal="center" vertical="center"/>
    </xf>
    <xf numFmtId="0" fontId="23" fillId="0" borderId="46" xfId="646" applyFont="1" applyBorder="1" applyAlignment="1">
      <alignment horizontal="center" vertical="center"/>
    </xf>
    <xf numFmtId="0" fontId="23" fillId="0" borderId="47" xfId="646" applyFont="1" applyBorder="1" applyAlignment="1">
      <alignment horizontal="left" vertical="center" wrapText="1"/>
    </xf>
    <xf numFmtId="0" fontId="0" fillId="0" borderId="48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29" fillId="0" borderId="46" xfId="333" applyFont="1" applyBorder="1" applyAlignment="1">
      <alignment horizontal="center" vertical="center"/>
    </xf>
    <xf numFmtId="0" fontId="31" fillId="0" borderId="46" xfId="333" applyFont="1" applyBorder="1" applyAlignment="1">
      <alignment horizontal="center" vertical="center" wrapText="1"/>
    </xf>
    <xf numFmtId="0" fontId="23" fillId="0" borderId="50" xfId="333" applyFont="1" applyBorder="1" applyAlignment="1">
      <alignment horizontal="center" vertical="center"/>
    </xf>
    <xf numFmtId="0" fontId="23" fillId="0" borderId="46" xfId="333" applyFont="1" applyBorder="1" applyAlignment="1">
      <alignment horizontal="center" vertical="center"/>
    </xf>
    <xf numFmtId="0" fontId="23" fillId="0" borderId="47" xfId="646" applyFont="1" applyBorder="1" applyAlignment="1">
      <alignment horizontal="center" vertical="center"/>
    </xf>
    <xf numFmtId="0" fontId="23" fillId="0" borderId="49" xfId="646" applyFont="1" applyBorder="1" applyAlignment="1">
      <alignment horizontal="center" vertical="center"/>
    </xf>
    <xf numFmtId="0" fontId="31" fillId="0" borderId="47" xfId="333" applyFont="1" applyBorder="1" applyAlignment="1">
      <alignment horizontal="left" vertical="center" wrapText="1"/>
    </xf>
    <xf numFmtId="0" fontId="31" fillId="0" borderId="48" xfId="333" applyFont="1" applyBorder="1" applyAlignment="1">
      <alignment horizontal="left" vertical="center" wrapText="1"/>
    </xf>
    <xf numFmtId="0" fontId="23" fillId="0" borderId="47" xfId="333" applyFont="1" applyBorder="1" applyAlignment="1">
      <alignment horizontal="center" vertical="center"/>
    </xf>
    <xf numFmtId="0" fontId="23" fillId="0" borderId="48" xfId="333" applyFont="1" applyBorder="1" applyAlignment="1">
      <alignment horizontal="center" vertical="center"/>
    </xf>
    <xf numFmtId="0" fontId="23" fillId="0" borderId="49" xfId="333" applyFont="1" applyBorder="1" applyAlignment="1">
      <alignment horizontal="center" vertical="center"/>
    </xf>
    <xf numFmtId="0" fontId="24" fillId="0" borderId="30" xfId="646" applyFont="1" applyBorder="1" applyAlignment="1">
      <alignment horizontal="center" vertical="center"/>
    </xf>
    <xf numFmtId="0" fontId="24" fillId="0" borderId="17" xfId="646" applyFont="1" applyBorder="1" applyAlignment="1">
      <alignment horizontal="center" vertical="center"/>
    </xf>
    <xf numFmtId="0" fontId="6" fillId="0" borderId="13" xfId="646" applyFont="1" applyBorder="1" applyAlignment="1">
      <alignment horizontal="center" vertical="center"/>
    </xf>
    <xf numFmtId="0" fontId="33" fillId="0" borderId="46" xfId="646" applyFont="1" applyBorder="1" applyAlignment="1">
      <alignment horizontal="center" vertical="center"/>
    </xf>
    <xf numFmtId="0" fontId="23" fillId="0" borderId="51" xfId="646" applyFont="1" applyBorder="1" applyAlignment="1">
      <alignment horizontal="center" vertical="center"/>
    </xf>
    <xf numFmtId="0" fontId="32" fillId="0" borderId="17" xfId="646" applyFont="1" applyBorder="1" applyAlignment="1">
      <alignment horizontal="left" vertical="center" wrapText="1"/>
    </xf>
    <xf numFmtId="0" fontId="32" fillId="0" borderId="18" xfId="646" applyFont="1" applyBorder="1" applyAlignment="1">
      <alignment horizontal="left" vertical="center" wrapText="1"/>
    </xf>
    <xf numFmtId="0" fontId="32" fillId="0" borderId="46" xfId="646" applyFont="1" applyBorder="1" applyAlignment="1">
      <alignment horizontal="left" vertical="center" wrapText="1"/>
    </xf>
    <xf numFmtId="0" fontId="32" fillId="0" borderId="51" xfId="646" applyFont="1" applyBorder="1" applyAlignment="1">
      <alignment horizontal="left" vertical="center" wrapText="1"/>
    </xf>
    <xf numFmtId="0" fontId="24" fillId="0" borderId="45" xfId="646" applyFont="1" applyBorder="1" applyAlignment="1">
      <alignment horizontal="center" vertical="center" wrapText="1"/>
    </xf>
    <xf numFmtId="0" fontId="24" fillId="0" borderId="13" xfId="646" applyFont="1" applyBorder="1" applyAlignment="1">
      <alignment horizontal="center" vertical="center" wrapText="1"/>
    </xf>
    <xf numFmtId="0" fontId="24" fillId="0" borderId="50" xfId="646" applyFont="1" applyBorder="1" applyAlignment="1">
      <alignment horizontal="center" vertical="center" wrapText="1"/>
    </xf>
    <xf numFmtId="0" fontId="24" fillId="0" borderId="46" xfId="646" applyFont="1" applyBorder="1" applyAlignment="1">
      <alignment horizontal="center" vertical="center" wrapText="1"/>
    </xf>
    <xf numFmtId="0" fontId="25" fillId="0" borderId="13" xfId="646" applyFont="1" applyBorder="1" applyAlignment="1">
      <alignment horizontal="center" vertical="center"/>
    </xf>
    <xf numFmtId="0" fontId="25" fillId="0" borderId="46" xfId="646" applyFont="1" applyBorder="1" applyAlignment="1">
      <alignment horizontal="center" vertical="center"/>
    </xf>
    <xf numFmtId="0" fontId="27" fillId="0" borderId="8" xfId="646" applyFont="1" applyBorder="1" applyAlignment="1">
      <alignment horizontal="center" vertical="center"/>
    </xf>
    <xf numFmtId="0" fontId="27" fillId="0" borderId="6" xfId="646" applyFont="1" applyBorder="1" applyAlignment="1">
      <alignment horizontal="center" vertical="center"/>
    </xf>
    <xf numFmtId="0" fontId="27" fillId="0" borderId="7" xfId="646" applyFont="1" applyBorder="1" applyAlignment="1">
      <alignment horizontal="center" vertical="center"/>
    </xf>
    <xf numFmtId="0" fontId="28" fillId="0" borderId="47" xfId="646" applyFont="1" applyBorder="1" applyAlignment="1">
      <alignment horizontal="center" vertical="center"/>
    </xf>
    <xf numFmtId="0" fontId="28" fillId="0" borderId="48" xfId="646" applyFont="1" applyBorder="1" applyAlignment="1">
      <alignment horizontal="center" vertical="center"/>
    </xf>
    <xf numFmtId="0" fontId="28" fillId="0" borderId="49" xfId="646" applyFont="1" applyBorder="1" applyAlignment="1">
      <alignment horizontal="center" vertical="center"/>
    </xf>
    <xf numFmtId="0" fontId="24" fillId="0" borderId="50" xfId="646" applyFont="1" applyBorder="1" applyAlignment="1">
      <alignment horizontal="center" vertical="center"/>
    </xf>
    <xf numFmtId="0" fontId="24" fillId="0" borderId="46" xfId="646" applyFont="1" applyBorder="1" applyAlignment="1">
      <alignment horizontal="center" vertical="center"/>
    </xf>
    <xf numFmtId="0" fontId="26" fillId="0" borderId="46" xfId="646" applyFont="1" applyBorder="1" applyAlignment="1">
      <alignment horizontal="center" vertical="center"/>
    </xf>
    <xf numFmtId="0" fontId="26" fillId="0" borderId="47" xfId="646" applyFont="1" applyBorder="1" applyAlignment="1">
      <alignment horizontal="center" vertical="center"/>
    </xf>
    <xf numFmtId="0" fontId="23" fillId="0" borderId="50" xfId="333" applyFont="1" applyBorder="1" applyAlignment="1">
      <alignment horizontal="center" vertical="center" wrapText="1"/>
    </xf>
    <xf numFmtId="0" fontId="23" fillId="0" borderId="46" xfId="333" applyFont="1" applyBorder="1" applyAlignment="1">
      <alignment horizontal="center" vertical="center" wrapText="1"/>
    </xf>
    <xf numFmtId="0" fontId="23" fillId="0" borderId="44" xfId="646" applyFont="1" applyBorder="1" applyAlignment="1">
      <alignment horizontal="center" vertical="center"/>
    </xf>
    <xf numFmtId="0" fontId="23" fillId="0" borderId="45" xfId="646" applyFont="1" applyBorder="1" applyAlignment="1">
      <alignment horizontal="center" vertical="center"/>
    </xf>
    <xf numFmtId="0" fontId="4" fillId="0" borderId="6" xfId="95" applyFont="1" applyBorder="1" applyAlignment="1" applyProtection="1">
      <alignment horizontal="left" vertical="center"/>
      <protection locked="0"/>
    </xf>
    <xf numFmtId="0" fontId="4" fillId="0" borderId="7" xfId="95" applyFont="1" applyBorder="1" applyAlignment="1" applyProtection="1">
      <alignment horizontal="left" vertical="center"/>
      <protection locked="0"/>
    </xf>
    <xf numFmtId="0" fontId="5" fillId="0" borderId="8" xfId="95" applyFont="1" applyBorder="1" applyAlignment="1" applyProtection="1">
      <alignment horizontal="left" vertical="center"/>
      <protection locked="0"/>
    </xf>
    <xf numFmtId="0" fontId="5" fillId="0" borderId="6" xfId="95" applyFont="1" applyBorder="1" applyAlignment="1" applyProtection="1">
      <alignment horizontal="left" vertical="center"/>
      <protection locked="0"/>
    </xf>
    <xf numFmtId="0" fontId="5" fillId="0" borderId="7" xfId="95" applyFont="1" applyBorder="1" applyAlignment="1" applyProtection="1">
      <alignment horizontal="left" vertical="center"/>
      <protection locked="0"/>
    </xf>
    <xf numFmtId="0" fontId="23" fillId="0" borderId="46" xfId="646" applyFont="1" applyBorder="1" applyAlignment="1">
      <alignment horizontal="left" vertical="center" wrapText="1"/>
    </xf>
    <xf numFmtId="0" fontId="23" fillId="0" borderId="51" xfId="646" applyFont="1" applyBorder="1" applyAlignment="1">
      <alignment horizontal="left" vertical="center" wrapText="1"/>
    </xf>
    <xf numFmtId="0" fontId="23" fillId="0" borderId="24" xfId="646" applyFont="1" applyBorder="1" applyAlignment="1">
      <alignment horizontal="left" vertical="center" wrapText="1"/>
    </xf>
    <xf numFmtId="0" fontId="23" fillId="0" borderId="12" xfId="646" applyFont="1" applyBorder="1" applyAlignment="1">
      <alignment horizontal="left" vertical="center" wrapText="1"/>
    </xf>
    <xf numFmtId="0" fontId="23" fillId="0" borderId="33" xfId="646" applyFont="1" applyBorder="1" applyAlignment="1">
      <alignment horizontal="left" vertical="center" wrapText="1"/>
    </xf>
    <xf numFmtId="0" fontId="5" fillId="0" borderId="4" xfId="95" applyFont="1" applyBorder="1" applyAlignment="1" applyProtection="1">
      <alignment horizontal="left" vertical="center"/>
      <protection locked="0"/>
    </xf>
    <xf numFmtId="0" fontId="5" fillId="0" borderId="2" xfId="95" applyFont="1" applyBorder="1" applyAlignment="1" applyProtection="1">
      <alignment horizontal="left" vertical="center"/>
      <protection locked="0"/>
    </xf>
    <xf numFmtId="0" fontId="5" fillId="0" borderId="3" xfId="95" applyFont="1" applyBorder="1" applyAlignment="1" applyProtection="1">
      <alignment horizontal="left" vertical="center"/>
      <protection locked="0"/>
    </xf>
    <xf numFmtId="178" fontId="12" fillId="0" borderId="10" xfId="575" applyNumberFormat="1" applyFont="1" applyBorder="1" applyAlignment="1">
      <alignment horizontal="center" vertical="center" wrapText="1"/>
    </xf>
    <xf numFmtId="178" fontId="12" fillId="0" borderId="16" xfId="575" applyNumberFormat="1" applyFont="1" applyBorder="1" applyAlignment="1">
      <alignment horizontal="center" vertical="center" wrapText="1"/>
    </xf>
    <xf numFmtId="179" fontId="12" fillId="0" borderId="10" xfId="575" applyNumberFormat="1" applyFont="1" applyBorder="1" applyAlignment="1">
      <alignment horizontal="center" vertical="center" wrapText="1"/>
    </xf>
    <xf numFmtId="179" fontId="12" fillId="0" borderId="16" xfId="575" applyNumberFormat="1" applyFont="1" applyBorder="1" applyAlignment="1">
      <alignment horizontal="center" vertical="center" wrapText="1"/>
    </xf>
    <xf numFmtId="180" fontId="12" fillId="0" borderId="10" xfId="367" applyNumberFormat="1" applyFont="1" applyFill="1" applyBorder="1" applyAlignment="1">
      <alignment horizontal="center" vertical="center" wrapText="1"/>
    </xf>
    <xf numFmtId="180" fontId="12" fillId="0" borderId="16" xfId="367" applyNumberFormat="1" applyFont="1" applyFill="1" applyBorder="1" applyAlignment="1">
      <alignment horizontal="center" vertical="center" wrapText="1"/>
    </xf>
    <xf numFmtId="178" fontId="12" fillId="0" borderId="10" xfId="367" applyNumberFormat="1" applyFont="1" applyFill="1" applyBorder="1" applyAlignment="1">
      <alignment horizontal="center" vertical="center" wrapText="1"/>
    </xf>
    <xf numFmtId="178" fontId="12" fillId="0" borderId="16" xfId="367" applyNumberFormat="1" applyFont="1" applyFill="1" applyBorder="1" applyAlignment="1">
      <alignment horizontal="center" vertical="center" wrapText="1"/>
    </xf>
    <xf numFmtId="0" fontId="3" fillId="0" borderId="10" xfId="95" applyFont="1" applyBorder="1" applyAlignment="1" applyProtection="1">
      <alignment horizontal="center" vertical="center" wrapText="1"/>
      <protection locked="0"/>
    </xf>
    <xf numFmtId="0" fontId="3" fillId="0" borderId="16" xfId="95" applyFont="1" applyBorder="1" applyAlignment="1" applyProtection="1">
      <alignment horizontal="center" vertical="center" wrapText="1"/>
      <protection locked="0"/>
    </xf>
    <xf numFmtId="49" fontId="3" fillId="0" borderId="10" xfId="95" applyNumberFormat="1" applyFont="1" applyBorder="1" applyAlignment="1" applyProtection="1">
      <alignment horizontal="center" vertical="center" wrapText="1"/>
      <protection locked="0"/>
    </xf>
    <xf numFmtId="49" fontId="3" fillId="0" borderId="16" xfId="95" applyNumberFormat="1" applyFont="1" applyBorder="1" applyAlignment="1" applyProtection="1">
      <alignment horizontal="center" vertical="center" wrapText="1"/>
      <protection locked="0"/>
    </xf>
    <xf numFmtId="49" fontId="8" fillId="0" borderId="10" xfId="95" applyNumberFormat="1" applyFont="1" applyBorder="1" applyAlignment="1" applyProtection="1">
      <alignment horizontal="center" vertical="center" wrapText="1"/>
      <protection locked="0"/>
    </xf>
    <xf numFmtId="49" fontId="8" fillId="0" borderId="16" xfId="95" applyNumberFormat="1" applyFont="1" applyBorder="1" applyAlignment="1" applyProtection="1">
      <alignment horizontal="center" vertical="center" wrapText="1"/>
      <protection locked="0"/>
    </xf>
    <xf numFmtId="49" fontId="89" fillId="0" borderId="10" xfId="210" applyNumberFormat="1" applyFont="1" applyFill="1" applyBorder="1" applyAlignment="1" applyProtection="1">
      <alignment horizontal="center" vertical="center" wrapText="1"/>
      <protection locked="0"/>
    </xf>
    <xf numFmtId="49" fontId="3" fillId="0" borderId="16" xfId="210" applyNumberFormat="1" applyFont="1" applyFill="1" applyBorder="1" applyAlignment="1" applyProtection="1">
      <alignment horizontal="center" vertical="center" wrapText="1"/>
      <protection locked="0"/>
    </xf>
    <xf numFmtId="49" fontId="3" fillId="0" borderId="10" xfId="210" applyNumberFormat="1" applyFont="1" applyFill="1" applyBorder="1" applyAlignment="1" applyProtection="1">
      <alignment horizontal="center" vertical="center" wrapText="1"/>
      <protection locked="0"/>
    </xf>
    <xf numFmtId="49" fontId="8" fillId="0" borderId="10" xfId="210" applyNumberFormat="1" applyFont="1" applyFill="1" applyBorder="1" applyAlignment="1" applyProtection="1">
      <alignment horizontal="center" vertical="center" wrapText="1"/>
      <protection locked="0"/>
    </xf>
    <xf numFmtId="49" fontId="8" fillId="0" borderId="16" xfId="210" applyNumberFormat="1" applyFont="1" applyFill="1" applyBorder="1" applyAlignment="1" applyProtection="1">
      <alignment horizontal="center" vertical="center" wrapText="1"/>
      <protection locked="0"/>
    </xf>
    <xf numFmtId="0" fontId="8" fillId="0" borderId="10" xfId="95" applyFont="1" applyBorder="1" applyAlignment="1" applyProtection="1">
      <alignment horizontal="center" vertical="center" wrapText="1"/>
      <protection locked="0"/>
    </xf>
    <xf numFmtId="0" fontId="8" fillId="0" borderId="16" xfId="95" applyFont="1" applyBorder="1" applyAlignment="1" applyProtection="1">
      <alignment horizontal="center" vertical="center" wrapText="1"/>
      <protection locked="0"/>
    </xf>
    <xf numFmtId="0" fontId="7" fillId="0" borderId="32" xfId="95" applyFont="1" applyBorder="1" applyAlignment="1" applyProtection="1">
      <alignment horizontal="left" vertical="center" wrapText="1"/>
      <protection locked="0"/>
    </xf>
    <xf numFmtId="0" fontId="7" fillId="0" borderId="31" xfId="95" applyFont="1" applyBorder="1" applyAlignment="1" applyProtection="1">
      <alignment horizontal="left" vertical="center" wrapText="1"/>
      <protection locked="0"/>
    </xf>
    <xf numFmtId="0" fontId="0" fillId="0" borderId="28" xfId="0" applyBorder="1" applyAlignment="1">
      <alignment horizontal="left" vertical="center" wrapText="1"/>
    </xf>
    <xf numFmtId="0" fontId="3" fillId="0" borderId="16" xfId="210" applyFont="1" applyFill="1" applyBorder="1" applyAlignment="1" applyProtection="1">
      <alignment horizontal="center" vertical="center" wrapText="1" shrinkToFit="1"/>
      <protection locked="0"/>
    </xf>
    <xf numFmtId="0" fontId="3" fillId="0" borderId="29" xfId="210" applyFont="1" applyFill="1" applyBorder="1" applyAlignment="1" applyProtection="1">
      <alignment horizontal="center" vertical="center" wrapText="1" shrinkToFit="1"/>
      <protection locked="0"/>
    </xf>
    <xf numFmtId="0" fontId="8" fillId="0" borderId="21" xfId="95" applyFont="1" applyBorder="1" applyAlignment="1" applyProtection="1">
      <alignment horizontal="center" vertical="center" wrapText="1"/>
      <protection locked="0"/>
    </xf>
    <xf numFmtId="0" fontId="8" fillId="0" borderId="29" xfId="95" applyFont="1" applyBorder="1" applyAlignment="1" applyProtection="1">
      <alignment horizontal="center" vertical="center" wrapText="1"/>
      <protection locked="0"/>
    </xf>
    <xf numFmtId="0" fontId="81" fillId="0" borderId="16" xfId="575" applyBorder="1" applyAlignment="1">
      <alignment horizontal="center" vertical="center" wrapText="1"/>
    </xf>
    <xf numFmtId="0" fontId="81" fillId="0" borderId="29" xfId="575" applyBorder="1" applyAlignment="1">
      <alignment horizontal="center" vertical="center" wrapText="1"/>
    </xf>
    <xf numFmtId="0" fontId="3" fillId="0" borderId="29" xfId="95" applyFont="1" applyBorder="1" applyAlignment="1" applyProtection="1">
      <alignment horizontal="center" vertical="center" wrapText="1"/>
      <protection locked="0"/>
    </xf>
    <xf numFmtId="0" fontId="3" fillId="0" borderId="0" xfId="95" applyFont="1" applyAlignment="1" applyProtection="1">
      <alignment horizontal="right" vertical="center" wrapText="1"/>
      <protection locked="0"/>
    </xf>
    <xf numFmtId="0" fontId="6" fillId="0" borderId="9" xfId="95" applyFont="1" applyBorder="1" applyAlignment="1" applyProtection="1">
      <alignment horizontal="left" vertical="center"/>
      <protection locked="0"/>
    </xf>
    <xf numFmtId="0" fontId="6" fillId="0" borderId="10" xfId="95" applyFont="1" applyBorder="1" applyAlignment="1" applyProtection="1">
      <alignment horizontal="left" vertical="center"/>
      <protection locked="0"/>
    </xf>
    <xf numFmtId="0" fontId="6" fillId="0" borderId="10" xfId="95" applyFont="1" applyBorder="1" applyAlignment="1" applyProtection="1">
      <alignment horizontal="left" vertical="center" wrapText="1"/>
      <protection locked="0"/>
    </xf>
    <xf numFmtId="0" fontId="7" fillId="0" borderId="10" xfId="95" applyFont="1" applyBorder="1" applyAlignment="1" applyProtection="1">
      <alignment horizontal="left" vertical="center" wrapText="1"/>
      <protection locked="0"/>
    </xf>
    <xf numFmtId="0" fontId="6" fillId="0" borderId="9" xfId="95" applyFont="1" applyBorder="1" applyAlignment="1" applyProtection="1">
      <alignment horizontal="left" vertical="center" wrapText="1"/>
      <protection locked="0"/>
    </xf>
    <xf numFmtId="0" fontId="10" fillId="0" borderId="4" xfId="95" applyFont="1" applyBorder="1" applyAlignment="1" applyProtection="1">
      <alignment horizontal="center" vertical="center" wrapText="1"/>
      <protection locked="0"/>
    </xf>
    <xf numFmtId="0" fontId="10" fillId="0" borderId="2" xfId="95" applyFont="1" applyBorder="1" applyAlignment="1" applyProtection="1">
      <alignment horizontal="center" vertical="center" wrapText="1"/>
      <protection locked="0"/>
    </xf>
    <xf numFmtId="0" fontId="10" fillId="0" borderId="3" xfId="95" applyFont="1" applyBorder="1" applyAlignment="1" applyProtection="1">
      <alignment horizontal="center" vertical="center" wrapText="1"/>
      <protection locked="0"/>
    </xf>
    <xf numFmtId="0" fontId="10" fillId="0" borderId="14" xfId="95" applyFont="1" applyBorder="1" applyAlignment="1" applyProtection="1">
      <alignment horizontal="center" vertical="center" wrapText="1"/>
      <protection locked="0"/>
    </xf>
    <xf numFmtId="0" fontId="10" fillId="0" borderId="0" xfId="95" applyFont="1" applyAlignment="1" applyProtection="1">
      <alignment horizontal="center" vertical="center" wrapText="1"/>
      <protection locked="0"/>
    </xf>
    <xf numFmtId="0" fontId="10" fillId="0" borderId="19" xfId="95" applyFont="1" applyBorder="1" applyAlignment="1" applyProtection="1">
      <alignment horizontal="center" vertical="center" wrapText="1"/>
      <protection locked="0"/>
    </xf>
    <xf numFmtId="0" fontId="4" fillId="0" borderId="1" xfId="95" applyFont="1" applyBorder="1" applyAlignment="1" applyProtection="1">
      <alignment horizontal="left" vertical="center"/>
      <protection locked="0"/>
    </xf>
    <xf numFmtId="0" fontId="4" fillId="0" borderId="2" xfId="95" applyFont="1" applyBorder="1" applyAlignment="1" applyProtection="1">
      <alignment horizontal="left" vertical="center"/>
      <protection locked="0"/>
    </xf>
    <xf numFmtId="0" fontId="4" fillId="0" borderId="3" xfId="95" applyFont="1" applyBorder="1" applyAlignment="1" applyProtection="1">
      <alignment horizontal="left" vertical="center"/>
      <protection locked="0"/>
    </xf>
    <xf numFmtId="0" fontId="4" fillId="0" borderId="5" xfId="95" applyFont="1" applyBorder="1" applyAlignment="1" applyProtection="1">
      <alignment horizontal="left" vertical="center"/>
      <protection locked="0"/>
    </xf>
    <xf numFmtId="0" fontId="6" fillId="0" borderId="11" xfId="95" applyFont="1" applyBorder="1" applyAlignment="1" applyProtection="1">
      <alignment horizontal="left" vertical="top" wrapText="1"/>
      <protection locked="0"/>
    </xf>
    <xf numFmtId="0" fontId="6" fillId="0" borderId="12" xfId="95" applyFont="1" applyBorder="1" applyAlignment="1" applyProtection="1">
      <alignment horizontal="left" vertical="top" wrapText="1"/>
      <protection locked="0"/>
    </xf>
    <xf numFmtId="0" fontId="6" fillId="0" borderId="15" xfId="95" applyFont="1" applyBorder="1" applyAlignment="1" applyProtection="1">
      <alignment horizontal="left" vertical="top" wrapText="1"/>
      <protection locked="0"/>
    </xf>
    <xf numFmtId="0" fontId="8" fillId="0" borderId="9" xfId="210" applyNumberFormat="1" applyFont="1" applyFill="1" applyBorder="1" applyAlignment="1" applyProtection="1">
      <alignment horizontal="center" vertical="center" wrapText="1"/>
      <protection locked="0"/>
    </xf>
    <xf numFmtId="0" fontId="8" fillId="0" borderId="44" xfId="210" applyNumberFormat="1" applyFont="1" applyFill="1" applyBorder="1" applyAlignment="1" applyProtection="1">
      <alignment horizontal="center" vertical="center" wrapText="1"/>
      <protection locked="0"/>
    </xf>
    <xf numFmtId="0" fontId="90" fillId="0" borderId="54" xfId="0" applyFont="1" applyBorder="1" applyAlignment="1">
      <alignment horizontal="center" vertical="center" wrapText="1"/>
    </xf>
    <xf numFmtId="0" fontId="90" fillId="0" borderId="55" xfId="0" applyFont="1" applyBorder="1" applyAlignment="1">
      <alignment horizontal="center" vertical="center" wrapText="1"/>
    </xf>
    <xf numFmtId="0" fontId="3" fillId="0" borderId="46" xfId="95" applyFont="1" applyBorder="1" applyAlignment="1" applyProtection="1">
      <alignment horizontal="right" vertical="center" wrapText="1"/>
      <protection locked="0"/>
    </xf>
    <xf numFmtId="0" fontId="3" fillId="0" borderId="0" xfId="95" applyFont="1" applyAlignment="1" applyProtection="1">
      <alignment horizontal="center" vertical="center" wrapText="1"/>
      <protection locked="0"/>
    </xf>
    <xf numFmtId="0" fontId="21" fillId="0" borderId="46" xfId="95" applyFont="1" applyFill="1" applyBorder="1" applyAlignment="1" applyProtection="1">
      <alignment horizontal="left" vertical="center"/>
      <protection locked="0"/>
    </xf>
    <xf numFmtId="0" fontId="14" fillId="0" borderId="46" xfId="95" applyFont="1" applyFill="1" applyBorder="1" applyAlignment="1" applyProtection="1">
      <alignment horizontal="left" vertical="center" wrapText="1"/>
      <protection locked="0"/>
    </xf>
    <xf numFmtId="0" fontId="35" fillId="0" borderId="46" xfId="95" applyFont="1" applyFill="1" applyBorder="1" applyAlignment="1" applyProtection="1">
      <alignment horizontal="center" vertical="center" wrapText="1"/>
      <protection locked="0"/>
    </xf>
    <xf numFmtId="0" fontId="37" fillId="0" borderId="46" xfId="95" applyFont="1" applyFill="1" applyBorder="1" applyAlignment="1" applyProtection="1">
      <alignment horizontal="center" vertical="center" wrapText="1"/>
      <protection locked="0"/>
    </xf>
    <xf numFmtId="0" fontId="36" fillId="0" borderId="46" xfId="974" applyFont="1" applyFill="1" applyBorder="1" applyAlignment="1">
      <alignment horizontal="center" vertical="center" wrapText="1"/>
    </xf>
    <xf numFmtId="0" fontId="5" fillId="0" borderId="46" xfId="95" applyFont="1" applyFill="1" applyBorder="1" applyAlignment="1" applyProtection="1">
      <alignment horizontal="left" vertical="center"/>
      <protection locked="0"/>
    </xf>
    <xf numFmtId="0" fontId="37" fillId="0" borderId="46" xfId="975" applyNumberFormat="1" applyFont="1" applyFill="1" applyBorder="1" applyAlignment="1" applyProtection="1">
      <alignment horizontal="center" vertical="center" wrapText="1"/>
      <protection locked="0"/>
    </xf>
    <xf numFmtId="0" fontId="5" fillId="0" borderId="46" xfId="95" applyFont="1" applyFill="1" applyBorder="1" applyAlignment="1" applyProtection="1">
      <alignment horizontal="left" vertical="center" wrapText="1"/>
      <protection locked="0"/>
    </xf>
    <xf numFmtId="0" fontId="4" fillId="0" borderId="46" xfId="95" applyFont="1" applyFill="1" applyBorder="1" applyAlignment="1" applyProtection="1">
      <alignment horizontal="left" vertical="center" wrapText="1"/>
      <protection locked="0"/>
    </xf>
    <xf numFmtId="0" fontId="5" fillId="0" borderId="46" xfId="95" applyFont="1" applyFill="1" applyBorder="1" applyAlignment="1" applyProtection="1">
      <alignment horizontal="center" vertical="center" wrapText="1"/>
      <protection locked="0"/>
    </xf>
    <xf numFmtId="0" fontId="5" fillId="0" borderId="46" xfId="95" applyFont="1" applyFill="1" applyBorder="1" applyAlignment="1" applyProtection="1">
      <alignment horizontal="center" vertical="top" wrapText="1"/>
      <protection locked="0"/>
    </xf>
    <xf numFmtId="0" fontId="17" fillId="0" borderId="46" xfId="974" applyFont="1" applyFill="1" applyBorder="1" applyAlignment="1">
      <alignment horizontal="center" vertical="center" wrapText="1"/>
    </xf>
    <xf numFmtId="0" fontId="37" fillId="0" borderId="46" xfId="976" applyNumberFormat="1" applyFont="1" applyFill="1" applyBorder="1" applyAlignment="1" applyProtection="1">
      <alignment horizontal="center" vertical="center" wrapText="1"/>
      <protection locked="0"/>
    </xf>
    <xf numFmtId="49" fontId="37" fillId="0" borderId="46" xfId="975" applyNumberFormat="1" applyFont="1" applyFill="1" applyBorder="1" applyAlignment="1" applyProtection="1">
      <alignment horizontal="center" vertical="center" wrapText="1"/>
      <protection locked="0"/>
    </xf>
    <xf numFmtId="0" fontId="87" fillId="0" borderId="46" xfId="975" applyNumberFormat="1" applyFont="1" applyFill="1" applyBorder="1" applyAlignment="1" applyProtection="1">
      <alignment horizontal="center" vertical="center" wrapText="1"/>
      <protection locked="0"/>
    </xf>
    <xf numFmtId="0" fontId="37" fillId="0" borderId="46" xfId="975" applyNumberFormat="1" applyFont="1" applyFill="1" applyBorder="1" applyAlignment="1" applyProtection="1">
      <alignment horizontal="center" vertical="top" wrapText="1"/>
      <protection locked="0"/>
    </xf>
    <xf numFmtId="49" fontId="37" fillId="0" borderId="46" xfId="975" applyNumberFormat="1" applyFont="1" applyFill="1" applyBorder="1" applyAlignment="1" applyProtection="1">
      <alignment horizontal="center" vertical="top" wrapText="1"/>
      <protection locked="0"/>
    </xf>
    <xf numFmtId="0" fontId="34" fillId="0" borderId="46" xfId="975" applyNumberFormat="1" applyFont="1" applyFill="1" applyBorder="1" applyAlignment="1" applyProtection="1">
      <alignment horizontal="center" vertical="top" wrapText="1"/>
      <protection locked="0"/>
    </xf>
    <xf numFmtId="49" fontId="34" fillId="0" borderId="46" xfId="975" applyNumberFormat="1" applyFont="1" applyFill="1" applyBorder="1" applyAlignment="1" applyProtection="1">
      <alignment horizontal="center" vertical="top" wrapText="1"/>
      <protection locked="0"/>
    </xf>
    <xf numFmtId="49" fontId="34" fillId="0" borderId="46" xfId="976" applyNumberFormat="1" applyFont="1" applyFill="1" applyBorder="1" applyAlignment="1" applyProtection="1">
      <alignment horizontal="center" vertical="top" wrapText="1"/>
      <protection locked="0"/>
    </xf>
    <xf numFmtId="49" fontId="37" fillId="0" borderId="46" xfId="976" applyNumberFormat="1" applyFont="1" applyFill="1" applyBorder="1" applyAlignment="1" applyProtection="1">
      <alignment horizontal="center" vertical="top" wrapText="1"/>
      <protection locked="0"/>
    </xf>
    <xf numFmtId="182" fontId="37" fillId="0" borderId="46" xfId="975" applyNumberFormat="1" applyFont="1" applyFill="1" applyBorder="1" applyAlignment="1" applyProtection="1">
      <alignment horizontal="center" vertical="top" wrapText="1"/>
      <protection locked="0"/>
    </xf>
    <xf numFmtId="0" fontId="1" fillId="0" borderId="46" xfId="974" applyFont="1" applyFill="1" applyBorder="1" applyAlignment="1">
      <alignment horizontal="center" vertical="top" wrapText="1"/>
    </xf>
    <xf numFmtId="0" fontId="37" fillId="0" borderId="46" xfId="975" applyFont="1" applyFill="1" applyBorder="1" applyAlignment="1" applyProtection="1">
      <alignment horizontal="center" vertical="top" wrapText="1"/>
      <protection locked="0"/>
    </xf>
    <xf numFmtId="0" fontId="34" fillId="0" borderId="46" xfId="976" applyFont="1" applyFill="1" applyBorder="1" applyAlignment="1" applyProtection="1">
      <alignment horizontal="center" vertical="top" wrapText="1" shrinkToFit="1"/>
      <protection locked="0"/>
    </xf>
    <xf numFmtId="0" fontId="3" fillId="0" borderId="0" xfId="975" applyNumberFormat="1" applyFont="1" applyFill="1" applyBorder="1" applyAlignment="1" applyProtection="1">
      <alignment horizontal="center" vertical="center" wrapText="1"/>
      <protection locked="0"/>
    </xf>
    <xf numFmtId="0" fontId="13" fillId="0" borderId="46" xfId="95" applyFont="1" applyFill="1" applyBorder="1" applyAlignment="1" applyProtection="1">
      <alignment horizontal="center" vertical="center" wrapText="1"/>
      <protection locked="0"/>
    </xf>
    <xf numFmtId="0" fontId="13" fillId="0" borderId="46" xfId="974" applyFont="1" applyFill="1" applyBorder="1" applyAlignment="1">
      <alignment horizontal="center" vertical="center" wrapText="1"/>
    </xf>
    <xf numFmtId="0" fontId="13" fillId="0" borderId="46" xfId="976" applyNumberFormat="1" applyFont="1" applyFill="1" applyBorder="1" applyAlignment="1" applyProtection="1">
      <alignment horizontal="center" vertical="center" wrapText="1"/>
      <protection locked="0"/>
    </xf>
    <xf numFmtId="177" fontId="11" fillId="0" borderId="46" xfId="974" applyNumberFormat="1" applyFont="1" applyFill="1" applyBorder="1" applyAlignment="1">
      <alignment horizontal="center" vertical="center" wrapText="1"/>
    </xf>
    <xf numFmtId="0" fontId="14" fillId="0" borderId="46" xfId="976" applyFont="1" applyFill="1" applyBorder="1" applyAlignment="1" applyProtection="1">
      <alignment horizontal="center" vertical="center" wrapText="1"/>
      <protection locked="0"/>
    </xf>
    <xf numFmtId="49" fontId="13" fillId="0" borderId="46" xfId="977" applyNumberFormat="1" applyFont="1" applyFill="1" applyBorder="1" applyAlignment="1" applyProtection="1">
      <alignment horizontal="center" vertical="center" wrapText="1"/>
      <protection locked="0"/>
    </xf>
    <xf numFmtId="176" fontId="13" fillId="0" borderId="46" xfId="976" applyNumberFormat="1" applyFont="1" applyFill="1" applyBorder="1" applyAlignment="1" applyProtection="1">
      <alignment horizontal="center" vertical="center" wrapText="1"/>
      <protection locked="0"/>
    </xf>
    <xf numFmtId="0" fontId="14" fillId="0" borderId="46" xfId="976" applyNumberFormat="1" applyFont="1" applyFill="1" applyBorder="1" applyAlignment="1" applyProtection="1">
      <alignment horizontal="center" vertical="center" wrapText="1"/>
      <protection locked="0"/>
    </xf>
    <xf numFmtId="178" fontId="11" fillId="0" borderId="46" xfId="974" applyNumberFormat="1" applyFont="1" applyFill="1" applyBorder="1" applyAlignment="1">
      <alignment horizontal="center" vertical="center" wrapText="1"/>
    </xf>
    <xf numFmtId="0" fontId="14" fillId="0" borderId="46" xfId="473" applyFont="1" applyFill="1" applyBorder="1" applyAlignment="1">
      <alignment horizontal="center" vertical="center" wrapText="1"/>
    </xf>
    <xf numFmtId="0" fontId="14" fillId="0" borderId="46" xfId="974" applyFont="1" applyFill="1" applyBorder="1" applyAlignment="1">
      <alignment horizontal="center" vertical="center" wrapText="1"/>
    </xf>
    <xf numFmtId="0" fontId="16" fillId="26" borderId="0" xfId="95" applyFont="1" applyFill="1" applyAlignment="1" applyProtection="1">
      <alignment horizontal="center" vertical="center" wrapText="1"/>
      <protection locked="0"/>
    </xf>
    <xf numFmtId="0" fontId="13" fillId="0" borderId="46" xfId="977" applyNumberFormat="1" applyFont="1" applyFill="1" applyBorder="1" applyAlignment="1" applyProtection="1">
      <alignment horizontal="center" vertical="center" wrapText="1"/>
      <protection locked="0"/>
    </xf>
    <xf numFmtId="0" fontId="13" fillId="0" borderId="46" xfId="977" applyFont="1" applyFill="1" applyBorder="1" applyAlignment="1" applyProtection="1">
      <alignment horizontal="center" vertical="center" wrapText="1"/>
      <protection locked="0"/>
    </xf>
    <xf numFmtId="0" fontId="14" fillId="0" borderId="46" xfId="560" applyFont="1" applyFill="1" applyBorder="1" applyAlignment="1">
      <alignment horizontal="center" vertical="center" wrapText="1"/>
    </xf>
    <xf numFmtId="179" fontId="13" fillId="0" borderId="46" xfId="95" applyNumberFormat="1" applyFont="1" applyFill="1" applyBorder="1" applyAlignment="1" applyProtection="1">
      <alignment horizontal="center" vertical="center" wrapText="1"/>
      <protection locked="0"/>
    </xf>
    <xf numFmtId="178" fontId="13" fillId="0" borderId="46" xfId="977" applyNumberFormat="1" applyFont="1" applyFill="1" applyBorder="1" applyAlignment="1" applyProtection="1">
      <alignment horizontal="center" vertical="center" wrapText="1"/>
      <protection locked="0"/>
    </xf>
    <xf numFmtId="0" fontId="14" fillId="0" borderId="46" xfId="95" applyFont="1" applyFill="1" applyBorder="1" applyAlignment="1" applyProtection="1">
      <alignment horizontal="center" vertical="center" wrapText="1"/>
      <protection locked="0"/>
    </xf>
    <xf numFmtId="0" fontId="38" fillId="0" borderId="46" xfId="95" applyFont="1" applyFill="1" applyBorder="1" applyAlignment="1" applyProtection="1">
      <alignment horizontal="center" vertical="center" wrapText="1"/>
      <protection locked="0"/>
    </xf>
    <xf numFmtId="49" fontId="38" fillId="0" borderId="46" xfId="977" applyNumberFormat="1" applyFont="1" applyFill="1" applyBorder="1" applyAlignment="1" applyProtection="1">
      <alignment horizontal="center" vertical="center" wrapText="1"/>
      <protection locked="0"/>
    </xf>
    <xf numFmtId="0" fontId="13" fillId="0" borderId="46" xfId="560" applyFont="1" applyFill="1" applyBorder="1" applyAlignment="1">
      <alignment horizontal="center" vertical="center" wrapText="1"/>
    </xf>
    <xf numFmtId="0" fontId="38" fillId="0" borderId="46" xfId="560" applyFont="1" applyFill="1" applyBorder="1" applyAlignment="1">
      <alignment horizontal="center" vertical="center" wrapText="1"/>
    </xf>
    <xf numFmtId="0" fontId="16" fillId="0" borderId="46" xfId="95" applyFont="1" applyFill="1" applyBorder="1" applyAlignment="1" applyProtection="1">
      <alignment horizontal="center" vertical="center" wrapText="1"/>
      <protection locked="0"/>
    </xf>
    <xf numFmtId="0" fontId="14" fillId="0" borderId="46" xfId="974" applyFont="1" applyFill="1" applyBorder="1" applyAlignment="1">
      <alignment horizontal="left" vertical="center" wrapText="1"/>
    </xf>
    <xf numFmtId="0" fontId="13" fillId="0" borderId="46" xfId="978" applyNumberFormat="1" applyFont="1" applyFill="1" applyBorder="1" applyAlignment="1" applyProtection="1">
      <alignment horizontal="center" vertical="center" wrapText="1"/>
      <protection locked="0"/>
    </xf>
    <xf numFmtId="179" fontId="13" fillId="0" borderId="46" xfId="974" applyNumberFormat="1" applyFont="1" applyFill="1" applyBorder="1" applyAlignment="1">
      <alignment horizontal="center" vertical="center" wrapText="1"/>
    </xf>
    <xf numFmtId="0" fontId="16" fillId="0" borderId="0" xfId="95" applyFont="1" applyFill="1" applyAlignment="1" applyProtection="1">
      <alignment horizontal="center" vertical="center" wrapText="1"/>
      <protection locked="0"/>
    </xf>
    <xf numFmtId="0" fontId="14" fillId="0" borderId="46" xfId="473" applyFont="1" applyFill="1" applyBorder="1" applyAlignment="1">
      <alignment horizontal="center" vertical="center"/>
    </xf>
    <xf numFmtId="0" fontId="16" fillId="0" borderId="46" xfId="473" applyFont="1" applyFill="1" applyBorder="1" applyAlignment="1">
      <alignment horizontal="center" vertical="center"/>
    </xf>
    <xf numFmtId="0" fontId="14" fillId="0" borderId="46" xfId="975" applyNumberFormat="1" applyFont="1" applyFill="1" applyBorder="1" applyAlignment="1" applyProtection="1">
      <alignment horizontal="center" vertical="center" wrapText="1"/>
      <protection locked="0"/>
    </xf>
    <xf numFmtId="182" fontId="14" fillId="0" borderId="46" xfId="976" applyNumberFormat="1" applyFont="1" applyFill="1" applyBorder="1" applyAlignment="1" applyProtection="1">
      <alignment horizontal="center" vertical="center" wrapText="1"/>
      <protection locked="0"/>
    </xf>
    <xf numFmtId="49" fontId="13" fillId="0" borderId="46" xfId="976" applyNumberFormat="1" applyFont="1" applyFill="1" applyBorder="1" applyAlignment="1" applyProtection="1">
      <alignment horizontal="center" vertical="center" wrapText="1"/>
      <protection locked="0"/>
    </xf>
    <xf numFmtId="176" fontId="13" fillId="0" borderId="46" xfId="979" applyNumberFormat="1" applyFont="1" applyFill="1" applyBorder="1" applyAlignment="1" applyProtection="1">
      <alignment horizontal="center" vertical="center" wrapText="1"/>
      <protection locked="0"/>
    </xf>
    <xf numFmtId="0" fontId="16" fillId="27" borderId="0" xfId="95" applyFont="1" applyFill="1" applyAlignment="1" applyProtection="1">
      <alignment horizontal="center" vertical="center" wrapText="1"/>
      <protection locked="0"/>
    </xf>
    <xf numFmtId="0" fontId="14" fillId="0" borderId="46" xfId="517" applyFont="1" applyFill="1" applyBorder="1" applyAlignment="1">
      <alignment horizontal="center" vertical="center"/>
    </xf>
    <xf numFmtId="182" fontId="14" fillId="0" borderId="46" xfId="517" applyNumberFormat="1" applyFont="1" applyFill="1" applyBorder="1" applyAlignment="1">
      <alignment horizontal="center" vertical="center"/>
    </xf>
    <xf numFmtId="49" fontId="14" fillId="0" borderId="46" xfId="974" applyNumberFormat="1" applyFont="1" applyFill="1" applyBorder="1" applyAlignment="1">
      <alignment horizontal="center" vertical="center" wrapText="1"/>
    </xf>
    <xf numFmtId="49" fontId="38" fillId="0" borderId="46" xfId="976" applyNumberFormat="1" applyFont="1" applyFill="1" applyBorder="1" applyAlignment="1" applyProtection="1">
      <alignment horizontal="center" vertical="center" wrapText="1"/>
      <protection locked="0"/>
    </xf>
    <xf numFmtId="0" fontId="16" fillId="0" borderId="46" xfId="473" applyFont="1" applyFill="1" applyBorder="1" applyAlignment="1">
      <alignment horizontal="center" vertical="center" wrapText="1"/>
    </xf>
    <xf numFmtId="176" fontId="38" fillId="0" borderId="46" xfId="976" applyNumberFormat="1" applyFont="1" applyFill="1" applyBorder="1" applyAlignment="1" applyProtection="1">
      <alignment horizontal="center" vertical="center" wrapText="1"/>
      <protection locked="0"/>
    </xf>
    <xf numFmtId="0" fontId="96" fillId="0" borderId="46" xfId="974" applyFont="1" applyFill="1" applyBorder="1" applyAlignment="1">
      <alignment horizontal="center" vertical="center" wrapText="1"/>
    </xf>
    <xf numFmtId="49" fontId="14" fillId="0" borderId="46" xfId="980" applyNumberFormat="1" applyFont="1" applyFill="1" applyBorder="1" applyAlignment="1" applyProtection="1">
      <alignment horizontal="center" vertical="center" wrapText="1"/>
      <protection locked="0"/>
    </xf>
    <xf numFmtId="0" fontId="14" fillId="0" borderId="46" xfId="974" applyFont="1" applyFill="1" applyBorder="1" applyAlignment="1">
      <alignment horizontal="center" vertical="center"/>
    </xf>
    <xf numFmtId="0" fontId="38" fillId="0" borderId="46" xfId="974" applyFont="1" applyFill="1" applyBorder="1" applyAlignment="1">
      <alignment horizontal="center" vertical="center" wrapText="1"/>
    </xf>
    <xf numFmtId="178" fontId="13" fillId="0" borderId="46" xfId="976" applyNumberFormat="1" applyFont="1" applyFill="1" applyBorder="1" applyAlignment="1" applyProtection="1">
      <alignment horizontal="center" vertical="center" wrapText="1"/>
      <protection locked="0"/>
    </xf>
    <xf numFmtId="0" fontId="13" fillId="0" borderId="46" xfId="976" applyFont="1" applyFill="1" applyBorder="1" applyAlignment="1" applyProtection="1">
      <alignment horizontal="center" vertical="center" wrapText="1"/>
      <protection locked="0"/>
    </xf>
    <xf numFmtId="0" fontId="94" fillId="0" borderId="0" xfId="95" applyFont="1" applyAlignment="1" applyProtection="1">
      <alignment horizontal="center" vertical="center" wrapText="1"/>
      <protection locked="0"/>
    </xf>
    <xf numFmtId="0" fontId="94" fillId="26" borderId="0" xfId="95" applyFont="1" applyFill="1" applyAlignment="1" applyProtection="1">
      <alignment horizontal="center" vertical="center" wrapText="1"/>
      <protection locked="0"/>
    </xf>
    <xf numFmtId="0" fontId="13" fillId="0" borderId="46" xfId="979" applyNumberFormat="1" applyFont="1" applyFill="1" applyBorder="1" applyAlignment="1" applyProtection="1">
      <alignment horizontal="center" vertical="center" wrapText="1"/>
      <protection locked="0"/>
    </xf>
    <xf numFmtId="49" fontId="13" fillId="0" borderId="46" xfId="979" applyNumberFormat="1" applyFont="1" applyFill="1" applyBorder="1" applyAlignment="1" applyProtection="1">
      <alignment horizontal="center" vertical="center" wrapText="1"/>
      <protection locked="0"/>
    </xf>
    <xf numFmtId="0" fontId="13" fillId="0" borderId="46" xfId="980" applyNumberFormat="1" applyFont="1" applyFill="1" applyBorder="1" applyAlignment="1" applyProtection="1">
      <alignment horizontal="center" vertical="center" wrapText="1"/>
      <protection locked="0"/>
    </xf>
    <xf numFmtId="0" fontId="21" fillId="0" borderId="46" xfId="95" applyFont="1" applyFill="1" applyBorder="1" applyAlignment="1" applyProtection="1">
      <alignment horizontal="center" vertical="center" wrapText="1"/>
      <protection locked="0"/>
    </xf>
    <xf numFmtId="0" fontId="94" fillId="27" borderId="0" xfId="95" applyFont="1" applyFill="1" applyAlignment="1" applyProtection="1">
      <alignment horizontal="center" vertical="center" wrapText="1"/>
      <protection locked="0"/>
    </xf>
    <xf numFmtId="0" fontId="13" fillId="26" borderId="46" xfId="95" applyFont="1" applyFill="1" applyBorder="1" applyAlignment="1" applyProtection="1">
      <alignment horizontal="center" vertical="center" wrapText="1"/>
      <protection locked="0"/>
    </xf>
    <xf numFmtId="0" fontId="13" fillId="26" borderId="46" xfId="974" applyFont="1" applyFill="1" applyBorder="1" applyAlignment="1">
      <alignment horizontal="center" vertical="center" wrapText="1"/>
    </xf>
    <xf numFmtId="0" fontId="13" fillId="26" borderId="46" xfId="974" applyFont="1" applyFill="1" applyBorder="1" applyAlignment="1">
      <alignment horizontal="left" vertical="center" wrapText="1"/>
    </xf>
    <xf numFmtId="179" fontId="13" fillId="26" borderId="46" xfId="974" applyNumberFormat="1" applyFont="1" applyFill="1" applyBorder="1" applyAlignment="1">
      <alignment horizontal="center" vertical="center" wrapText="1"/>
    </xf>
    <xf numFmtId="0" fontId="16" fillId="26" borderId="46" xfId="95" applyFont="1" applyFill="1" applyBorder="1" applyAlignment="1" applyProtection="1">
      <alignment horizontal="center" vertical="center" wrapText="1"/>
      <protection locked="0"/>
    </xf>
    <xf numFmtId="179" fontId="13" fillId="0" borderId="46" xfId="976" applyNumberFormat="1" applyFont="1" applyFill="1" applyBorder="1" applyAlignment="1" applyProtection="1">
      <alignment horizontal="center" vertical="center" wrapText="1"/>
      <protection locked="0"/>
    </xf>
    <xf numFmtId="181" fontId="13" fillId="0" borderId="46" xfId="976" applyNumberFormat="1" applyFont="1" applyFill="1" applyBorder="1" applyAlignment="1" applyProtection="1">
      <alignment horizontal="center" vertical="center" wrapText="1"/>
      <protection locked="0"/>
    </xf>
    <xf numFmtId="0" fontId="38" fillId="0" borderId="46" xfId="980" applyNumberFormat="1" applyFont="1" applyFill="1" applyBorder="1" applyAlignment="1" applyProtection="1">
      <alignment horizontal="center" vertical="center" wrapText="1"/>
      <protection locked="0"/>
    </xf>
    <xf numFmtId="0" fontId="38" fillId="0" borderId="46" xfId="976" applyFont="1" applyFill="1" applyBorder="1" applyAlignment="1" applyProtection="1">
      <alignment horizontal="center" vertical="center" wrapText="1"/>
      <protection locked="0"/>
    </xf>
    <xf numFmtId="177" fontId="39" fillId="0" borderId="46" xfId="974" applyNumberFormat="1" applyFont="1" applyFill="1" applyBorder="1" applyAlignment="1">
      <alignment horizontal="center" vertical="center" wrapText="1"/>
    </xf>
    <xf numFmtId="49" fontId="38" fillId="0" borderId="46" xfId="980" applyNumberFormat="1" applyFont="1" applyFill="1" applyBorder="1" applyAlignment="1" applyProtection="1">
      <alignment horizontal="center" vertical="center" wrapText="1"/>
      <protection locked="0"/>
    </xf>
    <xf numFmtId="181" fontId="38" fillId="0" borderId="46" xfId="976" applyNumberFormat="1" applyFont="1" applyFill="1" applyBorder="1" applyAlignment="1" applyProtection="1">
      <alignment horizontal="center" vertical="center" wrapText="1"/>
      <protection locked="0"/>
    </xf>
    <xf numFmtId="0" fontId="38" fillId="0" borderId="46" xfId="976" applyNumberFormat="1" applyFont="1" applyFill="1" applyBorder="1" applyAlignment="1" applyProtection="1">
      <alignment horizontal="center" vertical="center" wrapText="1"/>
      <protection locked="0"/>
    </xf>
    <xf numFmtId="178" fontId="38" fillId="0" borderId="46" xfId="976" applyNumberFormat="1" applyFont="1" applyFill="1" applyBorder="1" applyAlignment="1" applyProtection="1">
      <alignment horizontal="center" vertical="center" wrapText="1"/>
      <protection locked="0"/>
    </xf>
    <xf numFmtId="49" fontId="13" fillId="0" borderId="46" xfId="95" applyNumberFormat="1" applyFont="1" applyFill="1" applyBorder="1" applyAlignment="1" applyProtection="1">
      <alignment horizontal="center" vertical="center" wrapText="1"/>
      <protection locked="0"/>
    </xf>
    <xf numFmtId="178" fontId="13" fillId="0" borderId="46" xfId="95" applyNumberFormat="1" applyFont="1" applyFill="1" applyBorder="1" applyAlignment="1" applyProtection="1">
      <alignment horizontal="center" vertical="center" wrapText="1"/>
      <protection locked="0"/>
    </xf>
    <xf numFmtId="0" fontId="13" fillId="0" borderId="46" xfId="517" applyFont="1" applyFill="1" applyBorder="1" applyAlignment="1">
      <alignment horizontal="center" vertical="center"/>
    </xf>
    <xf numFmtId="0" fontId="13" fillId="0" borderId="46" xfId="978" applyFont="1" applyFill="1" applyBorder="1" applyAlignment="1" applyProtection="1">
      <alignment horizontal="center" vertical="center" wrapText="1"/>
      <protection locked="0"/>
    </xf>
    <xf numFmtId="0" fontId="14" fillId="0" borderId="46" xfId="978" applyFont="1" applyFill="1" applyBorder="1" applyAlignment="1" applyProtection="1">
      <alignment horizontal="center" vertical="center" wrapText="1"/>
      <protection locked="0"/>
    </xf>
    <xf numFmtId="183" fontId="13" fillId="0" borderId="46" xfId="978" applyNumberFormat="1" applyFont="1" applyFill="1" applyBorder="1" applyAlignment="1" applyProtection="1">
      <alignment horizontal="center" vertical="center" wrapText="1"/>
      <protection locked="0"/>
    </xf>
    <xf numFmtId="0" fontId="14" fillId="0" borderId="46" xfId="978" applyNumberFormat="1" applyFont="1" applyFill="1" applyBorder="1" applyAlignment="1" applyProtection="1">
      <alignment horizontal="center" vertical="center" wrapText="1"/>
      <protection locked="0"/>
    </xf>
    <xf numFmtId="0" fontId="13" fillId="0" borderId="46" xfId="463" applyFont="1" applyFill="1" applyBorder="1" applyAlignment="1">
      <alignment horizontal="center" vertical="center" wrapText="1"/>
    </xf>
    <xf numFmtId="179" fontId="38" fillId="0" borderId="46" xfId="974" applyNumberFormat="1" applyFont="1" applyFill="1" applyBorder="1" applyAlignment="1">
      <alignment horizontal="center" vertical="center" wrapText="1"/>
    </xf>
    <xf numFmtId="0" fontId="14" fillId="0" borderId="46" xfId="134" applyFont="1" applyFill="1" applyBorder="1" applyAlignment="1">
      <alignment horizontal="center" vertical="center" wrapText="1"/>
    </xf>
    <xf numFmtId="0" fontId="3" fillId="0" borderId="0" xfId="95" applyFont="1" applyAlignment="1" applyProtection="1">
      <alignment horizontal="left" vertical="center" wrapText="1"/>
      <protection locked="0"/>
    </xf>
    <xf numFmtId="49" fontId="3" fillId="0" borderId="0" xfId="95" applyNumberFormat="1" applyFont="1" applyAlignment="1" applyProtection="1">
      <alignment horizontal="center" vertical="center" wrapText="1"/>
      <protection locked="0"/>
    </xf>
    <xf numFmtId="182" fontId="3" fillId="0" borderId="0" xfId="95" applyNumberFormat="1" applyFont="1" applyAlignment="1" applyProtection="1">
      <alignment horizontal="center" vertical="center" wrapText="1"/>
      <protection locked="0"/>
    </xf>
    <xf numFmtId="0" fontId="24" fillId="0" borderId="46" xfId="981" applyFont="1" applyFill="1" applyBorder="1" applyAlignment="1">
      <alignment horizontal="left" vertical="center"/>
    </xf>
    <xf numFmtId="0" fontId="25" fillId="0" borderId="46" xfId="981" applyFont="1" applyFill="1" applyBorder="1" applyAlignment="1">
      <alignment horizontal="center" vertical="center"/>
    </xf>
    <xf numFmtId="0" fontId="32" fillId="0" borderId="46" xfId="981" applyFont="1" applyFill="1" applyBorder="1" applyAlignment="1">
      <alignment vertical="center"/>
    </xf>
    <xf numFmtId="0" fontId="32" fillId="0" borderId="46" xfId="981" applyFont="1" applyFill="1" applyBorder="1" applyAlignment="1">
      <alignment horizontal="left" vertical="center" wrapText="1"/>
    </xf>
    <xf numFmtId="0" fontId="32" fillId="0" borderId="0" xfId="981" applyFont="1" applyAlignment="1">
      <alignment vertical="center"/>
    </xf>
    <xf numFmtId="0" fontId="22" fillId="0" borderId="0" xfId="981" applyFont="1" applyAlignment="1">
      <alignment vertical="center"/>
    </xf>
    <xf numFmtId="0" fontId="24" fillId="0" borderId="46" xfId="981" applyFont="1" applyFill="1" applyBorder="1" applyAlignment="1">
      <alignment horizontal="left" vertical="center"/>
    </xf>
    <xf numFmtId="0" fontId="25" fillId="0" borderId="46" xfId="981" applyFont="1" applyFill="1" applyBorder="1" applyAlignment="1">
      <alignment horizontal="left" vertical="center"/>
    </xf>
    <xf numFmtId="0" fontId="26" fillId="0" borderId="46" xfId="981" applyFont="1" applyFill="1" applyBorder="1" applyAlignment="1">
      <alignment horizontal="center" vertical="center"/>
    </xf>
    <xf numFmtId="0" fontId="22" fillId="0" borderId="46" xfId="981" applyFont="1" applyFill="1" applyBorder="1" applyAlignment="1">
      <alignment vertical="center"/>
    </xf>
    <xf numFmtId="0" fontId="24" fillId="0" borderId="46" xfId="981" applyFont="1" applyFill="1" applyBorder="1" applyAlignment="1">
      <alignment horizontal="center" vertical="center" wrapText="1"/>
    </xf>
    <xf numFmtId="0" fontId="25" fillId="0" borderId="46" xfId="981" applyFont="1" applyFill="1" applyBorder="1" applyAlignment="1">
      <alignment horizontal="center" vertical="center"/>
    </xf>
    <xf numFmtId="0" fontId="27" fillId="0" borderId="46" xfId="981" applyFont="1" applyFill="1" applyBorder="1" applyAlignment="1">
      <alignment horizontal="center" vertical="center"/>
    </xf>
    <xf numFmtId="0" fontId="27" fillId="0" borderId="46" xfId="981" applyFont="1" applyFill="1" applyBorder="1" applyAlignment="1">
      <alignment horizontal="center" vertical="center"/>
    </xf>
    <xf numFmtId="0" fontId="6" fillId="0" borderId="46" xfId="981" applyFont="1" applyFill="1" applyBorder="1" applyAlignment="1">
      <alignment horizontal="center" vertical="center"/>
    </xf>
    <xf numFmtId="0" fontId="6" fillId="0" borderId="46" xfId="981" applyFont="1" applyFill="1" applyBorder="1" applyAlignment="1">
      <alignment horizontal="center" vertical="center"/>
    </xf>
    <xf numFmtId="0" fontId="6" fillId="0" borderId="46" xfId="333" applyFont="1" applyFill="1" applyBorder="1" applyAlignment="1">
      <alignment horizontal="center" vertical="center"/>
    </xf>
    <xf numFmtId="0" fontId="22" fillId="0" borderId="0" xfId="981" applyFont="1" applyAlignment="1">
      <alignment vertical="center" wrapText="1"/>
    </xf>
    <xf numFmtId="0" fontId="28" fillId="0" borderId="46" xfId="981" applyFont="1" applyFill="1" applyBorder="1" applyAlignment="1">
      <alignment horizontal="center" vertical="center"/>
    </xf>
    <xf numFmtId="0" fontId="22" fillId="0" borderId="46" xfId="981" applyFont="1" applyFill="1" applyBorder="1" applyAlignment="1">
      <alignment horizontal="center" vertical="center"/>
    </xf>
    <xf numFmtId="0" fontId="33" fillId="0" borderId="46" xfId="981" applyFont="1" applyFill="1" applyBorder="1" applyAlignment="1">
      <alignment horizontal="center" vertical="center"/>
    </xf>
    <xf numFmtId="0" fontId="33" fillId="0" borderId="46" xfId="981" applyFont="1" applyFill="1" applyBorder="1" applyAlignment="1">
      <alignment horizontal="center" vertical="center"/>
    </xf>
    <xf numFmtId="14" fontId="6" fillId="0" borderId="46" xfId="981" applyNumberFormat="1" applyFont="1" applyFill="1" applyBorder="1" applyAlignment="1">
      <alignment horizontal="center" vertical="center" shrinkToFit="1"/>
    </xf>
    <xf numFmtId="49" fontId="33" fillId="0" borderId="46" xfId="981" applyNumberFormat="1" applyFont="1" applyFill="1" applyBorder="1" applyAlignment="1">
      <alignment horizontal="center" vertical="center" shrinkToFit="1"/>
    </xf>
    <xf numFmtId="14" fontId="33" fillId="0" borderId="46" xfId="981" applyNumberFormat="1" applyFont="1" applyFill="1" applyBorder="1" applyAlignment="1">
      <alignment horizontal="center" vertical="center" shrinkToFit="1"/>
    </xf>
    <xf numFmtId="0" fontId="23" fillId="0" borderId="46" xfId="333" applyFont="1" applyFill="1" applyBorder="1" applyAlignment="1">
      <alignment horizontal="center" vertical="center" wrapText="1"/>
    </xf>
    <xf numFmtId="0" fontId="23" fillId="0" borderId="46" xfId="333" applyFont="1" applyFill="1" applyBorder="1" applyAlignment="1">
      <alignment horizontal="center" vertical="center"/>
    </xf>
    <xf numFmtId="0" fontId="23" fillId="0" borderId="46" xfId="333" applyFont="1" applyFill="1" applyBorder="1" applyAlignment="1">
      <alignment horizontal="center" vertical="center"/>
    </xf>
    <xf numFmtId="0" fontId="23" fillId="0" borderId="46" xfId="981" applyFont="1" applyFill="1" applyBorder="1" applyAlignment="1">
      <alignment horizontal="center" vertical="center"/>
    </xf>
    <xf numFmtId="0" fontId="23" fillId="0" borderId="0" xfId="981" applyFont="1" applyAlignment="1">
      <alignment vertical="center"/>
    </xf>
    <xf numFmtId="0" fontId="31" fillId="0" borderId="46" xfId="333" applyFont="1" applyFill="1" applyBorder="1" applyAlignment="1">
      <alignment horizontal="center" vertical="center"/>
    </xf>
    <xf numFmtId="0" fontId="31" fillId="0" borderId="46" xfId="333" applyFont="1" applyFill="1" applyBorder="1" applyAlignment="1">
      <alignment horizontal="center" vertical="center" wrapText="1"/>
    </xf>
    <xf numFmtId="0" fontId="1" fillId="0" borderId="47" xfId="974" applyFill="1" applyBorder="1" applyAlignment="1">
      <alignment horizontal="center" vertical="center" wrapText="1"/>
    </xf>
    <xf numFmtId="0" fontId="1" fillId="0" borderId="48" xfId="974" applyFill="1" applyBorder="1" applyAlignment="1">
      <alignment horizontal="center" vertical="center" wrapText="1"/>
    </xf>
    <xf numFmtId="0" fontId="1" fillId="0" borderId="49" xfId="974" applyFill="1" applyBorder="1" applyAlignment="1">
      <alignment horizontal="center" vertical="center" wrapText="1"/>
    </xf>
    <xf numFmtId="0" fontId="23" fillId="0" borderId="46" xfId="981" applyFont="1" applyFill="1" applyBorder="1" applyAlignment="1">
      <alignment horizontal="center" vertical="center" wrapText="1"/>
    </xf>
    <xf numFmtId="0" fontId="31" fillId="0" borderId="46" xfId="981" applyFont="1" applyFill="1" applyBorder="1" applyAlignment="1">
      <alignment horizontal="center" vertical="center"/>
    </xf>
    <xf numFmtId="0" fontId="30" fillId="0" borderId="46" xfId="981" applyFont="1" applyFill="1" applyBorder="1" applyAlignment="1">
      <alignment horizontal="center" vertical="center"/>
    </xf>
    <xf numFmtId="0" fontId="23" fillId="0" borderId="46" xfId="981" applyFont="1" applyFill="1" applyBorder="1" applyAlignment="1">
      <alignment vertical="center"/>
    </xf>
    <xf numFmtId="0" fontId="23" fillId="0" borderId="46" xfId="981" applyFont="1" applyFill="1" applyBorder="1" applyAlignment="1">
      <alignment horizontal="left" vertical="center"/>
    </xf>
    <xf numFmtId="0" fontId="23" fillId="0" borderId="46" xfId="981" applyFont="1" applyFill="1" applyBorder="1" applyAlignment="1">
      <alignment horizontal="center" vertical="center"/>
    </xf>
    <xf numFmtId="0" fontId="90" fillId="0" borderId="56" xfId="0" applyFont="1" applyBorder="1" applyAlignment="1">
      <alignment horizontal="center" vertical="center" wrapText="1"/>
    </xf>
    <xf numFmtId="0" fontId="90" fillId="0" borderId="57" xfId="0" applyFont="1" applyBorder="1" applyAlignment="1">
      <alignment horizontal="center" vertical="center" wrapText="1"/>
    </xf>
    <xf numFmtId="0" fontId="31" fillId="0" borderId="49" xfId="333" applyFont="1" applyBorder="1" applyAlignment="1">
      <alignment horizontal="left" vertical="center" wrapText="1"/>
    </xf>
    <xf numFmtId="0" fontId="1" fillId="0" borderId="47" xfId="974" applyFill="1" applyBorder="1" applyAlignment="1">
      <alignment horizontal="left" vertical="center" wrapText="1"/>
    </xf>
    <xf numFmtId="0" fontId="1" fillId="0" borderId="48" xfId="974" applyFill="1" applyBorder="1" applyAlignment="1">
      <alignment horizontal="left" vertical="center" wrapText="1"/>
    </xf>
    <xf numFmtId="0" fontId="1" fillId="0" borderId="49" xfId="974" applyFill="1" applyBorder="1" applyAlignment="1">
      <alignment horizontal="left" vertical="center" wrapText="1"/>
    </xf>
    <xf numFmtId="0" fontId="13" fillId="28" borderId="46" xfId="95" applyFont="1" applyFill="1" applyBorder="1" applyAlignment="1" applyProtection="1">
      <alignment horizontal="center" vertical="center" wrapText="1"/>
      <protection locked="0"/>
    </xf>
    <xf numFmtId="0" fontId="16" fillId="28" borderId="46" xfId="974" applyFont="1" applyFill="1" applyBorder="1" applyAlignment="1">
      <alignment horizontal="center" vertical="center" wrapText="1"/>
    </xf>
    <xf numFmtId="0" fontId="16" fillId="28" borderId="46" xfId="974" applyFont="1" applyFill="1" applyBorder="1" applyAlignment="1">
      <alignment horizontal="left" vertical="center" wrapText="1"/>
    </xf>
    <xf numFmtId="0" fontId="3" fillId="28" borderId="46" xfId="95" applyFont="1" applyFill="1" applyBorder="1" applyAlignment="1" applyProtection="1">
      <alignment horizontal="center" vertical="center" wrapText="1"/>
      <protection locked="0"/>
    </xf>
    <xf numFmtId="0" fontId="38" fillId="28" borderId="46" xfId="95" applyFont="1" applyFill="1" applyBorder="1" applyAlignment="1" applyProtection="1">
      <alignment horizontal="center" vertical="center" wrapText="1"/>
      <protection locked="0"/>
    </xf>
    <xf numFmtId="49" fontId="38" fillId="28" borderId="46" xfId="95" applyNumberFormat="1" applyFont="1" applyFill="1" applyBorder="1" applyAlignment="1" applyProtection="1">
      <alignment horizontal="center" vertical="center" wrapText="1"/>
      <protection locked="0"/>
    </xf>
    <xf numFmtId="0" fontId="16" fillId="28" borderId="46" xfId="978" applyFont="1" applyFill="1" applyBorder="1" applyAlignment="1" applyProtection="1">
      <alignment horizontal="center" vertical="center" wrapText="1"/>
      <protection locked="0"/>
    </xf>
    <xf numFmtId="49" fontId="38" fillId="28" borderId="46" xfId="977" applyNumberFormat="1" applyFont="1" applyFill="1" applyBorder="1" applyAlignment="1" applyProtection="1">
      <alignment horizontal="center" vertical="center" wrapText="1"/>
      <protection locked="0"/>
    </xf>
    <xf numFmtId="0" fontId="38" fillId="28" borderId="46" xfId="974" applyFont="1" applyFill="1" applyBorder="1" applyAlignment="1">
      <alignment horizontal="center" vertical="center" wrapText="1"/>
    </xf>
    <xf numFmtId="0" fontId="3" fillId="28" borderId="0" xfId="95" applyFont="1" applyFill="1" applyAlignment="1" applyProtection="1">
      <alignment horizontal="center" vertical="center" wrapText="1"/>
      <protection locked="0"/>
    </xf>
    <xf numFmtId="0" fontId="14" fillId="28" borderId="46" xfId="976" applyNumberFormat="1" applyFont="1" applyFill="1" applyBorder="1" applyAlignment="1" applyProtection="1">
      <alignment horizontal="center" vertical="center" wrapText="1"/>
      <protection locked="0"/>
    </xf>
    <xf numFmtId="0" fontId="14" fillId="28" borderId="46" xfId="974" applyFont="1" applyFill="1" applyBorder="1" applyAlignment="1">
      <alignment horizontal="center" vertical="center" wrapText="1"/>
    </xf>
    <xf numFmtId="0" fontId="13" fillId="28" borderId="46" xfId="974" applyFont="1" applyFill="1" applyBorder="1" applyAlignment="1">
      <alignment horizontal="center" vertical="center" wrapText="1"/>
    </xf>
    <xf numFmtId="0" fontId="13" fillId="28" borderId="46" xfId="976" applyNumberFormat="1" applyFont="1" applyFill="1" applyBorder="1" applyAlignment="1" applyProtection="1">
      <alignment horizontal="center" vertical="center" wrapText="1"/>
      <protection locked="0"/>
    </xf>
    <xf numFmtId="177" fontId="11" fillId="28" borderId="46" xfId="974" applyNumberFormat="1" applyFont="1" applyFill="1" applyBorder="1" applyAlignment="1">
      <alignment horizontal="center" vertical="center" wrapText="1"/>
    </xf>
    <xf numFmtId="0" fontId="14" fillId="28" borderId="46" xfId="976" applyFont="1" applyFill="1" applyBorder="1" applyAlignment="1" applyProtection="1">
      <alignment horizontal="center" vertical="center" wrapText="1"/>
      <protection locked="0"/>
    </xf>
    <xf numFmtId="0" fontId="1" fillId="28" borderId="46" xfId="974" applyFill="1" applyBorder="1" applyAlignment="1">
      <alignment horizontal="left" vertical="center" wrapText="1"/>
    </xf>
    <xf numFmtId="49" fontId="13" fillId="28" borderId="46" xfId="977" applyNumberFormat="1" applyFont="1" applyFill="1" applyBorder="1" applyAlignment="1" applyProtection="1">
      <alignment horizontal="center" vertical="center" wrapText="1"/>
      <protection locked="0"/>
    </xf>
    <xf numFmtId="176" fontId="13" fillId="28" borderId="46" xfId="976" applyNumberFormat="1" applyFont="1" applyFill="1" applyBorder="1" applyAlignment="1" applyProtection="1">
      <alignment horizontal="center" vertical="center" wrapText="1"/>
      <protection locked="0"/>
    </xf>
    <xf numFmtId="178" fontId="11" fillId="28" borderId="46" xfId="974" applyNumberFormat="1" applyFont="1" applyFill="1" applyBorder="1" applyAlignment="1">
      <alignment horizontal="center" vertical="center" wrapText="1"/>
    </xf>
    <xf numFmtId="0" fontId="21" fillId="28" borderId="46" xfId="976" applyFont="1" applyFill="1" applyBorder="1" applyAlignment="1" applyProtection="1">
      <alignment horizontal="center" vertical="center" wrapText="1"/>
      <protection locked="0"/>
    </xf>
    <xf numFmtId="0" fontId="14" fillId="28" borderId="46" xfId="473" applyFont="1" applyFill="1" applyBorder="1" applyAlignment="1">
      <alignment horizontal="center" vertical="center" wrapText="1"/>
    </xf>
    <xf numFmtId="0" fontId="16" fillId="28" borderId="0" xfId="95" applyFont="1" applyFill="1" applyAlignment="1" applyProtection="1">
      <alignment horizontal="center" vertical="center" wrapText="1"/>
      <protection locked="0"/>
    </xf>
    <xf numFmtId="0" fontId="93" fillId="28" borderId="46" xfId="974" applyFont="1" applyFill="1" applyBorder="1" applyAlignment="1">
      <alignment horizontal="left" vertical="center" wrapText="1"/>
    </xf>
    <xf numFmtId="49" fontId="13" fillId="28" borderId="46" xfId="974" applyNumberFormat="1" applyFont="1" applyFill="1" applyBorder="1" applyAlignment="1">
      <alignment horizontal="center" vertical="center" wrapText="1"/>
    </xf>
    <xf numFmtId="0" fontId="38" fillId="28" borderId="46" xfId="977" applyNumberFormat="1" applyFont="1" applyFill="1" applyBorder="1" applyAlignment="1" applyProtection="1">
      <alignment horizontal="center" vertical="center" wrapText="1"/>
      <protection locked="0"/>
    </xf>
    <xf numFmtId="0" fontId="38" fillId="28" borderId="46" xfId="977" applyFont="1" applyFill="1" applyBorder="1" applyAlignment="1" applyProtection="1">
      <alignment horizontal="center" vertical="center" wrapText="1"/>
      <protection locked="0"/>
    </xf>
    <xf numFmtId="0" fontId="16" fillId="28" borderId="46" xfId="560" applyFont="1" applyFill="1" applyBorder="1" applyAlignment="1">
      <alignment horizontal="center" vertical="center"/>
    </xf>
    <xf numFmtId="178" fontId="38" fillId="28" borderId="46" xfId="977" applyNumberFormat="1" applyFont="1" applyFill="1" applyBorder="1" applyAlignment="1" applyProtection="1">
      <alignment horizontal="center" vertical="center" wrapText="1"/>
      <protection locked="0"/>
    </xf>
    <xf numFmtId="0" fontId="94" fillId="28" borderId="46" xfId="95" applyFont="1" applyFill="1" applyBorder="1" applyAlignment="1" applyProtection="1">
      <alignment horizontal="center" vertical="center" wrapText="1"/>
      <protection locked="0"/>
    </xf>
    <xf numFmtId="178" fontId="38" fillId="28" borderId="46" xfId="95" applyNumberFormat="1" applyFont="1" applyFill="1" applyBorder="1" applyAlignment="1" applyProtection="1">
      <alignment horizontal="center" vertical="center" wrapText="1"/>
      <protection locked="0"/>
    </xf>
    <xf numFmtId="0" fontId="13" fillId="28" borderId="46" xfId="977" applyNumberFormat="1" applyFont="1" applyFill="1" applyBorder="1" applyAlignment="1" applyProtection="1">
      <alignment horizontal="center" vertical="center" wrapText="1"/>
      <protection locked="0"/>
    </xf>
    <xf numFmtId="0" fontId="13" fillId="28" borderId="46" xfId="977" applyFont="1" applyFill="1" applyBorder="1" applyAlignment="1" applyProtection="1">
      <alignment horizontal="center" vertical="center" wrapText="1"/>
      <protection locked="0"/>
    </xf>
    <xf numFmtId="0" fontId="13" fillId="28" borderId="46" xfId="560" applyFont="1" applyFill="1" applyBorder="1" applyAlignment="1">
      <alignment horizontal="center" vertical="center" wrapText="1"/>
    </xf>
    <xf numFmtId="179" fontId="13" fillId="28" borderId="46" xfId="560" applyNumberFormat="1" applyFont="1" applyFill="1" applyBorder="1" applyAlignment="1">
      <alignment horizontal="center" vertical="center" wrapText="1"/>
    </xf>
    <xf numFmtId="0" fontId="14" fillId="28" borderId="46" xfId="95" applyFont="1" applyFill="1" applyBorder="1" applyAlignment="1" applyProtection="1">
      <alignment horizontal="center" vertical="center" wrapText="1"/>
      <protection locked="0"/>
    </xf>
    <xf numFmtId="0" fontId="14" fillId="28" borderId="46" xfId="473" applyFont="1" applyFill="1" applyBorder="1" applyAlignment="1">
      <alignment horizontal="center" vertical="center"/>
    </xf>
    <xf numFmtId="179" fontId="14" fillId="28" borderId="46" xfId="560" applyNumberFormat="1" applyFont="1" applyFill="1" applyBorder="1" applyAlignment="1">
      <alignment horizontal="center" vertical="center"/>
    </xf>
    <xf numFmtId="178" fontId="13" fillId="28" borderId="46" xfId="977" applyNumberFormat="1" applyFont="1" applyFill="1" applyBorder="1" applyAlignment="1" applyProtection="1">
      <alignment horizontal="center" vertical="center" wrapText="1"/>
      <protection locked="0"/>
    </xf>
    <xf numFmtId="0" fontId="16" fillId="28" borderId="46" xfId="473" applyFont="1" applyFill="1" applyBorder="1" applyAlignment="1">
      <alignment horizontal="center" vertical="center"/>
    </xf>
    <xf numFmtId="0" fontId="16" fillId="28" borderId="46" xfId="560" applyFont="1" applyFill="1" applyBorder="1" applyAlignment="1">
      <alignment horizontal="center" vertical="center" wrapText="1"/>
    </xf>
    <xf numFmtId="179" fontId="16" fillId="28" borderId="46" xfId="560" applyNumberFormat="1" applyFont="1" applyFill="1" applyBorder="1" applyAlignment="1">
      <alignment horizontal="center" vertical="center"/>
    </xf>
    <xf numFmtId="0" fontId="16" fillId="28" borderId="46" xfId="95" applyFont="1" applyFill="1" applyBorder="1" applyAlignment="1" applyProtection="1">
      <alignment horizontal="center" vertical="center" wrapText="1"/>
      <protection locked="0"/>
    </xf>
    <xf numFmtId="0" fontId="13" fillId="28" borderId="46" xfId="976" applyFont="1" applyFill="1" applyBorder="1" applyAlignment="1" applyProtection="1">
      <alignment horizontal="center" vertical="center" wrapText="1"/>
      <protection locked="0"/>
    </xf>
    <xf numFmtId="49" fontId="13" fillId="28" borderId="46" xfId="976" applyNumberFormat="1" applyFont="1" applyFill="1" applyBorder="1" applyAlignment="1" applyProtection="1">
      <alignment horizontal="center" vertical="center" wrapText="1"/>
      <protection locked="0"/>
    </xf>
    <xf numFmtId="181" fontId="13" fillId="28" borderId="46" xfId="95" applyNumberFormat="1" applyFont="1" applyFill="1" applyBorder="1" applyAlignment="1" applyProtection="1">
      <alignment horizontal="center" vertical="center" wrapText="1"/>
      <protection locked="0"/>
    </xf>
    <xf numFmtId="178" fontId="13" fillId="28" borderId="46" xfId="976" applyNumberFormat="1" applyFont="1" applyFill="1" applyBorder="1" applyAlignment="1" applyProtection="1">
      <alignment horizontal="center" vertical="center" wrapText="1"/>
      <protection locked="0"/>
    </xf>
    <xf numFmtId="0" fontId="94" fillId="28" borderId="0" xfId="95" applyFont="1" applyFill="1" applyAlignment="1" applyProtection="1">
      <alignment horizontal="center" vertical="center" wrapText="1"/>
      <protection locked="0"/>
    </xf>
    <xf numFmtId="179" fontId="13" fillId="28" borderId="46" xfId="95" applyNumberFormat="1" applyFont="1" applyFill="1" applyBorder="1" applyAlignment="1" applyProtection="1">
      <alignment horizontal="center" vertical="center" wrapText="1"/>
      <protection locked="0"/>
    </xf>
    <xf numFmtId="0" fontId="13" fillId="26" borderId="46" xfId="976" applyNumberFormat="1" applyFont="1" applyFill="1" applyBorder="1" applyAlignment="1" applyProtection="1">
      <alignment horizontal="center" vertical="center" wrapText="1"/>
      <protection locked="0"/>
    </xf>
    <xf numFmtId="176" fontId="13" fillId="26" borderId="46" xfId="976" applyNumberFormat="1" applyFont="1" applyFill="1" applyBorder="1" applyAlignment="1" applyProtection="1">
      <alignment horizontal="center" vertical="center" wrapText="1"/>
      <protection locked="0"/>
    </xf>
    <xf numFmtId="0" fontId="13" fillId="26" borderId="46" xfId="0" applyFont="1" applyFill="1" applyBorder="1" applyAlignment="1">
      <alignment horizontal="center" vertical="center" wrapText="1"/>
    </xf>
    <xf numFmtId="0" fontId="13" fillId="28" borderId="13" xfId="95" applyFont="1" applyFill="1" applyBorder="1" applyAlignment="1" applyProtection="1">
      <alignment horizontal="center" vertical="center" wrapText="1"/>
      <protection locked="0"/>
    </xf>
    <xf numFmtId="0" fontId="13" fillId="28" borderId="13" xfId="974" applyFont="1" applyFill="1" applyBorder="1" applyAlignment="1">
      <alignment horizontal="center" vertical="center" wrapText="1"/>
    </xf>
    <xf numFmtId="0" fontId="14" fillId="28" borderId="13" xfId="974" applyFont="1" applyFill="1" applyBorder="1" applyAlignment="1">
      <alignment horizontal="center" vertical="center" wrapText="1"/>
    </xf>
    <xf numFmtId="0" fontId="14" fillId="28" borderId="13" xfId="978" applyNumberFormat="1" applyFont="1" applyFill="1" applyBorder="1" applyAlignment="1" applyProtection="1">
      <alignment horizontal="center" vertical="center" wrapText="1"/>
      <protection locked="0"/>
    </xf>
    <xf numFmtId="0" fontId="14" fillId="28" borderId="13" xfId="978" applyFont="1" applyFill="1" applyBorder="1" applyAlignment="1" applyProtection="1">
      <alignment horizontal="center" vertical="center" wrapText="1"/>
      <protection locked="0"/>
    </xf>
    <xf numFmtId="49" fontId="13" fillId="28" borderId="13" xfId="978" applyNumberFormat="1" applyFont="1" applyFill="1" applyBorder="1" applyAlignment="1" applyProtection="1">
      <alignment horizontal="center" vertical="center" wrapText="1"/>
      <protection locked="0"/>
    </xf>
    <xf numFmtId="49" fontId="14" fillId="28" borderId="13" xfId="978" applyNumberFormat="1" applyFont="1" applyFill="1" applyBorder="1" applyAlignment="1" applyProtection="1">
      <alignment horizontal="center" vertical="center" wrapText="1"/>
      <protection locked="0"/>
    </xf>
    <xf numFmtId="0" fontId="13" fillId="28" borderId="13" xfId="978" applyNumberFormat="1" applyFont="1" applyFill="1" applyBorder="1" applyAlignment="1" applyProtection="1">
      <alignment horizontal="center" vertical="center" wrapText="1"/>
      <protection locked="0"/>
    </xf>
    <xf numFmtId="0" fontId="14" fillId="28" borderId="13" xfId="975" applyNumberFormat="1" applyFont="1" applyFill="1" applyBorder="1" applyAlignment="1" applyProtection="1">
      <alignment horizontal="center" vertical="center" wrapText="1"/>
      <protection locked="0"/>
    </xf>
    <xf numFmtId="182" fontId="14" fillId="28" borderId="13" xfId="974" applyNumberFormat="1" applyFont="1" applyFill="1" applyBorder="1" applyAlignment="1">
      <alignment horizontal="center" vertical="center" wrapText="1"/>
    </xf>
    <xf numFmtId="183" fontId="13" fillId="28" borderId="13" xfId="978" applyNumberFormat="1" applyFont="1" applyFill="1" applyBorder="1" applyAlignment="1" applyProtection="1">
      <alignment horizontal="center" vertical="center" wrapText="1"/>
      <protection locked="0"/>
    </xf>
    <xf numFmtId="0" fontId="8" fillId="0" borderId="58" xfId="95" applyFont="1" applyBorder="1" applyAlignment="1" applyProtection="1">
      <alignment horizontal="center" vertical="center" wrapText="1"/>
      <protection locked="0"/>
    </xf>
    <xf numFmtId="0" fontId="2" fillId="28" borderId="30" xfId="210" applyNumberFormat="1" applyFont="1" applyFill="1" applyBorder="1" applyAlignment="1" applyProtection="1">
      <alignment horizontal="center" vertical="center" wrapText="1"/>
      <protection locked="0"/>
    </xf>
    <xf numFmtId="0" fontId="9" fillId="28" borderId="17" xfId="95" applyFont="1" applyFill="1" applyBorder="1" applyAlignment="1" applyProtection="1">
      <alignment horizontal="center" vertical="center" wrapText="1"/>
      <protection locked="0"/>
    </xf>
    <xf numFmtId="0" fontId="9" fillId="28" borderId="43" xfId="95" applyFont="1" applyFill="1" applyBorder="1" applyAlignment="1" applyProtection="1">
      <alignment horizontal="center" vertical="center" wrapText="1"/>
      <protection locked="0"/>
    </xf>
    <xf numFmtId="0" fontId="9" fillId="28" borderId="30" xfId="95" applyFont="1" applyFill="1" applyBorder="1" applyAlignment="1" applyProtection="1">
      <alignment horizontal="center" vertical="center" wrapText="1"/>
      <protection locked="0"/>
    </xf>
    <xf numFmtId="0" fontId="9" fillId="28" borderId="17" xfId="210" applyNumberFormat="1" applyFont="1" applyFill="1" applyBorder="1" applyAlignment="1" applyProtection="1">
      <alignment horizontal="center" vertical="center" wrapText="1"/>
      <protection locked="0"/>
    </xf>
    <xf numFmtId="0" fontId="2" fillId="28" borderId="17" xfId="473" applyFont="1" applyFill="1" applyBorder="1" applyAlignment="1">
      <alignment horizontal="center" vertical="center" wrapText="1"/>
    </xf>
    <xf numFmtId="49" fontId="2" fillId="28" borderId="17" xfId="95" applyNumberFormat="1" applyFont="1" applyFill="1" applyBorder="1" applyAlignment="1" applyProtection="1">
      <alignment horizontal="center" vertical="center" wrapText="1"/>
      <protection locked="0"/>
    </xf>
    <xf numFmtId="0" fontId="2" fillId="28" borderId="17" xfId="575" applyFont="1" applyFill="1" applyBorder="1" applyAlignment="1">
      <alignment horizontal="center" vertical="center" wrapText="1"/>
    </xf>
    <xf numFmtId="0" fontId="2" fillId="28" borderId="17" xfId="95" applyFont="1" applyFill="1" applyBorder="1" applyAlignment="1" applyProtection="1">
      <alignment horizontal="center" vertical="center" wrapText="1"/>
      <protection locked="0"/>
    </xf>
    <xf numFmtId="177" fontId="84" fillId="28" borderId="17" xfId="0" applyNumberFormat="1" applyFont="1" applyFill="1" applyBorder="1" applyAlignment="1">
      <alignment horizontal="center" vertical="center" wrapText="1"/>
    </xf>
    <xf numFmtId="49" fontId="85" fillId="28" borderId="17" xfId="95" applyNumberFormat="1" applyFont="1" applyFill="1" applyBorder="1" applyAlignment="1" applyProtection="1">
      <alignment horizontal="center" vertical="center" wrapText="1"/>
      <protection locked="0"/>
    </xf>
    <xf numFmtId="49" fontId="85" fillId="28" borderId="17" xfId="210" applyNumberFormat="1" applyFont="1" applyFill="1" applyBorder="1" applyAlignment="1" applyProtection="1">
      <alignment horizontal="center" vertical="center" wrapText="1"/>
      <protection locked="0"/>
    </xf>
    <xf numFmtId="49" fontId="2" fillId="28" borderId="17" xfId="210" applyNumberFormat="1" applyFont="1" applyFill="1" applyBorder="1" applyAlignment="1" applyProtection="1">
      <alignment horizontal="center" vertical="center" wrapText="1"/>
      <protection locked="0"/>
    </xf>
    <xf numFmtId="0" fontId="36" fillId="28" borderId="17" xfId="366" applyNumberFormat="1" applyFont="1" applyFill="1" applyBorder="1" applyAlignment="1" applyProtection="1">
      <alignment horizontal="center" vertical="center" wrapText="1"/>
      <protection locked="0"/>
    </xf>
    <xf numFmtId="0" fontId="17" fillId="28" borderId="17" xfId="366" applyNumberFormat="1" applyFont="1" applyFill="1" applyBorder="1" applyAlignment="1" applyProtection="1">
      <alignment horizontal="center" vertical="center" wrapText="1"/>
      <protection locked="0"/>
    </xf>
    <xf numFmtId="0" fontId="36" fillId="28" borderId="17" xfId="95" applyFont="1" applyFill="1" applyBorder="1" applyAlignment="1" applyProtection="1">
      <alignment horizontal="center" vertical="center" wrapText="1"/>
      <protection locked="0"/>
    </xf>
    <xf numFmtId="0" fontId="17" fillId="28" borderId="17" xfId="0" applyFont="1" applyFill="1" applyBorder="1" applyAlignment="1">
      <alignment horizontal="center" vertical="center" wrapText="1"/>
    </xf>
    <xf numFmtId="0" fontId="17" fillId="28" borderId="17" xfId="95" applyFont="1" applyFill="1" applyBorder="1" applyAlignment="1" applyProtection="1">
      <alignment horizontal="center" vertical="center" wrapText="1"/>
      <protection locked="0"/>
    </xf>
    <xf numFmtId="178" fontId="9" fillId="28" borderId="17" xfId="367" applyNumberFormat="1" applyFont="1" applyFill="1" applyBorder="1" applyAlignment="1">
      <alignment horizontal="center" vertical="center" wrapText="1"/>
    </xf>
    <xf numFmtId="0" fontId="36" fillId="28" borderId="17" xfId="575" applyFont="1" applyFill="1" applyBorder="1" applyAlignment="1">
      <alignment horizontal="center" vertical="center" wrapText="1"/>
    </xf>
    <xf numFmtId="0" fontId="85" fillId="28" borderId="43" xfId="95" applyFont="1" applyFill="1" applyBorder="1" applyAlignment="1" applyProtection="1">
      <alignment horizontal="center" vertical="center" wrapText="1"/>
      <protection locked="0"/>
    </xf>
    <xf numFmtId="0" fontId="85" fillId="28" borderId="17" xfId="210" applyFont="1" applyFill="1" applyBorder="1" applyAlignment="1" applyProtection="1">
      <alignment horizontal="center" vertical="center" wrapText="1" shrinkToFit="1"/>
      <protection locked="0"/>
    </xf>
    <xf numFmtId="0" fontId="2" fillId="28" borderId="18" xfId="95" applyFont="1" applyFill="1" applyBorder="1" applyAlignment="1" applyProtection="1">
      <alignment horizontal="center" vertical="center" wrapText="1"/>
      <protection locked="0"/>
    </xf>
    <xf numFmtId="0" fontId="0" fillId="28" borderId="0" xfId="0" applyFill="1">
      <alignment vertical="center"/>
    </xf>
    <xf numFmtId="0" fontId="9" fillId="28" borderId="10" xfId="95" applyFont="1" applyFill="1" applyBorder="1" applyAlignment="1" applyProtection="1">
      <alignment horizontal="center" vertical="center" wrapText="1"/>
      <protection locked="0"/>
    </xf>
    <xf numFmtId="0" fontId="2" fillId="28" borderId="10" xfId="95" applyFont="1" applyFill="1" applyBorder="1" applyAlignment="1" applyProtection="1">
      <alignment horizontal="center" vertical="center" wrapText="1"/>
      <protection locked="0"/>
    </xf>
    <xf numFmtId="0" fontId="9" fillId="28" borderId="23" xfId="95" applyFont="1" applyFill="1" applyBorder="1" applyAlignment="1" applyProtection="1">
      <alignment horizontal="center" vertical="center" wrapText="1"/>
      <protection locked="0"/>
    </xf>
    <xf numFmtId="0" fontId="9" fillId="28" borderId="9" xfId="95" applyFont="1" applyFill="1" applyBorder="1" applyAlignment="1" applyProtection="1">
      <alignment horizontal="center" vertical="center" wrapText="1"/>
      <protection locked="0"/>
    </xf>
    <xf numFmtId="0" fontId="9" fillId="28" borderId="10" xfId="210" applyNumberFormat="1" applyFont="1" applyFill="1" applyBorder="1" applyAlignment="1" applyProtection="1">
      <alignment horizontal="center" vertical="center" wrapText="1"/>
      <protection locked="0"/>
    </xf>
    <xf numFmtId="0" fontId="2" fillId="28" borderId="10" xfId="473" applyFont="1" applyFill="1" applyBorder="1" applyAlignment="1">
      <alignment horizontal="center" vertical="center" wrapText="1"/>
    </xf>
    <xf numFmtId="49" fontId="2" fillId="28" borderId="10" xfId="95" applyNumberFormat="1" applyFont="1" applyFill="1" applyBorder="1" applyAlignment="1" applyProtection="1">
      <alignment horizontal="center" vertical="center" wrapText="1"/>
      <protection locked="0"/>
    </xf>
    <xf numFmtId="0" fontId="2" fillId="28" borderId="10" xfId="575" applyFont="1" applyFill="1" applyBorder="1" applyAlignment="1">
      <alignment horizontal="center" vertical="center" wrapText="1"/>
    </xf>
    <xf numFmtId="49" fontId="85" fillId="28" borderId="10" xfId="95" applyNumberFormat="1" applyFont="1" applyFill="1" applyBorder="1" applyAlignment="1" applyProtection="1">
      <alignment horizontal="center" vertical="center" wrapText="1"/>
      <protection locked="0"/>
    </xf>
    <xf numFmtId="49" fontId="85" fillId="28" borderId="10" xfId="210" applyNumberFormat="1" applyFont="1" applyFill="1" applyBorder="1" applyAlignment="1" applyProtection="1">
      <alignment horizontal="center" vertical="center" wrapText="1"/>
      <protection locked="0"/>
    </xf>
    <xf numFmtId="49" fontId="2" fillId="28" borderId="10" xfId="210" applyNumberFormat="1" applyFont="1" applyFill="1" applyBorder="1" applyAlignment="1" applyProtection="1">
      <alignment horizontal="center" vertical="center" wrapText="1"/>
      <protection locked="0"/>
    </xf>
    <xf numFmtId="0" fontId="2" fillId="28" borderId="13" xfId="95" applyFont="1" applyFill="1" applyBorder="1" applyAlignment="1" applyProtection="1">
      <alignment horizontal="center" vertical="center" wrapText="1"/>
      <protection locked="0"/>
    </xf>
    <xf numFmtId="0" fontId="36" fillId="28" borderId="13" xfId="575" applyFont="1" applyFill="1" applyBorder="1" applyAlignment="1">
      <alignment horizontal="center" vertical="center" wrapText="1"/>
    </xf>
    <xf numFmtId="0" fontId="85" fillId="28" borderId="8" xfId="95" applyFont="1" applyFill="1" applyBorder="1" applyAlignment="1" applyProtection="1">
      <alignment horizontal="center" vertical="center" wrapText="1"/>
      <protection locked="0"/>
    </xf>
    <xf numFmtId="0" fontId="85" fillId="28" borderId="13" xfId="210" applyFont="1" applyFill="1" applyBorder="1" applyAlignment="1" applyProtection="1">
      <alignment horizontal="center" vertical="center" wrapText="1" shrinkToFit="1"/>
      <protection locked="0"/>
    </xf>
    <xf numFmtId="0" fontId="2" fillId="28" borderId="22" xfId="95" applyFont="1" applyFill="1" applyBorder="1" applyAlignment="1" applyProtection="1">
      <alignment horizontal="center" vertical="center" wrapText="1"/>
      <protection locked="0"/>
    </xf>
    <xf numFmtId="0" fontId="9" fillId="28" borderId="10" xfId="210" applyFont="1" applyFill="1" applyBorder="1" applyAlignment="1" applyProtection="1">
      <alignment horizontal="center" vertical="center" wrapText="1"/>
      <protection locked="0"/>
    </xf>
    <xf numFmtId="49" fontId="9" fillId="28" borderId="10" xfId="210" applyNumberFormat="1" applyFont="1" applyFill="1" applyBorder="1" applyAlignment="1" applyProtection="1">
      <alignment horizontal="center" vertical="center" wrapText="1"/>
      <protection locked="0"/>
    </xf>
    <xf numFmtId="0" fontId="2" fillId="28" borderId="23" xfId="575" applyFont="1" applyFill="1" applyBorder="1" applyAlignment="1">
      <alignment horizontal="center" vertical="center" wrapText="1"/>
    </xf>
    <xf numFmtId="176" fontId="9" fillId="28" borderId="10" xfId="210" applyNumberFormat="1" applyFont="1" applyFill="1" applyBorder="1" applyAlignment="1" applyProtection="1">
      <alignment horizontal="center" vertical="center" wrapText="1"/>
      <protection locked="0"/>
    </xf>
    <xf numFmtId="0" fontId="2" fillId="28" borderId="20" xfId="575" applyFont="1" applyFill="1" applyBorder="1" applyAlignment="1">
      <alignment horizontal="center" vertical="center" wrapText="1"/>
    </xf>
    <xf numFmtId="0" fontId="9" fillId="28" borderId="10" xfId="575" applyFont="1" applyFill="1" applyBorder="1" applyAlignment="1">
      <alignment horizontal="center" vertical="center" wrapText="1"/>
    </xf>
    <xf numFmtId="0" fontId="9" fillId="28" borderId="23" xfId="575" applyFont="1" applyFill="1" applyBorder="1" applyAlignment="1">
      <alignment horizontal="center" vertical="center" wrapText="1"/>
    </xf>
    <xf numFmtId="0" fontId="9" fillId="28" borderId="9" xfId="575" applyFont="1" applyFill="1" applyBorder="1" applyAlignment="1">
      <alignment horizontal="center" vertical="center" wrapText="1"/>
    </xf>
    <xf numFmtId="178" fontId="2" fillId="28" borderId="10" xfId="575" applyNumberFormat="1" applyFont="1" applyFill="1" applyBorder="1" applyAlignment="1">
      <alignment horizontal="center" vertical="center" wrapText="1"/>
    </xf>
    <xf numFmtId="179" fontId="2" fillId="28" borderId="10" xfId="575" applyNumberFormat="1" applyFont="1" applyFill="1" applyBorder="1" applyAlignment="1">
      <alignment horizontal="center" vertical="center" wrapText="1"/>
    </xf>
    <xf numFmtId="178" fontId="2" fillId="28" borderId="10" xfId="367" applyNumberFormat="1" applyFont="1" applyFill="1" applyBorder="1" applyAlignment="1">
      <alignment horizontal="center" vertical="center" wrapText="1"/>
    </xf>
    <xf numFmtId="0" fontId="2" fillId="28" borderId="10" xfId="575" applyFont="1" applyFill="1" applyBorder="1" applyAlignment="1">
      <alignment horizontal="center" vertical="center"/>
    </xf>
    <xf numFmtId="49" fontId="9" fillId="28" borderId="10" xfId="575" applyNumberFormat="1" applyFont="1" applyFill="1" applyBorder="1" applyAlignment="1">
      <alignment horizontal="center" vertical="center" wrapText="1"/>
    </xf>
    <xf numFmtId="180" fontId="2" fillId="28" borderId="10" xfId="367" applyNumberFormat="1" applyFont="1" applyFill="1" applyBorder="1" applyAlignment="1">
      <alignment horizontal="center" vertical="center" wrapText="1"/>
    </xf>
    <xf numFmtId="0" fontId="9" fillId="0" borderId="46" xfId="95" applyFont="1" applyBorder="1" applyAlignment="1" applyProtection="1">
      <alignment horizontal="center" vertical="center" wrapText="1"/>
      <protection locked="0"/>
    </xf>
    <xf numFmtId="0" fontId="2" fillId="0" borderId="46" xfId="575" applyFont="1" applyBorder="1" applyAlignment="1">
      <alignment horizontal="center" vertical="center" wrapText="1"/>
    </xf>
    <xf numFmtId="176" fontId="9" fillId="0" borderId="46" xfId="210" applyNumberFormat="1" applyFont="1" applyFill="1" applyBorder="1" applyAlignment="1" applyProtection="1">
      <alignment horizontal="center" vertical="center" wrapText="1"/>
      <protection locked="0"/>
    </xf>
    <xf numFmtId="0" fontId="9" fillId="28" borderId="46" xfId="95" applyFont="1" applyFill="1" applyBorder="1" applyAlignment="1" applyProtection="1">
      <alignment horizontal="center" vertical="center" wrapText="1"/>
      <protection locked="0"/>
    </xf>
    <xf numFmtId="0" fontId="9" fillId="28" borderId="46" xfId="210" applyNumberFormat="1" applyFont="1" applyFill="1" applyBorder="1" applyAlignment="1" applyProtection="1">
      <alignment horizontal="center" vertical="center" wrapText="1"/>
      <protection locked="0"/>
    </xf>
    <xf numFmtId="0" fontId="9" fillId="28" borderId="47" xfId="95" applyFont="1" applyFill="1" applyBorder="1" applyAlignment="1" applyProtection="1">
      <alignment horizontal="center" vertical="center" wrapText="1"/>
      <protection locked="0"/>
    </xf>
    <xf numFmtId="0" fontId="9" fillId="28" borderId="50" xfId="95" applyFont="1" applyFill="1" applyBorder="1" applyAlignment="1" applyProtection="1">
      <alignment horizontal="center" vertical="center" wrapText="1"/>
      <protection locked="0"/>
    </xf>
    <xf numFmtId="0" fontId="2" fillId="28" borderId="46" xfId="473" applyFont="1" applyFill="1" applyBorder="1" applyAlignment="1">
      <alignment horizontal="center" vertical="center" wrapText="1"/>
    </xf>
    <xf numFmtId="0" fontId="2" fillId="28" borderId="46" xfId="575" applyFont="1" applyFill="1" applyBorder="1" applyAlignment="1">
      <alignment horizontal="center" vertical="center"/>
    </xf>
    <xf numFmtId="0" fontId="9" fillId="28" borderId="46" xfId="575" applyFont="1" applyFill="1" applyBorder="1" applyAlignment="1">
      <alignment horizontal="center" vertical="center" wrapText="1"/>
    </xf>
    <xf numFmtId="178" fontId="9" fillId="28" borderId="46" xfId="575" applyNumberFormat="1" applyFont="1" applyFill="1" applyBorder="1" applyAlignment="1">
      <alignment horizontal="center" vertical="center" wrapText="1"/>
    </xf>
    <xf numFmtId="179" fontId="9" fillId="28" borderId="46" xfId="575" applyNumberFormat="1" applyFont="1" applyFill="1" applyBorder="1" applyAlignment="1">
      <alignment horizontal="center" vertical="center" wrapText="1"/>
    </xf>
    <xf numFmtId="180" fontId="2" fillId="28" borderId="46" xfId="367" applyNumberFormat="1" applyFont="1" applyFill="1" applyBorder="1" applyAlignment="1">
      <alignment horizontal="center" vertical="center" wrapText="1"/>
    </xf>
    <xf numFmtId="178" fontId="2" fillId="28" borderId="46" xfId="367" applyNumberFormat="1" applyFont="1" applyFill="1" applyBorder="1" applyAlignment="1">
      <alignment horizontal="center" vertical="center" wrapText="1"/>
    </xf>
    <xf numFmtId="177" fontId="2" fillId="28" borderId="46" xfId="575" applyNumberFormat="1" applyFont="1" applyFill="1" applyBorder="1" applyAlignment="1">
      <alignment horizontal="center" vertical="center"/>
    </xf>
    <xf numFmtId="0" fontId="9" fillId="28" borderId="46" xfId="210" applyFont="1" applyFill="1" applyBorder="1" applyAlignment="1" applyProtection="1">
      <alignment horizontal="center" vertical="center" wrapText="1"/>
      <protection locked="0"/>
    </xf>
    <xf numFmtId="0" fontId="2" fillId="28" borderId="24" xfId="473" applyFont="1" applyFill="1" applyBorder="1" applyAlignment="1">
      <alignment horizontal="center" vertical="center"/>
    </xf>
    <xf numFmtId="176" fontId="9" fillId="28" borderId="46" xfId="210" applyNumberFormat="1" applyFont="1" applyFill="1" applyBorder="1" applyAlignment="1" applyProtection="1">
      <alignment horizontal="center" vertical="center" wrapText="1"/>
      <protection locked="0"/>
    </xf>
    <xf numFmtId="0" fontId="2" fillId="28" borderId="21" xfId="575" applyFont="1" applyFill="1" applyBorder="1" applyAlignment="1">
      <alignment horizontal="center" vertical="center"/>
    </xf>
    <xf numFmtId="0" fontId="9" fillId="28" borderId="46" xfId="365" applyNumberFormat="1" applyFont="1" applyFill="1" applyBorder="1" applyAlignment="1" applyProtection="1">
      <alignment horizontal="center" vertical="center" wrapText="1"/>
      <protection locked="0"/>
    </xf>
    <xf numFmtId="0" fontId="2" fillId="28" borderId="46" xfId="517" applyFont="1" applyFill="1" applyBorder="1" applyAlignment="1">
      <alignment horizontal="center" vertical="center" wrapText="1"/>
    </xf>
    <xf numFmtId="49" fontId="2" fillId="28" borderId="46" xfId="0" applyNumberFormat="1" applyFont="1" applyFill="1" applyBorder="1" applyAlignment="1">
      <alignment vertical="center" wrapText="1"/>
    </xf>
    <xf numFmtId="0" fontId="9" fillId="28" borderId="46" xfId="95" applyFont="1" applyFill="1" applyBorder="1" applyAlignment="1" applyProtection="1">
      <alignment horizontal="left" vertical="center" wrapText="1"/>
      <protection locked="0"/>
    </xf>
    <xf numFmtId="0" fontId="2" fillId="28" borderId="46" xfId="95" applyFont="1" applyFill="1" applyBorder="1" applyAlignment="1" applyProtection="1">
      <alignment horizontal="left" vertical="center" wrapText="1"/>
      <protection locked="0"/>
    </xf>
    <xf numFmtId="177" fontId="9" fillId="28" borderId="47" xfId="517" applyNumberFormat="1" applyFont="1" applyFill="1" applyBorder="1" applyAlignment="1">
      <alignment horizontal="center" vertical="center" wrapText="1"/>
    </xf>
    <xf numFmtId="0" fontId="2" fillId="28" borderId="46" xfId="517" applyFont="1" applyFill="1" applyBorder="1" applyAlignment="1">
      <alignment horizontal="center" vertical="center"/>
    </xf>
    <xf numFmtId="49" fontId="2" fillId="28" borderId="46" xfId="980" applyNumberFormat="1" applyFont="1" applyFill="1" applyBorder="1" applyAlignment="1" applyProtection="1">
      <alignment horizontal="center" vertical="center" wrapText="1"/>
      <protection locked="0"/>
    </xf>
    <xf numFmtId="49" fontId="2" fillId="28" borderId="46" xfId="980" applyNumberFormat="1" applyFont="1" applyFill="1" applyBorder="1" applyAlignment="1" applyProtection="1">
      <alignment horizontal="left" vertical="center" wrapText="1"/>
      <protection locked="0"/>
    </xf>
    <xf numFmtId="0" fontId="81" fillId="28" borderId="0" xfId="0" applyFont="1" applyFill="1">
      <alignment vertical="center"/>
    </xf>
    <xf numFmtId="0" fontId="9" fillId="28" borderId="23" xfId="210" applyNumberFormat="1" applyFont="1" applyFill="1" applyBorder="1" applyAlignment="1" applyProtection="1">
      <alignment horizontal="center" vertical="center" wrapText="1"/>
      <protection locked="0"/>
    </xf>
    <xf numFmtId="0" fontId="9" fillId="28" borderId="9" xfId="210" applyNumberFormat="1" applyFont="1" applyFill="1" applyBorder="1" applyAlignment="1" applyProtection="1">
      <alignment horizontal="center" vertical="center" wrapText="1"/>
      <protection locked="0"/>
    </xf>
    <xf numFmtId="0" fontId="2" fillId="28" borderId="24" xfId="575" applyFont="1" applyFill="1" applyBorder="1" applyAlignment="1">
      <alignment horizontal="center" vertical="center" wrapText="1"/>
    </xf>
    <xf numFmtId="0" fontId="2" fillId="28" borderId="21" xfId="575" applyFont="1" applyFill="1" applyBorder="1" applyAlignment="1">
      <alignment horizontal="center" vertical="center" wrapText="1"/>
    </xf>
    <xf numFmtId="0" fontId="9" fillId="28" borderId="46" xfId="517" applyFont="1" applyFill="1" applyBorder="1" applyAlignment="1">
      <alignment horizontal="center" vertical="center"/>
    </xf>
    <xf numFmtId="49" fontId="2" fillId="28" borderId="46" xfId="95" applyNumberFormat="1" applyFont="1" applyFill="1" applyBorder="1" applyAlignment="1" applyProtection="1">
      <alignment horizontal="center" vertical="center" wrapText="1"/>
      <protection locked="0"/>
    </xf>
    <xf numFmtId="49" fontId="85" fillId="28" borderId="46" xfId="95" applyNumberFormat="1" applyFont="1" applyFill="1" applyBorder="1" applyAlignment="1" applyProtection="1">
      <alignment horizontal="center" vertical="center" wrapText="1"/>
      <protection locked="0"/>
    </xf>
    <xf numFmtId="49" fontId="85" fillId="28" borderId="46" xfId="210" applyNumberFormat="1" applyFont="1" applyFill="1" applyBorder="1" applyAlignment="1" applyProtection="1">
      <alignment horizontal="center" vertical="center" wrapText="1"/>
      <protection locked="0"/>
    </xf>
    <xf numFmtId="49" fontId="9" fillId="28" borderId="46" xfId="210" applyNumberFormat="1" applyFont="1" applyFill="1" applyBorder="1" applyAlignment="1" applyProtection="1">
      <alignment horizontal="center" vertical="center" wrapText="1"/>
      <protection locked="0"/>
    </xf>
    <xf numFmtId="0" fontId="2" fillId="28" borderId="46" xfId="575" applyFont="1" applyFill="1" applyBorder="1" applyAlignment="1">
      <alignment horizontal="center" vertical="center" wrapText="1"/>
    </xf>
    <xf numFmtId="0" fontId="2" fillId="28" borderId="47" xfId="575" applyFont="1" applyFill="1" applyBorder="1" applyAlignment="1">
      <alignment horizontal="center" vertical="center" wrapText="1"/>
    </xf>
    <xf numFmtId="0" fontId="2" fillId="28" borderId="51" xfId="575" applyFont="1" applyFill="1" applyBorder="1" applyAlignment="1">
      <alignment horizontal="center" vertical="center" wrapText="1"/>
    </xf>
    <xf numFmtId="0" fontId="85" fillId="28" borderId="10" xfId="95" applyFont="1" applyFill="1" applyBorder="1" applyAlignment="1" applyProtection="1">
      <alignment horizontal="center" vertical="center" wrapText="1"/>
      <protection locked="0"/>
    </xf>
    <xf numFmtId="0" fontId="0" fillId="28" borderId="0" xfId="0" applyFill="1" applyAlignment="1">
      <alignment horizontal="center" vertical="center"/>
    </xf>
    <xf numFmtId="0" fontId="9" fillId="28" borderId="46" xfId="463" applyFont="1" applyFill="1" applyBorder="1" applyAlignment="1">
      <alignment horizontal="center" vertical="center" wrapText="1"/>
    </xf>
    <xf numFmtId="0" fontId="81" fillId="28" borderId="0" xfId="0" applyFont="1" applyFill="1" applyAlignment="1">
      <alignment horizontal="center" vertical="center"/>
    </xf>
    <xf numFmtId="183" fontId="2" fillId="28" borderId="10" xfId="575" applyNumberFormat="1" applyFont="1" applyFill="1" applyBorder="1" applyAlignment="1">
      <alignment horizontal="center" vertical="center" wrapText="1"/>
    </xf>
    <xf numFmtId="0" fontId="2" fillId="28" borderId="9" xfId="575" applyFont="1" applyFill="1" applyBorder="1" applyAlignment="1">
      <alignment horizontal="center" vertical="center" wrapText="1"/>
    </xf>
    <xf numFmtId="0" fontId="2" fillId="28" borderId="10" xfId="575" applyFont="1" applyFill="1" applyBorder="1" applyAlignment="1">
      <alignment horizontal="left" vertical="center" wrapText="1"/>
    </xf>
    <xf numFmtId="0" fontId="87" fillId="28" borderId="10" xfId="95" applyFont="1" applyFill="1" applyBorder="1" applyAlignment="1" applyProtection="1">
      <alignment horizontal="center" vertical="center" wrapText="1"/>
      <protection locked="0"/>
    </xf>
    <xf numFmtId="49" fontId="36" fillId="28" borderId="10" xfId="9" applyNumberFormat="1" applyFont="1" applyFill="1" applyBorder="1" applyAlignment="1" applyProtection="1">
      <alignment horizontal="center" vertical="center" wrapText="1"/>
      <protection locked="0"/>
    </xf>
    <xf numFmtId="0" fontId="17" fillId="28" borderId="10" xfId="473" applyFont="1" applyFill="1" applyBorder="1" applyAlignment="1">
      <alignment horizontal="center" vertical="center" wrapText="1"/>
    </xf>
    <xf numFmtId="176" fontId="36" fillId="28" borderId="10" xfId="9" applyNumberFormat="1" applyFont="1" applyFill="1" applyBorder="1" applyAlignment="1" applyProtection="1">
      <alignment horizontal="center" vertical="center" wrapText="1"/>
      <protection locked="0"/>
    </xf>
    <xf numFmtId="0" fontId="36" fillId="28" borderId="10" xfId="95" applyFont="1" applyFill="1" applyBorder="1" applyAlignment="1" applyProtection="1">
      <alignment horizontal="center" vertical="center" wrapText="1"/>
      <protection locked="0"/>
    </xf>
    <xf numFmtId="49" fontId="36" fillId="28" borderId="10" xfId="95" applyNumberFormat="1" applyFont="1" applyFill="1" applyBorder="1" applyAlignment="1" applyProtection="1">
      <alignment horizontal="center" vertical="center" wrapText="1"/>
      <protection locked="0"/>
    </xf>
    <xf numFmtId="0" fontId="2" fillId="28" borderId="8" xfId="575" applyFont="1" applyFill="1" applyBorder="1" applyAlignment="1">
      <alignment horizontal="center" vertical="center" wrapText="1"/>
    </xf>
    <xf numFmtId="0" fontId="9" fillId="28" borderId="49" xfId="210" applyFont="1" applyFill="1" applyBorder="1" applyAlignment="1" applyProtection="1">
      <alignment horizontal="center" vertical="center" wrapText="1"/>
      <protection locked="0"/>
    </xf>
    <xf numFmtId="0" fontId="9" fillId="28" borderId="16" xfId="517" applyFont="1" applyFill="1" applyBorder="1" applyAlignment="1">
      <alignment horizontal="center" vertical="center" wrapText="1"/>
    </xf>
    <xf numFmtId="0" fontId="9" fillId="28" borderId="16" xfId="517" applyFont="1" applyFill="1" applyBorder="1" applyAlignment="1">
      <alignment vertical="center" wrapText="1"/>
    </xf>
    <xf numFmtId="0" fontId="9" fillId="28" borderId="16" xfId="365" applyNumberFormat="1" applyFont="1" applyFill="1" applyBorder="1" applyAlignment="1" applyProtection="1">
      <alignment horizontal="center" vertical="center" wrapText="1"/>
      <protection locked="0"/>
    </xf>
    <xf numFmtId="0" fontId="99" fillId="28" borderId="46" xfId="0" applyFont="1" applyFill="1" applyBorder="1" applyAlignment="1">
      <alignment horizontal="center" vertical="center" wrapText="1"/>
    </xf>
    <xf numFmtId="0" fontId="99" fillId="28" borderId="46" xfId="0" applyFont="1" applyFill="1" applyBorder="1" applyAlignment="1">
      <alignment horizontal="left" vertical="center" wrapText="1"/>
    </xf>
  </cellXfs>
  <cellStyles count="983">
    <cellStyle name="20% - 强调文字颜色 1 10" xfId="73"/>
    <cellStyle name="20% - 强调文字颜色 1 11" xfId="10"/>
    <cellStyle name="20% - 强调文字颜色 1 2" xfId="7"/>
    <cellStyle name="20% - 强调文字颜色 1 2 2" xfId="76"/>
    <cellStyle name="20% - 强调文字颜色 1 2 3" xfId="56"/>
    <cellStyle name="20% - 强调文字颜色 1 2 4" xfId="78"/>
    <cellStyle name="20% - 强调文字颜色 1 2 5" xfId="82"/>
    <cellStyle name="20% - 强调文字颜色 1 3" xfId="64"/>
    <cellStyle name="20% - 强调文字颜色 1 4" xfId="58"/>
    <cellStyle name="20% - 强调文字颜色 1 5" xfId="50"/>
    <cellStyle name="20% - 强调文字颜色 1 6" xfId="61"/>
    <cellStyle name="20% - 强调文字颜色 1 7" xfId="63"/>
    <cellStyle name="20% - 强调文字颜色 1 8" xfId="67"/>
    <cellStyle name="20% - 强调文字颜色 1 9" xfId="70"/>
    <cellStyle name="20% - 强调文字颜色 2 10" xfId="45"/>
    <cellStyle name="20% - 强调文字颜色 2 11" xfId="53"/>
    <cellStyle name="20% - 强调文字颜色 2 2" xfId="85"/>
    <cellStyle name="20% - 强调文字颜色 2 2 2" xfId="86"/>
    <cellStyle name="20% - 强调文字颜色 2 2 3" xfId="87"/>
    <cellStyle name="20% - 强调文字颜色 2 2 4" xfId="88"/>
    <cellStyle name="20% - 强调文字颜色 2 2 5" xfId="89"/>
    <cellStyle name="20% - 强调文字颜色 2 3" xfId="90"/>
    <cellStyle name="20% - 强调文字颜色 2 4" xfId="91"/>
    <cellStyle name="20% - 强调文字颜色 2 5" xfId="92"/>
    <cellStyle name="20% - 强调文字颜色 2 6" xfId="93"/>
    <cellStyle name="20% - 强调文字颜色 2 7" xfId="94"/>
    <cellStyle name="20% - 强调文字颜色 2 8" xfId="96"/>
    <cellStyle name="20% - 强调文字颜色 2 9" xfId="97"/>
    <cellStyle name="20% - 强调文字颜色 3 10" xfId="83"/>
    <cellStyle name="20% - 强调文字颜色 3 11" xfId="98"/>
    <cellStyle name="20% - 强调文字颜色 3 2" xfId="101"/>
    <cellStyle name="20% - 强调文字颜色 3 2 2" xfId="102"/>
    <cellStyle name="20% - 强调文字颜色 3 2 3" xfId="104"/>
    <cellStyle name="20% - 强调文字颜色 3 2 4" xfId="105"/>
    <cellStyle name="20% - 强调文字颜色 3 2 5" xfId="106"/>
    <cellStyle name="20% - 强调文字颜色 3 3" xfId="37"/>
    <cellStyle name="20% - 强调文字颜色 3 4" xfId="108"/>
    <cellStyle name="20% - 强调文字颜色 3 5" xfId="111"/>
    <cellStyle name="20% - 强调文字颜色 3 6" xfId="114"/>
    <cellStyle name="20% - 强调文字颜色 3 7" xfId="116"/>
    <cellStyle name="20% - 强调文字颜色 3 8" xfId="118"/>
    <cellStyle name="20% - 强调文字颜色 3 9" xfId="121"/>
    <cellStyle name="20% - 强调文字颜色 4 10" xfId="123"/>
    <cellStyle name="20% - 强调文字颜色 4 11" xfId="127"/>
    <cellStyle name="20% - 强调文字颜色 4 2" xfId="130"/>
    <cellStyle name="20% - 强调文字颜色 4 2 2" xfId="135"/>
    <cellStyle name="20% - 强调文字颜色 4 2 3" xfId="137"/>
    <cellStyle name="20% - 强调文字颜色 4 2 4" xfId="139"/>
    <cellStyle name="20% - 强调文字颜色 4 2 5" xfId="140"/>
    <cellStyle name="20% - 强调文字颜色 4 3" xfId="141"/>
    <cellStyle name="20% - 强调文字颜色 4 4" xfId="142"/>
    <cellStyle name="20% - 强调文字颜色 4 5" xfId="12"/>
    <cellStyle name="20% - 强调文字颜色 4 6" xfId="144"/>
    <cellStyle name="20% - 强调文字颜色 4 7" xfId="146"/>
    <cellStyle name="20% - 强调文字颜色 4 8" xfId="148"/>
    <cellStyle name="20% - 强调文字颜色 4 9" xfId="150"/>
    <cellStyle name="20% - 强调文字颜色 5 10" xfId="152"/>
    <cellStyle name="20% - 强调文字颜色 5 11" xfId="154"/>
    <cellStyle name="20% - 强调文字颜色 5 2" xfId="155"/>
    <cellStyle name="20% - 强调文字颜色 5 2 2" xfId="157"/>
    <cellStyle name="20% - 强调文字颜色 5 2 3" xfId="161"/>
    <cellStyle name="20% - 强调文字颜色 5 2 4" xfId="165"/>
    <cellStyle name="20% - 强调文字颜色 5 2 5" xfId="168"/>
    <cellStyle name="20% - 强调文字颜色 5 3" xfId="171"/>
    <cellStyle name="20% - 强调文字颜色 5 4" xfId="172"/>
    <cellStyle name="20% - 强调文字颜色 5 5" xfId="174"/>
    <cellStyle name="20% - 强调文字颜色 5 6" xfId="176"/>
    <cellStyle name="20% - 强调文字颜色 5 7" xfId="178"/>
    <cellStyle name="20% - 强调文字颜色 5 8" xfId="180"/>
    <cellStyle name="20% - 强调文字颜色 5 9" xfId="182"/>
    <cellStyle name="20% - 强调文字颜色 6 10" xfId="185"/>
    <cellStyle name="20% - 强调文字颜色 6 11" xfId="186"/>
    <cellStyle name="20% - 强调文字颜色 6 2" xfId="187"/>
    <cellStyle name="20% - 强调文字颜色 6 2 2" xfId="192"/>
    <cellStyle name="20% - 强调文字颜色 6 2 3" xfId="194"/>
    <cellStyle name="20% - 强调文字颜色 6 2 4" xfId="196"/>
    <cellStyle name="20% - 强调文字颜色 6 2 5" xfId="198"/>
    <cellStyle name="20% - 强调文字颜色 6 3" xfId="200"/>
    <cellStyle name="20% - 强调文字颜色 6 4" xfId="202"/>
    <cellStyle name="20% - 强调文字颜色 6 5" xfId="204"/>
    <cellStyle name="20% - 强调文字颜色 6 6" xfId="207"/>
    <cellStyle name="20% - 强调文字颜色 6 7" xfId="211"/>
    <cellStyle name="20% - 强调文字颜色 6 8" xfId="214"/>
    <cellStyle name="20% - 强调文字颜色 6 9" xfId="217"/>
    <cellStyle name="40% - 强调文字颜色 1 10" xfId="219"/>
    <cellStyle name="40% - 强调文字颜色 1 11" xfId="221"/>
    <cellStyle name="40% - 强调文字颜色 1 2" xfId="223"/>
    <cellStyle name="40% - 强调文字颜色 1 2 2" xfId="224"/>
    <cellStyle name="40% - 强调文字颜色 1 2 3" xfId="225"/>
    <cellStyle name="40% - 强调文字颜色 1 2 4" xfId="226"/>
    <cellStyle name="40% - 强调文字颜色 1 2 5" xfId="227"/>
    <cellStyle name="40% - 强调文字颜色 1 3" xfId="228"/>
    <cellStyle name="40% - 强调文字颜色 1 4" xfId="229"/>
    <cellStyle name="40% - 强调文字颜色 1 5" xfId="230"/>
    <cellStyle name="40% - 强调文字颜色 1 6" xfId="231"/>
    <cellStyle name="40% - 强调文字颜色 1 7" xfId="232"/>
    <cellStyle name="40% - 强调文字颜色 1 8" xfId="233"/>
    <cellStyle name="40% - 强调文字颜色 1 9" xfId="234"/>
    <cellStyle name="40% - 强调文字颜色 2 10" xfId="236"/>
    <cellStyle name="40% - 强调文字颜色 2 11" xfId="74"/>
    <cellStyle name="40% - 强调文字颜色 2 2" xfId="55"/>
    <cellStyle name="40% - 强调文字颜色 2 2 2" xfId="240"/>
    <cellStyle name="40% - 强调文字颜色 2 2 3" xfId="242"/>
    <cellStyle name="40% - 强调文字颜色 2 2 4" xfId="244"/>
    <cellStyle name="40% - 强调文字颜色 2 2 5" xfId="245"/>
    <cellStyle name="40% - 强调文字颜色 2 3" xfId="77"/>
    <cellStyle name="40% - 强调文字颜色 2 4" xfId="81"/>
    <cellStyle name="40% - 强调文字颜色 2 5" xfId="99"/>
    <cellStyle name="40% - 强调文字颜色 2 6" xfId="246"/>
    <cellStyle name="40% - 强调文字颜色 2 7" xfId="247"/>
    <cellStyle name="40% - 强调文字颜色 2 8" xfId="248"/>
    <cellStyle name="40% - 强调文字颜色 2 9" xfId="249"/>
    <cellStyle name="40% - 强调文字颜色 3 10" xfId="19"/>
    <cellStyle name="40% - 强调文字颜色 3 11" xfId="46"/>
    <cellStyle name="40% - 强调文字颜色 3 2" xfId="250"/>
    <cellStyle name="40% - 强调文字颜色 3 2 2" xfId="251"/>
    <cellStyle name="40% - 强调文字颜色 3 2 3" xfId="253"/>
    <cellStyle name="40% - 强调文字颜色 3 2 4" xfId="254"/>
    <cellStyle name="40% - 强调文字颜色 3 2 5" xfId="255"/>
    <cellStyle name="40% - 强调文字颜色 3 3" xfId="256"/>
    <cellStyle name="40% - 强调文字颜色 3 4" xfId="258"/>
    <cellStyle name="40% - 强调文字颜色 3 5" xfId="259"/>
    <cellStyle name="40% - 强调文字颜色 3 6" xfId="260"/>
    <cellStyle name="40% - 强调文字颜色 3 7" xfId="261"/>
    <cellStyle name="40% - 强调文字颜色 3 8" xfId="25"/>
    <cellStyle name="40% - 强调文字颜色 3 9" xfId="16"/>
    <cellStyle name="40% - 强调文字颜色 4 10" xfId="79"/>
    <cellStyle name="40% - 强调文字颜色 4 11" xfId="84"/>
    <cellStyle name="40% - 强调文字颜色 4 2" xfId="29"/>
    <cellStyle name="40% - 强调文字颜色 4 2 2" xfId="262"/>
    <cellStyle name="40% - 强调文字颜色 4 2 3" xfId="264"/>
    <cellStyle name="40% - 强调文字颜色 4 2 4" xfId="266"/>
    <cellStyle name="40% - 强调文字颜色 4 2 5" xfId="268"/>
    <cellStyle name="40% - 强调文字颜色 4 3" xfId="270"/>
    <cellStyle name="40% - 强调文字颜色 4 4" xfId="193"/>
    <cellStyle name="40% - 强调文字颜色 4 5" xfId="195"/>
    <cellStyle name="40% - 强调文字颜色 4 6" xfId="197"/>
    <cellStyle name="40% - 强调文字颜色 4 7" xfId="199"/>
    <cellStyle name="40% - 强调文字颜色 4 8" xfId="271"/>
    <cellStyle name="40% - 强调文字颜色 4 9" xfId="272"/>
    <cellStyle name="40% - 强调文字颜色 5 10" xfId="273"/>
    <cellStyle name="40% - 强调文字颜色 5 11" xfId="124"/>
    <cellStyle name="40% - 强调文字颜色 5 2" xfId="277"/>
    <cellStyle name="40% - 强调文字颜色 5 2 2" xfId="205"/>
    <cellStyle name="40% - 强调文字颜色 5 2 3" xfId="208"/>
    <cellStyle name="40% - 强调文字颜色 5 2 4" xfId="212"/>
    <cellStyle name="40% - 强调文字颜色 5 2 5" xfId="215"/>
    <cellStyle name="40% - 强调文字颜色 5 3" xfId="279"/>
    <cellStyle name="40% - 强调文字颜色 5 4" xfId="281"/>
    <cellStyle name="40% - 强调文字颜色 5 5" xfId="282"/>
    <cellStyle name="40% - 强调文字颜色 5 6" xfId="284"/>
    <cellStyle name="40% - 强调文字颜色 5 7" xfId="32"/>
    <cellStyle name="40% - 强调文字颜色 5 8" xfId="287"/>
    <cellStyle name="40% - 强调文字颜色 5 9" xfId="289"/>
    <cellStyle name="40% - 强调文字颜色 6 10" xfId="290"/>
    <cellStyle name="40% - 强调文字颜色 6 11" xfId="153"/>
    <cellStyle name="40% - 强调文字颜色 6 2" xfId="291"/>
    <cellStyle name="40% - 强调文字颜色 6 2 2" xfId="293"/>
    <cellStyle name="40% - 强调文字颜色 6 2 3" xfId="295"/>
    <cellStyle name="40% - 强调文字颜色 6 2 4" xfId="298"/>
    <cellStyle name="40% - 强调文字颜色 6 2 5" xfId="301"/>
    <cellStyle name="40% - 强调文字颜色 6 3" xfId="304"/>
    <cellStyle name="40% - 强调文字颜色 6 4" xfId="306"/>
    <cellStyle name="40% - 强调文字颜色 6 5" xfId="34"/>
    <cellStyle name="40% - 强调文字颜色 6 6" xfId="309"/>
    <cellStyle name="40% - 强调文字颜色 6 7" xfId="311"/>
    <cellStyle name="40% - 强调文字颜色 6 8" xfId="313"/>
    <cellStyle name="40% - 强调文字颜色 6 9" xfId="252"/>
    <cellStyle name="60% - 强调文字颜色 1 10" xfId="314"/>
    <cellStyle name="60% - 强调文字颜色 1 11" xfId="3"/>
    <cellStyle name="60% - 强调文字颜色 1 2" xfId="109"/>
    <cellStyle name="60% - 强调文字颜色 1 2 2" xfId="315"/>
    <cellStyle name="60% - 强调文字颜色 1 2 3" xfId="316"/>
    <cellStyle name="60% - 强调文字颜色 1 2 4" xfId="317"/>
    <cellStyle name="60% - 强调文字颜色 1 2 5" xfId="318"/>
    <cellStyle name="60% - 强调文字颜色 1 3" xfId="112"/>
    <cellStyle name="60% - 强调文字颜色 1 4" xfId="115"/>
    <cellStyle name="60% - 强调文字颜色 1 5" xfId="117"/>
    <cellStyle name="60% - 强调文字颜色 1 6" xfId="119"/>
    <cellStyle name="60% - 强调文字颜色 1 7" xfId="120"/>
    <cellStyle name="60% - 强调文字颜色 1 8" xfId="235"/>
    <cellStyle name="60% - 强调文字颜色 1 9" xfId="75"/>
    <cellStyle name="60% - 强调文字颜色 2 10" xfId="319"/>
    <cellStyle name="60% - 强调文字颜色 2 11" xfId="220"/>
    <cellStyle name="60% - 强调文字颜色 2 2" xfId="143"/>
    <cellStyle name="60% - 强调文字颜色 2 2 2" xfId="17"/>
    <cellStyle name="60% - 强调文字颜色 2 2 3" xfId="48"/>
    <cellStyle name="60% - 强调文字颜色 2 2 4" xfId="54"/>
    <cellStyle name="60% - 强调文字颜色 2 2 5" xfId="320"/>
    <cellStyle name="60% - 强调文字颜色 2 3" xfId="11"/>
    <cellStyle name="60% - 强调文字颜色 2 4" xfId="145"/>
    <cellStyle name="60% - 强调文字颜色 2 5" xfId="147"/>
    <cellStyle name="60% - 强调文字颜色 2 6" xfId="149"/>
    <cellStyle name="60% - 强调文字颜色 2 7" xfId="151"/>
    <cellStyle name="60% - 强调文字颜色 2 8" xfId="321"/>
    <cellStyle name="60% - 强调文字颜色 2 9" xfId="322"/>
    <cellStyle name="60% - 强调文字颜色 3 10" xfId="122"/>
    <cellStyle name="60% - 强调文字颜色 3 11" xfId="237"/>
    <cellStyle name="60% - 强调文字颜色 3 2" xfId="173"/>
    <cellStyle name="60% - 强调文字颜色 3 2 2" xfId="324"/>
    <cellStyle name="60% - 强调文字颜色 3 2 3" xfId="326"/>
    <cellStyle name="60% - 强调文字颜色 3 2 4" xfId="328"/>
    <cellStyle name="60% - 强调文字颜色 3 2 5" xfId="331"/>
    <cellStyle name="60% - 强调文字颜色 3 3" xfId="175"/>
    <cellStyle name="60% - 强调文字颜色 3 4" xfId="177"/>
    <cellStyle name="60% - 强调文字颜色 3 5" xfId="179"/>
    <cellStyle name="60% - 强调文字颜色 3 6" xfId="181"/>
    <cellStyle name="60% - 强调文字颜色 3 7" xfId="183"/>
    <cellStyle name="60% - 强调文字颜色 3 8" xfId="332"/>
    <cellStyle name="60% - 强调文字颜色 3 9" xfId="334"/>
    <cellStyle name="60% - 强调文字颜色 4 10" xfId="337"/>
    <cellStyle name="60% - 强调文字颜色 4 11" xfId="20"/>
    <cellStyle name="60% - 强调文字颜色 4 2" xfId="203"/>
    <cellStyle name="60% - 强调文字颜色 4 2 2" xfId="307"/>
    <cellStyle name="60% - 强调文字颜色 4 2 3" xfId="35"/>
    <cellStyle name="60% - 强调文字颜色 4 2 4" xfId="310"/>
    <cellStyle name="60% - 强调文字颜色 4 2 5" xfId="312"/>
    <cellStyle name="60% - 强调文字颜色 4 3" xfId="206"/>
    <cellStyle name="60% - 强调文字颜色 4 4" xfId="209"/>
    <cellStyle name="60% - 强调文字颜色 4 5" xfId="213"/>
    <cellStyle name="60% - 强调文字颜色 4 6" xfId="216"/>
    <cellStyle name="60% - 强调文字颜色 4 7" xfId="218"/>
    <cellStyle name="60% - 强调文字颜色 4 8" xfId="136"/>
    <cellStyle name="60% - 强调文字颜色 4 9" xfId="138"/>
    <cellStyle name="60% - 强调文字颜色 5 10" xfId="57"/>
    <cellStyle name="60% - 强调文字颜色 5 11" xfId="80"/>
    <cellStyle name="60% - 强调文字颜色 5 2" xfId="339"/>
    <cellStyle name="60% - 强调文字颜色 5 2 2" xfId="340"/>
    <cellStyle name="60% - 强调文字颜色 5 2 3" xfId="341"/>
    <cellStyle name="60% - 强调文字颜色 5 2 4" xfId="342"/>
    <cellStyle name="60% - 强调文字颜色 5 2 5" xfId="343"/>
    <cellStyle name="60% - 强调文字颜色 5 3" xfId="347"/>
    <cellStyle name="60% - 强调文字颜色 5 4" xfId="348"/>
    <cellStyle name="60% - 强调文字颜色 5 5" xfId="349"/>
    <cellStyle name="60% - 强调文字颜色 5 6" xfId="350"/>
    <cellStyle name="60% - 强调文字颜色 5 7" xfId="351"/>
    <cellStyle name="60% - 强调文字颜色 5 8" xfId="352"/>
    <cellStyle name="60% - 强调文字颜色 5 9" xfId="353"/>
    <cellStyle name="60% - 强调文字颜色 6 10" xfId="354"/>
    <cellStyle name="60% - 强调文字颜色 6 11" xfId="274"/>
    <cellStyle name="60% - 强调文字颜色 6 2" xfId="356"/>
    <cellStyle name="60% - 强调文字颜色 6 2 2" xfId="357"/>
    <cellStyle name="60% - 强调文字颜色 6 2 3" xfId="358"/>
    <cellStyle name="60% - 强调文字颜色 6 2 4" xfId="188"/>
    <cellStyle name="60% - 强调文字颜色 6 2 5" xfId="201"/>
    <cellStyle name="60% - 强调文字颜色 6 3" xfId="361"/>
    <cellStyle name="60% - 强调文字颜色 6 4" xfId="362"/>
    <cellStyle name="60% - 强调文字颜色 6 5" xfId="363"/>
    <cellStyle name="60% - 强调文字颜色 6 6" xfId="364"/>
    <cellStyle name="60% - 强调文字颜色 6 7" xfId="338"/>
    <cellStyle name="60% - 强调文字颜色 6 8" xfId="21"/>
    <cellStyle name="60% - 强调文字颜色 6 9" xfId="49"/>
    <cellStyle name="BOM_Level_1" xfId="257"/>
    <cellStyle name="BOM_Level_Below3" xfId="9"/>
    <cellStyle name="BOM_Level_Below3 2 2 2" xfId="980"/>
    <cellStyle name="BOM_Level_Below3 2 3" xfId="979"/>
    <cellStyle name="BOM_Level_Below3 3" xfId="365"/>
    <cellStyle name="BOM_Level_Below3 3 2" xfId="210"/>
    <cellStyle name="BOM_Level_Below3 4" xfId="366"/>
    <cellStyle name="BOM_Level_Below3 4 2" xfId="976"/>
    <cellStyle name="BOM_Level_Below3 4 2 2" xfId="978"/>
    <cellStyle name="BOM_Level_Below3 5 2" xfId="977"/>
    <cellStyle name="Normal_Rag6Idx" xfId="344"/>
    <cellStyle name="RowLevel_1" xfId="975" builtinId="1" iLevel="0"/>
    <cellStyle name="百分比 2" xfId="367"/>
    <cellStyle name="标题 1 10" xfId="370"/>
    <cellStyle name="标题 1 11" xfId="371"/>
    <cellStyle name="标题 1 2" xfId="372"/>
    <cellStyle name="标题 1 2 2" xfId="374"/>
    <cellStyle name="标题 1 2 3" xfId="375"/>
    <cellStyle name="标题 1 2 4" xfId="376"/>
    <cellStyle name="标题 1 2 5" xfId="377"/>
    <cellStyle name="标题 1 3" xfId="378"/>
    <cellStyle name="标题 1 4" xfId="380"/>
    <cellStyle name="标题 1 5" xfId="382"/>
    <cellStyle name="标题 1 6" xfId="384"/>
    <cellStyle name="标题 1 7" xfId="385"/>
    <cellStyle name="标题 1 8" xfId="386"/>
    <cellStyle name="标题 1 9" xfId="387"/>
    <cellStyle name="标题 10" xfId="388"/>
    <cellStyle name="标题 11" xfId="390"/>
    <cellStyle name="标题 12" xfId="391"/>
    <cellStyle name="标题 13" xfId="392"/>
    <cellStyle name="标题 14" xfId="393"/>
    <cellStyle name="标题 2 10" xfId="285"/>
    <cellStyle name="标题 2 11" xfId="33"/>
    <cellStyle name="标题 2 2" xfId="394"/>
    <cellStyle name="标题 2 2 2" xfId="395"/>
    <cellStyle name="标题 2 2 3" xfId="396"/>
    <cellStyle name="标题 2 2 4" xfId="292"/>
    <cellStyle name="标题 2 2 5" xfId="305"/>
    <cellStyle name="标题 2 3" xfId="397"/>
    <cellStyle name="标题 2 4" xfId="398"/>
    <cellStyle name="标题 2 5" xfId="399"/>
    <cellStyle name="标题 2 6" xfId="400"/>
    <cellStyle name="标题 2 7" xfId="401"/>
    <cellStyle name="标题 2 8" xfId="402"/>
    <cellStyle name="标题 2 9" xfId="403"/>
    <cellStyle name="标题 3 10" xfId="404"/>
    <cellStyle name="标题 3 11" xfId="6"/>
    <cellStyle name="标题 3 2" xfId="406"/>
    <cellStyle name="标题 3 2 2" xfId="69"/>
    <cellStyle name="标题 3 2 3" xfId="72"/>
    <cellStyle name="标题 3 2 4" xfId="409"/>
    <cellStyle name="标题 3 2 5" xfId="411"/>
    <cellStyle name="标题 3 3" xfId="412"/>
    <cellStyle name="标题 3 4" xfId="415"/>
    <cellStyle name="标题 3 5" xfId="418"/>
    <cellStyle name="标题 3 6" xfId="421"/>
    <cellStyle name="标题 3 7" xfId="424"/>
    <cellStyle name="标题 3 8" xfId="428"/>
    <cellStyle name="标题 3 9" xfId="432"/>
    <cellStyle name="标题 4 10" xfId="360"/>
    <cellStyle name="标题 4 11" xfId="191"/>
    <cellStyle name="标题 4 2" xfId="346"/>
    <cellStyle name="标题 4 2 2" xfId="436"/>
    <cellStyle name="标题 4 2 3" xfId="437"/>
    <cellStyle name="标题 4 2 4" xfId="438"/>
    <cellStyle name="标题 4 2 5" xfId="439"/>
    <cellStyle name="标题 4 3" xfId="440"/>
    <cellStyle name="标题 4 4" xfId="263"/>
    <cellStyle name="标题 4 5" xfId="265"/>
    <cellStyle name="标题 4 6" xfId="267"/>
    <cellStyle name="标题 4 7" xfId="269"/>
    <cellStyle name="标题 4 8" xfId="441"/>
    <cellStyle name="标题 4 9" xfId="103"/>
    <cellStyle name="标题 5" xfId="442"/>
    <cellStyle name="标题 5 2" xfId="443"/>
    <cellStyle name="标题 5 3" xfId="444"/>
    <cellStyle name="标题 5 4" xfId="39"/>
    <cellStyle name="标题 6" xfId="445"/>
    <cellStyle name="标题 7" xfId="446"/>
    <cellStyle name="标题 8" xfId="447"/>
    <cellStyle name="标题 9" xfId="449"/>
    <cellStyle name="差 10" xfId="450"/>
    <cellStyle name="差 11" xfId="451"/>
    <cellStyle name="差 2" xfId="453"/>
    <cellStyle name="差 2 2" xfId="454"/>
    <cellStyle name="差 2 3" xfId="455"/>
    <cellStyle name="差 2 4" xfId="456"/>
    <cellStyle name="差 2 5" xfId="457"/>
    <cellStyle name="差 3" xfId="459"/>
    <cellStyle name="差 4" xfId="369"/>
    <cellStyle name="差 5" xfId="461"/>
    <cellStyle name="差 6" xfId="23"/>
    <cellStyle name="差 7" xfId="24"/>
    <cellStyle name="差 8" xfId="26"/>
    <cellStyle name="差 9" xfId="15"/>
    <cellStyle name="差_KING" xfId="462"/>
    <cellStyle name="常规" xfId="0" builtinId="0"/>
    <cellStyle name="常规 10" xfId="463"/>
    <cellStyle name="常规 10 2" xfId="448"/>
    <cellStyle name="常规 11" xfId="464"/>
    <cellStyle name="常规 12" xfId="465"/>
    <cellStyle name="常规 13" xfId="355"/>
    <cellStyle name="常规 14" xfId="275"/>
    <cellStyle name="常规 15" xfId="125"/>
    <cellStyle name="常规 16" xfId="128"/>
    <cellStyle name="常规 17" xfId="467"/>
    <cellStyle name="常规 18" xfId="470"/>
    <cellStyle name="常规 19" xfId="472"/>
    <cellStyle name="常规 2" xfId="473"/>
    <cellStyle name="常规 2 10" xfId="475"/>
    <cellStyle name="常规 2 11" xfId="477"/>
    <cellStyle name="常规 2 12" xfId="479"/>
    <cellStyle name="常规 2 13" xfId="481"/>
    <cellStyle name="常规 2 14" xfId="483"/>
    <cellStyle name="常规 2 15" xfId="486"/>
    <cellStyle name="常规 2 16" xfId="489"/>
    <cellStyle name="常规 2 17" xfId="492"/>
    <cellStyle name="常规 2 18" xfId="494"/>
    <cellStyle name="常规 2 19" xfId="496"/>
    <cellStyle name="常规 2 2" xfId="333"/>
    <cellStyle name="常规 2 2 10" xfId="294"/>
    <cellStyle name="常规 2 2 11" xfId="297"/>
    <cellStyle name="常规 2 2 12" xfId="300"/>
    <cellStyle name="常规 2 2 13" xfId="303"/>
    <cellStyle name="常规 2 2 14" xfId="497"/>
    <cellStyle name="常规 2 2 15" xfId="159"/>
    <cellStyle name="常规 2 2 16" xfId="163"/>
    <cellStyle name="常规 2 2 17" xfId="166"/>
    <cellStyle name="常规 2 2 18" xfId="169"/>
    <cellStyle name="常规 2 2 19" xfId="499"/>
    <cellStyle name="常规 2 2 2" xfId="222"/>
    <cellStyle name="常规 2 2 2 10" xfId="433"/>
    <cellStyle name="常规 2 2 2 11" xfId="502"/>
    <cellStyle name="常规 2 2 2 12" xfId="504"/>
    <cellStyle name="常规 2 2 2 13" xfId="506"/>
    <cellStyle name="常规 2 2 2 14" xfId="405"/>
    <cellStyle name="常规 2 2 2 15" xfId="5"/>
    <cellStyle name="常规 2 2 2 16" xfId="65"/>
    <cellStyle name="常规 2 2 2 17" xfId="59"/>
    <cellStyle name="常规 2 2 2 18" xfId="51"/>
    <cellStyle name="常规 2 2 2 19" xfId="62"/>
    <cellStyle name="常规 2 2 2 2" xfId="507"/>
    <cellStyle name="常规 2 2 2 2 10" xfId="413"/>
    <cellStyle name="常规 2 2 2 2 11" xfId="416"/>
    <cellStyle name="常规 2 2 2 2 12" xfId="419"/>
    <cellStyle name="常规 2 2 2 2 13" xfId="422"/>
    <cellStyle name="常规 2 2 2 2 14" xfId="425"/>
    <cellStyle name="常规 2 2 2 2 15" xfId="429"/>
    <cellStyle name="常规 2 2 2 2 16" xfId="434"/>
    <cellStyle name="常规 2 2 2 2 17" xfId="501"/>
    <cellStyle name="常规 2 2 2 2 18" xfId="503"/>
    <cellStyle name="常规 2 2 2 2 19" xfId="505"/>
    <cellStyle name="常规 2 2 2 2 2" xfId="508"/>
    <cellStyle name="常规 2 2 2 2 2 2" xfId="509"/>
    <cellStyle name="常规 2 2 2 2 20" xfId="430"/>
    <cellStyle name="常规 2 2 2 2 21" xfId="435"/>
    <cellStyle name="常规 2 2 2 2 22" xfId="500"/>
    <cellStyle name="常规 2 2 2 2 3" xfId="510"/>
    <cellStyle name="常规 2 2 2 2 4" xfId="407"/>
    <cellStyle name="常规 2 2 2 2 5" xfId="414"/>
    <cellStyle name="常规 2 2 2 2 6" xfId="417"/>
    <cellStyle name="常规 2 2 2 2 7" xfId="420"/>
    <cellStyle name="常规 2 2 2 2 8" xfId="423"/>
    <cellStyle name="常规 2 2 2 2 9" xfId="426"/>
    <cellStyle name="常规 2 2 2 20" xfId="4"/>
    <cellStyle name="常规 2 2 2 21" xfId="66"/>
    <cellStyle name="常规 2 2 2 22" xfId="60"/>
    <cellStyle name="常规 2 2 2 3" xfId="511"/>
    <cellStyle name="常规 2 2 2 4" xfId="38"/>
    <cellStyle name="常规 2 2 2 5" xfId="30"/>
    <cellStyle name="常规 2 2 2 6" xfId="40"/>
    <cellStyle name="常规 2 2 2 7" xfId="41"/>
    <cellStyle name="常规 2 2 2 8" xfId="42"/>
    <cellStyle name="常规 2 2 2 9" xfId="43"/>
    <cellStyle name="常规 2 2 20" xfId="160"/>
    <cellStyle name="常规 2 2 21" xfId="164"/>
    <cellStyle name="常规 2 2 22" xfId="167"/>
    <cellStyle name="常规 2 2 23" xfId="170"/>
    <cellStyle name="常规 2 2 24" xfId="498"/>
    <cellStyle name="常规 2 2 25" xfId="512"/>
    <cellStyle name="常规 2 2 26" xfId="513"/>
    <cellStyle name="常规 2 2 3" xfId="514"/>
    <cellStyle name="常规 2 2 4" xfId="2"/>
    <cellStyle name="常规 2 2 5" xfId="515"/>
    <cellStyle name="常规 2 2 6" xfId="373"/>
    <cellStyle name="常规 2 2 7" xfId="379"/>
    <cellStyle name="常规 2 2 8" xfId="381"/>
    <cellStyle name="常规 2 2 9" xfId="383"/>
    <cellStyle name="常规 2 20" xfId="485"/>
    <cellStyle name="常规 2 21" xfId="488"/>
    <cellStyle name="常规 2 22" xfId="491"/>
    <cellStyle name="常规 2 23" xfId="493"/>
    <cellStyle name="常规 2 24" xfId="495"/>
    <cellStyle name="常规 2 25" xfId="516"/>
    <cellStyle name="常规 2 26" xfId="8"/>
    <cellStyle name="常规 2 27" xfId="517"/>
    <cellStyle name="常规 2 28" xfId="156"/>
    <cellStyle name="常规 2 28 2" xfId="982"/>
    <cellStyle name="常规 2 3" xfId="335"/>
    <cellStyle name="常规 2 4" xfId="518"/>
    <cellStyle name="常规 2 5" xfId="519"/>
    <cellStyle name="常规 2 6" xfId="520"/>
    <cellStyle name="常规 2 7" xfId="521"/>
    <cellStyle name="常规 2 8" xfId="522"/>
    <cellStyle name="常规 2 9" xfId="524"/>
    <cellStyle name="常规 20" xfId="126"/>
    <cellStyle name="常规 21" xfId="129"/>
    <cellStyle name="常规 22" xfId="466"/>
    <cellStyle name="常规 23" xfId="469"/>
    <cellStyle name="常规 24" xfId="471"/>
    <cellStyle name="常规 25" xfId="526"/>
    <cellStyle name="常规 26" xfId="28"/>
    <cellStyle name="常规 27" xfId="528"/>
    <cellStyle name="常规 28" xfId="530"/>
    <cellStyle name="常规 29" xfId="532"/>
    <cellStyle name="常规 3" xfId="134"/>
    <cellStyle name="常规 3 10" xfId="534"/>
    <cellStyle name="常规 3 11" xfId="535"/>
    <cellStyle name="常规 3 12" xfId="536"/>
    <cellStyle name="常规 3 13" xfId="537"/>
    <cellStyle name="常规 3 14" xfId="538"/>
    <cellStyle name="常规 3 15" xfId="539"/>
    <cellStyle name="常规 3 16" xfId="541"/>
    <cellStyle name="常规 3 17" xfId="543"/>
    <cellStyle name="常规 3 18" xfId="545"/>
    <cellStyle name="常规 3 19" xfId="547"/>
    <cellStyle name="常规 3 2" xfId="549"/>
    <cellStyle name="常规 3 2 10" xfId="551"/>
    <cellStyle name="常规 3 2 11" xfId="552"/>
    <cellStyle name="常规 3 2 12" xfId="323"/>
    <cellStyle name="常规 3 2 13" xfId="325"/>
    <cellStyle name="常规 3 2 14" xfId="327"/>
    <cellStyle name="常规 3 2 15" xfId="330"/>
    <cellStyle name="常规 3 2 16" xfId="553"/>
    <cellStyle name="常规 3 2 17" xfId="239"/>
    <cellStyle name="常规 3 2 18" xfId="241"/>
    <cellStyle name="常规 3 2 19" xfId="243"/>
    <cellStyle name="常规 3 2 2" xfId="555"/>
    <cellStyle name="常规 3 2 2 2" xfId="556"/>
    <cellStyle name="常规 3 2 20" xfId="329"/>
    <cellStyle name="常规 3 2 21" xfId="554"/>
    <cellStyle name="常规 3 2 22" xfId="238"/>
    <cellStyle name="常规 3 2 3" xfId="557"/>
    <cellStyle name="常规 3 2 4" xfId="558"/>
    <cellStyle name="常规 3 2 5" xfId="100"/>
    <cellStyle name="常规 3 2 6" xfId="36"/>
    <cellStyle name="常规 3 2 7" xfId="107"/>
    <cellStyle name="常规 3 2 8" xfId="110"/>
    <cellStyle name="常规 3 2 9" xfId="113"/>
    <cellStyle name="常规 3 20" xfId="540"/>
    <cellStyle name="常规 3 21" xfId="542"/>
    <cellStyle name="常规 3 22" xfId="544"/>
    <cellStyle name="常规 3 23" xfId="546"/>
    <cellStyle name="常规 3 24" xfId="548"/>
    <cellStyle name="常规 3 25" xfId="559"/>
    <cellStyle name="常规 3 26" xfId="561"/>
    <cellStyle name="常规 3 27" xfId="562"/>
    <cellStyle name="常规 3 28" xfId="563"/>
    <cellStyle name="常规 3 29" xfId="564"/>
    <cellStyle name="常规 3 3" xfId="565"/>
    <cellStyle name="常规 3 30" xfId="560"/>
    <cellStyle name="常规 3 4" xfId="566"/>
    <cellStyle name="常规 3 5" xfId="567"/>
    <cellStyle name="常规 3 6" xfId="568"/>
    <cellStyle name="常规 3 7" xfId="569"/>
    <cellStyle name="常规 3 8" xfId="570"/>
    <cellStyle name="常规 3 9" xfId="571"/>
    <cellStyle name="常规 30" xfId="527"/>
    <cellStyle name="常规 31" xfId="27"/>
    <cellStyle name="常规 32" xfId="529"/>
    <cellStyle name="常规 33" xfId="531"/>
    <cellStyle name="常规 34" xfId="533"/>
    <cellStyle name="常规 35" xfId="572"/>
    <cellStyle name="常规 36" xfId="574"/>
    <cellStyle name="常规 37" xfId="576"/>
    <cellStyle name="常规 38" xfId="577"/>
    <cellStyle name="常规 39" xfId="1"/>
    <cellStyle name="常规 4" xfId="578"/>
    <cellStyle name="常规 4 10" xfId="580"/>
    <cellStyle name="常规 4 11" xfId="581"/>
    <cellStyle name="常规 4 12" xfId="582"/>
    <cellStyle name="常规 4 13" xfId="583"/>
    <cellStyle name="常规 4 14" xfId="584"/>
    <cellStyle name="常规 4 15" xfId="585"/>
    <cellStyle name="常规 4 16" xfId="587"/>
    <cellStyle name="常规 4 17" xfId="589"/>
    <cellStyle name="常规 4 18" xfId="591"/>
    <cellStyle name="常规 4 19" xfId="593"/>
    <cellStyle name="常规 4 2" xfId="595"/>
    <cellStyle name="常规 4 2 10" xfId="597"/>
    <cellStyle name="常规 4 2 11" xfId="598"/>
    <cellStyle name="常规 4 2 12" xfId="599"/>
    <cellStyle name="常规 4 2 13" xfId="600"/>
    <cellStyle name="常规 4 2 14" xfId="601"/>
    <cellStyle name="常规 4 2 15" xfId="602"/>
    <cellStyle name="常规 4 2 16" xfId="604"/>
    <cellStyle name="常规 4 2 17" xfId="606"/>
    <cellStyle name="常规 4 2 18" xfId="608"/>
    <cellStyle name="常规 4 2 19" xfId="610"/>
    <cellStyle name="常规 4 2 2" xfId="612"/>
    <cellStyle name="常规 4 2 2 10" xfId="614"/>
    <cellStyle name="常规 4 2 2 11" xfId="616"/>
    <cellStyle name="常规 4 2 2 12" xfId="618"/>
    <cellStyle name="常规 4 2 2 2" xfId="620"/>
    <cellStyle name="常规 4 2 2 3" xfId="13"/>
    <cellStyle name="常规 4 2 2 4" xfId="622"/>
    <cellStyle name="常规 4 2 2 5" xfId="624"/>
    <cellStyle name="常规 4 2 2 6" xfId="626"/>
    <cellStyle name="常规 4 2 2 7" xfId="628"/>
    <cellStyle name="常规 4 2 2 8" xfId="630"/>
    <cellStyle name="常规 4 2 2 9" xfId="631"/>
    <cellStyle name="常规 4 2 20" xfId="603"/>
    <cellStyle name="常规 4 2 21" xfId="605"/>
    <cellStyle name="常规 4 2 22" xfId="607"/>
    <cellStyle name="常规 4 2 23" xfId="609"/>
    <cellStyle name="常规 4 2 24" xfId="611"/>
    <cellStyle name="常规 4 2 3" xfId="632"/>
    <cellStyle name="常规 4 2 4" xfId="634"/>
    <cellStyle name="常规 4 2 5" xfId="636"/>
    <cellStyle name="常规 4 2 6" xfId="638"/>
    <cellStyle name="常规 4 2 7" xfId="640"/>
    <cellStyle name="常规 4 2 8" xfId="642"/>
    <cellStyle name="常规 4 2 9" xfId="643"/>
    <cellStyle name="常规 4 20" xfId="586"/>
    <cellStyle name="常规 4 21" xfId="588"/>
    <cellStyle name="常规 4 22" xfId="590"/>
    <cellStyle name="常规 4 23" xfId="592"/>
    <cellStyle name="常规 4 24" xfId="594"/>
    <cellStyle name="常规 4 3" xfId="644"/>
    <cellStyle name="常规 4 4" xfId="613"/>
    <cellStyle name="常规 4 5" xfId="633"/>
    <cellStyle name="常规 4 6" xfId="635"/>
    <cellStyle name="常规 4 7" xfId="637"/>
    <cellStyle name="常规 4 8" xfId="639"/>
    <cellStyle name="常规 4 9" xfId="641"/>
    <cellStyle name="常规 40" xfId="573"/>
    <cellStyle name="常规 41" xfId="575"/>
    <cellStyle name="常规 42" xfId="974"/>
    <cellStyle name="常规 5" xfId="645"/>
    <cellStyle name="常规 5 2" xfId="646"/>
    <cellStyle name="常规 5 2 2" xfId="647"/>
    <cellStyle name="常规 5 2 3" xfId="981"/>
    <cellStyle name="常规 6" xfId="648"/>
    <cellStyle name="常规 6 10" xfId="649"/>
    <cellStyle name="常规 6 11" xfId="650"/>
    <cellStyle name="常规 6 12" xfId="651"/>
    <cellStyle name="常规 6 13" xfId="652"/>
    <cellStyle name="常规 6 14" xfId="653"/>
    <cellStyle name="常规 6 15" xfId="654"/>
    <cellStyle name="常规 6 16" xfId="656"/>
    <cellStyle name="常规 6 17" xfId="658"/>
    <cellStyle name="常规 6 18" xfId="660"/>
    <cellStyle name="常规 6 19" xfId="662"/>
    <cellStyle name="常规 6 2" xfId="665"/>
    <cellStyle name="常规 6 2 10" xfId="666"/>
    <cellStyle name="常规 6 2 11" xfId="667"/>
    <cellStyle name="常规 6 2 12" xfId="668"/>
    <cellStyle name="常规 6 2 2" xfId="669"/>
    <cellStyle name="常规 6 2 3" xfId="670"/>
    <cellStyle name="常规 6 2 4" xfId="671"/>
    <cellStyle name="常规 6 2 5" xfId="672"/>
    <cellStyle name="常规 6 2 6" xfId="673"/>
    <cellStyle name="常规 6 2 7" xfId="674"/>
    <cellStyle name="常规 6 2 8" xfId="675"/>
    <cellStyle name="常规 6 2 9" xfId="676"/>
    <cellStyle name="常规 6 20" xfId="655"/>
    <cellStyle name="常规 6 21" xfId="657"/>
    <cellStyle name="常规 6 22" xfId="659"/>
    <cellStyle name="常规 6 23" xfId="661"/>
    <cellStyle name="常规 6 24" xfId="663"/>
    <cellStyle name="常规 6 3" xfId="677"/>
    <cellStyle name="常规 6 4" xfId="621"/>
    <cellStyle name="常规 6 5" xfId="14"/>
    <cellStyle name="常规 6 6" xfId="623"/>
    <cellStyle name="常规 6 7" xfId="625"/>
    <cellStyle name="常规 6 8" xfId="627"/>
    <cellStyle name="常规 6 9" xfId="629"/>
    <cellStyle name="常规 7" xfId="678"/>
    <cellStyle name="常规 7 10" xfId="679"/>
    <cellStyle name="常规 7 11" xfId="680"/>
    <cellStyle name="常规 7 12" xfId="681"/>
    <cellStyle name="常规 7 13" xfId="682"/>
    <cellStyle name="常规 7 14" xfId="683"/>
    <cellStyle name="常规 7 15" xfId="684"/>
    <cellStyle name="常规 7 16" xfId="686"/>
    <cellStyle name="常规 7 17" xfId="688"/>
    <cellStyle name="常规 7 18" xfId="690"/>
    <cellStyle name="常规 7 19" xfId="693"/>
    <cellStyle name="常规 7 2" xfId="697"/>
    <cellStyle name="常规 7 2 10" xfId="427"/>
    <cellStyle name="常规 7 2 11" xfId="431"/>
    <cellStyle name="常规 7 2 12" xfId="698"/>
    <cellStyle name="常规 7 2 2" xfId="699"/>
    <cellStyle name="常规 7 2 3" xfId="700"/>
    <cellStyle name="常规 7 2 4" xfId="701"/>
    <cellStyle name="常规 7 2 5" xfId="702"/>
    <cellStyle name="常规 7 2 6" xfId="703"/>
    <cellStyle name="常规 7 2 7" xfId="704"/>
    <cellStyle name="常规 7 2 8" xfId="705"/>
    <cellStyle name="常规 7 2 9" xfId="706"/>
    <cellStyle name="常规 7 20" xfId="685"/>
    <cellStyle name="常规 7 21" xfId="687"/>
    <cellStyle name="常规 7 22" xfId="689"/>
    <cellStyle name="常规 7 23" xfId="691"/>
    <cellStyle name="常规 7 24" xfId="694"/>
    <cellStyle name="常规 7 3" xfId="707"/>
    <cellStyle name="常规 7 4" xfId="708"/>
    <cellStyle name="常规 7 5" xfId="709"/>
    <cellStyle name="常规 7 6" xfId="710"/>
    <cellStyle name="常规 7 7" xfId="711"/>
    <cellStyle name="常规 7 8" xfId="712"/>
    <cellStyle name="常规 7 9" xfId="713"/>
    <cellStyle name="常规 8" xfId="714"/>
    <cellStyle name="常规 9" xfId="715"/>
    <cellStyle name="常规_正司机座椅 _21" xfId="296"/>
    <cellStyle name="常规_正司机座椅 _22" xfId="299"/>
    <cellStyle name="常规_正司机座椅 _23" xfId="302"/>
    <cellStyle name="常规_正司机座椅 _25" xfId="158"/>
    <cellStyle name="常规_正司机座椅 _26" xfId="162"/>
    <cellStyle name="好 10" xfId="474"/>
    <cellStyle name="好 11" xfId="133"/>
    <cellStyle name="好 2" xfId="716"/>
    <cellStyle name="好 2 2" xfId="717"/>
    <cellStyle name="好 2 3" xfId="276"/>
    <cellStyle name="好 2 4" xfId="278"/>
    <cellStyle name="好 2 5" xfId="280"/>
    <cellStyle name="好 3" xfId="718"/>
    <cellStyle name="好 4" xfId="719"/>
    <cellStyle name="好 5" xfId="68"/>
    <cellStyle name="好 6" xfId="71"/>
    <cellStyle name="好 7" xfId="408"/>
    <cellStyle name="好 8" xfId="410"/>
    <cellStyle name="好 9" xfId="720"/>
    <cellStyle name="好_KING" xfId="721"/>
    <cellStyle name="汇总 10" xfId="722"/>
    <cellStyle name="汇总 10 2" xfId="724"/>
    <cellStyle name="汇总 11" xfId="726"/>
    <cellStyle name="汇总 11 2" xfId="727"/>
    <cellStyle name="汇总 2" xfId="728"/>
    <cellStyle name="汇总 2 2" xfId="729"/>
    <cellStyle name="汇总 2 2 2" xfId="730"/>
    <cellStyle name="汇总 2 3" xfId="731"/>
    <cellStyle name="汇总 2 3 2" xfId="732"/>
    <cellStyle name="汇总 2 4" xfId="733"/>
    <cellStyle name="汇总 2 4 2" xfId="734"/>
    <cellStyle name="汇总 2 5" xfId="735"/>
    <cellStyle name="汇总 2 6" xfId="736"/>
    <cellStyle name="汇总 3" xfId="737"/>
    <cellStyle name="汇总 3 2" xfId="738"/>
    <cellStyle name="汇总 4" xfId="739"/>
    <cellStyle name="汇总 4 2" xfId="740"/>
    <cellStyle name="汇总 5" xfId="741"/>
    <cellStyle name="汇总 5 2" xfId="742"/>
    <cellStyle name="汇总 6" xfId="743"/>
    <cellStyle name="汇总 6 2" xfId="744"/>
    <cellStyle name="汇总 7" xfId="725"/>
    <cellStyle name="汇总 7 2" xfId="745"/>
    <cellStyle name="汇总 8" xfId="746"/>
    <cellStyle name="汇总 8 2" xfId="747"/>
    <cellStyle name="汇总 9" xfId="748"/>
    <cellStyle name="汇总 9 2" xfId="749"/>
    <cellStyle name="计算 10" xfId="750"/>
    <cellStyle name="计算 10 2" xfId="751"/>
    <cellStyle name="计算 11" xfId="752"/>
    <cellStyle name="计算 11 2" xfId="753"/>
    <cellStyle name="计算 2" xfId="754"/>
    <cellStyle name="计算 2 2" xfId="755"/>
    <cellStyle name="计算 2 2 2" xfId="756"/>
    <cellStyle name="计算 2 3" xfId="757"/>
    <cellStyle name="计算 2 3 2" xfId="758"/>
    <cellStyle name="计算 2 4" xfId="759"/>
    <cellStyle name="计算 2 4 2" xfId="760"/>
    <cellStyle name="计算 2 5" xfId="761"/>
    <cellStyle name="计算 2 6" xfId="762"/>
    <cellStyle name="计算 3" xfId="763"/>
    <cellStyle name="计算 3 2" xfId="764"/>
    <cellStyle name="计算 4" xfId="765"/>
    <cellStyle name="计算 4 2" xfId="766"/>
    <cellStyle name="计算 5" xfId="767"/>
    <cellStyle name="计算 5 2" xfId="768"/>
    <cellStyle name="计算 6" xfId="769"/>
    <cellStyle name="计算 6 2" xfId="770"/>
    <cellStyle name="计算 7" xfId="771"/>
    <cellStyle name="计算 7 2" xfId="772"/>
    <cellStyle name="计算 8" xfId="773"/>
    <cellStyle name="计算 8 2" xfId="774"/>
    <cellStyle name="计算 9" xfId="775"/>
    <cellStyle name="计算 9 2" xfId="777"/>
    <cellStyle name="检查单元格 10" xfId="778"/>
    <cellStyle name="检查单元格 11" xfId="779"/>
    <cellStyle name="检查单元格 2" xfId="780"/>
    <cellStyle name="检查单元格 2 2" xfId="781"/>
    <cellStyle name="检查单元格 2 3" xfId="782"/>
    <cellStyle name="检查单元格 2 4" xfId="783"/>
    <cellStyle name="检查单元格 2 5" xfId="184"/>
    <cellStyle name="检查单元格 3" xfId="784"/>
    <cellStyle name="检查单元格 4" xfId="785"/>
    <cellStyle name="检查单元格 5" xfId="786"/>
    <cellStyle name="检查单元格 6" xfId="787"/>
    <cellStyle name="检查单元格 7" xfId="788"/>
    <cellStyle name="检查单元格 8" xfId="789"/>
    <cellStyle name="检查单元格 9" xfId="790"/>
    <cellStyle name="解释性文本 10" xfId="791"/>
    <cellStyle name="解释性文本 11" xfId="792"/>
    <cellStyle name="解释性文本 2" xfId="793"/>
    <cellStyle name="解释性文本 2 2" xfId="794"/>
    <cellStyle name="解释性文本 2 3" xfId="795"/>
    <cellStyle name="解释性文本 2 4" xfId="796"/>
    <cellStyle name="解释性文本 2 5" xfId="797"/>
    <cellStyle name="解释性文本 3" xfId="798"/>
    <cellStyle name="解释性文本 4" xfId="799"/>
    <cellStyle name="解释性文本 5" xfId="452"/>
    <cellStyle name="解释性文本 6" xfId="458"/>
    <cellStyle name="解释性文本 7" xfId="368"/>
    <cellStyle name="解释性文本 8" xfId="460"/>
    <cellStyle name="解释性文本 9" xfId="22"/>
    <cellStyle name="警告文本 10" xfId="800"/>
    <cellStyle name="警告文本 11" xfId="801"/>
    <cellStyle name="警告文本 2" xfId="802"/>
    <cellStyle name="警告文本 2 2" xfId="803"/>
    <cellStyle name="警告文本 2 3" xfId="804"/>
    <cellStyle name="警告文本 2 4" xfId="805"/>
    <cellStyle name="警告文本 2 5" xfId="806"/>
    <cellStyle name="警告文本 3" xfId="807"/>
    <cellStyle name="警告文本 4" xfId="808"/>
    <cellStyle name="警告文本 5" xfId="809"/>
    <cellStyle name="警告文本 6" xfId="810"/>
    <cellStyle name="警告文本 7" xfId="811"/>
    <cellStyle name="警告文本 8" xfId="812"/>
    <cellStyle name="警告文本 9" xfId="813"/>
    <cellStyle name="链接单元格 10" xfId="814"/>
    <cellStyle name="链接单元格 11" xfId="815"/>
    <cellStyle name="链接单元格 2" xfId="816"/>
    <cellStyle name="链接单元格 2 2" xfId="817"/>
    <cellStyle name="链接单元格 2 3" xfId="818"/>
    <cellStyle name="链接单元格 2 4" xfId="819"/>
    <cellStyle name="链接单元格 2 5" xfId="820"/>
    <cellStyle name="链接单元格 3" xfId="821"/>
    <cellStyle name="链接单元格 4" xfId="822"/>
    <cellStyle name="链接单元格 5" xfId="823"/>
    <cellStyle name="链接单元格 6" xfId="824"/>
    <cellStyle name="链接单元格 7" xfId="825"/>
    <cellStyle name="链接单元格 8" xfId="826"/>
    <cellStyle name="链接单元格 9" xfId="827"/>
    <cellStyle name="千位分隔 2" xfId="828"/>
    <cellStyle name="千位分隔 2 2" xfId="829"/>
    <cellStyle name="千位分隔 3" xfId="345"/>
    <cellStyle name="强调文字颜色 1 10" xfId="830"/>
    <cellStyle name="强调文字颜色 1 11" xfId="831"/>
    <cellStyle name="强调文字颜色 1 2" xfId="832"/>
    <cellStyle name="强调文字颜色 1 2 2" xfId="336"/>
    <cellStyle name="强调文字颜色 1 2 3" xfId="18"/>
    <cellStyle name="强调文字颜色 1 2 4" xfId="44"/>
    <cellStyle name="强调文字颜色 1 2 5" xfId="52"/>
    <cellStyle name="强调文字颜色 1 3" xfId="833"/>
    <cellStyle name="强调文字颜色 1 4" xfId="834"/>
    <cellStyle name="强调文字颜色 1 5" xfId="835"/>
    <cellStyle name="强调文字颜色 1 6" xfId="836"/>
    <cellStyle name="强调文字颜色 1 7" xfId="837"/>
    <cellStyle name="强调文字颜色 1 8" xfId="838"/>
    <cellStyle name="强调文字颜色 1 9" xfId="839"/>
    <cellStyle name="强调文字颜色 2 10" xfId="840"/>
    <cellStyle name="强调文字颜色 2 11" xfId="841"/>
    <cellStyle name="强调文字颜色 2 2" xfId="842"/>
    <cellStyle name="强调文字颜色 2 2 2" xfId="843"/>
    <cellStyle name="强调文字颜色 2 2 3" xfId="844"/>
    <cellStyle name="强调文字颜色 2 2 4" xfId="845"/>
    <cellStyle name="强调文字颜色 2 2 5" xfId="846"/>
    <cellStyle name="强调文字颜色 2 3" xfId="847"/>
    <cellStyle name="强调文字颜色 2 4" xfId="848"/>
    <cellStyle name="强调文字颜色 2 5" xfId="849"/>
    <cellStyle name="强调文字颜色 2 6" xfId="850"/>
    <cellStyle name="强调文字颜色 2 7" xfId="851"/>
    <cellStyle name="强调文字颜色 2 8" xfId="852"/>
    <cellStyle name="强调文字颜色 2 9" xfId="853"/>
    <cellStyle name="强调文字颜色 3 10" xfId="854"/>
    <cellStyle name="强调文字颜色 3 11" xfId="855"/>
    <cellStyle name="强调文字颜色 3 2" xfId="856"/>
    <cellStyle name="强调文字颜色 3 2 2" xfId="857"/>
    <cellStyle name="强调文字颜色 3 2 3" xfId="858"/>
    <cellStyle name="强调文字颜色 3 2 4" xfId="859"/>
    <cellStyle name="强调文字颜色 3 2 5" xfId="860"/>
    <cellStyle name="强调文字颜色 3 3" xfId="476"/>
    <cellStyle name="强调文字颜色 3 4" xfId="478"/>
    <cellStyle name="强调文字颜色 3 5" xfId="480"/>
    <cellStyle name="强调文字颜色 3 6" xfId="482"/>
    <cellStyle name="强调文字颜色 3 7" xfId="484"/>
    <cellStyle name="强调文字颜色 3 8" xfId="487"/>
    <cellStyle name="强调文字颜色 3 9" xfId="490"/>
    <cellStyle name="强调文字颜色 4 10" xfId="861"/>
    <cellStyle name="强调文字颜色 4 11" xfId="723"/>
    <cellStyle name="强调文字颜色 4 2" xfId="862"/>
    <cellStyle name="强调文字颜色 4 2 2" xfId="863"/>
    <cellStyle name="强调文字颜色 4 2 3" xfId="864"/>
    <cellStyle name="强调文字颜色 4 2 4" xfId="865"/>
    <cellStyle name="强调文字颜色 4 2 5" xfId="866"/>
    <cellStyle name="强调文字颜色 4 3" xfId="867"/>
    <cellStyle name="强调文字颜色 4 4" xfId="868"/>
    <cellStyle name="强调文字颜色 4 5" xfId="869"/>
    <cellStyle name="强调文字颜色 4 6" xfId="870"/>
    <cellStyle name="强调文字颜色 4 7" xfId="871"/>
    <cellStyle name="强调文字颜色 4 8" xfId="872"/>
    <cellStyle name="强调文字颜色 4 9" xfId="874"/>
    <cellStyle name="强调文字颜色 5 10" xfId="876"/>
    <cellStyle name="强调文字颜色 5 11" xfId="877"/>
    <cellStyle name="强调文字颜色 5 2" xfId="878"/>
    <cellStyle name="强调文字颜色 5 2 2" xfId="879"/>
    <cellStyle name="强调文字颜色 5 2 3" xfId="880"/>
    <cellStyle name="强调文字颜色 5 2 4" xfId="359"/>
    <cellStyle name="强调文字颜色 5 2 5" xfId="190"/>
    <cellStyle name="强调文字颜色 5 3" xfId="881"/>
    <cellStyle name="强调文字颜色 5 4" xfId="882"/>
    <cellStyle name="强调文字颜色 5 5" xfId="883"/>
    <cellStyle name="强调文字颜色 5 6" xfId="884"/>
    <cellStyle name="强调文字颜色 5 7" xfId="885"/>
    <cellStyle name="强调文字颜色 5 8" xfId="886"/>
    <cellStyle name="强调文字颜色 5 9" xfId="887"/>
    <cellStyle name="强调文字颜色 6 10" xfId="888"/>
    <cellStyle name="强调文字颜色 6 11" xfId="889"/>
    <cellStyle name="强调文字颜色 6 2" xfId="890"/>
    <cellStyle name="强调文字颜色 6 2 2" xfId="891"/>
    <cellStyle name="强调文字颜色 6 2 3" xfId="892"/>
    <cellStyle name="强调文字颜色 6 2 4" xfId="893"/>
    <cellStyle name="强调文字颜色 6 2 5" xfId="894"/>
    <cellStyle name="强调文字颜色 6 3" xfId="895"/>
    <cellStyle name="强调文字颜色 6 4" xfId="896"/>
    <cellStyle name="强调文字颜色 6 5" xfId="897"/>
    <cellStyle name="强调文字颜色 6 6" xfId="898"/>
    <cellStyle name="强调文字颜色 6 7" xfId="899"/>
    <cellStyle name="强调文字颜色 6 8" xfId="900"/>
    <cellStyle name="强调文字颜色 6 9" xfId="901"/>
    <cellStyle name="适中 10" xfId="902"/>
    <cellStyle name="适中 11" xfId="903"/>
    <cellStyle name="适中 2" xfId="904"/>
    <cellStyle name="适中 2 2" xfId="905"/>
    <cellStyle name="适中 2 3" xfId="906"/>
    <cellStyle name="适中 2 4" xfId="907"/>
    <cellStyle name="适中 2 5" xfId="908"/>
    <cellStyle name="适中 3" xfId="909"/>
    <cellStyle name="适中 4" xfId="910"/>
    <cellStyle name="适中 5" xfId="911"/>
    <cellStyle name="适中 6" xfId="912"/>
    <cellStyle name="适中 7" xfId="913"/>
    <cellStyle name="适中 8" xfId="914"/>
    <cellStyle name="适中 9" xfId="915"/>
    <cellStyle name="输出 10" xfId="916"/>
    <cellStyle name="输出 10 2" xfId="917"/>
    <cellStyle name="输出 11" xfId="918"/>
    <cellStyle name="输出 11 2" xfId="389"/>
    <cellStyle name="输出 2" xfId="919"/>
    <cellStyle name="输出 2 2" xfId="920"/>
    <cellStyle name="输出 2 2 2" xfId="921"/>
    <cellStyle name="输出 2 3" xfId="922"/>
    <cellStyle name="输出 2 3 2" xfId="923"/>
    <cellStyle name="输出 2 4" xfId="924"/>
    <cellStyle name="输出 2 4 2" xfId="925"/>
    <cellStyle name="输出 2 5" xfId="926"/>
    <cellStyle name="输出 2 6" xfId="927"/>
    <cellStyle name="输出 3" xfId="928"/>
    <cellStyle name="输出 3 2" xfId="929"/>
    <cellStyle name="输出 4" xfId="930"/>
    <cellStyle name="输出 4 2" xfId="132"/>
    <cellStyle name="输出 5" xfId="931"/>
    <cellStyle name="输出 5 2" xfId="932"/>
    <cellStyle name="输出 6" xfId="933"/>
    <cellStyle name="输出 6 2" xfId="189"/>
    <cellStyle name="输出 7" xfId="934"/>
    <cellStyle name="输出 7 2" xfId="935"/>
    <cellStyle name="输出 8" xfId="936"/>
    <cellStyle name="输出 8 2" xfId="937"/>
    <cellStyle name="输出 9" xfId="938"/>
    <cellStyle name="输出 9 2" xfId="939"/>
    <cellStyle name="输入 10" xfId="873"/>
    <cellStyle name="输入 10 2" xfId="940"/>
    <cellStyle name="输入 11" xfId="875"/>
    <cellStyle name="输入 11 2" xfId="941"/>
    <cellStyle name="输入 2" xfId="523"/>
    <cellStyle name="输入 2 2" xfId="664"/>
    <cellStyle name="输入 2 2 2" xfId="942"/>
    <cellStyle name="输入 2 3" xfId="615"/>
    <cellStyle name="输入 2 3 2" xfId="943"/>
    <cellStyle name="输入 2 4" xfId="617"/>
    <cellStyle name="输入 2 4 2" xfId="944"/>
    <cellStyle name="输入 2 5" xfId="619"/>
    <cellStyle name="输入 2 6" xfId="945"/>
    <cellStyle name="输入 3" xfId="525"/>
    <cellStyle name="输入 3 2" xfId="946"/>
    <cellStyle name="输入 4" xfId="947"/>
    <cellStyle name="输入 4 2" xfId="948"/>
    <cellStyle name="输入 5" xfId="949"/>
    <cellStyle name="输入 5 2" xfId="950"/>
    <cellStyle name="输入 6" xfId="951"/>
    <cellStyle name="输入 6 2" xfId="47"/>
    <cellStyle name="输入 7" xfId="952"/>
    <cellStyle name="输入 7 2" xfId="695"/>
    <cellStyle name="输入 8" xfId="953"/>
    <cellStyle name="输入 8 2" xfId="954"/>
    <cellStyle name="输入 9" xfId="955"/>
    <cellStyle name="输入 9 2" xfId="956"/>
    <cellStyle name="样式 1" xfId="95"/>
    <cellStyle name="样式 1 10" xfId="957"/>
    <cellStyle name="样式 1 10 2" xfId="958"/>
    <cellStyle name="注释 10" xfId="131"/>
    <cellStyle name="注释 10 2" xfId="550"/>
    <cellStyle name="注释 11" xfId="579"/>
    <cellStyle name="注释 11 2" xfId="596"/>
    <cellStyle name="注释 2" xfId="692"/>
    <cellStyle name="注释 2 2" xfId="283"/>
    <cellStyle name="注释 2 2 2" xfId="959"/>
    <cellStyle name="注释 2 2 2 2" xfId="960"/>
    <cellStyle name="注释 2 2 3" xfId="961"/>
    <cellStyle name="注释 2 3" xfId="31"/>
    <cellStyle name="注释 2 3 2" xfId="962"/>
    <cellStyle name="注释 2 4" xfId="286"/>
    <cellStyle name="注释 2 4 2" xfId="963"/>
    <cellStyle name="注释 2 5" xfId="288"/>
    <cellStyle name="注释 3" xfId="696"/>
    <cellStyle name="注释 3 2" xfId="308"/>
    <cellStyle name="注释 4" xfId="964"/>
    <cellStyle name="注释 4 2" xfId="468"/>
    <cellStyle name="注释 5" xfId="965"/>
    <cellStyle name="注释 5 2" xfId="966"/>
    <cellStyle name="注释 6" xfId="967"/>
    <cellStyle name="注释 6 2" xfId="968"/>
    <cellStyle name="注释 7" xfId="969"/>
    <cellStyle name="注释 7 2" xfId="970"/>
    <cellStyle name="注释 8" xfId="971"/>
    <cellStyle name="注释 8 2" xfId="972"/>
    <cellStyle name="注释 9" xfId="973"/>
    <cellStyle name="注释 9 2" xfId="776"/>
  </cellStyles>
  <dxfs count="7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4.png"/><Relationship Id="rId18" Type="http://schemas.openxmlformats.org/officeDocument/2006/relationships/image" Target="../media/image19.emf"/><Relationship Id="rId26" Type="http://schemas.openxmlformats.org/officeDocument/2006/relationships/image" Target="../media/image27.png"/><Relationship Id="rId39" Type="http://schemas.openxmlformats.org/officeDocument/2006/relationships/image" Target="../media/image40.wmf"/><Relationship Id="rId21" Type="http://schemas.openxmlformats.org/officeDocument/2006/relationships/image" Target="../media/image22.png"/><Relationship Id="rId34" Type="http://schemas.openxmlformats.org/officeDocument/2006/relationships/image" Target="../media/image35.png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6" Type="http://schemas.openxmlformats.org/officeDocument/2006/relationships/image" Target="../media/image17.emf"/><Relationship Id="rId20" Type="http://schemas.openxmlformats.org/officeDocument/2006/relationships/image" Target="../media/image21.png"/><Relationship Id="rId29" Type="http://schemas.openxmlformats.org/officeDocument/2006/relationships/image" Target="../media/image30.emf"/><Relationship Id="rId41" Type="http://schemas.openxmlformats.org/officeDocument/2006/relationships/image" Target="../media/image42.png"/><Relationship Id="rId1" Type="http://schemas.openxmlformats.org/officeDocument/2006/relationships/image" Target="../media/image2.emf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24" Type="http://schemas.openxmlformats.org/officeDocument/2006/relationships/image" Target="../media/image25.emf"/><Relationship Id="rId32" Type="http://schemas.openxmlformats.org/officeDocument/2006/relationships/image" Target="../media/image33.png"/><Relationship Id="rId37" Type="http://schemas.openxmlformats.org/officeDocument/2006/relationships/image" Target="../media/image38.wmf"/><Relationship Id="rId40" Type="http://schemas.openxmlformats.org/officeDocument/2006/relationships/image" Target="../media/image41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4.png"/><Relationship Id="rId28" Type="http://schemas.openxmlformats.org/officeDocument/2006/relationships/image" Target="../media/image29.emf"/><Relationship Id="rId36" Type="http://schemas.openxmlformats.org/officeDocument/2006/relationships/image" Target="../media/image37.emf"/><Relationship Id="rId10" Type="http://schemas.openxmlformats.org/officeDocument/2006/relationships/image" Target="../media/image11.png"/><Relationship Id="rId19" Type="http://schemas.openxmlformats.org/officeDocument/2006/relationships/image" Target="../media/image20.png"/><Relationship Id="rId31" Type="http://schemas.openxmlformats.org/officeDocument/2006/relationships/image" Target="../media/image32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3.png"/><Relationship Id="rId27" Type="http://schemas.openxmlformats.org/officeDocument/2006/relationships/image" Target="../media/image28.emf"/><Relationship Id="rId30" Type="http://schemas.openxmlformats.org/officeDocument/2006/relationships/image" Target="../media/image31.png"/><Relationship Id="rId35" Type="http://schemas.openxmlformats.org/officeDocument/2006/relationships/image" Target="../media/image36.emf"/><Relationship Id="rId8" Type="http://schemas.openxmlformats.org/officeDocument/2006/relationships/image" Target="../media/image9.emf"/><Relationship Id="rId3" Type="http://schemas.openxmlformats.org/officeDocument/2006/relationships/image" Target="../media/image4.emf"/><Relationship Id="rId12" Type="http://schemas.openxmlformats.org/officeDocument/2006/relationships/image" Target="../media/image13.png"/><Relationship Id="rId17" Type="http://schemas.openxmlformats.org/officeDocument/2006/relationships/image" Target="../media/image18.emf"/><Relationship Id="rId25" Type="http://schemas.openxmlformats.org/officeDocument/2006/relationships/image" Target="../media/image26.emf"/><Relationship Id="rId33" Type="http://schemas.openxmlformats.org/officeDocument/2006/relationships/image" Target="../media/image34.emf"/><Relationship Id="rId38" Type="http://schemas.openxmlformats.org/officeDocument/2006/relationships/image" Target="../media/image3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emf"/></Relationships>
</file>

<file path=xl/drawings/_rels/drawing4.xml.rels><?xml version="1.0" encoding="UTF-8" standalone="yes"?>
<Relationships xmlns="http://schemas.openxmlformats.org/package/2006/relationships"><Relationship Id="rId26" Type="http://schemas.openxmlformats.org/officeDocument/2006/relationships/image" Target="../media/image69.jpeg"/><Relationship Id="rId21" Type="http://schemas.openxmlformats.org/officeDocument/2006/relationships/image" Target="../media/image64.emf"/><Relationship Id="rId42" Type="http://schemas.openxmlformats.org/officeDocument/2006/relationships/image" Target="../media/image85.jpeg"/><Relationship Id="rId47" Type="http://schemas.openxmlformats.org/officeDocument/2006/relationships/image" Target="../media/image90.emf"/><Relationship Id="rId63" Type="http://schemas.openxmlformats.org/officeDocument/2006/relationships/image" Target="../media/image106.emf"/><Relationship Id="rId68" Type="http://schemas.openxmlformats.org/officeDocument/2006/relationships/image" Target="../media/image111.emf"/><Relationship Id="rId84" Type="http://schemas.openxmlformats.org/officeDocument/2006/relationships/image" Target="../media/image125.png"/><Relationship Id="rId89" Type="http://schemas.openxmlformats.org/officeDocument/2006/relationships/image" Target="../media/image130.png"/><Relationship Id="rId16" Type="http://schemas.openxmlformats.org/officeDocument/2006/relationships/image" Target="../media/image59.png"/><Relationship Id="rId11" Type="http://schemas.openxmlformats.org/officeDocument/2006/relationships/image" Target="../media/image54.png"/><Relationship Id="rId32" Type="http://schemas.openxmlformats.org/officeDocument/2006/relationships/image" Target="../media/image75.emf"/><Relationship Id="rId37" Type="http://schemas.openxmlformats.org/officeDocument/2006/relationships/image" Target="../media/image80.emf"/><Relationship Id="rId53" Type="http://schemas.openxmlformats.org/officeDocument/2006/relationships/image" Target="../media/image96.emf"/><Relationship Id="rId58" Type="http://schemas.openxmlformats.org/officeDocument/2006/relationships/image" Target="../media/image101.emf"/><Relationship Id="rId74" Type="http://schemas.openxmlformats.org/officeDocument/2006/relationships/image" Target="../media/image117.emf"/><Relationship Id="rId79" Type="http://schemas.openxmlformats.org/officeDocument/2006/relationships/image" Target="../media/image120.wmf"/><Relationship Id="rId5" Type="http://schemas.openxmlformats.org/officeDocument/2006/relationships/image" Target="../media/image48.png"/><Relationship Id="rId90" Type="http://schemas.openxmlformats.org/officeDocument/2006/relationships/image" Target="../media/image131.emf"/><Relationship Id="rId95" Type="http://schemas.openxmlformats.org/officeDocument/2006/relationships/image" Target="../media/image136.emf"/><Relationship Id="rId22" Type="http://schemas.openxmlformats.org/officeDocument/2006/relationships/image" Target="../media/image65.jpeg"/><Relationship Id="rId27" Type="http://schemas.openxmlformats.org/officeDocument/2006/relationships/image" Target="../media/image70.png"/><Relationship Id="rId43" Type="http://schemas.openxmlformats.org/officeDocument/2006/relationships/image" Target="../media/image86.jpeg"/><Relationship Id="rId48" Type="http://schemas.openxmlformats.org/officeDocument/2006/relationships/image" Target="../media/image91.png"/><Relationship Id="rId64" Type="http://schemas.openxmlformats.org/officeDocument/2006/relationships/image" Target="../media/image107.emf"/><Relationship Id="rId69" Type="http://schemas.openxmlformats.org/officeDocument/2006/relationships/image" Target="../media/image112.emf"/><Relationship Id="rId8" Type="http://schemas.openxmlformats.org/officeDocument/2006/relationships/image" Target="../media/image51.emf"/><Relationship Id="rId51" Type="http://schemas.openxmlformats.org/officeDocument/2006/relationships/image" Target="../media/image94.emf"/><Relationship Id="rId72" Type="http://schemas.openxmlformats.org/officeDocument/2006/relationships/image" Target="../media/image115.emf"/><Relationship Id="rId80" Type="http://schemas.openxmlformats.org/officeDocument/2006/relationships/image" Target="../media/image121.wmf"/><Relationship Id="rId85" Type="http://schemas.openxmlformats.org/officeDocument/2006/relationships/image" Target="../media/image126.png"/><Relationship Id="rId93" Type="http://schemas.openxmlformats.org/officeDocument/2006/relationships/image" Target="../media/image134.emf"/><Relationship Id="rId3" Type="http://schemas.openxmlformats.org/officeDocument/2006/relationships/image" Target="../media/image46.png"/><Relationship Id="rId12" Type="http://schemas.openxmlformats.org/officeDocument/2006/relationships/image" Target="../media/image55.png"/><Relationship Id="rId17" Type="http://schemas.openxmlformats.org/officeDocument/2006/relationships/image" Target="../media/image60.emf"/><Relationship Id="rId25" Type="http://schemas.openxmlformats.org/officeDocument/2006/relationships/image" Target="../media/image68.emf"/><Relationship Id="rId33" Type="http://schemas.openxmlformats.org/officeDocument/2006/relationships/image" Target="../media/image76.png"/><Relationship Id="rId38" Type="http://schemas.openxmlformats.org/officeDocument/2006/relationships/image" Target="../media/image81.png"/><Relationship Id="rId46" Type="http://schemas.openxmlformats.org/officeDocument/2006/relationships/image" Target="../media/image89.jpeg"/><Relationship Id="rId59" Type="http://schemas.openxmlformats.org/officeDocument/2006/relationships/image" Target="../media/image102.emf"/><Relationship Id="rId67" Type="http://schemas.openxmlformats.org/officeDocument/2006/relationships/image" Target="../media/image110.emf"/><Relationship Id="rId20" Type="http://schemas.openxmlformats.org/officeDocument/2006/relationships/image" Target="../media/image63.emf"/><Relationship Id="rId41" Type="http://schemas.openxmlformats.org/officeDocument/2006/relationships/image" Target="../media/image84.jpeg"/><Relationship Id="rId54" Type="http://schemas.openxmlformats.org/officeDocument/2006/relationships/image" Target="../media/image97.emf"/><Relationship Id="rId62" Type="http://schemas.openxmlformats.org/officeDocument/2006/relationships/image" Target="../media/image105.emf"/><Relationship Id="rId70" Type="http://schemas.openxmlformats.org/officeDocument/2006/relationships/image" Target="../media/image113.emf"/><Relationship Id="rId75" Type="http://schemas.openxmlformats.org/officeDocument/2006/relationships/image" Target="../media/image118.emf"/><Relationship Id="rId83" Type="http://schemas.openxmlformats.org/officeDocument/2006/relationships/image" Target="../media/image124.png"/><Relationship Id="rId88" Type="http://schemas.openxmlformats.org/officeDocument/2006/relationships/image" Target="../media/image129.wmf"/><Relationship Id="rId91" Type="http://schemas.openxmlformats.org/officeDocument/2006/relationships/image" Target="../media/image132.emf"/><Relationship Id="rId96" Type="http://schemas.openxmlformats.org/officeDocument/2006/relationships/image" Target="../media/image137.emf"/><Relationship Id="rId1" Type="http://schemas.openxmlformats.org/officeDocument/2006/relationships/image" Target="../media/image44.png"/><Relationship Id="rId6" Type="http://schemas.openxmlformats.org/officeDocument/2006/relationships/image" Target="../media/image49.emf"/><Relationship Id="rId15" Type="http://schemas.openxmlformats.org/officeDocument/2006/relationships/image" Target="../media/image58.png"/><Relationship Id="rId23" Type="http://schemas.openxmlformats.org/officeDocument/2006/relationships/image" Target="../media/image66.png"/><Relationship Id="rId28" Type="http://schemas.openxmlformats.org/officeDocument/2006/relationships/image" Target="../media/image71.emf"/><Relationship Id="rId36" Type="http://schemas.openxmlformats.org/officeDocument/2006/relationships/image" Target="../media/image79.png"/><Relationship Id="rId49" Type="http://schemas.openxmlformats.org/officeDocument/2006/relationships/image" Target="../media/image92.png"/><Relationship Id="rId57" Type="http://schemas.openxmlformats.org/officeDocument/2006/relationships/image" Target="../media/image100.emf"/><Relationship Id="rId10" Type="http://schemas.openxmlformats.org/officeDocument/2006/relationships/image" Target="../media/image53.png"/><Relationship Id="rId31" Type="http://schemas.openxmlformats.org/officeDocument/2006/relationships/image" Target="../media/image74.emf"/><Relationship Id="rId44" Type="http://schemas.openxmlformats.org/officeDocument/2006/relationships/image" Target="../media/image87.emf"/><Relationship Id="rId52" Type="http://schemas.openxmlformats.org/officeDocument/2006/relationships/image" Target="../media/image95.emf"/><Relationship Id="rId60" Type="http://schemas.openxmlformats.org/officeDocument/2006/relationships/image" Target="../media/image103.png"/><Relationship Id="rId65" Type="http://schemas.openxmlformats.org/officeDocument/2006/relationships/image" Target="../media/image108.emf"/><Relationship Id="rId73" Type="http://schemas.openxmlformats.org/officeDocument/2006/relationships/image" Target="../media/image116.emf"/><Relationship Id="rId78" Type="http://schemas.openxmlformats.org/officeDocument/2006/relationships/image" Target="../media/image11.png"/><Relationship Id="rId81" Type="http://schemas.openxmlformats.org/officeDocument/2006/relationships/image" Target="../media/image122.wmf"/><Relationship Id="rId86" Type="http://schemas.openxmlformats.org/officeDocument/2006/relationships/image" Target="../media/image127.png"/><Relationship Id="rId94" Type="http://schemas.openxmlformats.org/officeDocument/2006/relationships/image" Target="../media/image135.emf"/><Relationship Id="rId4" Type="http://schemas.openxmlformats.org/officeDocument/2006/relationships/image" Target="../media/image47.jpeg"/><Relationship Id="rId9" Type="http://schemas.openxmlformats.org/officeDocument/2006/relationships/image" Target="../media/image52.png"/><Relationship Id="rId13" Type="http://schemas.openxmlformats.org/officeDocument/2006/relationships/image" Target="../media/image56.png"/><Relationship Id="rId18" Type="http://schemas.openxmlformats.org/officeDocument/2006/relationships/image" Target="../media/image61.emf"/><Relationship Id="rId39" Type="http://schemas.openxmlformats.org/officeDocument/2006/relationships/image" Target="../media/image82.png"/><Relationship Id="rId34" Type="http://schemas.openxmlformats.org/officeDocument/2006/relationships/image" Target="../media/image77.png"/><Relationship Id="rId50" Type="http://schemas.openxmlformats.org/officeDocument/2006/relationships/image" Target="../media/image93.emf"/><Relationship Id="rId55" Type="http://schemas.openxmlformats.org/officeDocument/2006/relationships/image" Target="../media/image98.emf"/><Relationship Id="rId76" Type="http://schemas.openxmlformats.org/officeDocument/2006/relationships/image" Target="../media/image119.emf"/><Relationship Id="rId7" Type="http://schemas.openxmlformats.org/officeDocument/2006/relationships/image" Target="../media/image50.emf"/><Relationship Id="rId71" Type="http://schemas.openxmlformats.org/officeDocument/2006/relationships/image" Target="../media/image114.emf"/><Relationship Id="rId92" Type="http://schemas.openxmlformats.org/officeDocument/2006/relationships/image" Target="../media/image133.png"/><Relationship Id="rId2" Type="http://schemas.openxmlformats.org/officeDocument/2006/relationships/image" Target="../media/image45.png"/><Relationship Id="rId29" Type="http://schemas.openxmlformats.org/officeDocument/2006/relationships/image" Target="../media/image72.emf"/><Relationship Id="rId24" Type="http://schemas.openxmlformats.org/officeDocument/2006/relationships/image" Target="../media/image67.emf"/><Relationship Id="rId40" Type="http://schemas.openxmlformats.org/officeDocument/2006/relationships/image" Target="../media/image83.png"/><Relationship Id="rId45" Type="http://schemas.openxmlformats.org/officeDocument/2006/relationships/image" Target="../media/image88.emf"/><Relationship Id="rId66" Type="http://schemas.openxmlformats.org/officeDocument/2006/relationships/image" Target="../media/image109.emf"/><Relationship Id="rId87" Type="http://schemas.openxmlformats.org/officeDocument/2006/relationships/image" Target="../media/image128.png"/><Relationship Id="rId61" Type="http://schemas.openxmlformats.org/officeDocument/2006/relationships/image" Target="../media/image104.emf"/><Relationship Id="rId82" Type="http://schemas.openxmlformats.org/officeDocument/2006/relationships/image" Target="../media/image123.wmf"/><Relationship Id="rId19" Type="http://schemas.openxmlformats.org/officeDocument/2006/relationships/image" Target="../media/image62.emf"/><Relationship Id="rId14" Type="http://schemas.openxmlformats.org/officeDocument/2006/relationships/image" Target="../media/image57.png"/><Relationship Id="rId30" Type="http://schemas.openxmlformats.org/officeDocument/2006/relationships/image" Target="../media/image73.emf"/><Relationship Id="rId35" Type="http://schemas.openxmlformats.org/officeDocument/2006/relationships/image" Target="../media/image78.emf"/><Relationship Id="rId56" Type="http://schemas.openxmlformats.org/officeDocument/2006/relationships/image" Target="../media/image99.emf"/><Relationship Id="rId77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138545</xdr:rowOff>
    </xdr:from>
    <xdr:to>
      <xdr:col>2</xdr:col>
      <xdr:colOff>1323109</xdr:colOff>
      <xdr:row>6</xdr:row>
      <xdr:rowOff>1132608</xdr:rowOff>
    </xdr:to>
    <xdr:pic>
      <xdr:nvPicPr>
        <xdr:cNvPr id="4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409" y="2251363"/>
          <a:ext cx="2154382" cy="3054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125707</xdr:colOff>
      <xdr:row>37</xdr:row>
      <xdr:rowOff>153924</xdr:rowOff>
    </xdr:from>
    <xdr:to>
      <xdr:col>8</xdr:col>
      <xdr:colOff>626628</xdr:colOff>
      <xdr:row>37</xdr:row>
      <xdr:rowOff>402401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B328A58-018A-484D-B8C2-1B48E3B52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6582" y="23290149"/>
          <a:ext cx="500921" cy="248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118223</xdr:colOff>
      <xdr:row>39</xdr:row>
      <xdr:rowOff>123264</xdr:rowOff>
    </xdr:from>
    <xdr:to>
      <xdr:col>8</xdr:col>
      <xdr:colOff>480173</xdr:colOff>
      <xdr:row>39</xdr:row>
      <xdr:rowOff>389964</xdr:rowOff>
    </xdr:to>
    <xdr:pic>
      <xdr:nvPicPr>
        <xdr:cNvPr id="3" name="Picture 71">
          <a:extLst>
            <a:ext uri="{FF2B5EF4-FFF2-40B4-BE49-F238E27FC236}">
              <a16:creationId xmlns:a16="http://schemas.microsoft.com/office/drawing/2014/main" xmlns="" id="{1788757D-46F2-48F3-90FC-0ADD569F6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8" b="-708"/>
        <a:stretch>
          <a:fillRect/>
        </a:stretch>
      </xdr:blipFill>
      <xdr:spPr bwMode="auto">
        <a:xfrm>
          <a:off x="7119098" y="23764314"/>
          <a:ext cx="361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138953</xdr:colOff>
      <xdr:row>58</xdr:row>
      <xdr:rowOff>182656</xdr:rowOff>
    </xdr:from>
    <xdr:to>
      <xdr:col>8</xdr:col>
      <xdr:colOff>539003</xdr:colOff>
      <xdr:row>58</xdr:row>
      <xdr:rowOff>449356</xdr:rowOff>
    </xdr:to>
    <xdr:pic>
      <xdr:nvPicPr>
        <xdr:cNvPr id="4" name="Picture 22">
          <a:extLst>
            <a:ext uri="{FF2B5EF4-FFF2-40B4-BE49-F238E27FC236}">
              <a16:creationId xmlns:a16="http://schemas.microsoft.com/office/drawing/2014/main" xmlns="" id="{5CB06DA2-344E-4FAD-A01F-3D2C5F5E3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 bwMode="auto">
        <a:xfrm>
          <a:off x="7139828" y="33863056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208094</xdr:colOff>
      <xdr:row>26</xdr:row>
      <xdr:rowOff>179294</xdr:rowOff>
    </xdr:from>
    <xdr:to>
      <xdr:col>8</xdr:col>
      <xdr:colOff>352094</xdr:colOff>
      <xdr:row>26</xdr:row>
      <xdr:rowOff>431294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E847735F-99EC-4B3B-881B-6F1A655A0E27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208969" y="16809944"/>
          <a:ext cx="144000" cy="252000"/>
        </a:xfrm>
        <a:prstGeom prst="rect">
          <a:avLst/>
        </a:prstGeom>
      </xdr:spPr>
    </xdr:pic>
    <xdr:clientData/>
  </xdr:twoCellAnchor>
  <xdr:twoCellAnchor>
    <xdr:from>
      <xdr:col>8</xdr:col>
      <xdr:colOff>247988</xdr:colOff>
      <xdr:row>27</xdr:row>
      <xdr:rowOff>112014</xdr:rowOff>
    </xdr:from>
    <xdr:to>
      <xdr:col>8</xdr:col>
      <xdr:colOff>391988</xdr:colOff>
      <xdr:row>27</xdr:row>
      <xdr:rowOff>364014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FCD81869-1C55-4A93-9591-BCE7683D0F96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248863" y="17247489"/>
          <a:ext cx="144000" cy="252000"/>
        </a:xfrm>
        <a:prstGeom prst="rect">
          <a:avLst/>
        </a:prstGeom>
      </xdr:spPr>
    </xdr:pic>
    <xdr:clientData/>
  </xdr:twoCellAnchor>
  <xdr:twoCellAnchor>
    <xdr:from>
      <xdr:col>8</xdr:col>
      <xdr:colOff>218113</xdr:colOff>
      <xdr:row>24</xdr:row>
      <xdr:rowOff>224696</xdr:rowOff>
    </xdr:from>
    <xdr:to>
      <xdr:col>8</xdr:col>
      <xdr:colOff>362113</xdr:colOff>
      <xdr:row>24</xdr:row>
      <xdr:rowOff>476696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xmlns="" id="{6582DEE8-734E-4E31-BEDD-A43C97831B6C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218988" y="14331221"/>
          <a:ext cx="144000" cy="252000"/>
        </a:xfrm>
        <a:prstGeom prst="rect">
          <a:avLst/>
        </a:prstGeom>
      </xdr:spPr>
    </xdr:pic>
    <xdr:clientData/>
  </xdr:twoCellAnchor>
  <xdr:twoCellAnchor>
    <xdr:from>
      <xdr:col>8</xdr:col>
      <xdr:colOff>233081</xdr:colOff>
      <xdr:row>29</xdr:row>
      <xdr:rowOff>112058</xdr:rowOff>
    </xdr:from>
    <xdr:to>
      <xdr:col>8</xdr:col>
      <xdr:colOff>518831</xdr:colOff>
      <xdr:row>29</xdr:row>
      <xdr:rowOff>321608</xdr:rowOff>
    </xdr:to>
    <xdr:pic>
      <xdr:nvPicPr>
        <xdr:cNvPr id="8" name="Picture 16">
          <a:extLst>
            <a:ext uri="{FF2B5EF4-FFF2-40B4-BE49-F238E27FC236}">
              <a16:creationId xmlns:a16="http://schemas.microsoft.com/office/drawing/2014/main" xmlns="" id="{346770BB-2B95-4FFE-A157-C34CA24C6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178" b="-1178"/>
        <a:stretch>
          <a:fillRect/>
        </a:stretch>
      </xdr:blipFill>
      <xdr:spPr bwMode="auto">
        <a:xfrm>
          <a:off x="7233956" y="18257183"/>
          <a:ext cx="2857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123265</xdr:colOff>
      <xdr:row>30</xdr:row>
      <xdr:rowOff>56029</xdr:rowOff>
    </xdr:from>
    <xdr:to>
      <xdr:col>8</xdr:col>
      <xdr:colOff>618565</xdr:colOff>
      <xdr:row>30</xdr:row>
      <xdr:rowOff>341779</xdr:rowOff>
    </xdr:to>
    <xdr:pic>
      <xdr:nvPicPr>
        <xdr:cNvPr id="9" name="Picture 89">
          <a:extLst>
            <a:ext uri="{FF2B5EF4-FFF2-40B4-BE49-F238E27FC236}">
              <a16:creationId xmlns:a16="http://schemas.microsoft.com/office/drawing/2014/main" xmlns="" id="{979D5504-F8FA-4C4E-8A41-5B716EA26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 bwMode="auto">
        <a:xfrm>
          <a:off x="7124140" y="18705979"/>
          <a:ext cx="4953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189939</xdr:colOff>
      <xdr:row>31</xdr:row>
      <xdr:rowOff>136151</xdr:rowOff>
    </xdr:from>
    <xdr:to>
      <xdr:col>8</xdr:col>
      <xdr:colOff>428064</xdr:colOff>
      <xdr:row>31</xdr:row>
      <xdr:rowOff>383801</xdr:rowOff>
    </xdr:to>
    <xdr:pic>
      <xdr:nvPicPr>
        <xdr:cNvPr id="10" name="Picture 122" descr="rId420">
          <a:extLst>
            <a:ext uri="{FF2B5EF4-FFF2-40B4-BE49-F238E27FC236}">
              <a16:creationId xmlns:a16="http://schemas.microsoft.com/office/drawing/2014/main" xmlns="" id="{8D043443-84BA-4E41-9360-ADF82416D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 bwMode="auto">
        <a:xfrm>
          <a:off x="7190814" y="19290926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154641</xdr:colOff>
      <xdr:row>32</xdr:row>
      <xdr:rowOff>170328</xdr:rowOff>
    </xdr:from>
    <xdr:to>
      <xdr:col>8</xdr:col>
      <xdr:colOff>421341</xdr:colOff>
      <xdr:row>32</xdr:row>
      <xdr:rowOff>389403</xdr:rowOff>
    </xdr:to>
    <xdr:pic>
      <xdr:nvPicPr>
        <xdr:cNvPr id="11" name="Picture 27537" descr="rId421">
          <a:extLst>
            <a:ext uri="{FF2B5EF4-FFF2-40B4-BE49-F238E27FC236}">
              <a16:creationId xmlns:a16="http://schemas.microsoft.com/office/drawing/2014/main" xmlns="" id="{86501D35-7231-47BF-82E0-48A5CB557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 bwMode="auto">
        <a:xfrm>
          <a:off x="7155516" y="19829928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123264</xdr:colOff>
      <xdr:row>28</xdr:row>
      <xdr:rowOff>44824</xdr:rowOff>
    </xdr:from>
    <xdr:to>
      <xdr:col>8</xdr:col>
      <xdr:colOff>567319</xdr:colOff>
      <xdr:row>28</xdr:row>
      <xdr:rowOff>381001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xmlns="" id="{71539CCB-E9AF-4CC4-AB76-D455F9694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124139" y="17685124"/>
          <a:ext cx="444055" cy="336177"/>
        </a:xfrm>
        <a:prstGeom prst="rect">
          <a:avLst/>
        </a:prstGeom>
      </xdr:spPr>
    </xdr:pic>
    <xdr:clientData/>
  </xdr:twoCellAnchor>
  <xdr:twoCellAnchor editAs="oneCell">
    <xdr:from>
      <xdr:col>8</xdr:col>
      <xdr:colOff>224117</xdr:colOff>
      <xdr:row>11</xdr:row>
      <xdr:rowOff>33617</xdr:rowOff>
    </xdr:from>
    <xdr:to>
      <xdr:col>8</xdr:col>
      <xdr:colOff>571500</xdr:colOff>
      <xdr:row>11</xdr:row>
      <xdr:rowOff>550640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xmlns="" id="{6958290C-1F5B-4C45-A7A1-86C7FFFB2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224992" y="5196167"/>
          <a:ext cx="347383" cy="517023"/>
        </a:xfrm>
        <a:prstGeom prst="rect">
          <a:avLst/>
        </a:prstGeom>
      </xdr:spPr>
    </xdr:pic>
    <xdr:clientData/>
  </xdr:twoCellAnchor>
  <xdr:twoCellAnchor editAs="oneCell">
    <xdr:from>
      <xdr:col>8</xdr:col>
      <xdr:colOff>318810</xdr:colOff>
      <xdr:row>10</xdr:row>
      <xdr:rowOff>67237</xdr:rowOff>
    </xdr:from>
    <xdr:to>
      <xdr:col>8</xdr:col>
      <xdr:colOff>560295</xdr:colOff>
      <xdr:row>10</xdr:row>
      <xdr:rowOff>527467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xmlns="" id="{4B4E2E34-021C-4EF2-9B6F-7FA6A12A8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319685" y="4658287"/>
          <a:ext cx="241485" cy="460230"/>
        </a:xfrm>
        <a:prstGeom prst="rect">
          <a:avLst/>
        </a:prstGeom>
      </xdr:spPr>
    </xdr:pic>
    <xdr:clientData/>
  </xdr:twoCellAnchor>
  <xdr:twoCellAnchor editAs="oneCell">
    <xdr:from>
      <xdr:col>8</xdr:col>
      <xdr:colOff>100852</xdr:colOff>
      <xdr:row>34</xdr:row>
      <xdr:rowOff>100852</xdr:rowOff>
    </xdr:from>
    <xdr:to>
      <xdr:col>8</xdr:col>
      <xdr:colOff>704939</xdr:colOff>
      <xdr:row>34</xdr:row>
      <xdr:rowOff>369793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xmlns="" id="{E8AE9C57-47F2-4122-8186-6B1158313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101727" y="20770102"/>
          <a:ext cx="604087" cy="268941"/>
        </a:xfrm>
        <a:prstGeom prst="rect">
          <a:avLst/>
        </a:prstGeom>
      </xdr:spPr>
    </xdr:pic>
    <xdr:clientData/>
  </xdr:twoCellAnchor>
  <xdr:twoCellAnchor editAs="oneCell">
    <xdr:from>
      <xdr:col>8</xdr:col>
      <xdr:colOff>85164</xdr:colOff>
      <xdr:row>33</xdr:row>
      <xdr:rowOff>62753</xdr:rowOff>
    </xdr:from>
    <xdr:to>
      <xdr:col>8</xdr:col>
      <xdr:colOff>689251</xdr:colOff>
      <xdr:row>33</xdr:row>
      <xdr:rowOff>331694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xmlns="" id="{5AED9507-15AA-4319-A5EC-F3EFC330C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086039" y="20227178"/>
          <a:ext cx="604087" cy="268941"/>
        </a:xfrm>
        <a:prstGeom prst="rect">
          <a:avLst/>
        </a:prstGeom>
      </xdr:spPr>
    </xdr:pic>
    <xdr:clientData/>
  </xdr:twoCellAnchor>
  <xdr:twoCellAnchor editAs="oneCell">
    <xdr:from>
      <xdr:col>8</xdr:col>
      <xdr:colOff>129989</xdr:colOff>
      <xdr:row>36</xdr:row>
      <xdr:rowOff>85167</xdr:rowOff>
    </xdr:from>
    <xdr:to>
      <xdr:col>8</xdr:col>
      <xdr:colOff>659376</xdr:colOff>
      <xdr:row>36</xdr:row>
      <xdr:rowOff>359710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xmlns="" id="{84672083-CB0B-49D6-A5D1-1AB964B58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130864" y="22268892"/>
          <a:ext cx="529387" cy="274543"/>
        </a:xfrm>
        <a:prstGeom prst="rect">
          <a:avLst/>
        </a:prstGeom>
      </xdr:spPr>
    </xdr:pic>
    <xdr:clientData/>
  </xdr:twoCellAnchor>
  <xdr:twoCellAnchor editAs="oneCell">
    <xdr:from>
      <xdr:col>8</xdr:col>
      <xdr:colOff>107576</xdr:colOff>
      <xdr:row>35</xdr:row>
      <xdr:rowOff>163606</xdr:rowOff>
    </xdr:from>
    <xdr:to>
      <xdr:col>8</xdr:col>
      <xdr:colOff>711663</xdr:colOff>
      <xdr:row>35</xdr:row>
      <xdr:rowOff>432547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xmlns="" id="{5DB83B70-7E88-428A-9DD8-09C8802C0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108451" y="21842506"/>
          <a:ext cx="604087" cy="268941"/>
        </a:xfrm>
        <a:prstGeom prst="rect">
          <a:avLst/>
        </a:prstGeom>
      </xdr:spPr>
    </xdr:pic>
    <xdr:clientData/>
  </xdr:twoCellAnchor>
  <xdr:twoCellAnchor>
    <xdr:from>
      <xdr:col>8</xdr:col>
      <xdr:colOff>78441</xdr:colOff>
      <xdr:row>47</xdr:row>
      <xdr:rowOff>100853</xdr:rowOff>
    </xdr:from>
    <xdr:to>
      <xdr:col>8</xdr:col>
      <xdr:colOff>668991</xdr:colOff>
      <xdr:row>47</xdr:row>
      <xdr:rowOff>443753</xdr:rowOff>
    </xdr:to>
    <xdr:pic>
      <xdr:nvPicPr>
        <xdr:cNvPr id="20" name="图片 25">
          <a:extLst>
            <a:ext uri="{FF2B5EF4-FFF2-40B4-BE49-F238E27FC236}">
              <a16:creationId xmlns:a16="http://schemas.microsoft.com/office/drawing/2014/main" xmlns="" id="{1F683B13-F35C-4B72-B004-111111254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9316" y="27847178"/>
          <a:ext cx="5905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100852</xdr:colOff>
      <xdr:row>48</xdr:row>
      <xdr:rowOff>89648</xdr:rowOff>
    </xdr:from>
    <xdr:to>
      <xdr:col>8</xdr:col>
      <xdr:colOff>681877</xdr:colOff>
      <xdr:row>48</xdr:row>
      <xdr:rowOff>432548</xdr:rowOff>
    </xdr:to>
    <xdr:pic>
      <xdr:nvPicPr>
        <xdr:cNvPr id="21" name="图片 24">
          <a:extLst>
            <a:ext uri="{FF2B5EF4-FFF2-40B4-BE49-F238E27FC236}">
              <a16:creationId xmlns:a16="http://schemas.microsoft.com/office/drawing/2014/main" xmlns="" id="{4D2206F9-326A-424B-B4F9-136D0B7DD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1727" y="28340798"/>
          <a:ext cx="5810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123265</xdr:colOff>
      <xdr:row>43</xdr:row>
      <xdr:rowOff>67235</xdr:rowOff>
    </xdr:from>
    <xdr:to>
      <xdr:col>8</xdr:col>
      <xdr:colOff>685240</xdr:colOff>
      <xdr:row>43</xdr:row>
      <xdr:rowOff>295835</xdr:rowOff>
    </xdr:to>
    <xdr:pic>
      <xdr:nvPicPr>
        <xdr:cNvPr id="22" name="图片 19">
          <a:extLst>
            <a:ext uri="{FF2B5EF4-FFF2-40B4-BE49-F238E27FC236}">
              <a16:creationId xmlns:a16="http://schemas.microsoft.com/office/drawing/2014/main" xmlns="" id="{2EFB7F1A-5BD0-4A3D-BF2D-9FE88D18D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140" y="25794260"/>
          <a:ext cx="5619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193622</xdr:colOff>
      <xdr:row>40</xdr:row>
      <xdr:rowOff>85725</xdr:rowOff>
    </xdr:from>
    <xdr:to>
      <xdr:col>8</xdr:col>
      <xdr:colOff>616807</xdr:colOff>
      <xdr:row>40</xdr:row>
      <xdr:rowOff>419101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xmlns="" id="{F662C60B-32E5-479E-B084-77605A5BE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194497" y="24231600"/>
          <a:ext cx="423185" cy="333376"/>
        </a:xfrm>
        <a:prstGeom prst="rect">
          <a:avLst/>
        </a:prstGeom>
      </xdr:spPr>
    </xdr:pic>
    <xdr:clientData/>
  </xdr:twoCellAnchor>
  <xdr:twoCellAnchor editAs="oneCell">
    <xdr:from>
      <xdr:col>8</xdr:col>
      <xdr:colOff>276225</xdr:colOff>
      <xdr:row>49</xdr:row>
      <xdr:rowOff>0</xdr:rowOff>
    </xdr:from>
    <xdr:to>
      <xdr:col>8</xdr:col>
      <xdr:colOff>608914</xdr:colOff>
      <xdr:row>49</xdr:row>
      <xdr:rowOff>314325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xmlns="" id="{9649C84C-0441-48E8-8D28-C7D1A0E65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277100" y="28841700"/>
          <a:ext cx="332689" cy="314325"/>
        </a:xfrm>
        <a:prstGeom prst="rect">
          <a:avLst/>
        </a:prstGeom>
      </xdr:spPr>
    </xdr:pic>
    <xdr:clientData/>
  </xdr:twoCellAnchor>
  <xdr:twoCellAnchor editAs="oneCell">
    <xdr:from>
      <xdr:col>8</xdr:col>
      <xdr:colOff>291352</xdr:colOff>
      <xdr:row>49</xdr:row>
      <xdr:rowOff>0</xdr:rowOff>
    </xdr:from>
    <xdr:to>
      <xdr:col>8</xdr:col>
      <xdr:colOff>627529</xdr:colOff>
      <xdr:row>49</xdr:row>
      <xdr:rowOff>432814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xmlns="" id="{F48DCC25-B3B1-479C-A69F-E9E3BE946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292227" y="29810449"/>
          <a:ext cx="336177" cy="432814"/>
        </a:xfrm>
        <a:prstGeom prst="rect">
          <a:avLst/>
        </a:prstGeom>
      </xdr:spPr>
    </xdr:pic>
    <xdr:clientData/>
  </xdr:twoCellAnchor>
  <xdr:twoCellAnchor editAs="oneCell">
    <xdr:from>
      <xdr:col>8</xdr:col>
      <xdr:colOff>168088</xdr:colOff>
      <xdr:row>42</xdr:row>
      <xdr:rowOff>11206</xdr:rowOff>
    </xdr:from>
    <xdr:to>
      <xdr:col>8</xdr:col>
      <xdr:colOff>593913</xdr:colOff>
      <xdr:row>42</xdr:row>
      <xdr:rowOff>430049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xmlns="" id="{2E2AE861-6775-4552-8C32-F3B346EF4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168963" y="25233406"/>
          <a:ext cx="425825" cy="418843"/>
        </a:xfrm>
        <a:prstGeom prst="rect">
          <a:avLst/>
        </a:prstGeom>
      </xdr:spPr>
    </xdr:pic>
    <xdr:clientData/>
  </xdr:twoCellAnchor>
  <xdr:twoCellAnchor editAs="oneCell">
    <xdr:from>
      <xdr:col>8</xdr:col>
      <xdr:colOff>156883</xdr:colOff>
      <xdr:row>53</xdr:row>
      <xdr:rowOff>78441</xdr:rowOff>
    </xdr:from>
    <xdr:to>
      <xdr:col>8</xdr:col>
      <xdr:colOff>618303</xdr:colOff>
      <xdr:row>53</xdr:row>
      <xdr:rowOff>470648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xmlns="" id="{2010783C-C363-4C2E-8301-B8A5E1398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157758" y="32244366"/>
          <a:ext cx="461420" cy="392207"/>
        </a:xfrm>
        <a:prstGeom prst="rect">
          <a:avLst/>
        </a:prstGeom>
      </xdr:spPr>
    </xdr:pic>
    <xdr:clientData/>
  </xdr:twoCellAnchor>
  <xdr:twoCellAnchor editAs="oneCell">
    <xdr:from>
      <xdr:col>8</xdr:col>
      <xdr:colOff>199261</xdr:colOff>
      <xdr:row>14</xdr:row>
      <xdr:rowOff>147414</xdr:rowOff>
    </xdr:from>
    <xdr:to>
      <xdr:col>8</xdr:col>
      <xdr:colOff>532636</xdr:colOff>
      <xdr:row>14</xdr:row>
      <xdr:rowOff>404589</xdr:rowOff>
    </xdr:to>
    <xdr:pic>
      <xdr:nvPicPr>
        <xdr:cNvPr id="28" name="Picture 19">
          <a:extLst>
            <a:ext uri="{FF2B5EF4-FFF2-40B4-BE49-F238E27FC236}">
              <a16:creationId xmlns:a16="http://schemas.microsoft.com/office/drawing/2014/main" xmlns="" id="{BD41857E-611E-4658-8B75-1254FB51B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136" y="8167464"/>
          <a:ext cx="3333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175603</xdr:colOff>
      <xdr:row>15</xdr:row>
      <xdr:rowOff>184019</xdr:rowOff>
    </xdr:from>
    <xdr:to>
      <xdr:col>8</xdr:col>
      <xdr:colOff>604228</xdr:colOff>
      <xdr:row>15</xdr:row>
      <xdr:rowOff>441194</xdr:rowOff>
    </xdr:to>
    <xdr:pic>
      <xdr:nvPicPr>
        <xdr:cNvPr id="29" name="Picture 20">
          <a:extLst>
            <a:ext uri="{FF2B5EF4-FFF2-40B4-BE49-F238E27FC236}">
              <a16:creationId xmlns:a16="http://schemas.microsoft.com/office/drawing/2014/main" xmlns="" id="{52DB752F-DA1B-4681-AE63-F8AB802BB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6478" y="8775569"/>
          <a:ext cx="4286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17</xdr:row>
      <xdr:rowOff>0</xdr:rowOff>
    </xdr:from>
    <xdr:to>
      <xdr:col>8</xdr:col>
      <xdr:colOff>104775</xdr:colOff>
      <xdr:row>17</xdr:row>
      <xdr:rowOff>0</xdr:rowOff>
    </xdr:to>
    <xdr:pic>
      <xdr:nvPicPr>
        <xdr:cNvPr id="30" name="Picture 463" descr="1">
          <a:extLst>
            <a:ext uri="{FF2B5EF4-FFF2-40B4-BE49-F238E27FC236}">
              <a16:creationId xmlns:a16="http://schemas.microsoft.com/office/drawing/2014/main" xmlns="" id="{33841E9C-AFCF-4827-9D41-69F15A9A6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0" y="97345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171450</xdr:colOff>
      <xdr:row>14</xdr:row>
      <xdr:rowOff>44902</xdr:rowOff>
    </xdr:from>
    <xdr:to>
      <xdr:col>8</xdr:col>
      <xdr:colOff>171450</xdr:colOff>
      <xdr:row>14</xdr:row>
      <xdr:rowOff>130627</xdr:rowOff>
    </xdr:to>
    <xdr:pic>
      <xdr:nvPicPr>
        <xdr:cNvPr id="31" name="Picture 5">
          <a:extLst>
            <a:ext uri="{FF2B5EF4-FFF2-40B4-BE49-F238E27FC236}">
              <a16:creationId xmlns:a16="http://schemas.microsoft.com/office/drawing/2014/main" xmlns="" id="{501C9CD2-3CFE-421E-8692-ED18F28FC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8064952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17</xdr:row>
      <xdr:rowOff>0</xdr:rowOff>
    </xdr:from>
    <xdr:to>
      <xdr:col>8</xdr:col>
      <xdr:colOff>104775</xdr:colOff>
      <xdr:row>17</xdr:row>
      <xdr:rowOff>0</xdr:rowOff>
    </xdr:to>
    <xdr:pic>
      <xdr:nvPicPr>
        <xdr:cNvPr id="32" name="Picture 463" descr="1">
          <a:extLst>
            <a:ext uri="{FF2B5EF4-FFF2-40B4-BE49-F238E27FC236}">
              <a16:creationId xmlns:a16="http://schemas.microsoft.com/office/drawing/2014/main" xmlns="" id="{8CCA5397-1745-410B-96C0-737676A10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5650" y="97345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165579</xdr:colOff>
      <xdr:row>19</xdr:row>
      <xdr:rowOff>48338</xdr:rowOff>
    </xdr:from>
    <xdr:to>
      <xdr:col>8</xdr:col>
      <xdr:colOff>389210</xdr:colOff>
      <xdr:row>19</xdr:row>
      <xdr:rowOff>429308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xmlns="" id="{88DE3842-F864-4FA7-9FA4-1BCC5484C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6454" y="10925888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202680</xdr:colOff>
      <xdr:row>21</xdr:row>
      <xdr:rowOff>49216</xdr:rowOff>
    </xdr:from>
    <xdr:to>
      <xdr:col>8</xdr:col>
      <xdr:colOff>467723</xdr:colOff>
      <xdr:row>21</xdr:row>
      <xdr:rowOff>437130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xmlns="" id="{22D62330-4CCC-43A7-8B51-7EFEF98EB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3555" y="12507916"/>
          <a:ext cx="265043" cy="387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190500</xdr:colOff>
      <xdr:row>44</xdr:row>
      <xdr:rowOff>33617</xdr:rowOff>
    </xdr:from>
    <xdr:to>
      <xdr:col>8</xdr:col>
      <xdr:colOff>593912</xdr:colOff>
      <xdr:row>44</xdr:row>
      <xdr:rowOff>433852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xmlns="" id="{38E311C2-D0BD-4FCD-AD95-CA49849A9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191375" y="26265467"/>
          <a:ext cx="403412" cy="400235"/>
        </a:xfrm>
        <a:prstGeom prst="rect">
          <a:avLst/>
        </a:prstGeom>
      </xdr:spPr>
    </xdr:pic>
    <xdr:clientData/>
  </xdr:twoCellAnchor>
  <xdr:twoCellAnchor editAs="oneCell">
    <xdr:from>
      <xdr:col>8</xdr:col>
      <xdr:colOff>134471</xdr:colOff>
      <xdr:row>45</xdr:row>
      <xdr:rowOff>78441</xdr:rowOff>
    </xdr:from>
    <xdr:to>
      <xdr:col>8</xdr:col>
      <xdr:colOff>533268</xdr:colOff>
      <xdr:row>45</xdr:row>
      <xdr:rowOff>437030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xmlns="" id="{B8A36ACC-7A54-4D7E-BC47-CE3D94BD2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135346" y="26815116"/>
          <a:ext cx="398797" cy="358589"/>
        </a:xfrm>
        <a:prstGeom prst="rect">
          <a:avLst/>
        </a:prstGeom>
      </xdr:spPr>
    </xdr:pic>
    <xdr:clientData/>
  </xdr:twoCellAnchor>
  <xdr:twoCellAnchor editAs="oneCell">
    <xdr:from>
      <xdr:col>8</xdr:col>
      <xdr:colOff>279029</xdr:colOff>
      <xdr:row>12</xdr:row>
      <xdr:rowOff>49308</xdr:rowOff>
    </xdr:from>
    <xdr:to>
      <xdr:col>8</xdr:col>
      <xdr:colOff>520514</xdr:colOff>
      <xdr:row>12</xdr:row>
      <xdr:rowOff>509538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xmlns="" id="{558B51F2-9D6F-40B5-A68A-A64245513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279904" y="6354858"/>
          <a:ext cx="241485" cy="460230"/>
        </a:xfrm>
        <a:prstGeom prst="rect">
          <a:avLst/>
        </a:prstGeom>
      </xdr:spPr>
    </xdr:pic>
    <xdr:clientData/>
  </xdr:twoCellAnchor>
  <xdr:twoCellAnchor editAs="oneCell">
    <xdr:from>
      <xdr:col>8</xdr:col>
      <xdr:colOff>212354</xdr:colOff>
      <xdr:row>13</xdr:row>
      <xdr:rowOff>11208</xdr:rowOff>
    </xdr:from>
    <xdr:to>
      <xdr:col>8</xdr:col>
      <xdr:colOff>453839</xdr:colOff>
      <xdr:row>13</xdr:row>
      <xdr:rowOff>471438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xmlns="" id="{46644D83-53F8-46F1-BCB5-AF1949B0C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213229" y="6888258"/>
          <a:ext cx="241485" cy="460230"/>
        </a:xfrm>
        <a:prstGeom prst="rect">
          <a:avLst/>
        </a:prstGeom>
      </xdr:spPr>
    </xdr:pic>
    <xdr:clientData/>
  </xdr:twoCellAnchor>
  <xdr:twoCellAnchor editAs="oneCell">
    <xdr:from>
      <xdr:col>8</xdr:col>
      <xdr:colOff>217715</xdr:colOff>
      <xdr:row>8</xdr:row>
      <xdr:rowOff>54429</xdr:rowOff>
    </xdr:from>
    <xdr:to>
      <xdr:col>8</xdr:col>
      <xdr:colOff>522076</xdr:colOff>
      <xdr:row>8</xdr:row>
      <xdr:rowOff>530679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xmlns="" id="{2E4C3A03-B401-4C61-8889-90F9AB4B8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230496" y="2804773"/>
          <a:ext cx="304361" cy="476250"/>
        </a:xfrm>
        <a:prstGeom prst="rect">
          <a:avLst/>
        </a:prstGeom>
      </xdr:spPr>
    </xdr:pic>
    <xdr:clientData/>
  </xdr:twoCellAnchor>
  <xdr:twoCellAnchor editAs="oneCell">
    <xdr:from>
      <xdr:col>8</xdr:col>
      <xdr:colOff>261258</xdr:colOff>
      <xdr:row>9</xdr:row>
      <xdr:rowOff>97972</xdr:rowOff>
    </xdr:from>
    <xdr:to>
      <xdr:col>8</xdr:col>
      <xdr:colOff>565619</xdr:colOff>
      <xdr:row>9</xdr:row>
      <xdr:rowOff>574222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xmlns="" id="{43AF4CBA-1ED9-4A08-A0BD-3B46350C1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262133" y="3412672"/>
          <a:ext cx="304361" cy="476250"/>
        </a:xfrm>
        <a:prstGeom prst="rect">
          <a:avLst/>
        </a:prstGeom>
      </xdr:spPr>
    </xdr:pic>
    <xdr:clientData/>
  </xdr:twoCellAnchor>
  <xdr:oneCellAnchor>
    <xdr:from>
      <xdr:col>8</xdr:col>
      <xdr:colOff>261258</xdr:colOff>
      <xdr:row>10</xdr:row>
      <xdr:rowOff>0</xdr:rowOff>
    </xdr:from>
    <xdr:ext cx="304361" cy="476250"/>
    <xdr:pic>
      <xdr:nvPicPr>
        <xdr:cNvPr id="41" name="图片 40">
          <a:extLst>
            <a:ext uri="{FF2B5EF4-FFF2-40B4-BE49-F238E27FC236}">
              <a16:creationId xmlns:a16="http://schemas.microsoft.com/office/drawing/2014/main" xmlns="" id="{677F3BA7-09CE-481D-9890-32EA93187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262133" y="4050847"/>
          <a:ext cx="304361" cy="476250"/>
        </a:xfrm>
        <a:prstGeom prst="rect">
          <a:avLst/>
        </a:prstGeom>
      </xdr:spPr>
    </xdr:pic>
    <xdr:clientData/>
  </xdr:oneCellAnchor>
  <xdr:oneCellAnchor>
    <xdr:from>
      <xdr:col>8</xdr:col>
      <xdr:colOff>224117</xdr:colOff>
      <xdr:row>12</xdr:row>
      <xdr:rowOff>0</xdr:rowOff>
    </xdr:from>
    <xdr:ext cx="347383" cy="517023"/>
    <xdr:pic>
      <xdr:nvPicPr>
        <xdr:cNvPr id="42" name="图片 41">
          <a:extLst>
            <a:ext uri="{FF2B5EF4-FFF2-40B4-BE49-F238E27FC236}">
              <a16:creationId xmlns:a16="http://schemas.microsoft.com/office/drawing/2014/main" xmlns="" id="{97BE03AA-356A-4E44-B007-2B75B0C4F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224992" y="5767667"/>
          <a:ext cx="347383" cy="517023"/>
        </a:xfrm>
        <a:prstGeom prst="rect">
          <a:avLst/>
        </a:prstGeom>
      </xdr:spPr>
    </xdr:pic>
    <xdr:clientData/>
  </xdr:oneCellAnchor>
  <xdr:oneCellAnchor>
    <xdr:from>
      <xdr:col>8</xdr:col>
      <xdr:colOff>212354</xdr:colOff>
      <xdr:row>14</xdr:row>
      <xdr:rowOff>0</xdr:rowOff>
    </xdr:from>
    <xdr:ext cx="241485" cy="460230"/>
    <xdr:pic>
      <xdr:nvPicPr>
        <xdr:cNvPr id="43" name="图片 42">
          <a:extLst>
            <a:ext uri="{FF2B5EF4-FFF2-40B4-BE49-F238E27FC236}">
              <a16:creationId xmlns:a16="http://schemas.microsoft.com/office/drawing/2014/main" xmlns="" id="{F5040AB3-EC80-44F0-A4D8-75025DBFF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213229" y="7459758"/>
          <a:ext cx="241485" cy="460230"/>
        </a:xfrm>
        <a:prstGeom prst="rect">
          <a:avLst/>
        </a:prstGeom>
      </xdr:spPr>
    </xdr:pic>
    <xdr:clientData/>
  </xdr:oneCellAnchor>
  <xdr:twoCellAnchor editAs="oneCell">
    <xdr:from>
      <xdr:col>8</xdr:col>
      <xdr:colOff>243819</xdr:colOff>
      <xdr:row>20</xdr:row>
      <xdr:rowOff>95250</xdr:rowOff>
    </xdr:from>
    <xdr:to>
      <xdr:col>8</xdr:col>
      <xdr:colOff>467450</xdr:colOff>
      <xdr:row>20</xdr:row>
      <xdr:rowOff>476220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xmlns="" id="{3D0E89FD-89CC-4065-AC88-8A8FD5885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2444" y="9703594"/>
          <a:ext cx="223631" cy="380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205081</xdr:colOff>
      <xdr:row>22</xdr:row>
      <xdr:rowOff>117251</xdr:rowOff>
    </xdr:from>
    <xdr:to>
      <xdr:col>8</xdr:col>
      <xdr:colOff>470124</xdr:colOff>
      <xdr:row>22</xdr:row>
      <xdr:rowOff>505165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xmlns="" id="{85DC427E-F584-4684-99FD-20D33E429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5956" y="13147451"/>
          <a:ext cx="265043" cy="387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129989</xdr:colOff>
      <xdr:row>37</xdr:row>
      <xdr:rowOff>0</xdr:rowOff>
    </xdr:from>
    <xdr:ext cx="529387" cy="274543"/>
    <xdr:pic>
      <xdr:nvPicPr>
        <xdr:cNvPr id="48" name="图片 47">
          <a:extLst>
            <a:ext uri="{FF2B5EF4-FFF2-40B4-BE49-F238E27FC236}">
              <a16:creationId xmlns:a16="http://schemas.microsoft.com/office/drawing/2014/main" xmlns="" id="{8378FF44-9164-4EEB-BB09-FDA9BBD6A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130864" y="22745142"/>
          <a:ext cx="529387" cy="274543"/>
        </a:xfrm>
        <a:prstGeom prst="rect">
          <a:avLst/>
        </a:prstGeom>
      </xdr:spPr>
    </xdr:pic>
    <xdr:clientData/>
  </xdr:oneCellAnchor>
  <xdr:twoCellAnchor>
    <xdr:from>
      <xdr:col>8</xdr:col>
      <xdr:colOff>136072</xdr:colOff>
      <xdr:row>46</xdr:row>
      <xdr:rowOff>149679</xdr:rowOff>
    </xdr:from>
    <xdr:to>
      <xdr:col>8</xdr:col>
      <xdr:colOff>536122</xdr:colOff>
      <xdr:row>46</xdr:row>
      <xdr:rowOff>349704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xmlns="" id="{7D9132B5-BDFE-4F20-8447-15B1C433C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896" b="-2896"/>
        <a:stretch>
          <a:fillRect/>
        </a:stretch>
      </xdr:blipFill>
      <xdr:spPr bwMode="auto">
        <a:xfrm>
          <a:off x="7136947" y="27391179"/>
          <a:ext cx="4000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256835</xdr:colOff>
      <xdr:row>25</xdr:row>
      <xdr:rowOff>42523</xdr:rowOff>
    </xdr:from>
    <xdr:to>
      <xdr:col>8</xdr:col>
      <xdr:colOff>653748</xdr:colOff>
      <xdr:row>25</xdr:row>
      <xdr:rowOff>423522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xmlns="" id="{D5056073-7D62-4370-8AD5-588C09D3C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269616" y="13365617"/>
          <a:ext cx="396913" cy="380999"/>
        </a:xfrm>
        <a:prstGeom prst="rect">
          <a:avLst/>
        </a:prstGeom>
      </xdr:spPr>
    </xdr:pic>
    <xdr:clientData/>
  </xdr:twoCellAnchor>
  <xdr:twoCellAnchor>
    <xdr:from>
      <xdr:col>8</xdr:col>
      <xdr:colOff>198904</xdr:colOff>
      <xdr:row>60</xdr:row>
      <xdr:rowOff>138953</xdr:rowOff>
    </xdr:from>
    <xdr:to>
      <xdr:col>8</xdr:col>
      <xdr:colOff>475129</xdr:colOff>
      <xdr:row>60</xdr:row>
      <xdr:rowOff>405653</xdr:rowOff>
    </xdr:to>
    <xdr:pic>
      <xdr:nvPicPr>
        <xdr:cNvPr id="52" name="Picture 16">
          <a:extLst>
            <a:ext uri="{FF2B5EF4-FFF2-40B4-BE49-F238E27FC236}">
              <a16:creationId xmlns:a16="http://schemas.microsoft.com/office/drawing/2014/main" xmlns="" id="{AEDC32ED-FB3A-45A4-BAF4-63E5A68C1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55" b="-755"/>
        <a:stretch>
          <a:fillRect/>
        </a:stretch>
      </xdr:blipFill>
      <xdr:spPr bwMode="auto">
        <a:xfrm>
          <a:off x="7199779" y="35333828"/>
          <a:ext cx="2762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119739</xdr:colOff>
      <xdr:row>51</xdr:row>
      <xdr:rowOff>177370</xdr:rowOff>
    </xdr:from>
    <xdr:to>
      <xdr:col>8</xdr:col>
      <xdr:colOff>449304</xdr:colOff>
      <xdr:row>51</xdr:row>
      <xdr:rowOff>418035</xdr:rowOff>
    </xdr:to>
    <xdr:pic>
      <xdr:nvPicPr>
        <xdr:cNvPr id="53" name="Picture 16">
          <a:extLst>
            <a:ext uri="{FF2B5EF4-FFF2-40B4-BE49-F238E27FC236}">
              <a16:creationId xmlns:a16="http://schemas.microsoft.com/office/drawing/2014/main" xmlns="" id="{0EC7A2D7-CCBA-4766-8D66-12B459751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>
        <a:xfrm>
          <a:off x="7120614" y="31457470"/>
          <a:ext cx="329565" cy="24066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179373</xdr:colOff>
      <xdr:row>50</xdr:row>
      <xdr:rowOff>151172</xdr:rowOff>
    </xdr:from>
    <xdr:to>
      <xdr:col>8</xdr:col>
      <xdr:colOff>458138</xdr:colOff>
      <xdr:row>50</xdr:row>
      <xdr:rowOff>403608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xmlns="" id="{898D93D6-FE38-4FFC-BFB6-F7BB089DB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7180248" y="30926447"/>
          <a:ext cx="278765" cy="25243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91109</xdr:colOff>
      <xdr:row>49</xdr:row>
      <xdr:rowOff>99392</xdr:rowOff>
    </xdr:from>
    <xdr:to>
      <xdr:col>8</xdr:col>
      <xdr:colOff>625596</xdr:colOff>
      <xdr:row>49</xdr:row>
      <xdr:rowOff>392469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xmlns="" id="{F5F11379-6DC7-4386-9993-5995E5146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1984" y="30369842"/>
          <a:ext cx="534487" cy="293077"/>
        </a:xfrm>
        <a:prstGeom prst="rect">
          <a:avLst/>
        </a:prstGeom>
      </xdr:spPr>
    </xdr:pic>
    <xdr:clientData/>
  </xdr:twoCellAnchor>
  <xdr:twoCellAnchor>
    <xdr:from>
      <xdr:col>8</xdr:col>
      <xdr:colOff>123825</xdr:colOff>
      <xdr:row>57</xdr:row>
      <xdr:rowOff>66675</xdr:rowOff>
    </xdr:from>
    <xdr:to>
      <xdr:col>8</xdr:col>
      <xdr:colOff>400050</xdr:colOff>
      <xdr:row>57</xdr:row>
      <xdr:rowOff>266700</xdr:rowOff>
    </xdr:to>
    <xdr:pic>
      <xdr:nvPicPr>
        <xdr:cNvPr id="57" name="图片 5">
          <a:extLst>
            <a:ext uri="{FF2B5EF4-FFF2-40B4-BE49-F238E27FC236}">
              <a16:creationId xmlns:a16="http://schemas.microsoft.com/office/drawing/2014/main" xmlns="" id="{3D6E2205-A271-4274-BB3C-E2782A66E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24700" y="33242250"/>
          <a:ext cx="2762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163284</xdr:colOff>
      <xdr:row>41</xdr:row>
      <xdr:rowOff>88617</xdr:rowOff>
    </xdr:from>
    <xdr:to>
      <xdr:col>8</xdr:col>
      <xdr:colOff>517070</xdr:colOff>
      <xdr:row>41</xdr:row>
      <xdr:rowOff>457863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xmlns="" id="{98195712-4237-4AB7-B106-A52CC798C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164159" y="24739317"/>
          <a:ext cx="353786" cy="369246"/>
        </a:xfrm>
        <a:prstGeom prst="rect">
          <a:avLst/>
        </a:prstGeom>
      </xdr:spPr>
    </xdr:pic>
    <xdr:clientData/>
  </xdr:twoCellAnchor>
  <xdr:twoCellAnchor>
    <xdr:from>
      <xdr:col>8</xdr:col>
      <xdr:colOff>122464</xdr:colOff>
      <xdr:row>54</xdr:row>
      <xdr:rowOff>149679</xdr:rowOff>
    </xdr:from>
    <xdr:to>
      <xdr:col>8</xdr:col>
      <xdr:colOff>436070</xdr:colOff>
      <xdr:row>54</xdr:row>
      <xdr:rowOff>451562</xdr:rowOff>
    </xdr:to>
    <xdr:pic>
      <xdr:nvPicPr>
        <xdr:cNvPr id="60" name="图片 4" descr="1610786911(1)">
          <a:extLst>
            <a:ext uri="{FF2B5EF4-FFF2-40B4-BE49-F238E27FC236}">
              <a16:creationId xmlns:a16="http://schemas.microsoft.com/office/drawing/2014/main" xmlns="" id="{00000000-0008-0000-02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14314" y="74759004"/>
          <a:ext cx="313606" cy="301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</xdr:colOff>
      <xdr:row>5</xdr:row>
      <xdr:rowOff>23813</xdr:rowOff>
    </xdr:from>
    <xdr:to>
      <xdr:col>2</xdr:col>
      <xdr:colOff>1670073</xdr:colOff>
      <xdr:row>9</xdr:row>
      <xdr:rowOff>476250</xdr:rowOff>
    </xdr:to>
    <xdr:pic>
      <xdr:nvPicPr>
        <xdr:cNvPr id="4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781" y="2238376"/>
          <a:ext cx="2574948" cy="3190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161925</xdr:colOff>
      <xdr:row>32</xdr:row>
      <xdr:rowOff>19050</xdr:rowOff>
    </xdr:from>
    <xdr:to>
      <xdr:col>17</xdr:col>
      <xdr:colOff>457200</xdr:colOff>
      <xdr:row>32</xdr:row>
      <xdr:rowOff>464527</xdr:rowOff>
    </xdr:to>
    <xdr:pic>
      <xdr:nvPicPr>
        <xdr:cNvPr id="2" name="Picture 174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086725" y="15330170"/>
          <a:ext cx="295275" cy="4451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93980</xdr:colOff>
      <xdr:row>33</xdr:row>
      <xdr:rowOff>95885</xdr:rowOff>
    </xdr:from>
    <xdr:to>
      <xdr:col>17</xdr:col>
      <xdr:colOff>571500</xdr:colOff>
      <xdr:row>33</xdr:row>
      <xdr:rowOff>457200</xdr:rowOff>
    </xdr:to>
    <xdr:pic>
      <xdr:nvPicPr>
        <xdr:cNvPr id="3" name="Picture 175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018780" y="15914370"/>
          <a:ext cx="477520" cy="3613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142875</xdr:colOff>
      <xdr:row>35</xdr:row>
      <xdr:rowOff>133350</xdr:rowOff>
    </xdr:from>
    <xdr:to>
      <xdr:col>17</xdr:col>
      <xdr:colOff>581025</xdr:colOff>
      <xdr:row>35</xdr:row>
      <xdr:rowOff>412750</xdr:rowOff>
    </xdr:to>
    <xdr:pic>
      <xdr:nvPicPr>
        <xdr:cNvPr id="5" name="Picture 178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8067675" y="17473930"/>
          <a:ext cx="438150" cy="27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85725</xdr:colOff>
      <xdr:row>17</xdr:row>
      <xdr:rowOff>123825</xdr:rowOff>
    </xdr:from>
    <xdr:to>
      <xdr:col>17</xdr:col>
      <xdr:colOff>600075</xdr:colOff>
      <xdr:row>17</xdr:row>
      <xdr:rowOff>468630</xdr:rowOff>
    </xdr:to>
    <xdr:pic>
      <xdr:nvPicPr>
        <xdr:cNvPr id="11" name="Picture 836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8010525" y="7317105"/>
          <a:ext cx="51435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95250</xdr:colOff>
      <xdr:row>60</xdr:row>
      <xdr:rowOff>38100</xdr:rowOff>
    </xdr:from>
    <xdr:to>
      <xdr:col>17</xdr:col>
      <xdr:colOff>520303</xdr:colOff>
      <xdr:row>61</xdr:row>
      <xdr:rowOff>560</xdr:rowOff>
    </xdr:to>
    <xdr:pic>
      <xdr:nvPicPr>
        <xdr:cNvPr id="19" name="Picture 25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8020050" y="30570170"/>
          <a:ext cx="424815" cy="4692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198755</xdr:colOff>
      <xdr:row>63</xdr:row>
      <xdr:rowOff>77470</xdr:rowOff>
    </xdr:from>
    <xdr:to>
      <xdr:col>17</xdr:col>
      <xdr:colOff>561975</xdr:colOff>
      <xdr:row>63</xdr:row>
      <xdr:rowOff>457200</xdr:rowOff>
    </xdr:to>
    <xdr:pic>
      <xdr:nvPicPr>
        <xdr:cNvPr id="21" name="Picture 7660">
          <a:extLst>
            <a:ext uri="{FF2B5EF4-FFF2-40B4-BE49-F238E27FC236}">
              <a16:creationId xmlns="" xmlns:a16="http://schemas.microsoft.com/office/drawing/2014/main" id="{00000000-0008-0000-04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>
        <a:xfrm>
          <a:off x="8123555" y="32131635"/>
          <a:ext cx="363220" cy="3797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161925</xdr:colOff>
      <xdr:row>64</xdr:row>
      <xdr:rowOff>47625</xdr:rowOff>
    </xdr:from>
    <xdr:to>
      <xdr:col>17</xdr:col>
      <xdr:colOff>552450</xdr:colOff>
      <xdr:row>65</xdr:row>
      <xdr:rowOff>0</xdr:rowOff>
    </xdr:to>
    <xdr:pic>
      <xdr:nvPicPr>
        <xdr:cNvPr id="22" name="Picture 7661">
          <a:extLst>
            <a:ext uri="{FF2B5EF4-FFF2-40B4-BE49-F238E27FC236}">
              <a16:creationId xmlns="" xmlns:a16="http://schemas.microsoft.com/office/drawing/2014/main" id="{00000000-0008-0000-04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>
        <a:xfrm>
          <a:off x="8086725" y="32609155"/>
          <a:ext cx="390525" cy="459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200025</xdr:colOff>
      <xdr:row>68</xdr:row>
      <xdr:rowOff>19050</xdr:rowOff>
    </xdr:from>
    <xdr:to>
      <xdr:col>17</xdr:col>
      <xdr:colOff>561975</xdr:colOff>
      <xdr:row>68</xdr:row>
      <xdr:rowOff>266700</xdr:rowOff>
    </xdr:to>
    <xdr:pic>
      <xdr:nvPicPr>
        <xdr:cNvPr id="23" name="Picture 7764">
          <a:extLst>
            <a:ext uri="{FF2B5EF4-FFF2-40B4-BE49-F238E27FC236}">
              <a16:creationId xmlns="" xmlns:a16="http://schemas.microsoft.com/office/drawing/2014/main" id="{00000000-0008-0000-04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8124825" y="13296900"/>
          <a:ext cx="3619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104776</xdr:colOff>
      <xdr:row>69</xdr:row>
      <xdr:rowOff>38101</xdr:rowOff>
    </xdr:from>
    <xdr:to>
      <xdr:col>17</xdr:col>
      <xdr:colOff>542926</xdr:colOff>
      <xdr:row>69</xdr:row>
      <xdr:rowOff>428921</xdr:rowOff>
    </xdr:to>
    <xdr:pic>
      <xdr:nvPicPr>
        <xdr:cNvPr id="24" name="图片 2256" descr="1">
          <a:extLst>
            <a:ext uri="{FF2B5EF4-FFF2-40B4-BE49-F238E27FC236}">
              <a16:creationId xmlns="" xmlns:a16="http://schemas.microsoft.com/office/drawing/2014/main" id="{00000000-0008-0000-04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8029575" y="35136455"/>
          <a:ext cx="4381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85725</xdr:colOff>
      <xdr:row>70</xdr:row>
      <xdr:rowOff>57151</xdr:rowOff>
    </xdr:from>
    <xdr:to>
      <xdr:col>17</xdr:col>
      <xdr:colOff>514350</xdr:colOff>
      <xdr:row>70</xdr:row>
      <xdr:rowOff>439017</xdr:rowOff>
    </xdr:to>
    <xdr:pic>
      <xdr:nvPicPr>
        <xdr:cNvPr id="25" name="图片 2257" descr="1">
          <a:extLst>
            <a:ext uri="{FF2B5EF4-FFF2-40B4-BE49-F238E27FC236}">
              <a16:creationId xmlns="" xmlns:a16="http://schemas.microsoft.com/office/drawing/2014/main" id="{00000000-0008-0000-04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8010525" y="35662870"/>
          <a:ext cx="428625" cy="3816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38100</xdr:colOff>
      <xdr:row>71</xdr:row>
      <xdr:rowOff>66675</xdr:rowOff>
    </xdr:from>
    <xdr:to>
      <xdr:col>17</xdr:col>
      <xdr:colOff>561975</xdr:colOff>
      <xdr:row>72</xdr:row>
      <xdr:rowOff>560</xdr:rowOff>
    </xdr:to>
    <xdr:pic>
      <xdr:nvPicPr>
        <xdr:cNvPr id="26" name="Picture 220">
          <a:extLst>
            <a:ext uri="{FF2B5EF4-FFF2-40B4-BE49-F238E27FC236}">
              <a16:creationId xmlns="" xmlns:a16="http://schemas.microsoft.com/office/drawing/2014/main" id="{00000000-0008-0000-04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>
        <a:xfrm>
          <a:off x="7962900" y="36179760"/>
          <a:ext cx="523875" cy="440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57150</xdr:colOff>
      <xdr:row>73</xdr:row>
      <xdr:rowOff>28575</xdr:rowOff>
    </xdr:from>
    <xdr:to>
      <xdr:col>17</xdr:col>
      <xdr:colOff>619125</xdr:colOff>
      <xdr:row>74</xdr:row>
      <xdr:rowOff>560</xdr:rowOff>
    </xdr:to>
    <xdr:pic>
      <xdr:nvPicPr>
        <xdr:cNvPr id="27" name="Picture 266" descr="jjh">
          <a:extLst>
            <a:ext uri="{FF2B5EF4-FFF2-40B4-BE49-F238E27FC236}">
              <a16:creationId xmlns="" xmlns:a16="http://schemas.microsoft.com/office/drawing/2014/main" id="{00000000-0008-0000-04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>
        <a:xfrm>
          <a:off x="7981950" y="37156390"/>
          <a:ext cx="561975" cy="478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85725</xdr:colOff>
      <xdr:row>72</xdr:row>
      <xdr:rowOff>95252</xdr:rowOff>
    </xdr:from>
    <xdr:to>
      <xdr:col>17</xdr:col>
      <xdr:colOff>590550</xdr:colOff>
      <xdr:row>72</xdr:row>
      <xdr:rowOff>476606</xdr:rowOff>
    </xdr:to>
    <xdr:pic>
      <xdr:nvPicPr>
        <xdr:cNvPr id="28" name="Picture 301" descr="llhjh">
          <a:extLst>
            <a:ext uri="{FF2B5EF4-FFF2-40B4-BE49-F238E27FC236}">
              <a16:creationId xmlns="" xmlns:a16="http://schemas.microsoft.com/office/drawing/2014/main" id="{00000000-0008-0000-04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>
        <a:xfrm>
          <a:off x="8010525" y="36715700"/>
          <a:ext cx="5048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114300</xdr:colOff>
      <xdr:row>75</xdr:row>
      <xdr:rowOff>9525</xdr:rowOff>
    </xdr:from>
    <xdr:to>
      <xdr:col>17</xdr:col>
      <xdr:colOff>523875</xdr:colOff>
      <xdr:row>75</xdr:row>
      <xdr:rowOff>390525</xdr:rowOff>
    </xdr:to>
    <xdr:pic>
      <xdr:nvPicPr>
        <xdr:cNvPr id="29" name="Picture 329" descr="110">
          <a:extLst>
            <a:ext uri="{FF2B5EF4-FFF2-40B4-BE49-F238E27FC236}">
              <a16:creationId xmlns="" xmlns:a16="http://schemas.microsoft.com/office/drawing/2014/main" id="{00000000-0008-0000-04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>
        <a:xfrm>
          <a:off x="8039100" y="38152070"/>
          <a:ext cx="4095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180975</xdr:colOff>
      <xdr:row>76</xdr:row>
      <xdr:rowOff>57150</xdr:rowOff>
    </xdr:from>
    <xdr:to>
      <xdr:col>17</xdr:col>
      <xdr:colOff>571500</xdr:colOff>
      <xdr:row>77</xdr:row>
      <xdr:rowOff>560</xdr:rowOff>
    </xdr:to>
    <xdr:pic>
      <xdr:nvPicPr>
        <xdr:cNvPr id="30" name="Picture 330" descr="01000">
          <a:extLst>
            <a:ext uri="{FF2B5EF4-FFF2-40B4-BE49-F238E27FC236}">
              <a16:creationId xmlns="" xmlns:a16="http://schemas.microsoft.com/office/drawing/2014/main" id="{00000000-0008-0000-04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>
        <a:xfrm>
          <a:off x="8105775" y="38707060"/>
          <a:ext cx="390525" cy="450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28575</xdr:colOff>
      <xdr:row>74</xdr:row>
      <xdr:rowOff>190500</xdr:rowOff>
    </xdr:from>
    <xdr:to>
      <xdr:col>17</xdr:col>
      <xdr:colOff>561975</xdr:colOff>
      <xdr:row>75</xdr:row>
      <xdr:rowOff>561</xdr:rowOff>
    </xdr:to>
    <xdr:pic>
      <xdr:nvPicPr>
        <xdr:cNvPr id="31" name="Picture 316">
          <a:extLst>
            <a:ext uri="{FF2B5EF4-FFF2-40B4-BE49-F238E27FC236}">
              <a16:creationId xmlns="" xmlns:a16="http://schemas.microsoft.com/office/drawing/2014/main" id="{00000000-0008-0000-04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>
        <a:xfrm>
          <a:off x="7953375" y="37825680"/>
          <a:ext cx="533400" cy="3168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209551</xdr:colOff>
      <xdr:row>77</xdr:row>
      <xdr:rowOff>38100</xdr:rowOff>
    </xdr:from>
    <xdr:to>
      <xdr:col>17</xdr:col>
      <xdr:colOff>460015</xdr:colOff>
      <xdr:row>77</xdr:row>
      <xdr:rowOff>369795</xdr:rowOff>
    </xdr:to>
    <xdr:pic>
      <xdr:nvPicPr>
        <xdr:cNvPr id="32" name="Picture 315" descr="000">
          <a:extLst>
            <a:ext uri="{FF2B5EF4-FFF2-40B4-BE49-F238E27FC236}">
              <a16:creationId xmlns="" xmlns:a16="http://schemas.microsoft.com/office/drawing/2014/main" id="{00000000-0008-0000-04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>
        <a:xfrm>
          <a:off x="8134350" y="39195375"/>
          <a:ext cx="250190" cy="3314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95250</xdr:colOff>
      <xdr:row>92</xdr:row>
      <xdr:rowOff>0</xdr:rowOff>
    </xdr:from>
    <xdr:to>
      <xdr:col>17</xdr:col>
      <xdr:colOff>638175</xdr:colOff>
      <xdr:row>92</xdr:row>
      <xdr:rowOff>560</xdr:rowOff>
    </xdr:to>
    <xdr:pic>
      <xdr:nvPicPr>
        <xdr:cNvPr id="34" name="Picture 13600">
          <a:extLst>
            <a:ext uri="{FF2B5EF4-FFF2-40B4-BE49-F238E27FC236}">
              <a16:creationId xmlns="" xmlns:a16="http://schemas.microsoft.com/office/drawing/2014/main" id="{00000000-0008-0000-04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>
        <a:xfrm>
          <a:off x="8020050" y="46767750"/>
          <a:ext cx="542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143046</xdr:colOff>
      <xdr:row>104</xdr:row>
      <xdr:rowOff>79659</xdr:rowOff>
    </xdr:from>
    <xdr:to>
      <xdr:col>17</xdr:col>
      <xdr:colOff>481854</xdr:colOff>
      <xdr:row>104</xdr:row>
      <xdr:rowOff>477271</xdr:rowOff>
    </xdr:to>
    <xdr:pic>
      <xdr:nvPicPr>
        <xdr:cNvPr id="35" name="Picture 13593">
          <a:extLst>
            <a:ext uri="{FF2B5EF4-FFF2-40B4-BE49-F238E27FC236}">
              <a16:creationId xmlns="" xmlns:a16="http://schemas.microsoft.com/office/drawing/2014/main" id="{00000000-0008-0000-04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>
        <a:xfrm rot="5400000">
          <a:off x="8037830" y="52964715"/>
          <a:ext cx="398145" cy="339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82412</xdr:colOff>
      <xdr:row>103</xdr:row>
      <xdr:rowOff>34787</xdr:rowOff>
    </xdr:from>
    <xdr:to>
      <xdr:col>17</xdr:col>
      <xdr:colOff>418559</xdr:colOff>
      <xdr:row>103</xdr:row>
      <xdr:rowOff>403412</xdr:rowOff>
    </xdr:to>
    <xdr:pic>
      <xdr:nvPicPr>
        <xdr:cNvPr id="36" name="Picture 13591">
          <a:extLst>
            <a:ext uri="{FF2B5EF4-FFF2-40B4-BE49-F238E27FC236}">
              <a16:creationId xmlns="" xmlns:a16="http://schemas.microsoft.com/office/drawing/2014/main" id="{00000000-0008-0000-04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>
        <a:xfrm>
          <a:off x="8006715" y="52383055"/>
          <a:ext cx="336550" cy="368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120633</xdr:colOff>
      <xdr:row>96</xdr:row>
      <xdr:rowOff>105701</xdr:rowOff>
    </xdr:from>
    <xdr:to>
      <xdr:col>17</xdr:col>
      <xdr:colOff>560294</xdr:colOff>
      <xdr:row>96</xdr:row>
      <xdr:rowOff>369580</xdr:rowOff>
    </xdr:to>
    <xdr:pic>
      <xdr:nvPicPr>
        <xdr:cNvPr id="37" name="Picture 13598">
          <a:extLst>
            <a:ext uri="{FF2B5EF4-FFF2-40B4-BE49-F238E27FC236}">
              <a16:creationId xmlns="" xmlns:a16="http://schemas.microsoft.com/office/drawing/2014/main" id="{00000000-0008-0000-04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>
        <a:xfrm>
          <a:off x="8044815" y="48902620"/>
          <a:ext cx="440055" cy="264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71645</xdr:colOff>
      <xdr:row>95</xdr:row>
      <xdr:rowOff>6212</xdr:rowOff>
    </xdr:from>
    <xdr:to>
      <xdr:col>17</xdr:col>
      <xdr:colOff>392206</xdr:colOff>
      <xdr:row>95</xdr:row>
      <xdr:rowOff>371009</xdr:rowOff>
    </xdr:to>
    <xdr:pic>
      <xdr:nvPicPr>
        <xdr:cNvPr id="38" name="Picture 13597">
          <a:extLst>
            <a:ext uri="{FF2B5EF4-FFF2-40B4-BE49-F238E27FC236}">
              <a16:creationId xmlns="" xmlns:a16="http://schemas.microsoft.com/office/drawing/2014/main" id="{00000000-0008-0000-04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>
        <a:xfrm>
          <a:off x="7995920" y="48295560"/>
          <a:ext cx="320675" cy="365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128270</xdr:colOff>
      <xdr:row>111</xdr:row>
      <xdr:rowOff>74930</xdr:rowOff>
    </xdr:from>
    <xdr:to>
      <xdr:col>17</xdr:col>
      <xdr:colOff>366395</xdr:colOff>
      <xdr:row>111</xdr:row>
      <xdr:rowOff>381000</xdr:rowOff>
    </xdr:to>
    <xdr:pic>
      <xdr:nvPicPr>
        <xdr:cNvPr id="40" name="Picture 18700" descr="J)5YS357X@ZA`GLO%GGAFF2">
          <a:extLst>
            <a:ext uri="{FF2B5EF4-FFF2-40B4-BE49-F238E27FC236}">
              <a16:creationId xmlns="" xmlns:a16="http://schemas.microsoft.com/office/drawing/2014/main" id="{00000000-0008-0000-04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>
        <a:xfrm>
          <a:off x="8053070" y="56482615"/>
          <a:ext cx="238125" cy="306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76201</xdr:colOff>
      <xdr:row>99</xdr:row>
      <xdr:rowOff>15718</xdr:rowOff>
    </xdr:from>
    <xdr:to>
      <xdr:col>17</xdr:col>
      <xdr:colOff>510316</xdr:colOff>
      <xdr:row>99</xdr:row>
      <xdr:rowOff>457200</xdr:rowOff>
    </xdr:to>
    <xdr:pic>
      <xdr:nvPicPr>
        <xdr:cNvPr id="41" name="Picture 18742">
          <a:extLst>
            <a:ext uri="{FF2B5EF4-FFF2-40B4-BE49-F238E27FC236}">
              <a16:creationId xmlns="" xmlns:a16="http://schemas.microsoft.com/office/drawing/2014/main" id="{00000000-0008-0000-04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>
        <a:xfrm>
          <a:off x="8001000" y="50334545"/>
          <a:ext cx="433705" cy="441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171450</xdr:colOff>
      <xdr:row>93</xdr:row>
      <xdr:rowOff>34290</xdr:rowOff>
    </xdr:from>
    <xdr:to>
      <xdr:col>17</xdr:col>
      <xdr:colOff>523875</xdr:colOff>
      <xdr:row>93</xdr:row>
      <xdr:rowOff>447675</xdr:rowOff>
    </xdr:to>
    <xdr:pic>
      <xdr:nvPicPr>
        <xdr:cNvPr id="42" name="Picture 13592">
          <a:extLst>
            <a:ext uri="{FF2B5EF4-FFF2-40B4-BE49-F238E27FC236}">
              <a16:creationId xmlns="" xmlns:a16="http://schemas.microsoft.com/office/drawing/2014/main" id="{00000000-0008-0000-04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>
        <a:xfrm>
          <a:off x="8096250" y="47309405"/>
          <a:ext cx="352425" cy="4133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152400</xdr:colOff>
      <xdr:row>94</xdr:row>
      <xdr:rowOff>110967</xdr:rowOff>
    </xdr:from>
    <xdr:to>
      <xdr:col>17</xdr:col>
      <xdr:colOff>561975</xdr:colOff>
      <xdr:row>94</xdr:row>
      <xdr:rowOff>371475</xdr:rowOff>
    </xdr:to>
    <xdr:pic>
      <xdr:nvPicPr>
        <xdr:cNvPr id="43" name="Picture 13594">
          <a:extLst>
            <a:ext uri="{FF2B5EF4-FFF2-40B4-BE49-F238E27FC236}">
              <a16:creationId xmlns="" xmlns:a16="http://schemas.microsoft.com/office/drawing/2014/main" id="{00000000-0008-0000-04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>
        <a:xfrm>
          <a:off x="8077200" y="47892970"/>
          <a:ext cx="409575" cy="2609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142875</xdr:colOff>
      <xdr:row>105</xdr:row>
      <xdr:rowOff>91440</xdr:rowOff>
    </xdr:from>
    <xdr:to>
      <xdr:col>17</xdr:col>
      <xdr:colOff>542925</xdr:colOff>
      <xdr:row>105</xdr:row>
      <xdr:rowOff>410845</xdr:rowOff>
    </xdr:to>
    <xdr:pic>
      <xdr:nvPicPr>
        <xdr:cNvPr id="44" name="Picture 13597">
          <a:extLst>
            <a:ext uri="{FF2B5EF4-FFF2-40B4-BE49-F238E27FC236}">
              <a16:creationId xmlns="" xmlns:a16="http://schemas.microsoft.com/office/drawing/2014/main" id="{00000000-0008-0000-04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>
        <a:xfrm>
          <a:off x="8067675" y="53454935"/>
          <a:ext cx="400050" cy="319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171450</xdr:colOff>
      <xdr:row>106</xdr:row>
      <xdr:rowOff>6192</xdr:rowOff>
    </xdr:from>
    <xdr:to>
      <xdr:col>17</xdr:col>
      <xdr:colOff>571500</xdr:colOff>
      <xdr:row>106</xdr:row>
      <xdr:rowOff>333375</xdr:rowOff>
    </xdr:to>
    <xdr:pic>
      <xdr:nvPicPr>
        <xdr:cNvPr id="45" name="Picture 13598">
          <a:extLst>
            <a:ext uri="{FF2B5EF4-FFF2-40B4-BE49-F238E27FC236}">
              <a16:creationId xmlns="" xmlns:a16="http://schemas.microsoft.com/office/drawing/2014/main" id="{00000000-0008-0000-04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>
        <a:xfrm>
          <a:off x="8096250" y="53876575"/>
          <a:ext cx="400050" cy="32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133350</xdr:colOff>
      <xdr:row>98</xdr:row>
      <xdr:rowOff>100965</xdr:rowOff>
    </xdr:from>
    <xdr:to>
      <xdr:col>17</xdr:col>
      <xdr:colOff>495300</xdr:colOff>
      <xdr:row>98</xdr:row>
      <xdr:rowOff>438785</xdr:rowOff>
    </xdr:to>
    <xdr:pic>
      <xdr:nvPicPr>
        <xdr:cNvPr id="46" name="Picture 18699" descr="J)5YS357X@ZA`GLO%GGAFF2">
          <a:extLst>
            <a:ext uri="{FF2B5EF4-FFF2-40B4-BE49-F238E27FC236}">
              <a16:creationId xmlns="" xmlns:a16="http://schemas.microsoft.com/office/drawing/2014/main" id="{00000000-0008-0000-04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>
        <a:xfrm>
          <a:off x="8058150" y="49912905"/>
          <a:ext cx="361950" cy="337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62865</xdr:colOff>
      <xdr:row>108</xdr:row>
      <xdr:rowOff>28575</xdr:rowOff>
    </xdr:from>
    <xdr:to>
      <xdr:col>17</xdr:col>
      <xdr:colOff>567690</xdr:colOff>
      <xdr:row>108</xdr:row>
      <xdr:rowOff>409575</xdr:rowOff>
    </xdr:to>
    <xdr:pic>
      <xdr:nvPicPr>
        <xdr:cNvPr id="47" name="Picture 18743">
          <a:extLst>
            <a:ext uri="{FF2B5EF4-FFF2-40B4-BE49-F238E27FC236}">
              <a16:creationId xmlns="" xmlns:a16="http://schemas.microsoft.com/office/drawing/2014/main" id="{00000000-0008-0000-04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>
        <a:xfrm>
          <a:off x="7987665" y="54914165"/>
          <a:ext cx="5048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202509</xdr:colOff>
      <xdr:row>91</xdr:row>
      <xdr:rowOff>48461</xdr:rowOff>
    </xdr:from>
    <xdr:to>
      <xdr:col>17</xdr:col>
      <xdr:colOff>490331</xdr:colOff>
      <xdr:row>91</xdr:row>
      <xdr:rowOff>266700</xdr:rowOff>
    </xdr:to>
    <xdr:pic>
      <xdr:nvPicPr>
        <xdr:cNvPr id="48" name="Picture 7828">
          <a:extLst>
            <a:ext uri="{FF2B5EF4-FFF2-40B4-BE49-F238E27FC236}">
              <a16:creationId xmlns="" xmlns:a16="http://schemas.microsoft.com/office/drawing/2014/main" id="{00000000-0008-0000-04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>
        <a:xfrm>
          <a:off x="8126730" y="46308645"/>
          <a:ext cx="288290" cy="218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125067</xdr:colOff>
      <xdr:row>80</xdr:row>
      <xdr:rowOff>60879</xdr:rowOff>
    </xdr:from>
    <xdr:to>
      <xdr:col>17</xdr:col>
      <xdr:colOff>493059</xdr:colOff>
      <xdr:row>80</xdr:row>
      <xdr:rowOff>425807</xdr:rowOff>
    </xdr:to>
    <xdr:pic>
      <xdr:nvPicPr>
        <xdr:cNvPr id="52" name="Picture 8253">
          <a:extLst>
            <a:ext uri="{FF2B5EF4-FFF2-40B4-BE49-F238E27FC236}">
              <a16:creationId xmlns="" xmlns:a16="http://schemas.microsoft.com/office/drawing/2014/main" id="{00000000-0008-0000-04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>
        <a:xfrm>
          <a:off x="8049260" y="40739695"/>
          <a:ext cx="368300" cy="365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85725</xdr:colOff>
      <xdr:row>81</xdr:row>
      <xdr:rowOff>45140</xdr:rowOff>
    </xdr:from>
    <xdr:to>
      <xdr:col>17</xdr:col>
      <xdr:colOff>459441</xdr:colOff>
      <xdr:row>81</xdr:row>
      <xdr:rowOff>405857</xdr:rowOff>
    </xdr:to>
    <xdr:pic>
      <xdr:nvPicPr>
        <xdr:cNvPr id="53" name="Picture 8254">
          <a:extLst>
            <a:ext uri="{FF2B5EF4-FFF2-40B4-BE49-F238E27FC236}">
              <a16:creationId xmlns="" xmlns:a16="http://schemas.microsoft.com/office/drawing/2014/main" id="{00000000-0008-0000-04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>
        <a:xfrm>
          <a:off x="8010525" y="41231820"/>
          <a:ext cx="373380" cy="360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200025</xdr:colOff>
      <xdr:row>82</xdr:row>
      <xdr:rowOff>133350</xdr:rowOff>
    </xdr:from>
    <xdr:to>
      <xdr:col>17</xdr:col>
      <xdr:colOff>533400</xdr:colOff>
      <xdr:row>82</xdr:row>
      <xdr:rowOff>419100</xdr:rowOff>
    </xdr:to>
    <xdr:pic>
      <xdr:nvPicPr>
        <xdr:cNvPr id="54" name="Picture 13522">
          <a:extLst>
            <a:ext uri="{FF2B5EF4-FFF2-40B4-BE49-F238E27FC236}">
              <a16:creationId xmlns="" xmlns:a16="http://schemas.microsoft.com/office/drawing/2014/main" id="{00000000-0008-0000-04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>
        <a:xfrm>
          <a:off x="8124825" y="41827450"/>
          <a:ext cx="3333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72473</xdr:colOff>
      <xdr:row>90</xdr:row>
      <xdr:rowOff>31060</xdr:rowOff>
    </xdr:from>
    <xdr:to>
      <xdr:col>17</xdr:col>
      <xdr:colOff>586822</xdr:colOff>
      <xdr:row>91</xdr:row>
      <xdr:rowOff>560</xdr:rowOff>
    </xdr:to>
    <xdr:pic>
      <xdr:nvPicPr>
        <xdr:cNvPr id="55" name="Picture 8431">
          <a:extLst>
            <a:ext uri="{FF2B5EF4-FFF2-40B4-BE49-F238E27FC236}">
              <a16:creationId xmlns="" xmlns:a16="http://schemas.microsoft.com/office/drawing/2014/main" id="{00000000-0008-0000-04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>
        <a:xfrm>
          <a:off x="7997190" y="45783500"/>
          <a:ext cx="514350" cy="4768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76200</xdr:colOff>
      <xdr:row>89</xdr:row>
      <xdr:rowOff>38100</xdr:rowOff>
    </xdr:from>
    <xdr:to>
      <xdr:col>17</xdr:col>
      <xdr:colOff>590550</xdr:colOff>
      <xdr:row>89</xdr:row>
      <xdr:rowOff>285750</xdr:rowOff>
    </xdr:to>
    <xdr:pic>
      <xdr:nvPicPr>
        <xdr:cNvPr id="56" name="Picture 455" descr="ffdd">
          <a:extLst>
            <a:ext uri="{FF2B5EF4-FFF2-40B4-BE49-F238E27FC236}">
              <a16:creationId xmlns="" xmlns:a16="http://schemas.microsoft.com/office/drawing/2014/main" id="{00000000-0008-0000-04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>
        <a:xfrm>
          <a:off x="8001000" y="45283755"/>
          <a:ext cx="5143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115128</xdr:colOff>
      <xdr:row>88</xdr:row>
      <xdr:rowOff>31060</xdr:rowOff>
    </xdr:from>
    <xdr:to>
      <xdr:col>17</xdr:col>
      <xdr:colOff>534228</xdr:colOff>
      <xdr:row>88</xdr:row>
      <xdr:rowOff>276225</xdr:rowOff>
    </xdr:to>
    <xdr:pic>
      <xdr:nvPicPr>
        <xdr:cNvPr id="57" name="图片 2243" descr="1">
          <a:extLst>
            <a:ext uri="{FF2B5EF4-FFF2-40B4-BE49-F238E27FC236}">
              <a16:creationId xmlns="" xmlns:a16="http://schemas.microsoft.com/office/drawing/2014/main" id="{00000000-0008-0000-04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>
        <a:xfrm>
          <a:off x="8039735" y="44768770"/>
          <a:ext cx="419100" cy="2457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183874</xdr:colOff>
      <xdr:row>59</xdr:row>
      <xdr:rowOff>66675</xdr:rowOff>
    </xdr:from>
    <xdr:to>
      <xdr:col>17</xdr:col>
      <xdr:colOff>604216</xdr:colOff>
      <xdr:row>59</xdr:row>
      <xdr:rowOff>266700</xdr:rowOff>
    </xdr:to>
    <xdr:pic>
      <xdr:nvPicPr>
        <xdr:cNvPr id="58" name="Picture 8525">
          <a:extLst>
            <a:ext uri="{FF2B5EF4-FFF2-40B4-BE49-F238E27FC236}">
              <a16:creationId xmlns="" xmlns:a16="http://schemas.microsoft.com/office/drawing/2014/main" id="{00000000-0008-0000-04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>
        <a:xfrm>
          <a:off x="8098283" y="12284652"/>
          <a:ext cx="420342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171450</xdr:colOff>
      <xdr:row>67</xdr:row>
      <xdr:rowOff>57150</xdr:rowOff>
    </xdr:from>
    <xdr:to>
      <xdr:col>17</xdr:col>
      <xdr:colOff>571500</xdr:colOff>
      <xdr:row>67</xdr:row>
      <xdr:rowOff>276225</xdr:rowOff>
    </xdr:to>
    <xdr:pic>
      <xdr:nvPicPr>
        <xdr:cNvPr id="59" name="Picture 105" descr="55">
          <a:extLst>
            <a:ext uri="{FF2B5EF4-FFF2-40B4-BE49-F238E27FC236}">
              <a16:creationId xmlns="" xmlns:a16="http://schemas.microsoft.com/office/drawing/2014/main" id="{00000000-0008-0000-04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>
        <a:xfrm>
          <a:off x="8096250" y="34140775"/>
          <a:ext cx="40005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46355</xdr:colOff>
      <xdr:row>114</xdr:row>
      <xdr:rowOff>59055</xdr:rowOff>
    </xdr:from>
    <xdr:to>
      <xdr:col>17</xdr:col>
      <xdr:colOff>638810</xdr:colOff>
      <xdr:row>114</xdr:row>
      <xdr:rowOff>435610</xdr:rowOff>
    </xdr:to>
    <xdr:pic>
      <xdr:nvPicPr>
        <xdr:cNvPr id="62" name="Picture 8905">
          <a:extLst>
            <a:ext uri="{FF2B5EF4-FFF2-40B4-BE49-F238E27FC236}">
              <a16:creationId xmlns="" xmlns:a16="http://schemas.microsoft.com/office/drawing/2014/main" id="{00000000-0008-0000-04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>
        <a:xfrm>
          <a:off x="7971155" y="57988835"/>
          <a:ext cx="592455" cy="3765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85725</xdr:colOff>
      <xdr:row>56</xdr:row>
      <xdr:rowOff>95250</xdr:rowOff>
    </xdr:from>
    <xdr:to>
      <xdr:col>17</xdr:col>
      <xdr:colOff>601345</xdr:colOff>
      <xdr:row>56</xdr:row>
      <xdr:rowOff>400050</xdr:rowOff>
    </xdr:to>
    <xdr:pic>
      <xdr:nvPicPr>
        <xdr:cNvPr id="64" name="Picture 194">
          <a:extLst>
            <a:ext uri="{FF2B5EF4-FFF2-40B4-BE49-F238E27FC236}">
              <a16:creationId xmlns="" xmlns:a16="http://schemas.microsoft.com/office/drawing/2014/main" id="{00000000-0008-0000-04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>
        <a:xfrm>
          <a:off x="8010525" y="28597860"/>
          <a:ext cx="51562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152400</xdr:colOff>
      <xdr:row>57</xdr:row>
      <xdr:rowOff>57151</xdr:rowOff>
    </xdr:from>
    <xdr:to>
      <xdr:col>17</xdr:col>
      <xdr:colOff>561975</xdr:colOff>
      <xdr:row>58</xdr:row>
      <xdr:rowOff>562</xdr:rowOff>
    </xdr:to>
    <xdr:pic>
      <xdr:nvPicPr>
        <xdr:cNvPr id="65" name="Picture 250">
          <a:extLst>
            <a:ext uri="{FF2B5EF4-FFF2-40B4-BE49-F238E27FC236}">
              <a16:creationId xmlns="" xmlns:a16="http://schemas.microsoft.com/office/drawing/2014/main" id="{00000000-0008-0000-04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>
        <a:xfrm>
          <a:off x="8077200" y="29067125"/>
          <a:ext cx="409575" cy="4502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123826</xdr:colOff>
      <xdr:row>118</xdr:row>
      <xdr:rowOff>76199</xdr:rowOff>
    </xdr:from>
    <xdr:to>
      <xdr:col>17</xdr:col>
      <xdr:colOff>523876</xdr:colOff>
      <xdr:row>118</xdr:row>
      <xdr:rowOff>450440</xdr:rowOff>
    </xdr:to>
    <xdr:pic>
      <xdr:nvPicPr>
        <xdr:cNvPr id="66" name="Picture 18432" descr="C:\Users\chejiming.GHRC\AppData\Roaming\feiq\RichOle\2310086732.bmp">
          <a:extLst>
            <a:ext uri="{FF2B5EF4-FFF2-40B4-BE49-F238E27FC236}">
              <a16:creationId xmlns="" xmlns:a16="http://schemas.microsoft.com/office/drawing/2014/main" id="{00000000-0008-0000-0400-00004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0" cstate="print">
          <a:clrChange>
            <a:clrFrom>
              <a:srgbClr val="FFFF00"/>
            </a:clrFrom>
            <a:clrTo>
              <a:srgbClr val="FFFF00">
                <a:alpha val="0"/>
              </a:srgbClr>
            </a:clrTo>
          </a:clrChange>
        </a:blip>
        <a:srcRect l="16631" r="22796" b="17681"/>
        <a:stretch/>
      </xdr:blipFill>
      <xdr:spPr>
        <a:xfrm>
          <a:off x="8048626" y="59293124"/>
          <a:ext cx="400050" cy="3742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43815</xdr:colOff>
      <xdr:row>84</xdr:row>
      <xdr:rowOff>120015</xdr:rowOff>
    </xdr:from>
    <xdr:to>
      <xdr:col>17</xdr:col>
      <xdr:colOff>530225</xdr:colOff>
      <xdr:row>84</xdr:row>
      <xdr:rowOff>344805</xdr:rowOff>
    </xdr:to>
    <xdr:pic>
      <xdr:nvPicPr>
        <xdr:cNvPr id="67" name="图片 104" descr="IMG_0937.JPG">
          <a:extLst>
            <a:ext uri="{FF2B5EF4-FFF2-40B4-BE49-F238E27FC236}">
              <a16:creationId xmlns="" xmlns:a16="http://schemas.microsoft.com/office/drawing/2014/main" id="{00000000-0008-0000-04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>
        <a:xfrm>
          <a:off x="7968615" y="42828845"/>
          <a:ext cx="486410" cy="224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143436</xdr:colOff>
      <xdr:row>85</xdr:row>
      <xdr:rowOff>119441</xdr:rowOff>
    </xdr:from>
    <xdr:to>
      <xdr:col>17</xdr:col>
      <xdr:colOff>437030</xdr:colOff>
      <xdr:row>85</xdr:row>
      <xdr:rowOff>399769</xdr:rowOff>
    </xdr:to>
    <xdr:pic>
      <xdr:nvPicPr>
        <xdr:cNvPr id="68" name="图片 105" descr="IMG_0938.JPG">
          <a:extLst>
            <a:ext uri="{FF2B5EF4-FFF2-40B4-BE49-F238E27FC236}">
              <a16:creationId xmlns="" xmlns:a16="http://schemas.microsoft.com/office/drawing/2014/main" id="{00000000-0008-0000-04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>
        <a:xfrm>
          <a:off x="8067675" y="43335575"/>
          <a:ext cx="294005" cy="280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96419</xdr:colOff>
      <xdr:row>87</xdr:row>
      <xdr:rowOff>168893</xdr:rowOff>
    </xdr:from>
    <xdr:to>
      <xdr:col>17</xdr:col>
      <xdr:colOff>488186</xdr:colOff>
      <xdr:row>87</xdr:row>
      <xdr:rowOff>328333</xdr:rowOff>
    </xdr:to>
    <xdr:pic>
      <xdr:nvPicPr>
        <xdr:cNvPr id="69" name="图片 106" descr="IMG_0939.JPG">
          <a:extLst>
            <a:ext uri="{FF2B5EF4-FFF2-40B4-BE49-F238E27FC236}">
              <a16:creationId xmlns="" xmlns:a16="http://schemas.microsoft.com/office/drawing/2014/main" id="{00000000-0008-0000-04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>
        <a:xfrm>
          <a:off x="8020685" y="44399200"/>
          <a:ext cx="391795" cy="160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123825</xdr:colOff>
      <xdr:row>107</xdr:row>
      <xdr:rowOff>24765</xdr:rowOff>
    </xdr:from>
    <xdr:to>
      <xdr:col>17</xdr:col>
      <xdr:colOff>514350</xdr:colOff>
      <xdr:row>107</xdr:row>
      <xdr:rowOff>428625</xdr:rowOff>
    </xdr:to>
    <xdr:pic>
      <xdr:nvPicPr>
        <xdr:cNvPr id="70" name="Picture 10883">
          <a:extLst>
            <a:ext uri="{FF2B5EF4-FFF2-40B4-BE49-F238E27FC236}">
              <a16:creationId xmlns="" xmlns:a16="http://schemas.microsoft.com/office/drawing/2014/main" id="{00000000-0008-0000-04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>
        <a:xfrm>
          <a:off x="8048625" y="54402990"/>
          <a:ext cx="390525" cy="4038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154305</xdr:colOff>
      <xdr:row>97</xdr:row>
      <xdr:rowOff>127000</xdr:rowOff>
    </xdr:from>
    <xdr:to>
      <xdr:col>17</xdr:col>
      <xdr:colOff>546100</xdr:colOff>
      <xdr:row>97</xdr:row>
      <xdr:rowOff>429260</xdr:rowOff>
    </xdr:to>
    <xdr:pic>
      <xdr:nvPicPr>
        <xdr:cNvPr id="71" name="Picture 10883">
          <a:extLst>
            <a:ext uri="{FF2B5EF4-FFF2-40B4-BE49-F238E27FC236}">
              <a16:creationId xmlns="" xmlns:a16="http://schemas.microsoft.com/office/drawing/2014/main" id="{00000000-0008-0000-04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>
        <a:xfrm>
          <a:off x="8079105" y="49431575"/>
          <a:ext cx="391795" cy="3022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116995</xdr:colOff>
      <xdr:row>24</xdr:row>
      <xdr:rowOff>70401</xdr:rowOff>
    </xdr:from>
    <xdr:to>
      <xdr:col>17</xdr:col>
      <xdr:colOff>501355</xdr:colOff>
      <xdr:row>24</xdr:row>
      <xdr:rowOff>366346</xdr:rowOff>
    </xdr:to>
    <xdr:pic>
      <xdr:nvPicPr>
        <xdr:cNvPr id="75" name="Picture 4">
          <a:extLst>
            <a:ext uri="{FF2B5EF4-FFF2-40B4-BE49-F238E27FC236}">
              <a16:creationId xmlns="" xmlns:a16="http://schemas.microsoft.com/office/drawing/2014/main" id="{00000000-0008-0000-04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>
        <a:xfrm>
          <a:off x="8041640" y="10814685"/>
          <a:ext cx="384175" cy="29591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175260</xdr:colOff>
      <xdr:row>28</xdr:row>
      <xdr:rowOff>38100</xdr:rowOff>
    </xdr:from>
    <xdr:to>
      <xdr:col>17</xdr:col>
      <xdr:colOff>492947</xdr:colOff>
      <xdr:row>28</xdr:row>
      <xdr:rowOff>392442</xdr:rowOff>
    </xdr:to>
    <xdr:pic>
      <xdr:nvPicPr>
        <xdr:cNvPr id="77" name="Picture 7">
          <a:extLst>
            <a:ext uri="{FF2B5EF4-FFF2-40B4-BE49-F238E27FC236}">
              <a16:creationId xmlns="" xmlns:a16="http://schemas.microsoft.com/office/drawing/2014/main" id="{00000000-0008-0000-04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>
        <a:xfrm>
          <a:off x="8100060" y="12812395"/>
          <a:ext cx="317500" cy="354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133350</xdr:colOff>
      <xdr:row>27</xdr:row>
      <xdr:rowOff>152400</xdr:rowOff>
    </xdr:from>
    <xdr:to>
      <xdr:col>17</xdr:col>
      <xdr:colOff>581025</xdr:colOff>
      <xdr:row>28</xdr:row>
      <xdr:rowOff>560</xdr:rowOff>
    </xdr:to>
    <xdr:pic>
      <xdr:nvPicPr>
        <xdr:cNvPr id="79" name="Picture 2503">
          <a:extLst>
            <a:ext uri="{FF2B5EF4-FFF2-40B4-BE49-F238E27FC236}">
              <a16:creationId xmlns="" xmlns:a16="http://schemas.microsoft.com/office/drawing/2014/main" id="{00000000-0008-0000-04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>
        <a:xfrm>
          <a:off x="8058150" y="12419330"/>
          <a:ext cx="447675" cy="3549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59440</xdr:colOff>
      <xdr:row>34</xdr:row>
      <xdr:rowOff>78442</xdr:rowOff>
    </xdr:from>
    <xdr:to>
      <xdr:col>17</xdr:col>
      <xdr:colOff>538370</xdr:colOff>
      <xdr:row>34</xdr:row>
      <xdr:rowOff>410307</xdr:rowOff>
    </xdr:to>
    <xdr:pic>
      <xdr:nvPicPr>
        <xdr:cNvPr id="80" name="图片 79">
          <a:extLst>
            <a:ext uri="{FF2B5EF4-FFF2-40B4-BE49-F238E27FC236}">
              <a16:creationId xmlns="" xmlns:a16="http://schemas.microsoft.com/office/drawing/2014/main" id="{00000000-0008-0000-04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7983855" y="16403955"/>
          <a:ext cx="478790" cy="332105"/>
        </a:xfrm>
        <a:prstGeom prst="rect">
          <a:avLst/>
        </a:prstGeom>
      </xdr:spPr>
    </xdr:pic>
    <xdr:clientData/>
  </xdr:twoCellAnchor>
  <xdr:twoCellAnchor>
    <xdr:from>
      <xdr:col>17</xdr:col>
      <xdr:colOff>98418</xdr:colOff>
      <xdr:row>44</xdr:row>
      <xdr:rowOff>175371</xdr:rowOff>
    </xdr:from>
    <xdr:to>
      <xdr:col>17</xdr:col>
      <xdr:colOff>505238</xdr:colOff>
      <xdr:row>44</xdr:row>
      <xdr:rowOff>409575</xdr:rowOff>
    </xdr:to>
    <xdr:pic>
      <xdr:nvPicPr>
        <xdr:cNvPr id="82" name="图片 81">
          <a:extLst>
            <a:ext uri="{FF2B5EF4-FFF2-40B4-BE49-F238E27FC236}">
              <a16:creationId xmlns="" xmlns:a16="http://schemas.microsoft.com/office/drawing/2014/main" id="{00000000-0008-0000-04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8022590" y="22589490"/>
          <a:ext cx="407035" cy="234315"/>
        </a:xfrm>
        <a:prstGeom prst="rect">
          <a:avLst/>
        </a:prstGeom>
      </xdr:spPr>
    </xdr:pic>
    <xdr:clientData/>
  </xdr:twoCellAnchor>
  <xdr:twoCellAnchor>
    <xdr:from>
      <xdr:col>17</xdr:col>
      <xdr:colOff>104775</xdr:colOff>
      <xdr:row>31</xdr:row>
      <xdr:rowOff>0</xdr:rowOff>
    </xdr:from>
    <xdr:to>
      <xdr:col>18</xdr:col>
      <xdr:colOff>0</xdr:colOff>
      <xdr:row>31</xdr:row>
      <xdr:rowOff>0</xdr:rowOff>
    </xdr:to>
    <xdr:pic>
      <xdr:nvPicPr>
        <xdr:cNvPr id="83" name="Picture 7367">
          <a:extLst>
            <a:ext uri="{FF2B5EF4-FFF2-40B4-BE49-F238E27FC236}">
              <a16:creationId xmlns="" xmlns:a16="http://schemas.microsoft.com/office/drawing/2014/main" id="{00000000-0008-0000-04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29575" y="14803755"/>
          <a:ext cx="581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85725</xdr:colOff>
      <xdr:row>29</xdr:row>
      <xdr:rowOff>114300</xdr:rowOff>
    </xdr:from>
    <xdr:to>
      <xdr:col>17</xdr:col>
      <xdr:colOff>85725</xdr:colOff>
      <xdr:row>29</xdr:row>
      <xdr:rowOff>171450</xdr:rowOff>
    </xdr:to>
    <xdr:pic>
      <xdr:nvPicPr>
        <xdr:cNvPr id="84" name="Picture 2441">
          <a:extLst>
            <a:ext uri="{FF2B5EF4-FFF2-40B4-BE49-F238E27FC236}">
              <a16:creationId xmlns="" xmlns:a16="http://schemas.microsoft.com/office/drawing/2014/main" id="{00000000-0008-0000-04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07" b="-807"/>
        <a:stretch>
          <a:fillRect/>
        </a:stretch>
      </xdr:blipFill>
      <xdr:spPr>
        <a:xfrm rot="5400000">
          <a:off x="7981950" y="13931265"/>
          <a:ext cx="57150" cy="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66675</xdr:colOff>
      <xdr:row>30</xdr:row>
      <xdr:rowOff>38100</xdr:rowOff>
    </xdr:from>
    <xdr:to>
      <xdr:col>17</xdr:col>
      <xdr:colOff>66675</xdr:colOff>
      <xdr:row>30</xdr:row>
      <xdr:rowOff>171450</xdr:rowOff>
    </xdr:to>
    <xdr:pic>
      <xdr:nvPicPr>
        <xdr:cNvPr id="85" name="Picture 2442">
          <a:extLst>
            <a:ext uri="{FF2B5EF4-FFF2-40B4-BE49-F238E27FC236}">
              <a16:creationId xmlns="" xmlns:a16="http://schemas.microsoft.com/office/drawing/2014/main" id="{00000000-0008-0000-04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07" b="-807"/>
        <a:stretch>
          <a:fillRect/>
        </a:stretch>
      </xdr:blipFill>
      <xdr:spPr>
        <a:xfrm rot="5400000">
          <a:off x="7924800" y="14400530"/>
          <a:ext cx="133350" cy="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95250</xdr:colOff>
      <xdr:row>31</xdr:row>
      <xdr:rowOff>257175</xdr:rowOff>
    </xdr:from>
    <xdr:to>
      <xdr:col>17</xdr:col>
      <xdr:colOff>95250</xdr:colOff>
      <xdr:row>31</xdr:row>
      <xdr:rowOff>257175</xdr:rowOff>
    </xdr:to>
    <xdr:pic>
      <xdr:nvPicPr>
        <xdr:cNvPr id="86" name="Picture 2502">
          <a:extLst>
            <a:ext uri="{FF2B5EF4-FFF2-40B4-BE49-F238E27FC236}">
              <a16:creationId xmlns="" xmlns:a16="http://schemas.microsoft.com/office/drawing/2014/main" id="{00000000-0008-0000-04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61" b="-1361"/>
        <a:stretch>
          <a:fillRect/>
        </a:stretch>
      </xdr:blipFill>
      <xdr:spPr>
        <a:xfrm>
          <a:off x="8020050" y="1506093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149225</xdr:colOff>
      <xdr:row>29</xdr:row>
      <xdr:rowOff>85725</xdr:rowOff>
    </xdr:from>
    <xdr:to>
      <xdr:col>17</xdr:col>
      <xdr:colOff>550545</xdr:colOff>
      <xdr:row>29</xdr:row>
      <xdr:rowOff>456565</xdr:rowOff>
    </xdr:to>
    <xdr:pic>
      <xdr:nvPicPr>
        <xdr:cNvPr id="87" name="图片 86">
          <a:extLst>
            <a:ext uri="{FF2B5EF4-FFF2-40B4-BE49-F238E27FC236}">
              <a16:creationId xmlns="" xmlns:a16="http://schemas.microsoft.com/office/drawing/2014/main" id="{00000000-0008-0000-04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8074025" y="13874750"/>
          <a:ext cx="401320" cy="370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219075</xdr:colOff>
      <xdr:row>31</xdr:row>
      <xdr:rowOff>114300</xdr:rowOff>
    </xdr:from>
    <xdr:to>
      <xdr:col>17</xdr:col>
      <xdr:colOff>517798</xdr:colOff>
      <xdr:row>31</xdr:row>
      <xdr:rowOff>390525</xdr:rowOff>
    </xdr:to>
    <xdr:pic>
      <xdr:nvPicPr>
        <xdr:cNvPr id="89" name="图片 88">
          <a:extLst>
            <a:ext uri="{FF2B5EF4-FFF2-40B4-BE49-F238E27FC236}">
              <a16:creationId xmlns="" xmlns:a16="http://schemas.microsoft.com/office/drawing/2014/main" id="{00000000-0008-0000-04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43875" y="14918055"/>
          <a:ext cx="29845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170525</xdr:colOff>
      <xdr:row>36</xdr:row>
      <xdr:rowOff>143900</xdr:rowOff>
    </xdr:from>
    <xdr:to>
      <xdr:col>17</xdr:col>
      <xdr:colOff>566005</xdr:colOff>
      <xdr:row>36</xdr:row>
      <xdr:rowOff>442633</xdr:rowOff>
    </xdr:to>
    <xdr:pic>
      <xdr:nvPicPr>
        <xdr:cNvPr id="91" name="Picture 99">
          <a:extLst>
            <a:ext uri="{FF2B5EF4-FFF2-40B4-BE49-F238E27FC236}">
              <a16:creationId xmlns="" xmlns:a16="http://schemas.microsoft.com/office/drawing/2014/main" id="{00000000-0008-0000-04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58" b="-658"/>
        <a:stretch>
          <a:fillRect/>
        </a:stretch>
      </xdr:blipFill>
      <xdr:spPr>
        <a:xfrm>
          <a:off x="8095325" y="19479650"/>
          <a:ext cx="395480" cy="29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193301</xdr:colOff>
      <xdr:row>38</xdr:row>
      <xdr:rowOff>105335</xdr:rowOff>
    </xdr:from>
    <xdr:to>
      <xdr:col>17</xdr:col>
      <xdr:colOff>540683</xdr:colOff>
      <xdr:row>38</xdr:row>
      <xdr:rowOff>398416</xdr:rowOff>
    </xdr:to>
    <xdr:pic>
      <xdr:nvPicPr>
        <xdr:cNvPr id="93" name="图片 92">
          <a:extLst>
            <a:ext uri="{FF2B5EF4-FFF2-40B4-BE49-F238E27FC236}">
              <a16:creationId xmlns="" xmlns:a16="http://schemas.microsoft.com/office/drawing/2014/main" id="{00000000-0008-0000-04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7840" y="19474815"/>
          <a:ext cx="347345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180416</xdr:colOff>
      <xdr:row>39</xdr:row>
      <xdr:rowOff>90768</xdr:rowOff>
    </xdr:from>
    <xdr:to>
      <xdr:col>17</xdr:col>
      <xdr:colOff>552314</xdr:colOff>
      <xdr:row>39</xdr:row>
      <xdr:rowOff>404533</xdr:rowOff>
    </xdr:to>
    <xdr:pic>
      <xdr:nvPicPr>
        <xdr:cNvPr id="94" name="图片 93">
          <a:extLst>
            <a:ext uri="{FF2B5EF4-FFF2-40B4-BE49-F238E27FC236}">
              <a16:creationId xmlns="" xmlns:a16="http://schemas.microsoft.com/office/drawing/2014/main" id="{00000000-0008-0000-04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05140" y="19967575"/>
          <a:ext cx="371475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209550</xdr:colOff>
      <xdr:row>40</xdr:row>
      <xdr:rowOff>113665</xdr:rowOff>
    </xdr:from>
    <xdr:to>
      <xdr:col>17</xdr:col>
      <xdr:colOff>534670</xdr:colOff>
      <xdr:row>40</xdr:row>
      <xdr:rowOff>419100</xdr:rowOff>
    </xdr:to>
    <xdr:pic>
      <xdr:nvPicPr>
        <xdr:cNvPr id="95" name="图片 94">
          <a:extLst>
            <a:ext uri="{FF2B5EF4-FFF2-40B4-BE49-F238E27FC236}">
              <a16:creationId xmlns="" xmlns:a16="http://schemas.microsoft.com/office/drawing/2014/main" id="{00000000-0008-0000-04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34350" y="20498435"/>
          <a:ext cx="325120" cy="305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191593</xdr:colOff>
      <xdr:row>41</xdr:row>
      <xdr:rowOff>105335</xdr:rowOff>
    </xdr:from>
    <xdr:to>
      <xdr:col>17</xdr:col>
      <xdr:colOff>550209</xdr:colOff>
      <xdr:row>41</xdr:row>
      <xdr:rowOff>407894</xdr:rowOff>
    </xdr:to>
    <xdr:pic>
      <xdr:nvPicPr>
        <xdr:cNvPr id="96" name="图片 95">
          <a:extLst>
            <a:ext uri="{FF2B5EF4-FFF2-40B4-BE49-F238E27FC236}">
              <a16:creationId xmlns="" xmlns:a16="http://schemas.microsoft.com/office/drawing/2014/main" id="{00000000-0008-0000-04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8115935" y="20996910"/>
          <a:ext cx="358775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192880</xdr:colOff>
      <xdr:row>42</xdr:row>
      <xdr:rowOff>111498</xdr:rowOff>
    </xdr:from>
    <xdr:to>
      <xdr:col>17</xdr:col>
      <xdr:colOff>564778</xdr:colOff>
      <xdr:row>42</xdr:row>
      <xdr:rowOff>425263</xdr:rowOff>
    </xdr:to>
    <xdr:pic>
      <xdr:nvPicPr>
        <xdr:cNvPr id="97" name="图片 96">
          <a:extLst>
            <a:ext uri="{FF2B5EF4-FFF2-40B4-BE49-F238E27FC236}">
              <a16:creationId xmlns="" xmlns:a16="http://schemas.microsoft.com/office/drawing/2014/main" id="{00000000-0008-0000-04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8117205" y="21510625"/>
          <a:ext cx="372110" cy="3136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200025</xdr:colOff>
      <xdr:row>43</xdr:row>
      <xdr:rowOff>123825</xdr:rowOff>
    </xdr:from>
    <xdr:to>
      <xdr:col>17</xdr:col>
      <xdr:colOff>525049</xdr:colOff>
      <xdr:row>43</xdr:row>
      <xdr:rowOff>428625</xdr:rowOff>
    </xdr:to>
    <xdr:pic>
      <xdr:nvPicPr>
        <xdr:cNvPr id="98" name="图片 97">
          <a:extLst>
            <a:ext uri="{FF2B5EF4-FFF2-40B4-BE49-F238E27FC236}">
              <a16:creationId xmlns="" xmlns:a16="http://schemas.microsoft.com/office/drawing/2014/main" id="{00000000-0008-0000-04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24825" y="22030690"/>
          <a:ext cx="324485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137795</xdr:colOff>
      <xdr:row>37</xdr:row>
      <xdr:rowOff>84455</xdr:rowOff>
    </xdr:from>
    <xdr:to>
      <xdr:col>17</xdr:col>
      <xdr:colOff>551815</xdr:colOff>
      <xdr:row>37</xdr:row>
      <xdr:rowOff>396875</xdr:rowOff>
    </xdr:to>
    <xdr:pic>
      <xdr:nvPicPr>
        <xdr:cNvPr id="100" name="图片 99">
          <a:extLst>
            <a:ext uri="{FF2B5EF4-FFF2-40B4-BE49-F238E27FC236}">
              <a16:creationId xmlns="" xmlns:a16="http://schemas.microsoft.com/office/drawing/2014/main" id="{00000000-0008-0000-04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8062595" y="18947130"/>
          <a:ext cx="414020" cy="312420"/>
        </a:xfrm>
        <a:prstGeom prst="rect">
          <a:avLst/>
        </a:prstGeom>
      </xdr:spPr>
    </xdr:pic>
    <xdr:clientData/>
  </xdr:twoCellAnchor>
  <xdr:twoCellAnchor>
    <xdr:from>
      <xdr:col>17</xdr:col>
      <xdr:colOff>116995</xdr:colOff>
      <xdr:row>24</xdr:row>
      <xdr:rowOff>98976</xdr:rowOff>
    </xdr:from>
    <xdr:to>
      <xdr:col>17</xdr:col>
      <xdr:colOff>501355</xdr:colOff>
      <xdr:row>24</xdr:row>
      <xdr:rowOff>394921</xdr:rowOff>
    </xdr:to>
    <xdr:pic>
      <xdr:nvPicPr>
        <xdr:cNvPr id="108" name="Picture 4">
          <a:extLst>
            <a:ext uri="{FF2B5EF4-FFF2-40B4-BE49-F238E27FC236}">
              <a16:creationId xmlns="" xmlns:a16="http://schemas.microsoft.com/office/drawing/2014/main" id="{00000000-0008-0000-04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>
        <a:xfrm>
          <a:off x="8041640" y="10843260"/>
          <a:ext cx="384175" cy="29591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175260</xdr:colOff>
      <xdr:row>15</xdr:row>
      <xdr:rowOff>28575</xdr:rowOff>
    </xdr:from>
    <xdr:to>
      <xdr:col>17</xdr:col>
      <xdr:colOff>475615</xdr:colOff>
      <xdr:row>15</xdr:row>
      <xdr:rowOff>419100</xdr:rowOff>
    </xdr:to>
    <xdr:pic>
      <xdr:nvPicPr>
        <xdr:cNvPr id="113" name="图片 112">
          <a:extLst>
            <a:ext uri="{FF2B5EF4-FFF2-40B4-BE49-F238E27FC236}">
              <a16:creationId xmlns="" xmlns:a16="http://schemas.microsoft.com/office/drawing/2014/main" id="{00000000-0008-0000-04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00060" y="6207125"/>
          <a:ext cx="30035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162560</xdr:colOff>
      <xdr:row>16</xdr:row>
      <xdr:rowOff>104775</xdr:rowOff>
    </xdr:from>
    <xdr:to>
      <xdr:col>17</xdr:col>
      <xdr:colOff>433705</xdr:colOff>
      <xdr:row>16</xdr:row>
      <xdr:rowOff>421640</xdr:rowOff>
    </xdr:to>
    <xdr:pic>
      <xdr:nvPicPr>
        <xdr:cNvPr id="116" name="图片 115">
          <a:extLst>
            <a:ext uri="{FF2B5EF4-FFF2-40B4-BE49-F238E27FC236}">
              <a16:creationId xmlns="" xmlns:a16="http://schemas.microsoft.com/office/drawing/2014/main" id="{00000000-0008-0000-04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87360" y="6790690"/>
          <a:ext cx="271145" cy="316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152400</xdr:colOff>
      <xdr:row>10</xdr:row>
      <xdr:rowOff>76202</xdr:rowOff>
    </xdr:from>
    <xdr:to>
      <xdr:col>17</xdr:col>
      <xdr:colOff>448235</xdr:colOff>
      <xdr:row>10</xdr:row>
      <xdr:rowOff>451398</xdr:rowOff>
    </xdr:to>
    <xdr:pic>
      <xdr:nvPicPr>
        <xdr:cNvPr id="118" name="图片 117">
          <a:extLst>
            <a:ext uri="{FF2B5EF4-FFF2-40B4-BE49-F238E27FC236}">
              <a16:creationId xmlns="" xmlns:a16="http://schemas.microsoft.com/office/drawing/2014/main" id="{00000000-0008-0000-04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77200" y="3210560"/>
          <a:ext cx="295275" cy="374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57150</xdr:colOff>
      <xdr:row>18</xdr:row>
      <xdr:rowOff>133350</xdr:rowOff>
    </xdr:from>
    <xdr:to>
      <xdr:col>17</xdr:col>
      <xdr:colOff>590550</xdr:colOff>
      <xdr:row>18</xdr:row>
      <xdr:rowOff>460300</xdr:rowOff>
    </xdr:to>
    <xdr:pic>
      <xdr:nvPicPr>
        <xdr:cNvPr id="124" name="图片 123">
          <a:extLst>
            <a:ext uri="{FF2B5EF4-FFF2-40B4-BE49-F238E27FC236}">
              <a16:creationId xmlns="" xmlns:a16="http://schemas.microsoft.com/office/drawing/2014/main" id="{00000000-0008-0000-04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81950" y="7833995"/>
          <a:ext cx="533400" cy="326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47625</xdr:colOff>
      <xdr:row>19</xdr:row>
      <xdr:rowOff>142875</xdr:rowOff>
    </xdr:from>
    <xdr:to>
      <xdr:col>17</xdr:col>
      <xdr:colOff>635713</xdr:colOff>
      <xdr:row>19</xdr:row>
      <xdr:rowOff>476250</xdr:rowOff>
    </xdr:to>
    <xdr:pic>
      <xdr:nvPicPr>
        <xdr:cNvPr id="126" name="图片 125">
          <a:extLst>
            <a:ext uri="{FF2B5EF4-FFF2-40B4-BE49-F238E27FC236}">
              <a16:creationId xmlns="" xmlns:a16="http://schemas.microsoft.com/office/drawing/2014/main" id="{00000000-0008-0000-04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7972425" y="8350885"/>
          <a:ext cx="58801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55413</xdr:colOff>
      <xdr:row>20</xdr:row>
      <xdr:rowOff>209551</xdr:rowOff>
    </xdr:from>
    <xdr:to>
      <xdr:col>17</xdr:col>
      <xdr:colOff>641570</xdr:colOff>
      <xdr:row>20</xdr:row>
      <xdr:rowOff>409575</xdr:rowOff>
    </xdr:to>
    <xdr:pic>
      <xdr:nvPicPr>
        <xdr:cNvPr id="128" name="图片 127">
          <a:extLst>
            <a:ext uri="{FF2B5EF4-FFF2-40B4-BE49-F238E27FC236}">
              <a16:creationId xmlns="" xmlns:a16="http://schemas.microsoft.com/office/drawing/2014/main" id="{00000000-0008-0000-04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7980045" y="8924925"/>
          <a:ext cx="58610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295178</xdr:colOff>
      <xdr:row>21</xdr:row>
      <xdr:rowOff>47624</xdr:rowOff>
    </xdr:from>
    <xdr:to>
      <xdr:col>17</xdr:col>
      <xdr:colOff>408594</xdr:colOff>
      <xdr:row>21</xdr:row>
      <xdr:rowOff>380999</xdr:rowOff>
    </xdr:to>
    <xdr:pic>
      <xdr:nvPicPr>
        <xdr:cNvPr id="130" name="图片 129">
          <a:extLst>
            <a:ext uri="{FF2B5EF4-FFF2-40B4-BE49-F238E27FC236}">
              <a16:creationId xmlns="" xmlns:a16="http://schemas.microsoft.com/office/drawing/2014/main" id="{00000000-0008-0000-04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19440" y="9269730"/>
          <a:ext cx="11366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266700</xdr:colOff>
      <xdr:row>22</xdr:row>
      <xdr:rowOff>85725</xdr:rowOff>
    </xdr:from>
    <xdr:to>
      <xdr:col>17</xdr:col>
      <xdr:colOff>513436</xdr:colOff>
      <xdr:row>22</xdr:row>
      <xdr:rowOff>438150</xdr:rowOff>
    </xdr:to>
    <xdr:pic>
      <xdr:nvPicPr>
        <xdr:cNvPr id="132" name="图片 131">
          <a:extLst>
            <a:ext uri="{FF2B5EF4-FFF2-40B4-BE49-F238E27FC236}">
              <a16:creationId xmlns="" xmlns:a16="http://schemas.microsoft.com/office/drawing/2014/main" id="{00000000-0008-0000-04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91500" y="9815830"/>
          <a:ext cx="24638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114935</xdr:colOff>
      <xdr:row>46</xdr:row>
      <xdr:rowOff>53975</xdr:rowOff>
    </xdr:from>
    <xdr:to>
      <xdr:col>17</xdr:col>
      <xdr:colOff>532765</xdr:colOff>
      <xdr:row>46</xdr:row>
      <xdr:rowOff>424180</xdr:rowOff>
    </xdr:to>
    <xdr:pic>
      <xdr:nvPicPr>
        <xdr:cNvPr id="134" name="图片 133">
          <a:extLst>
            <a:ext uri="{FF2B5EF4-FFF2-40B4-BE49-F238E27FC236}">
              <a16:creationId xmlns="" xmlns:a16="http://schemas.microsoft.com/office/drawing/2014/main" id="{00000000-0008-0000-04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39735" y="22975570"/>
          <a:ext cx="417830" cy="370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57150</xdr:colOff>
      <xdr:row>50</xdr:row>
      <xdr:rowOff>6985</xdr:rowOff>
    </xdr:from>
    <xdr:to>
      <xdr:col>17</xdr:col>
      <xdr:colOff>657225</xdr:colOff>
      <xdr:row>50</xdr:row>
      <xdr:rowOff>431417</xdr:rowOff>
    </xdr:to>
    <xdr:pic>
      <xdr:nvPicPr>
        <xdr:cNvPr id="137" name="图片 136">
          <a:extLst>
            <a:ext uri="{FF2B5EF4-FFF2-40B4-BE49-F238E27FC236}">
              <a16:creationId xmlns="" xmlns:a16="http://schemas.microsoft.com/office/drawing/2014/main" id="{00000000-0008-0000-04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81950" y="25465405"/>
          <a:ext cx="600075" cy="424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19050</xdr:colOff>
      <xdr:row>51</xdr:row>
      <xdr:rowOff>76200</xdr:rowOff>
    </xdr:from>
    <xdr:to>
      <xdr:col>17</xdr:col>
      <xdr:colOff>619125</xdr:colOff>
      <xdr:row>51</xdr:row>
      <xdr:rowOff>500632</xdr:rowOff>
    </xdr:to>
    <xdr:pic>
      <xdr:nvPicPr>
        <xdr:cNvPr id="138" name="图片 137">
          <a:extLst>
            <a:ext uri="{FF2B5EF4-FFF2-40B4-BE49-F238E27FC236}">
              <a16:creationId xmlns="" xmlns:a16="http://schemas.microsoft.com/office/drawing/2014/main" id="{00000000-0008-0000-04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43850" y="26041985"/>
          <a:ext cx="600075" cy="424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151765</xdr:colOff>
      <xdr:row>52</xdr:row>
      <xdr:rowOff>95250</xdr:rowOff>
    </xdr:from>
    <xdr:to>
      <xdr:col>17</xdr:col>
      <xdr:colOff>525525</xdr:colOff>
      <xdr:row>52</xdr:row>
      <xdr:rowOff>428624</xdr:rowOff>
    </xdr:to>
    <xdr:pic>
      <xdr:nvPicPr>
        <xdr:cNvPr id="140" name="图片 139">
          <a:extLst>
            <a:ext uri="{FF2B5EF4-FFF2-40B4-BE49-F238E27FC236}">
              <a16:creationId xmlns="" xmlns:a16="http://schemas.microsoft.com/office/drawing/2014/main" id="{00000000-0008-0000-04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8076565" y="26568400"/>
          <a:ext cx="373380" cy="332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85724</xdr:colOff>
      <xdr:row>53</xdr:row>
      <xdr:rowOff>142875</xdr:rowOff>
    </xdr:from>
    <xdr:to>
      <xdr:col>17</xdr:col>
      <xdr:colOff>600074</xdr:colOff>
      <xdr:row>53</xdr:row>
      <xdr:rowOff>342900</xdr:rowOff>
    </xdr:to>
    <xdr:pic>
      <xdr:nvPicPr>
        <xdr:cNvPr id="142" name="图片 141">
          <a:extLst>
            <a:ext uri="{FF2B5EF4-FFF2-40B4-BE49-F238E27FC236}">
              <a16:creationId xmlns="" xmlns:a16="http://schemas.microsoft.com/office/drawing/2014/main" id="{00000000-0008-0000-04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09890" y="27123390"/>
          <a:ext cx="5143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123825</xdr:colOff>
      <xdr:row>54</xdr:row>
      <xdr:rowOff>180975</xdr:rowOff>
    </xdr:from>
    <xdr:to>
      <xdr:col>17</xdr:col>
      <xdr:colOff>590550</xdr:colOff>
      <xdr:row>54</xdr:row>
      <xdr:rowOff>502969</xdr:rowOff>
    </xdr:to>
    <xdr:pic>
      <xdr:nvPicPr>
        <xdr:cNvPr id="144" name="图片 143">
          <a:extLst>
            <a:ext uri="{FF2B5EF4-FFF2-40B4-BE49-F238E27FC236}">
              <a16:creationId xmlns="" xmlns:a16="http://schemas.microsoft.com/office/drawing/2014/main" id="{00000000-0008-0000-04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48625" y="27668855"/>
          <a:ext cx="466725" cy="3219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123825</xdr:colOff>
      <xdr:row>55</xdr:row>
      <xdr:rowOff>171450</xdr:rowOff>
    </xdr:from>
    <xdr:to>
      <xdr:col>17</xdr:col>
      <xdr:colOff>533400</xdr:colOff>
      <xdr:row>56</xdr:row>
      <xdr:rowOff>560</xdr:rowOff>
    </xdr:to>
    <xdr:pic>
      <xdr:nvPicPr>
        <xdr:cNvPr id="146" name="图片 145">
          <a:extLst>
            <a:ext uri="{FF2B5EF4-FFF2-40B4-BE49-F238E27FC236}">
              <a16:creationId xmlns="" xmlns:a16="http://schemas.microsoft.com/office/drawing/2014/main" id="{00000000-0008-0000-04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48625" y="28166695"/>
          <a:ext cx="409575" cy="335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179294</xdr:colOff>
      <xdr:row>9</xdr:row>
      <xdr:rowOff>33617</xdr:rowOff>
    </xdr:from>
    <xdr:to>
      <xdr:col>17</xdr:col>
      <xdr:colOff>470647</xdr:colOff>
      <xdr:row>9</xdr:row>
      <xdr:rowOff>436837</xdr:rowOff>
    </xdr:to>
    <xdr:pic>
      <xdr:nvPicPr>
        <xdr:cNvPr id="121" name="图片 120">
          <a:extLst>
            <a:ext uri="{FF2B5EF4-FFF2-40B4-BE49-F238E27FC236}">
              <a16:creationId xmlns="" xmlns:a16="http://schemas.microsoft.com/office/drawing/2014/main" id="{00000000-0008-0000-04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03870" y="2152650"/>
          <a:ext cx="291465" cy="403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281609</xdr:colOff>
      <xdr:row>61</xdr:row>
      <xdr:rowOff>173936</xdr:rowOff>
    </xdr:from>
    <xdr:to>
      <xdr:col>17</xdr:col>
      <xdr:colOff>604630</xdr:colOff>
      <xdr:row>61</xdr:row>
      <xdr:rowOff>299999</xdr:rowOff>
    </xdr:to>
    <xdr:pic>
      <xdr:nvPicPr>
        <xdr:cNvPr id="122" name="图片 121">
          <a:extLst>
            <a:ext uri="{FF2B5EF4-FFF2-40B4-BE49-F238E27FC236}">
              <a16:creationId xmlns="" xmlns:a16="http://schemas.microsoft.com/office/drawing/2014/main" id="{00000000-0008-0000-04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06105" y="31212790"/>
          <a:ext cx="323215" cy="126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161925</xdr:colOff>
      <xdr:row>110</xdr:row>
      <xdr:rowOff>95250</xdr:rowOff>
    </xdr:from>
    <xdr:to>
      <xdr:col>17</xdr:col>
      <xdr:colOff>428625</xdr:colOff>
      <xdr:row>110</xdr:row>
      <xdr:rowOff>295275</xdr:rowOff>
    </xdr:to>
    <xdr:pic>
      <xdr:nvPicPr>
        <xdr:cNvPr id="119" name="Picture 1">
          <a:extLst>
            <a:ext uri="{FF2B5EF4-FFF2-40B4-BE49-F238E27FC236}">
              <a16:creationId xmlns="" xmlns:a16="http://schemas.microsoft.com/office/drawing/2014/main" id="{00000000-0008-0000-04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86725" y="55995570"/>
          <a:ext cx="2667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189939</xdr:colOff>
      <xdr:row>120</xdr:row>
      <xdr:rowOff>136151</xdr:rowOff>
    </xdr:from>
    <xdr:to>
      <xdr:col>17</xdr:col>
      <xdr:colOff>428064</xdr:colOff>
      <xdr:row>120</xdr:row>
      <xdr:rowOff>383801</xdr:rowOff>
    </xdr:to>
    <xdr:pic>
      <xdr:nvPicPr>
        <xdr:cNvPr id="123" name="Picture 122" descr="rId420">
          <a:extLst>
            <a:ext uri="{FF2B5EF4-FFF2-40B4-BE49-F238E27FC236}">
              <a16:creationId xmlns="" xmlns:a16="http://schemas.microsoft.com/office/drawing/2014/main" id="{00000000-0008-0000-04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>
        <a:xfrm>
          <a:off x="8114665" y="6212459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154641</xdr:colOff>
      <xdr:row>121</xdr:row>
      <xdr:rowOff>170328</xdr:rowOff>
    </xdr:from>
    <xdr:to>
      <xdr:col>17</xdr:col>
      <xdr:colOff>421341</xdr:colOff>
      <xdr:row>121</xdr:row>
      <xdr:rowOff>389403</xdr:rowOff>
    </xdr:to>
    <xdr:pic>
      <xdr:nvPicPr>
        <xdr:cNvPr id="129" name="Picture 27537" descr="rId421">
          <a:extLst>
            <a:ext uri="{FF2B5EF4-FFF2-40B4-BE49-F238E27FC236}">
              <a16:creationId xmlns="" xmlns:a16="http://schemas.microsoft.com/office/drawing/2014/main" id="{00000000-0008-0000-04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>
        <a:xfrm>
          <a:off x="8079105" y="62666245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154641</xdr:colOff>
      <xdr:row>121</xdr:row>
      <xdr:rowOff>211149</xdr:rowOff>
    </xdr:from>
    <xdr:to>
      <xdr:col>17</xdr:col>
      <xdr:colOff>421341</xdr:colOff>
      <xdr:row>121</xdr:row>
      <xdr:rowOff>430224</xdr:rowOff>
    </xdr:to>
    <xdr:pic>
      <xdr:nvPicPr>
        <xdr:cNvPr id="131" name="Picture 27537" descr="rId421">
          <a:extLst>
            <a:ext uri="{FF2B5EF4-FFF2-40B4-BE49-F238E27FC236}">
              <a16:creationId xmlns="" xmlns:a16="http://schemas.microsoft.com/office/drawing/2014/main" id="{00000000-0008-0000-04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>
        <a:xfrm>
          <a:off x="8079105" y="62706885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219075</xdr:colOff>
      <xdr:row>58</xdr:row>
      <xdr:rowOff>120015</xdr:rowOff>
    </xdr:from>
    <xdr:to>
      <xdr:col>17</xdr:col>
      <xdr:colOff>534035</xdr:colOff>
      <xdr:row>58</xdr:row>
      <xdr:rowOff>422910</xdr:rowOff>
    </xdr:to>
    <xdr:pic>
      <xdr:nvPicPr>
        <xdr:cNvPr id="6" name="图片 5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8143875" y="29637355"/>
          <a:ext cx="314960" cy="302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153670</xdr:colOff>
      <xdr:row>113</xdr:row>
      <xdr:rowOff>78740</xdr:rowOff>
    </xdr:from>
    <xdr:to>
      <xdr:col>17</xdr:col>
      <xdr:colOff>657225</xdr:colOff>
      <xdr:row>113</xdr:row>
      <xdr:rowOff>461645</xdr:rowOff>
    </xdr:to>
    <xdr:pic>
      <xdr:nvPicPr>
        <xdr:cNvPr id="7" name="图片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8078470" y="57501155"/>
          <a:ext cx="503555" cy="382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95250</xdr:colOff>
      <xdr:row>83</xdr:row>
      <xdr:rowOff>257175</xdr:rowOff>
    </xdr:from>
    <xdr:to>
      <xdr:col>17</xdr:col>
      <xdr:colOff>95250</xdr:colOff>
      <xdr:row>83</xdr:row>
      <xdr:rowOff>257175</xdr:rowOff>
    </xdr:to>
    <xdr:pic>
      <xdr:nvPicPr>
        <xdr:cNvPr id="9" name="Picture 2502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361" b="-1361"/>
        <a:stretch>
          <a:fillRect/>
        </a:stretch>
      </xdr:blipFill>
      <xdr:spPr>
        <a:xfrm>
          <a:off x="8020050" y="424586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219075</xdr:colOff>
      <xdr:row>83</xdr:row>
      <xdr:rowOff>114300</xdr:rowOff>
    </xdr:from>
    <xdr:to>
      <xdr:col>17</xdr:col>
      <xdr:colOff>517798</xdr:colOff>
      <xdr:row>83</xdr:row>
      <xdr:rowOff>390525</xdr:rowOff>
    </xdr:to>
    <xdr:pic>
      <xdr:nvPicPr>
        <xdr:cNvPr id="10" name="图片 9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43875" y="42315765"/>
          <a:ext cx="29845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66040</xdr:colOff>
      <xdr:row>25</xdr:row>
      <xdr:rowOff>107315</xdr:rowOff>
    </xdr:from>
    <xdr:to>
      <xdr:col>17</xdr:col>
      <xdr:colOff>438150</xdr:colOff>
      <xdr:row>25</xdr:row>
      <xdr:rowOff>422910</xdr:rowOff>
    </xdr:to>
    <xdr:pic>
      <xdr:nvPicPr>
        <xdr:cNvPr id="12" name="图片 11">
          <a:extLst>
            <a:ext uri="{FF2B5EF4-FFF2-40B4-BE49-F238E27FC236}">
              <a16:creationId xmlns=""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7990840" y="11359515"/>
          <a:ext cx="37211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163830</xdr:colOff>
      <xdr:row>26</xdr:row>
      <xdr:rowOff>59690</xdr:rowOff>
    </xdr:from>
    <xdr:to>
      <xdr:col>17</xdr:col>
      <xdr:colOff>504825</xdr:colOff>
      <xdr:row>26</xdr:row>
      <xdr:rowOff>466090</xdr:rowOff>
    </xdr:to>
    <xdr:pic>
      <xdr:nvPicPr>
        <xdr:cNvPr id="14" name="图片 13">
          <a:extLst>
            <a:ext uri="{FF2B5EF4-FFF2-40B4-BE49-F238E27FC236}">
              <a16:creationId xmlns=""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8088630" y="12832715"/>
          <a:ext cx="340995" cy="406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156210</xdr:colOff>
      <xdr:row>116</xdr:row>
      <xdr:rowOff>40640</xdr:rowOff>
    </xdr:from>
    <xdr:to>
      <xdr:col>17</xdr:col>
      <xdr:colOff>600075</xdr:colOff>
      <xdr:row>116</xdr:row>
      <xdr:rowOff>382905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8081010" y="58985150"/>
          <a:ext cx="443865" cy="34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161925</xdr:colOff>
      <xdr:row>86</xdr:row>
      <xdr:rowOff>107315</xdr:rowOff>
    </xdr:from>
    <xdr:to>
      <xdr:col>17</xdr:col>
      <xdr:colOff>400050</xdr:colOff>
      <xdr:row>86</xdr:row>
      <xdr:rowOff>354965</xdr:rowOff>
    </xdr:to>
    <xdr:pic>
      <xdr:nvPicPr>
        <xdr:cNvPr id="51" name="Picture 122" descr="rId420">
          <a:extLst>
            <a:ext uri="{FF2B5EF4-FFF2-40B4-BE49-F238E27FC236}">
              <a16:creationId xmlns="" xmlns:a16="http://schemas.microsoft.com/office/drawing/2014/main" id="{00000000-0008-0000-04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>
        <a:xfrm>
          <a:off x="8086725" y="43830875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170180</xdr:colOff>
      <xdr:row>78</xdr:row>
      <xdr:rowOff>83820</xdr:rowOff>
    </xdr:from>
    <xdr:to>
      <xdr:col>17</xdr:col>
      <xdr:colOff>544830</xdr:colOff>
      <xdr:row>78</xdr:row>
      <xdr:rowOff>462915</xdr:rowOff>
    </xdr:to>
    <xdr:pic>
      <xdr:nvPicPr>
        <xdr:cNvPr id="72" name="图片 71">
          <a:extLst>
            <a:ext uri="{FF2B5EF4-FFF2-40B4-BE49-F238E27FC236}">
              <a16:creationId xmlns="" xmlns:a16="http://schemas.microsoft.com/office/drawing/2014/main" id="{00000000-0008-0000-04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8094980" y="39748460"/>
          <a:ext cx="374650" cy="379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108585</xdr:colOff>
      <xdr:row>79</xdr:row>
      <xdr:rowOff>57150</xdr:rowOff>
    </xdr:from>
    <xdr:to>
      <xdr:col>17</xdr:col>
      <xdr:colOff>495300</xdr:colOff>
      <xdr:row>79</xdr:row>
      <xdr:rowOff>422910</xdr:rowOff>
    </xdr:to>
    <xdr:pic>
      <xdr:nvPicPr>
        <xdr:cNvPr id="73" name="图片 72">
          <a:extLst>
            <a:ext uri="{FF2B5EF4-FFF2-40B4-BE49-F238E27FC236}">
              <a16:creationId xmlns="" xmlns:a16="http://schemas.microsoft.com/office/drawing/2014/main" id="{00000000-0008-0000-04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8033385" y="40229155"/>
          <a:ext cx="386715" cy="365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219075</xdr:colOff>
      <xdr:row>65</xdr:row>
      <xdr:rowOff>75565</xdr:rowOff>
    </xdr:from>
    <xdr:to>
      <xdr:col>17</xdr:col>
      <xdr:colOff>442595</xdr:colOff>
      <xdr:row>65</xdr:row>
      <xdr:rowOff>438785</xdr:rowOff>
    </xdr:to>
    <xdr:pic>
      <xdr:nvPicPr>
        <xdr:cNvPr id="20" name="图片 19">
          <a:extLst>
            <a:ext uri="{FF2B5EF4-FFF2-40B4-BE49-F238E27FC236}">
              <a16:creationId xmlns=""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flipH="1">
          <a:off x="8143875" y="33144460"/>
          <a:ext cx="223520" cy="363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229235</xdr:colOff>
      <xdr:row>66</xdr:row>
      <xdr:rowOff>146050</xdr:rowOff>
    </xdr:from>
    <xdr:to>
      <xdr:col>17</xdr:col>
      <xdr:colOff>570865</xdr:colOff>
      <xdr:row>66</xdr:row>
      <xdr:rowOff>422275</xdr:rowOff>
    </xdr:to>
    <xdr:pic>
      <xdr:nvPicPr>
        <xdr:cNvPr id="61" name="图片 60">
          <a:extLst>
            <a:ext uri="{FF2B5EF4-FFF2-40B4-BE49-F238E27FC236}">
              <a16:creationId xmlns="" xmlns:a16="http://schemas.microsoft.com/office/drawing/2014/main" id="{00000000-0008-0000-04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8154035" y="33722310"/>
          <a:ext cx="341630" cy="276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219075</xdr:colOff>
      <xdr:row>62</xdr:row>
      <xdr:rowOff>202565</xdr:rowOff>
    </xdr:from>
    <xdr:to>
      <xdr:col>17</xdr:col>
      <xdr:colOff>542290</xdr:colOff>
      <xdr:row>62</xdr:row>
      <xdr:rowOff>328930</xdr:rowOff>
    </xdr:to>
    <xdr:pic>
      <xdr:nvPicPr>
        <xdr:cNvPr id="74" name="图片 73">
          <a:extLst>
            <a:ext uri="{FF2B5EF4-FFF2-40B4-BE49-F238E27FC236}">
              <a16:creationId xmlns="" xmlns:a16="http://schemas.microsoft.com/office/drawing/2014/main" id="{00000000-0008-0000-04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43875" y="31749365"/>
          <a:ext cx="323215" cy="126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46990</xdr:colOff>
      <xdr:row>115</xdr:row>
      <xdr:rowOff>132715</xdr:rowOff>
    </xdr:from>
    <xdr:to>
      <xdr:col>17</xdr:col>
      <xdr:colOff>655320</xdr:colOff>
      <xdr:row>115</xdr:row>
      <xdr:rowOff>400685</xdr:rowOff>
    </xdr:to>
    <xdr:pic>
      <xdr:nvPicPr>
        <xdr:cNvPr id="17" name="图片 16">
          <a:extLst>
            <a:ext uri="{FF2B5EF4-FFF2-40B4-BE49-F238E27FC236}">
              <a16:creationId xmlns=""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7971790" y="58569860"/>
          <a:ext cx="608330" cy="267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123825</xdr:colOff>
      <xdr:row>23</xdr:row>
      <xdr:rowOff>50165</xdr:rowOff>
    </xdr:from>
    <xdr:to>
      <xdr:col>17</xdr:col>
      <xdr:colOff>551180</xdr:colOff>
      <xdr:row>23</xdr:row>
      <xdr:rowOff>449580</xdr:rowOff>
    </xdr:to>
    <xdr:pic>
      <xdr:nvPicPr>
        <xdr:cNvPr id="63" name="图片 62">
          <a:extLst>
            <a:ext uri="{FF2B5EF4-FFF2-40B4-BE49-F238E27FC236}">
              <a16:creationId xmlns="" xmlns:a16="http://schemas.microsoft.com/office/drawing/2014/main" id="{00000000-0008-0000-04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flipV="1">
          <a:off x="8048625" y="10287635"/>
          <a:ext cx="427355" cy="399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180975</xdr:colOff>
      <xdr:row>14</xdr:row>
      <xdr:rowOff>85725</xdr:rowOff>
    </xdr:from>
    <xdr:to>
      <xdr:col>17</xdr:col>
      <xdr:colOff>504825</xdr:colOff>
      <xdr:row>14</xdr:row>
      <xdr:rowOff>419100</xdr:rowOff>
    </xdr:to>
    <xdr:pic>
      <xdr:nvPicPr>
        <xdr:cNvPr id="139" name="图片 138">
          <a:extLst>
            <a:ext uri="{FF2B5EF4-FFF2-40B4-BE49-F238E27FC236}">
              <a16:creationId xmlns="" xmlns:a16="http://schemas.microsoft.com/office/drawing/2014/main" id="{00000000-0008-0000-04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05775" y="5791200"/>
          <a:ext cx="323850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133350</xdr:colOff>
      <xdr:row>48</xdr:row>
      <xdr:rowOff>19050</xdr:rowOff>
    </xdr:from>
    <xdr:to>
      <xdr:col>17</xdr:col>
      <xdr:colOff>505460</xdr:colOff>
      <xdr:row>48</xdr:row>
      <xdr:rowOff>387985</xdr:rowOff>
    </xdr:to>
    <xdr:pic>
      <xdr:nvPicPr>
        <xdr:cNvPr id="143" name="图片 142">
          <a:extLst>
            <a:ext uri="{FF2B5EF4-FFF2-40B4-BE49-F238E27FC236}">
              <a16:creationId xmlns="" xmlns:a16="http://schemas.microsoft.com/office/drawing/2014/main" id="{00000000-0008-0000-04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58150" y="24907875"/>
          <a:ext cx="372110" cy="368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76201</xdr:colOff>
      <xdr:row>100</xdr:row>
      <xdr:rowOff>95250</xdr:rowOff>
    </xdr:from>
    <xdr:to>
      <xdr:col>17</xdr:col>
      <xdr:colOff>553711</xdr:colOff>
      <xdr:row>100</xdr:row>
      <xdr:rowOff>438150</xdr:rowOff>
    </xdr:to>
    <xdr:pic>
      <xdr:nvPicPr>
        <xdr:cNvPr id="145" name="图片 144">
          <a:extLst>
            <a:ext uri="{FF2B5EF4-FFF2-40B4-BE49-F238E27FC236}">
              <a16:creationId xmlns="" xmlns:a16="http://schemas.microsoft.com/office/drawing/2014/main" id="{00000000-0008-0000-04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1" y="50730150"/>
          <a:ext cx="47751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190500</xdr:colOff>
      <xdr:row>12</xdr:row>
      <xdr:rowOff>161199</xdr:rowOff>
    </xdr:from>
    <xdr:to>
      <xdr:col>17</xdr:col>
      <xdr:colOff>530860</xdr:colOff>
      <xdr:row>12</xdr:row>
      <xdr:rowOff>361859</xdr:rowOff>
    </xdr:to>
    <xdr:pic>
      <xdr:nvPicPr>
        <xdr:cNvPr id="147" name="Picture 1">
          <a:extLst>
            <a:ext uri="{FF2B5EF4-FFF2-40B4-BE49-F238E27FC236}">
              <a16:creationId xmlns="" xmlns:a16="http://schemas.microsoft.com/office/drawing/2014/main" id="{B4C5849C-5390-442D-B207-D1EDF31E2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185150" y="5291999"/>
          <a:ext cx="200660" cy="34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256540</xdr:colOff>
      <xdr:row>11</xdr:row>
      <xdr:rowOff>104775</xdr:rowOff>
    </xdr:from>
    <xdr:to>
      <xdr:col>17</xdr:col>
      <xdr:colOff>556895</xdr:colOff>
      <xdr:row>11</xdr:row>
      <xdr:rowOff>388620</xdr:rowOff>
    </xdr:to>
    <xdr:pic>
      <xdr:nvPicPr>
        <xdr:cNvPr id="148" name="图片 147">
          <a:extLst>
            <a:ext uri="{FF2B5EF4-FFF2-40B4-BE49-F238E27FC236}">
              <a16:creationId xmlns="" xmlns:a16="http://schemas.microsoft.com/office/drawing/2014/main" id="{D6F7ECB5-05D4-447E-8F72-57D0EC49F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8181340" y="4800600"/>
          <a:ext cx="300355" cy="283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38100</xdr:colOff>
      <xdr:row>112</xdr:row>
      <xdr:rowOff>142875</xdr:rowOff>
    </xdr:from>
    <xdr:to>
      <xdr:col>17</xdr:col>
      <xdr:colOff>571500</xdr:colOff>
      <xdr:row>112</xdr:row>
      <xdr:rowOff>390524</xdr:rowOff>
    </xdr:to>
    <xdr:pic>
      <xdr:nvPicPr>
        <xdr:cNvPr id="149" name="图片 1">
          <a:extLst>
            <a:ext uri="{FF2B5EF4-FFF2-40B4-BE49-F238E27FC236}">
              <a16:creationId xmlns="" xmlns:a16="http://schemas.microsoft.com/office/drawing/2014/main" id="{EBD53B44-ADEA-4D6A-81D2-7EFEE2577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56330850"/>
          <a:ext cx="533400" cy="247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190500</xdr:colOff>
      <xdr:row>102</xdr:row>
      <xdr:rowOff>28575</xdr:rowOff>
    </xdr:from>
    <xdr:to>
      <xdr:col>17</xdr:col>
      <xdr:colOff>533400</xdr:colOff>
      <xdr:row>102</xdr:row>
      <xdr:rowOff>466725</xdr:rowOff>
    </xdr:to>
    <xdr:pic>
      <xdr:nvPicPr>
        <xdr:cNvPr id="150" name="图片 2">
          <a:extLst>
            <a:ext uri="{FF2B5EF4-FFF2-40B4-BE49-F238E27FC236}">
              <a16:creationId xmlns="" xmlns:a16="http://schemas.microsoft.com/office/drawing/2014/main" id="{BC5506B2-1402-4A43-ABCB-A14F446E0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14820900"/>
          <a:ext cx="3429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152400</xdr:colOff>
      <xdr:row>92</xdr:row>
      <xdr:rowOff>19050</xdr:rowOff>
    </xdr:from>
    <xdr:to>
      <xdr:col>17</xdr:col>
      <xdr:colOff>619125</xdr:colOff>
      <xdr:row>92</xdr:row>
      <xdr:rowOff>428625</xdr:rowOff>
    </xdr:to>
    <xdr:pic>
      <xdr:nvPicPr>
        <xdr:cNvPr id="151" name="图片 3">
          <a:extLst>
            <a:ext uri="{FF2B5EF4-FFF2-40B4-BE49-F238E27FC236}">
              <a16:creationId xmlns="" xmlns:a16="http://schemas.microsoft.com/office/drawing/2014/main" id="{8C53C382-6E48-423E-835A-FD344812F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14306550"/>
          <a:ext cx="4667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152400</xdr:colOff>
      <xdr:row>49</xdr:row>
      <xdr:rowOff>66675</xdr:rowOff>
    </xdr:from>
    <xdr:to>
      <xdr:col>17</xdr:col>
      <xdr:colOff>545107</xdr:colOff>
      <xdr:row>49</xdr:row>
      <xdr:rowOff>323850</xdr:rowOff>
    </xdr:to>
    <xdr:pic>
      <xdr:nvPicPr>
        <xdr:cNvPr id="153" name="图片 152">
          <a:extLst>
            <a:ext uri="{FF2B5EF4-FFF2-40B4-BE49-F238E27FC236}">
              <a16:creationId xmlns:a16="http://schemas.microsoft.com/office/drawing/2014/main" xmlns="" id="{B3B86348-0CDF-4DAE-9E06-566DFD72C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10810875" y="67217925"/>
          <a:ext cx="392707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ColWidth="9" defaultRowHeight="13.5"/>
  <sheetData/>
  <phoneticPr fontId="8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tabSelected="1" view="pageBreakPreview" zoomScale="90" zoomScaleSheetLayoutView="90" workbookViewId="0">
      <selection activeCell="E6" sqref="E6:H6"/>
    </sheetView>
  </sheetViews>
  <sheetFormatPr defaultColWidth="4.625" defaultRowHeight="17.25"/>
  <cols>
    <col min="1" max="1" width="3.75" style="415" customWidth="1"/>
    <col min="2" max="2" width="10.875" style="415" customWidth="1"/>
    <col min="3" max="3" width="21.375" style="415" customWidth="1"/>
    <col min="4" max="4" width="28.75" style="415" customWidth="1"/>
    <col min="5" max="5" width="23.375" style="415" customWidth="1"/>
    <col min="6" max="6" width="19.75" style="415" customWidth="1"/>
    <col min="7" max="7" width="13.375" style="415" customWidth="1"/>
    <col min="8" max="8" width="4.625" style="415" customWidth="1"/>
    <col min="9" max="9" width="6.375" style="415" customWidth="1"/>
    <col min="10" max="10" width="0.125" style="415" customWidth="1"/>
    <col min="11" max="11" width="25.625" style="415" customWidth="1"/>
    <col min="12" max="12" width="10.875" style="415" customWidth="1"/>
    <col min="13" max="13" width="7.5" style="415" customWidth="1"/>
    <col min="14" max="14" width="6.375" style="415" customWidth="1"/>
    <col min="15" max="15" width="5" style="415" customWidth="1"/>
    <col min="16" max="16" width="5.875" style="415" customWidth="1"/>
    <col min="17" max="17" width="7.875" style="415" customWidth="1"/>
    <col min="18" max="18" width="6.125" style="415" customWidth="1"/>
    <col min="19" max="19" width="13.125" style="415" customWidth="1"/>
    <col min="20" max="20" width="21" style="415" customWidth="1"/>
    <col min="21" max="21" width="4.625" style="415" customWidth="1"/>
    <col min="22" max="22" width="8" style="415" customWidth="1"/>
    <col min="23" max="23" width="11.5" style="415" customWidth="1"/>
    <col min="24" max="24" width="9.625" style="415" customWidth="1"/>
    <col min="25" max="25" width="13.125" style="415" customWidth="1"/>
    <col min="26" max="26" width="10" style="415" customWidth="1"/>
    <col min="27" max="27" width="11.25" style="415" customWidth="1"/>
    <col min="28" max="248" width="9" style="415" customWidth="1"/>
    <col min="249" max="249" width="3.125" style="415" customWidth="1"/>
    <col min="250" max="250" width="7.625" style="415" customWidth="1"/>
    <col min="251" max="251" width="4.125" style="415" customWidth="1"/>
    <col min="252" max="252" width="17" style="415" customWidth="1"/>
    <col min="253" max="253" width="3.625" style="415" customWidth="1"/>
    <col min="254" max="254" width="9.125" style="415" customWidth="1"/>
    <col min="255" max="255" width="3.625" style="415" customWidth="1"/>
    <col min="256" max="16384" width="4.625" style="415"/>
  </cols>
  <sheetData>
    <row r="1" spans="1:28" s="391" customFormat="1" ht="30.75" customHeight="1">
      <c r="A1" s="386"/>
      <c r="B1" s="386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8"/>
      <c r="T1" s="388"/>
      <c r="U1" s="388"/>
      <c r="V1" s="388"/>
      <c r="W1" s="389" t="s">
        <v>766</v>
      </c>
      <c r="X1" s="389"/>
      <c r="Y1" s="389"/>
      <c r="Z1" s="389"/>
      <c r="AA1" s="389"/>
      <c r="AB1" s="390"/>
    </row>
    <row r="2" spans="1:28" s="391" customFormat="1" ht="34.5" customHeight="1">
      <c r="A2" s="392" t="s">
        <v>767</v>
      </c>
      <c r="B2" s="392"/>
      <c r="C2" s="393"/>
      <c r="D2" s="393"/>
      <c r="E2" s="393"/>
      <c r="F2" s="394" t="s">
        <v>768</v>
      </c>
      <c r="G2" s="394"/>
      <c r="H2" s="394"/>
      <c r="I2" s="394"/>
      <c r="J2" s="394"/>
      <c r="K2" s="394"/>
      <c r="L2" s="394"/>
      <c r="M2" s="394"/>
      <c r="N2" s="394"/>
      <c r="O2" s="394"/>
      <c r="P2" s="394"/>
      <c r="Q2" s="394"/>
      <c r="R2" s="394"/>
      <c r="S2" s="395"/>
      <c r="T2" s="395"/>
      <c r="U2" s="395"/>
      <c r="V2" s="395"/>
      <c r="W2" s="389"/>
      <c r="X2" s="389"/>
      <c r="Y2" s="389"/>
      <c r="Z2" s="389"/>
      <c r="AA2" s="389"/>
    </row>
    <row r="3" spans="1:28" s="391" customFormat="1" ht="28.5" customHeight="1">
      <c r="A3" s="396" t="s">
        <v>769</v>
      </c>
      <c r="B3" s="396"/>
      <c r="C3" s="387" t="s">
        <v>788</v>
      </c>
      <c r="D3" s="387"/>
      <c r="E3" s="397"/>
      <c r="F3" s="398" t="s">
        <v>789</v>
      </c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  <c r="R3" s="398"/>
      <c r="S3" s="398"/>
      <c r="T3" s="399"/>
      <c r="U3" s="400" t="s">
        <v>770</v>
      </c>
      <c r="V3" s="400"/>
      <c r="W3" s="401" t="s">
        <v>771</v>
      </c>
      <c r="X3" s="401" t="s">
        <v>772</v>
      </c>
      <c r="Y3" s="401" t="s">
        <v>773</v>
      </c>
      <c r="Z3" s="402" t="s">
        <v>774</v>
      </c>
      <c r="AA3" s="401" t="s">
        <v>775</v>
      </c>
      <c r="AB3" s="403"/>
    </row>
    <row r="4" spans="1:28" s="391" customFormat="1" ht="36" customHeight="1">
      <c r="A4" s="396"/>
      <c r="B4" s="396"/>
      <c r="C4" s="387"/>
      <c r="D4" s="387"/>
      <c r="E4" s="397"/>
      <c r="F4" s="404" t="s">
        <v>776</v>
      </c>
      <c r="G4" s="404"/>
      <c r="H4" s="404"/>
      <c r="I4" s="404"/>
      <c r="J4" s="404"/>
      <c r="K4" s="404"/>
      <c r="L4" s="404"/>
      <c r="M4" s="404"/>
      <c r="N4" s="404"/>
      <c r="O4" s="404"/>
      <c r="P4" s="404"/>
      <c r="Q4" s="404"/>
      <c r="R4" s="404"/>
      <c r="S4" s="405"/>
      <c r="T4" s="405"/>
      <c r="U4" s="406" t="s">
        <v>777</v>
      </c>
      <c r="V4" s="406"/>
      <c r="W4" s="407"/>
      <c r="X4" s="407"/>
      <c r="Y4" s="408"/>
      <c r="Z4" s="409" t="s">
        <v>778</v>
      </c>
      <c r="AA4" s="410"/>
      <c r="AB4" s="403"/>
    </row>
    <row r="5" spans="1:28" ht="36.75" customHeight="1">
      <c r="A5" s="411" t="s">
        <v>779</v>
      </c>
      <c r="B5" s="411"/>
      <c r="C5" s="411"/>
      <c r="D5" s="412" t="s">
        <v>780</v>
      </c>
      <c r="E5" s="413" t="s">
        <v>781</v>
      </c>
      <c r="F5" s="413"/>
      <c r="G5" s="413"/>
      <c r="H5" s="413"/>
      <c r="I5" s="413" t="s">
        <v>782</v>
      </c>
      <c r="J5" s="413"/>
      <c r="K5" s="413"/>
      <c r="L5" s="413"/>
      <c r="M5" s="413"/>
      <c r="N5" s="413" t="s">
        <v>783</v>
      </c>
      <c r="O5" s="413"/>
      <c r="P5" s="413"/>
      <c r="Q5" s="413"/>
      <c r="R5" s="413"/>
      <c r="S5" s="413"/>
      <c r="T5" s="413"/>
      <c r="U5" s="413" t="s">
        <v>784</v>
      </c>
      <c r="V5" s="413"/>
      <c r="W5" s="414" t="s">
        <v>785</v>
      </c>
      <c r="X5" s="414"/>
      <c r="Y5" s="414" t="s">
        <v>786</v>
      </c>
      <c r="Z5" s="414"/>
      <c r="AA5" s="414"/>
    </row>
    <row r="6" spans="1:28" ht="162.75" customHeight="1">
      <c r="A6" s="413"/>
      <c r="B6" s="413"/>
      <c r="C6" s="413"/>
      <c r="D6" s="412">
        <v>1</v>
      </c>
      <c r="E6" s="416" t="s">
        <v>802</v>
      </c>
      <c r="F6" s="416"/>
      <c r="G6" s="416"/>
      <c r="H6" s="416"/>
      <c r="I6" s="416" t="s">
        <v>796</v>
      </c>
      <c r="J6" s="416"/>
      <c r="K6" s="416"/>
      <c r="L6" s="416"/>
      <c r="M6" s="416"/>
      <c r="N6" s="177" t="s">
        <v>797</v>
      </c>
      <c r="O6" s="178"/>
      <c r="P6" s="178"/>
      <c r="Q6" s="178"/>
      <c r="R6" s="178"/>
      <c r="S6" s="178"/>
      <c r="T6" s="429"/>
      <c r="U6" s="416">
        <v>1</v>
      </c>
      <c r="V6" s="416"/>
      <c r="W6" s="414"/>
      <c r="X6" s="414"/>
      <c r="Y6" s="430" t="s">
        <v>800</v>
      </c>
      <c r="Z6" s="431"/>
      <c r="AA6" s="432"/>
    </row>
    <row r="7" spans="1:28" ht="162.75" customHeight="1">
      <c r="A7" s="413"/>
      <c r="B7" s="413"/>
      <c r="C7" s="413"/>
      <c r="D7" s="412">
        <v>2</v>
      </c>
      <c r="E7" s="416" t="s">
        <v>795</v>
      </c>
      <c r="F7" s="416"/>
      <c r="G7" s="416"/>
      <c r="H7" s="416"/>
      <c r="I7" s="416" t="s">
        <v>796</v>
      </c>
      <c r="J7" s="416"/>
      <c r="K7" s="416"/>
      <c r="L7" s="416"/>
      <c r="M7" s="416"/>
      <c r="N7" s="177" t="s">
        <v>798</v>
      </c>
      <c r="O7" s="178"/>
      <c r="P7" s="178"/>
      <c r="Q7" s="178"/>
      <c r="R7" s="178"/>
      <c r="S7" s="178"/>
      <c r="T7" s="429"/>
      <c r="U7" s="416"/>
      <c r="V7" s="416"/>
      <c r="W7" s="414"/>
      <c r="X7" s="414"/>
      <c r="Y7" s="430" t="s">
        <v>799</v>
      </c>
      <c r="Z7" s="431"/>
      <c r="AA7" s="432"/>
    </row>
    <row r="8" spans="1:28" ht="42" customHeight="1">
      <c r="A8" s="413"/>
      <c r="B8" s="413"/>
      <c r="C8" s="413"/>
      <c r="D8" s="412">
        <v>3</v>
      </c>
      <c r="E8" s="416"/>
      <c r="F8" s="416"/>
      <c r="G8" s="416"/>
      <c r="H8" s="416"/>
      <c r="I8" s="416"/>
      <c r="J8" s="416"/>
      <c r="K8" s="416"/>
      <c r="L8" s="416"/>
      <c r="M8" s="416"/>
      <c r="N8" s="417"/>
      <c r="O8" s="417"/>
      <c r="P8" s="417"/>
      <c r="Q8" s="417"/>
      <c r="R8" s="417"/>
      <c r="S8" s="417"/>
      <c r="T8" s="417"/>
      <c r="U8" s="416"/>
      <c r="V8" s="416"/>
      <c r="W8" s="414"/>
      <c r="X8" s="414"/>
      <c r="Y8" s="418"/>
      <c r="Z8" s="419"/>
      <c r="AA8" s="420"/>
    </row>
    <row r="9" spans="1:28" ht="42" customHeight="1">
      <c r="A9" s="413"/>
      <c r="B9" s="413"/>
      <c r="C9" s="413"/>
      <c r="D9" s="412">
        <v>4</v>
      </c>
      <c r="E9" s="416"/>
      <c r="F9" s="416"/>
      <c r="G9" s="416"/>
      <c r="H9" s="416"/>
      <c r="I9" s="416"/>
      <c r="J9" s="416"/>
      <c r="K9" s="416"/>
      <c r="L9" s="416"/>
      <c r="M9" s="416"/>
      <c r="N9" s="417"/>
      <c r="O9" s="417"/>
      <c r="P9" s="417"/>
      <c r="Q9" s="417"/>
      <c r="R9" s="417"/>
      <c r="S9" s="417"/>
      <c r="T9" s="417"/>
      <c r="U9" s="416"/>
      <c r="V9" s="416"/>
      <c r="W9" s="414"/>
      <c r="X9" s="414"/>
      <c r="Y9" s="421"/>
      <c r="Z9" s="421"/>
      <c r="AA9" s="421"/>
    </row>
    <row r="10" spans="1:28" ht="42" customHeight="1">
      <c r="A10" s="413"/>
      <c r="B10" s="413"/>
      <c r="C10" s="413"/>
      <c r="D10" s="412">
        <v>5</v>
      </c>
      <c r="E10" s="416"/>
      <c r="F10" s="416"/>
      <c r="G10" s="416"/>
      <c r="H10" s="416"/>
      <c r="I10" s="416"/>
      <c r="J10" s="416"/>
      <c r="K10" s="416"/>
      <c r="L10" s="416"/>
      <c r="M10" s="416"/>
      <c r="N10" s="417"/>
      <c r="O10" s="417"/>
      <c r="P10" s="417"/>
      <c r="Q10" s="417"/>
      <c r="R10" s="417"/>
      <c r="S10" s="417"/>
      <c r="T10" s="417"/>
      <c r="U10" s="416"/>
      <c r="V10" s="416"/>
      <c r="W10" s="414"/>
      <c r="X10" s="414"/>
      <c r="Y10" s="421"/>
      <c r="Z10" s="421"/>
      <c r="AA10" s="421"/>
    </row>
    <row r="11" spans="1:28" ht="22.5" customHeight="1">
      <c r="A11" s="413"/>
      <c r="B11" s="413"/>
      <c r="C11" s="413"/>
      <c r="D11" s="412">
        <v>6</v>
      </c>
      <c r="E11" s="414"/>
      <c r="F11" s="414"/>
      <c r="G11" s="414"/>
      <c r="H11" s="414"/>
      <c r="I11" s="416"/>
      <c r="J11" s="416"/>
      <c r="K11" s="416"/>
      <c r="L11" s="416"/>
      <c r="M11" s="416"/>
      <c r="N11" s="416"/>
      <c r="O11" s="416"/>
      <c r="P11" s="416"/>
      <c r="Q11" s="416"/>
      <c r="R11" s="416"/>
      <c r="S11" s="416"/>
      <c r="T11" s="416"/>
      <c r="U11" s="416"/>
      <c r="V11" s="416"/>
      <c r="W11" s="414"/>
      <c r="X11" s="414"/>
      <c r="Y11" s="422"/>
      <c r="Z11" s="422"/>
      <c r="AA11" s="422"/>
    </row>
    <row r="12" spans="1:28" ht="51.75" customHeight="1" thickBot="1">
      <c r="A12" s="423" t="s">
        <v>787</v>
      </c>
      <c r="B12" s="414"/>
      <c r="C12" s="414"/>
      <c r="D12" s="414"/>
      <c r="E12" s="414"/>
      <c r="F12" s="414"/>
      <c r="G12" s="414"/>
      <c r="H12" s="414"/>
      <c r="I12" s="414"/>
      <c r="J12" s="414"/>
      <c r="K12" s="414"/>
      <c r="L12" s="414"/>
      <c r="M12" s="414"/>
      <c r="N12" s="414"/>
      <c r="O12" s="414"/>
      <c r="P12" s="414"/>
      <c r="Q12" s="414"/>
      <c r="R12" s="414"/>
      <c r="S12" s="414"/>
      <c r="T12" s="414"/>
      <c r="U12" s="414"/>
      <c r="V12" s="414"/>
      <c r="W12" s="414"/>
      <c r="X12" s="414"/>
      <c r="Y12" s="414"/>
      <c r="Z12" s="414"/>
      <c r="AA12" s="414"/>
    </row>
    <row r="13" spans="1:28" ht="33.75" customHeight="1" thickBot="1">
      <c r="A13" s="424"/>
      <c r="B13" s="424"/>
      <c r="C13" s="424"/>
      <c r="D13" s="425"/>
      <c r="E13" s="424"/>
      <c r="F13" s="426"/>
      <c r="G13" s="424"/>
      <c r="H13" s="424"/>
      <c r="I13" s="424"/>
      <c r="J13" s="424"/>
      <c r="K13" s="424"/>
      <c r="L13" s="424"/>
      <c r="M13" s="276" t="s">
        <v>794</v>
      </c>
      <c r="N13" s="277" t="s">
        <v>790</v>
      </c>
      <c r="O13" s="277" t="s">
        <v>791</v>
      </c>
      <c r="P13" s="424"/>
      <c r="Q13" s="424"/>
      <c r="R13" s="424"/>
      <c r="S13" s="424"/>
      <c r="T13" s="426"/>
      <c r="U13" s="424"/>
      <c r="V13" s="424"/>
      <c r="W13" s="424"/>
      <c r="X13" s="424"/>
      <c r="Y13" s="424"/>
      <c r="Z13" s="424"/>
      <c r="AA13" s="424"/>
    </row>
    <row r="14" spans="1:28" ht="33.75" customHeight="1" thickBot="1">
      <c r="A14" s="426"/>
      <c r="B14" s="426"/>
      <c r="C14" s="426"/>
      <c r="D14" s="425"/>
      <c r="E14" s="426"/>
      <c r="F14" s="426"/>
      <c r="G14" s="426"/>
      <c r="H14" s="426"/>
      <c r="I14" s="426"/>
      <c r="J14" s="426"/>
      <c r="K14" s="426"/>
      <c r="L14" s="426"/>
      <c r="M14" s="427" t="s">
        <v>792</v>
      </c>
      <c r="N14" s="428" t="s">
        <v>790</v>
      </c>
      <c r="O14" s="428" t="s">
        <v>793</v>
      </c>
      <c r="P14" s="426"/>
      <c r="Q14" s="426"/>
      <c r="R14" s="426"/>
      <c r="S14" s="426"/>
      <c r="T14" s="426"/>
      <c r="U14" s="426"/>
      <c r="V14" s="426"/>
      <c r="W14" s="426"/>
      <c r="X14" s="426"/>
      <c r="Y14" s="426"/>
      <c r="Z14" s="426"/>
      <c r="AA14" s="426"/>
    </row>
  </sheetData>
  <mergeCells count="57">
    <mergeCell ref="A12:AA12"/>
    <mergeCell ref="E11:H11"/>
    <mergeCell ref="I11:M11"/>
    <mergeCell ref="N11:T11"/>
    <mergeCell ref="U11:V11"/>
    <mergeCell ref="W11:X11"/>
    <mergeCell ref="Y11:AA11"/>
    <mergeCell ref="E10:H10"/>
    <mergeCell ref="I10:M10"/>
    <mergeCell ref="N10:T10"/>
    <mergeCell ref="U10:V10"/>
    <mergeCell ref="W10:X10"/>
    <mergeCell ref="Y10:AA10"/>
    <mergeCell ref="Y8:AA8"/>
    <mergeCell ref="E9:H9"/>
    <mergeCell ref="I9:M9"/>
    <mergeCell ref="N9:T9"/>
    <mergeCell ref="U9:V9"/>
    <mergeCell ref="W9:X9"/>
    <mergeCell ref="Y9:AA9"/>
    <mergeCell ref="I7:M7"/>
    <mergeCell ref="N7:T7"/>
    <mergeCell ref="U7:V7"/>
    <mergeCell ref="W7:X7"/>
    <mergeCell ref="Y7:AA7"/>
    <mergeCell ref="E8:H8"/>
    <mergeCell ref="I8:M8"/>
    <mergeCell ref="N8:T8"/>
    <mergeCell ref="U8:V8"/>
    <mergeCell ref="W8:X8"/>
    <mergeCell ref="W5:X5"/>
    <mergeCell ref="Y5:AA5"/>
    <mergeCell ref="A6:C11"/>
    <mergeCell ref="E6:H6"/>
    <mergeCell ref="I6:M6"/>
    <mergeCell ref="N6:T6"/>
    <mergeCell ref="U6:V6"/>
    <mergeCell ref="W6:X6"/>
    <mergeCell ref="Y6:AA6"/>
    <mergeCell ref="E7:H7"/>
    <mergeCell ref="S4:T4"/>
    <mergeCell ref="U4:V4"/>
    <mergeCell ref="A5:C5"/>
    <mergeCell ref="E5:H5"/>
    <mergeCell ref="I5:M5"/>
    <mergeCell ref="N5:T5"/>
    <mergeCell ref="U5:V5"/>
    <mergeCell ref="A1:B1"/>
    <mergeCell ref="C1:F1"/>
    <mergeCell ref="G1:R1"/>
    <mergeCell ref="W1:AA2"/>
    <mergeCell ref="F2:R2"/>
    <mergeCell ref="A3:B4"/>
    <mergeCell ref="C3:D4"/>
    <mergeCell ref="F3:S3"/>
    <mergeCell ref="U3:V3"/>
    <mergeCell ref="F4:R4"/>
  </mergeCells>
  <phoneticPr fontId="82" type="noConversion"/>
  <pageMargins left="0.70866141732283472" right="0.70866141732283472" top="0.74803149606299213" bottom="0.74803149606299213" header="0.31496062992125984" footer="0.31496062992125984"/>
  <pageSetup paperSize="8" scale="6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5"/>
  <sheetViews>
    <sheetView view="pageBreakPreview" zoomScale="80" zoomScaleSheetLayoutView="80" workbookViewId="0">
      <pane xSplit="3" ySplit="8" topLeftCell="J45" activePane="bottomRight" state="frozen"/>
      <selection activeCell="E81" sqref="E81"/>
      <selection pane="topRight" activeCell="E81" sqref="E81"/>
      <selection pane="bottomLeft" activeCell="E81" sqref="E81"/>
      <selection pane="bottomRight" activeCell="A20" sqref="A20:XFD20"/>
    </sheetView>
  </sheetViews>
  <sheetFormatPr defaultRowHeight="14.25"/>
  <cols>
    <col min="1" max="1" width="5.875" style="279" customWidth="1"/>
    <col min="2" max="2" width="11.875" style="279" customWidth="1"/>
    <col min="3" max="3" width="14.25" style="279" customWidth="1"/>
    <col min="4" max="4" width="22.125" style="279" customWidth="1"/>
    <col min="5" max="5" width="22" style="279" customWidth="1"/>
    <col min="6" max="6" width="22.25" style="383" customWidth="1"/>
    <col min="7" max="7" width="4.875" style="279" customWidth="1"/>
    <col min="8" max="8" width="5.25" style="279" customWidth="1"/>
    <col min="9" max="9" width="10.5" style="279" customWidth="1"/>
    <col min="10" max="10" width="6.125" style="279" customWidth="1"/>
    <col min="11" max="11" width="20.5" style="279" customWidth="1"/>
    <col min="12" max="12" width="8.125" style="384" customWidth="1"/>
    <col min="13" max="14" width="7.25" style="279" customWidth="1"/>
    <col min="15" max="15" width="11.25" style="279" customWidth="1"/>
    <col min="16" max="17" width="24.25" style="279" customWidth="1"/>
    <col min="18" max="18" width="11.875" style="279" customWidth="1"/>
    <col min="19" max="19" width="10.375" style="279" customWidth="1"/>
    <col min="20" max="23" width="14.625" style="385" customWidth="1"/>
    <col min="24" max="24" width="12.5" style="279" customWidth="1"/>
    <col min="25" max="28" width="6.75" style="279" hidden="1" customWidth="1"/>
    <col min="29" max="31" width="7.25" style="279" hidden="1" customWidth="1"/>
    <col min="32" max="32" width="11.125" style="279" customWidth="1"/>
    <col min="33" max="34" width="15.25" style="279" customWidth="1"/>
    <col min="35" max="16384" width="9" style="279"/>
  </cols>
  <sheetData>
    <row r="1" spans="1:34" ht="20.25" customHeight="1">
      <c r="A1" s="278"/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  <c r="AF1" s="278"/>
      <c r="AG1" s="278"/>
      <c r="AH1" s="278"/>
    </row>
    <row r="2" spans="1:34" ht="27.75" customHeight="1">
      <c r="A2" s="280" t="s">
        <v>458</v>
      </c>
      <c r="B2" s="280"/>
      <c r="C2" s="281" t="s">
        <v>459</v>
      </c>
      <c r="D2" s="281"/>
      <c r="E2" s="281"/>
      <c r="F2" s="282" t="s">
        <v>801</v>
      </c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W2" s="282"/>
      <c r="X2" s="282"/>
      <c r="Y2" s="282"/>
      <c r="Z2" s="282"/>
      <c r="AA2" s="282"/>
      <c r="AB2" s="282"/>
      <c r="AC2" s="282"/>
      <c r="AD2" s="282"/>
      <c r="AE2" s="282"/>
      <c r="AF2" s="283" t="s">
        <v>460</v>
      </c>
      <c r="AG2" s="284" t="s">
        <v>805</v>
      </c>
      <c r="AH2" s="284" t="s">
        <v>806</v>
      </c>
    </row>
    <row r="3" spans="1:34" ht="27.75" customHeight="1">
      <c r="A3" s="280"/>
      <c r="B3" s="280"/>
      <c r="C3" s="281"/>
      <c r="D3" s="281"/>
      <c r="E3" s="281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282"/>
      <c r="AC3" s="282"/>
      <c r="AD3" s="282"/>
      <c r="AE3" s="282"/>
      <c r="AF3" s="283" t="s">
        <v>461</v>
      </c>
      <c r="AG3" s="284"/>
      <c r="AH3" s="284"/>
    </row>
    <row r="4" spans="1:34" ht="27" customHeight="1">
      <c r="A4" s="285" t="s">
        <v>462</v>
      </c>
      <c r="B4" s="285"/>
      <c r="C4" s="285"/>
      <c r="D4" s="285"/>
      <c r="E4" s="285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82"/>
      <c r="Y4" s="282"/>
      <c r="Z4" s="282"/>
      <c r="AA4" s="282"/>
      <c r="AB4" s="282"/>
      <c r="AC4" s="282"/>
      <c r="AD4" s="282"/>
      <c r="AE4" s="282"/>
      <c r="AF4" s="283" t="s">
        <v>463</v>
      </c>
      <c r="AG4" s="286" t="s">
        <v>807</v>
      </c>
      <c r="AH4" s="286" t="s">
        <v>807</v>
      </c>
    </row>
    <row r="5" spans="1:34" ht="31.5" customHeight="1">
      <c r="A5" s="287" t="s">
        <v>465</v>
      </c>
      <c r="B5" s="287"/>
      <c r="C5" s="287"/>
      <c r="D5" s="287" t="s">
        <v>466</v>
      </c>
      <c r="E5" s="288"/>
      <c r="F5" s="282"/>
      <c r="G5" s="282"/>
      <c r="H5" s="282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  <c r="AF5" s="283" t="s">
        <v>467</v>
      </c>
      <c r="AG5" s="286" t="s">
        <v>843</v>
      </c>
      <c r="AH5" s="286" t="s">
        <v>844</v>
      </c>
    </row>
    <row r="6" spans="1:34" ht="28.5" customHeight="1">
      <c r="A6" s="289" t="s">
        <v>468</v>
      </c>
      <c r="B6" s="289"/>
      <c r="C6" s="289"/>
      <c r="D6" s="289"/>
      <c r="E6" s="289"/>
      <c r="F6" s="282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3" t="s">
        <v>469</v>
      </c>
      <c r="AG6" s="286"/>
      <c r="AH6" s="286"/>
    </row>
    <row r="7" spans="1:34" ht="28.5" customHeight="1">
      <c r="A7" s="290" t="s">
        <v>470</v>
      </c>
      <c r="B7" s="290"/>
      <c r="C7" s="290"/>
      <c r="D7" s="290"/>
      <c r="E7" s="290"/>
      <c r="F7" s="282"/>
      <c r="G7" s="282"/>
      <c r="H7" s="282"/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82"/>
      <c r="V7" s="282"/>
      <c r="W7" s="282"/>
      <c r="X7" s="282"/>
      <c r="Y7" s="282"/>
      <c r="Z7" s="282"/>
      <c r="AA7" s="282"/>
      <c r="AB7" s="282"/>
      <c r="AC7" s="282"/>
      <c r="AD7" s="282"/>
      <c r="AE7" s="282"/>
      <c r="AF7" s="283" t="s">
        <v>471</v>
      </c>
      <c r="AG7" s="291" t="s">
        <v>842</v>
      </c>
      <c r="AH7" s="291" t="s">
        <v>472</v>
      </c>
    </row>
    <row r="8" spans="1:34" s="305" customFormat="1" ht="24.95" customHeight="1">
      <c r="A8" s="292" t="s">
        <v>473</v>
      </c>
      <c r="B8" s="286" t="s">
        <v>474</v>
      </c>
      <c r="C8" s="286" t="s">
        <v>475</v>
      </c>
      <c r="D8" s="293" t="s">
        <v>476</v>
      </c>
      <c r="E8" s="286" t="s">
        <v>477</v>
      </c>
      <c r="F8" s="294" t="s">
        <v>478</v>
      </c>
      <c r="G8" s="286" t="s">
        <v>479</v>
      </c>
      <c r="H8" s="295" t="s">
        <v>480</v>
      </c>
      <c r="I8" s="295" t="s">
        <v>481</v>
      </c>
      <c r="J8" s="296" t="s">
        <v>482</v>
      </c>
      <c r="K8" s="297" t="s">
        <v>483</v>
      </c>
      <c r="L8" s="298" t="s">
        <v>484</v>
      </c>
      <c r="M8" s="296" t="s">
        <v>485</v>
      </c>
      <c r="N8" s="299" t="s">
        <v>486</v>
      </c>
      <c r="O8" s="299" t="s">
        <v>487</v>
      </c>
      <c r="P8" s="300" t="s">
        <v>488</v>
      </c>
      <c r="Q8" s="300" t="s">
        <v>489</v>
      </c>
      <c r="R8" s="300" t="s">
        <v>490</v>
      </c>
      <c r="S8" s="295" t="s">
        <v>491</v>
      </c>
      <c r="T8" s="301" t="s">
        <v>492</v>
      </c>
      <c r="U8" s="301" t="s">
        <v>493</v>
      </c>
      <c r="V8" s="301" t="s">
        <v>494</v>
      </c>
      <c r="W8" s="301" t="s">
        <v>495</v>
      </c>
      <c r="X8" s="295" t="s">
        <v>496</v>
      </c>
      <c r="Y8" s="302" t="s">
        <v>497</v>
      </c>
      <c r="Z8" s="302" t="s">
        <v>498</v>
      </c>
      <c r="AA8" s="302" t="s">
        <v>499</v>
      </c>
      <c r="AB8" s="302" t="s">
        <v>500</v>
      </c>
      <c r="AC8" s="303" t="s">
        <v>501</v>
      </c>
      <c r="AD8" s="303" t="s">
        <v>502</v>
      </c>
      <c r="AE8" s="303" t="s">
        <v>503</v>
      </c>
      <c r="AF8" s="304" t="s">
        <v>504</v>
      </c>
      <c r="AG8" s="295" t="s">
        <v>505</v>
      </c>
      <c r="AH8" s="295" t="s">
        <v>506</v>
      </c>
    </row>
    <row r="9" spans="1:34" s="455" customFormat="1" ht="45" customHeight="1">
      <c r="A9" s="433">
        <v>1</v>
      </c>
      <c r="B9" s="445">
        <v>0</v>
      </c>
      <c r="C9" s="445" t="s">
        <v>788</v>
      </c>
      <c r="D9" s="445" t="s">
        <v>803</v>
      </c>
      <c r="E9" s="457" t="s">
        <v>464</v>
      </c>
      <c r="F9" s="445" t="s">
        <v>507</v>
      </c>
      <c r="G9" s="446" t="s">
        <v>508</v>
      </c>
      <c r="H9" s="433" t="s">
        <v>509</v>
      </c>
      <c r="I9" s="447"/>
      <c r="J9" s="448" t="s">
        <v>510</v>
      </c>
      <c r="K9" s="445"/>
      <c r="L9" s="448" t="s">
        <v>511</v>
      </c>
      <c r="M9" s="433" t="s">
        <v>512</v>
      </c>
      <c r="N9" s="450" t="s">
        <v>513</v>
      </c>
      <c r="O9" s="446" t="s">
        <v>514</v>
      </c>
      <c r="P9" s="446" t="s">
        <v>515</v>
      </c>
      <c r="Q9" s="446" t="s">
        <v>516</v>
      </c>
      <c r="R9" s="446" t="s">
        <v>517</v>
      </c>
      <c r="S9" s="446" t="s">
        <v>518</v>
      </c>
      <c r="T9" s="451">
        <v>43.65</v>
      </c>
      <c r="U9" s="451" t="s">
        <v>519</v>
      </c>
      <c r="V9" s="443" t="s">
        <v>520</v>
      </c>
      <c r="W9" s="443" t="s">
        <v>520</v>
      </c>
      <c r="X9" s="443" t="s">
        <v>521</v>
      </c>
      <c r="Y9" s="443"/>
      <c r="Z9" s="452">
        <v>1</v>
      </c>
      <c r="AA9" s="452">
        <v>0</v>
      </c>
      <c r="AB9" s="453"/>
      <c r="AC9" s="454"/>
      <c r="AD9" s="454"/>
      <c r="AE9" s="451"/>
      <c r="AF9" s="443" t="s">
        <v>516</v>
      </c>
      <c r="AG9" s="444">
        <v>1</v>
      </c>
      <c r="AH9" s="445">
        <v>0</v>
      </c>
    </row>
    <row r="10" spans="1:34" s="455" customFormat="1" ht="50.25" customHeight="1">
      <c r="A10" s="443">
        <v>2</v>
      </c>
      <c r="B10" s="445">
        <v>0</v>
      </c>
      <c r="C10" s="445" t="s">
        <v>788</v>
      </c>
      <c r="D10" s="445" t="s">
        <v>804</v>
      </c>
      <c r="E10" s="457" t="s">
        <v>522</v>
      </c>
      <c r="F10" s="445" t="s">
        <v>523</v>
      </c>
      <c r="G10" s="446" t="s">
        <v>524</v>
      </c>
      <c r="H10" s="433" t="s">
        <v>525</v>
      </c>
      <c r="I10" s="447"/>
      <c r="J10" s="448" t="s">
        <v>510</v>
      </c>
      <c r="K10" s="445"/>
      <c r="L10" s="448" t="s">
        <v>526</v>
      </c>
      <c r="M10" s="433" t="s">
        <v>527</v>
      </c>
      <c r="N10" s="450" t="s">
        <v>528</v>
      </c>
      <c r="O10" s="446" t="s">
        <v>529</v>
      </c>
      <c r="P10" s="446" t="s">
        <v>530</v>
      </c>
      <c r="Q10" s="446" t="s">
        <v>516</v>
      </c>
      <c r="R10" s="446" t="s">
        <v>516</v>
      </c>
      <c r="S10" s="446" t="s">
        <v>518</v>
      </c>
      <c r="T10" s="451">
        <v>41.36</v>
      </c>
      <c r="U10" s="451" t="s">
        <v>531</v>
      </c>
      <c r="V10" s="443" t="s">
        <v>516</v>
      </c>
      <c r="W10" s="443" t="s">
        <v>532</v>
      </c>
      <c r="X10" s="443" t="s">
        <v>516</v>
      </c>
      <c r="Y10" s="443"/>
      <c r="Z10" s="452">
        <v>0</v>
      </c>
      <c r="AA10" s="452">
        <v>1</v>
      </c>
      <c r="AB10" s="453"/>
      <c r="AC10" s="454"/>
      <c r="AD10" s="454"/>
      <c r="AE10" s="451"/>
      <c r="AF10" s="443" t="s">
        <v>533</v>
      </c>
      <c r="AG10" s="444">
        <v>0</v>
      </c>
      <c r="AH10" s="445">
        <v>1</v>
      </c>
    </row>
    <row r="11" spans="1:34" s="455" customFormat="1" ht="45" customHeight="1">
      <c r="A11" s="433">
        <v>4</v>
      </c>
      <c r="B11" s="445">
        <v>1</v>
      </c>
      <c r="C11" s="445" t="s">
        <v>788</v>
      </c>
      <c r="D11" s="445" t="s">
        <v>539</v>
      </c>
      <c r="E11" s="445" t="s">
        <v>540</v>
      </c>
      <c r="F11" s="445" t="s">
        <v>808</v>
      </c>
      <c r="G11" s="446" t="s">
        <v>541</v>
      </c>
      <c r="H11" s="433" t="s">
        <v>509</v>
      </c>
      <c r="I11" s="447"/>
      <c r="J11" s="448" t="s">
        <v>536</v>
      </c>
      <c r="K11" s="446"/>
      <c r="L11" s="448" t="s">
        <v>536</v>
      </c>
      <c r="M11" s="433" t="s">
        <v>542</v>
      </c>
      <c r="N11" s="450" t="s">
        <v>543</v>
      </c>
      <c r="O11" s="446" t="s">
        <v>544</v>
      </c>
      <c r="P11" s="446" t="s">
        <v>545</v>
      </c>
      <c r="Q11" s="446" t="s">
        <v>516</v>
      </c>
      <c r="R11" s="446" t="s">
        <v>516</v>
      </c>
      <c r="S11" s="446" t="s">
        <v>546</v>
      </c>
      <c r="T11" s="451">
        <v>18</v>
      </c>
      <c r="U11" s="451" t="s">
        <v>538</v>
      </c>
      <c r="V11" s="443" t="s">
        <v>516</v>
      </c>
      <c r="W11" s="443" t="s">
        <v>521</v>
      </c>
      <c r="X11" s="443" t="s">
        <v>516</v>
      </c>
      <c r="Y11" s="443"/>
      <c r="Z11" s="452">
        <v>1</v>
      </c>
      <c r="AA11" s="452">
        <v>1</v>
      </c>
      <c r="AB11" s="453"/>
      <c r="AC11" s="454"/>
      <c r="AD11" s="454"/>
      <c r="AE11" s="451"/>
      <c r="AF11" s="443" t="s">
        <v>520</v>
      </c>
      <c r="AG11" s="444">
        <v>1</v>
      </c>
      <c r="AH11" s="445">
        <v>0</v>
      </c>
    </row>
    <row r="12" spans="1:34" s="455" customFormat="1" ht="45" customHeight="1">
      <c r="A12" s="443">
        <v>5</v>
      </c>
      <c r="B12" s="445">
        <v>1</v>
      </c>
      <c r="C12" s="445" t="s">
        <v>788</v>
      </c>
      <c r="D12" s="445" t="s">
        <v>547</v>
      </c>
      <c r="E12" s="445" t="s">
        <v>540</v>
      </c>
      <c r="F12" s="445" t="s">
        <v>809</v>
      </c>
      <c r="G12" s="446" t="s">
        <v>548</v>
      </c>
      <c r="H12" s="433" t="s">
        <v>509</v>
      </c>
      <c r="I12" s="447"/>
      <c r="J12" s="448" t="s">
        <v>536</v>
      </c>
      <c r="K12" s="446" t="s">
        <v>549</v>
      </c>
      <c r="L12" s="448" t="s">
        <v>536</v>
      </c>
      <c r="M12" s="433" t="s">
        <v>527</v>
      </c>
      <c r="N12" s="450" t="s">
        <v>528</v>
      </c>
      <c r="O12" s="446" t="s">
        <v>550</v>
      </c>
      <c r="P12" s="446" t="s">
        <v>530</v>
      </c>
      <c r="Q12" s="446" t="s">
        <v>516</v>
      </c>
      <c r="R12" s="446" t="s">
        <v>516</v>
      </c>
      <c r="S12" s="446" t="s">
        <v>546</v>
      </c>
      <c r="T12" s="451">
        <v>18</v>
      </c>
      <c r="U12" s="451" t="s">
        <v>538</v>
      </c>
      <c r="V12" s="443" t="s">
        <v>516</v>
      </c>
      <c r="W12" s="443" t="s">
        <v>516</v>
      </c>
      <c r="X12" s="443" t="s">
        <v>516</v>
      </c>
      <c r="Y12" s="443"/>
      <c r="Z12" s="452">
        <v>1</v>
      </c>
      <c r="AA12" s="452">
        <v>1</v>
      </c>
      <c r="AB12" s="453"/>
      <c r="AC12" s="454"/>
      <c r="AD12" s="454"/>
      <c r="AE12" s="451"/>
      <c r="AF12" s="443" t="s">
        <v>521</v>
      </c>
      <c r="AG12" s="444">
        <v>0</v>
      </c>
      <c r="AH12" s="445">
        <v>1</v>
      </c>
    </row>
    <row r="13" spans="1:34" s="455" customFormat="1" ht="45" customHeight="1">
      <c r="A13" s="433">
        <v>7</v>
      </c>
      <c r="B13" s="445">
        <v>2</v>
      </c>
      <c r="C13" s="445" t="s">
        <v>788</v>
      </c>
      <c r="D13" s="445" t="s">
        <v>552</v>
      </c>
      <c r="E13" s="445" t="s">
        <v>815</v>
      </c>
      <c r="F13" s="445" t="s">
        <v>810</v>
      </c>
      <c r="G13" s="446" t="s">
        <v>553</v>
      </c>
      <c r="H13" s="433" t="s">
        <v>509</v>
      </c>
      <c r="I13" s="447"/>
      <c r="J13" s="448" t="s">
        <v>536</v>
      </c>
      <c r="K13" s="449" t="s">
        <v>817</v>
      </c>
      <c r="L13" s="448" t="s">
        <v>536</v>
      </c>
      <c r="M13" s="433" t="s">
        <v>527</v>
      </c>
      <c r="N13" s="450" t="s">
        <v>537</v>
      </c>
      <c r="O13" s="446" t="s">
        <v>554</v>
      </c>
      <c r="P13" s="446" t="s">
        <v>530</v>
      </c>
      <c r="Q13" s="446" t="s">
        <v>555</v>
      </c>
      <c r="R13" s="446" t="s">
        <v>521</v>
      </c>
      <c r="S13" s="446" t="s">
        <v>549</v>
      </c>
      <c r="T13" s="446" t="s">
        <v>516</v>
      </c>
      <c r="U13" s="451" t="s">
        <v>538</v>
      </c>
      <c r="V13" s="443" t="s">
        <v>516</v>
      </c>
      <c r="W13" s="443" t="s">
        <v>549</v>
      </c>
      <c r="X13" s="446" t="s">
        <v>516</v>
      </c>
      <c r="Y13" s="443"/>
      <c r="Z13" s="452"/>
      <c r="AA13" s="452"/>
      <c r="AB13" s="453"/>
      <c r="AC13" s="454"/>
      <c r="AD13" s="454"/>
      <c r="AE13" s="451"/>
      <c r="AF13" s="443" t="s">
        <v>551</v>
      </c>
      <c r="AG13" s="444">
        <v>1</v>
      </c>
      <c r="AH13" s="445">
        <v>0</v>
      </c>
    </row>
    <row r="14" spans="1:34" s="455" customFormat="1" ht="45" customHeight="1">
      <c r="A14" s="443">
        <v>8</v>
      </c>
      <c r="B14" s="445">
        <v>2</v>
      </c>
      <c r="C14" s="445" t="s">
        <v>788</v>
      </c>
      <c r="D14" s="445" t="s">
        <v>556</v>
      </c>
      <c r="E14" s="445" t="s">
        <v>813</v>
      </c>
      <c r="F14" s="445" t="s">
        <v>814</v>
      </c>
      <c r="G14" s="446" t="s">
        <v>557</v>
      </c>
      <c r="H14" s="433" t="s">
        <v>509</v>
      </c>
      <c r="I14" s="447"/>
      <c r="J14" s="448" t="s">
        <v>536</v>
      </c>
      <c r="K14" s="449" t="s">
        <v>818</v>
      </c>
      <c r="L14" s="448" t="s">
        <v>508</v>
      </c>
      <c r="M14" s="433" t="s">
        <v>558</v>
      </c>
      <c r="N14" s="450" t="s">
        <v>528</v>
      </c>
      <c r="O14" s="446" t="s">
        <v>554</v>
      </c>
      <c r="P14" s="446" t="s">
        <v>530</v>
      </c>
      <c r="Q14" s="446" t="s">
        <v>516</v>
      </c>
      <c r="R14" s="446" t="s">
        <v>549</v>
      </c>
      <c r="S14" s="446" t="s">
        <v>516</v>
      </c>
      <c r="T14" s="446" t="s">
        <v>516</v>
      </c>
      <c r="U14" s="451" t="s">
        <v>538</v>
      </c>
      <c r="V14" s="443" t="s">
        <v>521</v>
      </c>
      <c r="W14" s="443" t="s">
        <v>516</v>
      </c>
      <c r="X14" s="446" t="s">
        <v>516</v>
      </c>
      <c r="Y14" s="443"/>
      <c r="Z14" s="452"/>
      <c r="AA14" s="452"/>
      <c r="AB14" s="453"/>
      <c r="AC14" s="454"/>
      <c r="AD14" s="454"/>
      <c r="AE14" s="451"/>
      <c r="AF14" s="443" t="s">
        <v>516</v>
      </c>
      <c r="AG14" s="444">
        <v>0</v>
      </c>
      <c r="AH14" s="445">
        <v>1</v>
      </c>
    </row>
    <row r="15" spans="1:34" s="317" customFormat="1" ht="45" customHeight="1">
      <c r="A15" s="306">
        <v>10</v>
      </c>
      <c r="B15" s="318">
        <v>2</v>
      </c>
      <c r="C15" s="318" t="s">
        <v>559</v>
      </c>
      <c r="D15" s="307" t="s">
        <v>560</v>
      </c>
      <c r="E15" s="316" t="s">
        <v>561</v>
      </c>
      <c r="F15" s="318" t="s">
        <v>562</v>
      </c>
      <c r="G15" s="319" t="s">
        <v>563</v>
      </c>
      <c r="H15" s="306" t="s">
        <v>564</v>
      </c>
      <c r="I15" s="311"/>
      <c r="J15" s="310" t="s">
        <v>536</v>
      </c>
      <c r="K15" s="307" t="s">
        <v>560</v>
      </c>
      <c r="L15" s="310" t="s">
        <v>536</v>
      </c>
      <c r="M15" s="306" t="s">
        <v>537</v>
      </c>
      <c r="N15" s="311" t="s">
        <v>527</v>
      </c>
      <c r="O15" s="318" t="s">
        <v>70</v>
      </c>
      <c r="P15" s="320" t="s">
        <v>565</v>
      </c>
      <c r="Q15" s="308" t="s">
        <v>566</v>
      </c>
      <c r="R15" s="306" t="s">
        <v>567</v>
      </c>
      <c r="S15" s="306" t="s">
        <v>568</v>
      </c>
      <c r="T15" s="321">
        <v>1.2999999999999999E-2</v>
      </c>
      <c r="U15" s="312" t="s">
        <v>538</v>
      </c>
      <c r="V15" s="313" t="s">
        <v>549</v>
      </c>
      <c r="W15" s="313" t="s">
        <v>516</v>
      </c>
      <c r="X15" s="306" t="s">
        <v>516</v>
      </c>
      <c r="Y15" s="306"/>
      <c r="Z15" s="322">
        <v>1</v>
      </c>
      <c r="AA15" s="322">
        <v>1</v>
      </c>
      <c r="AB15" s="323"/>
      <c r="AC15" s="323"/>
      <c r="AD15" s="323"/>
      <c r="AE15" s="323"/>
      <c r="AF15" s="313" t="s">
        <v>516</v>
      </c>
      <c r="AG15" s="322">
        <v>1</v>
      </c>
      <c r="AH15" s="322">
        <v>1</v>
      </c>
    </row>
    <row r="16" spans="1:34" s="317" customFormat="1" ht="45" customHeight="1">
      <c r="A16" s="313">
        <v>11</v>
      </c>
      <c r="B16" s="318">
        <v>2</v>
      </c>
      <c r="C16" s="318" t="s">
        <v>569</v>
      </c>
      <c r="D16" s="307" t="s">
        <v>570</v>
      </c>
      <c r="E16" s="316" t="s">
        <v>571</v>
      </c>
      <c r="F16" s="318" t="s">
        <v>572</v>
      </c>
      <c r="G16" s="319" t="s">
        <v>573</v>
      </c>
      <c r="H16" s="306" t="s">
        <v>574</v>
      </c>
      <c r="I16" s="311"/>
      <c r="J16" s="310" t="s">
        <v>536</v>
      </c>
      <c r="K16" s="307" t="s">
        <v>570</v>
      </c>
      <c r="L16" s="310" t="s">
        <v>536</v>
      </c>
      <c r="M16" s="306" t="s">
        <v>543</v>
      </c>
      <c r="N16" s="311" t="s">
        <v>527</v>
      </c>
      <c r="O16" s="318" t="s">
        <v>138</v>
      </c>
      <c r="P16" s="320" t="s">
        <v>575</v>
      </c>
      <c r="Q16" s="308" t="s">
        <v>516</v>
      </c>
      <c r="R16" s="318" t="s">
        <v>63</v>
      </c>
      <c r="S16" s="311" t="s">
        <v>576</v>
      </c>
      <c r="T16" s="321">
        <v>1.7000000000000001E-2</v>
      </c>
      <c r="U16" s="312" t="s">
        <v>538</v>
      </c>
      <c r="V16" s="313" t="s">
        <v>516</v>
      </c>
      <c r="W16" s="313" t="s">
        <v>516</v>
      </c>
      <c r="X16" s="319" t="s">
        <v>516</v>
      </c>
      <c r="Y16" s="306"/>
      <c r="Z16" s="322">
        <v>1</v>
      </c>
      <c r="AA16" s="322">
        <v>1</v>
      </c>
      <c r="AB16" s="323"/>
      <c r="AC16" s="323"/>
      <c r="AD16" s="323"/>
      <c r="AE16" s="323"/>
      <c r="AF16" s="313" t="s">
        <v>516</v>
      </c>
      <c r="AG16" s="322">
        <v>1</v>
      </c>
      <c r="AH16" s="322">
        <v>1</v>
      </c>
    </row>
    <row r="17" spans="1:34" s="74" customFormat="1" ht="45" customHeight="1">
      <c r="A17" s="306">
        <v>12</v>
      </c>
      <c r="B17" s="318">
        <v>2</v>
      </c>
      <c r="C17" s="318" t="s">
        <v>569</v>
      </c>
      <c r="D17" s="318" t="s">
        <v>577</v>
      </c>
      <c r="E17" s="318" t="s">
        <v>578</v>
      </c>
      <c r="F17" s="318" t="s">
        <v>579</v>
      </c>
      <c r="G17" s="319" t="s">
        <v>548</v>
      </c>
      <c r="H17" s="306" t="s">
        <v>509</v>
      </c>
      <c r="I17" s="311" t="s">
        <v>517</v>
      </c>
      <c r="J17" s="310" t="s">
        <v>536</v>
      </c>
      <c r="K17" s="308" t="s">
        <v>516</v>
      </c>
      <c r="L17" s="310" t="s">
        <v>580</v>
      </c>
      <c r="M17" s="306" t="s">
        <v>537</v>
      </c>
      <c r="N17" s="311" t="s">
        <v>527</v>
      </c>
      <c r="O17" s="318" t="s">
        <v>581</v>
      </c>
      <c r="P17" s="306" t="s">
        <v>582</v>
      </c>
      <c r="Q17" s="308" t="s">
        <v>583</v>
      </c>
      <c r="R17" s="306" t="s">
        <v>516</v>
      </c>
      <c r="S17" s="306" t="s">
        <v>516</v>
      </c>
      <c r="T17" s="321" t="s">
        <v>516</v>
      </c>
      <c r="U17" s="312" t="s">
        <v>538</v>
      </c>
      <c r="V17" s="313" t="s">
        <v>516</v>
      </c>
      <c r="W17" s="313" t="s">
        <v>516</v>
      </c>
      <c r="X17" s="306" t="s">
        <v>516</v>
      </c>
      <c r="Y17" s="306"/>
      <c r="Z17" s="322">
        <v>4</v>
      </c>
      <c r="AA17" s="322">
        <v>4</v>
      </c>
      <c r="AB17" s="323"/>
      <c r="AC17" s="323"/>
      <c r="AD17" s="323"/>
      <c r="AE17" s="323"/>
      <c r="AF17" s="313" t="s">
        <v>516</v>
      </c>
      <c r="AG17" s="322">
        <v>4</v>
      </c>
      <c r="AH17" s="322">
        <v>4</v>
      </c>
    </row>
    <row r="18" spans="1:34" s="455" customFormat="1" ht="45" customHeight="1">
      <c r="A18" s="433">
        <v>13</v>
      </c>
      <c r="B18" s="437">
        <v>1</v>
      </c>
      <c r="C18" s="458" t="s">
        <v>816</v>
      </c>
      <c r="D18" s="434" t="s">
        <v>584</v>
      </c>
      <c r="E18" s="434" t="s">
        <v>585</v>
      </c>
      <c r="F18" s="458" t="s">
        <v>846</v>
      </c>
      <c r="G18" s="459" t="s">
        <v>536</v>
      </c>
      <c r="H18" s="433" t="s">
        <v>509</v>
      </c>
      <c r="I18" s="440"/>
      <c r="J18" s="448" t="s">
        <v>536</v>
      </c>
      <c r="K18" s="434" t="s">
        <v>584</v>
      </c>
      <c r="L18" s="448" t="s">
        <v>536</v>
      </c>
      <c r="M18" s="433" t="s">
        <v>527</v>
      </c>
      <c r="N18" s="450" t="s">
        <v>537</v>
      </c>
      <c r="O18" s="458" t="s">
        <v>535</v>
      </c>
      <c r="P18" s="460" t="s">
        <v>530</v>
      </c>
      <c r="Q18" s="446" t="s">
        <v>516</v>
      </c>
      <c r="R18" s="437" t="s">
        <v>516</v>
      </c>
      <c r="S18" s="437" t="s">
        <v>583</v>
      </c>
      <c r="T18" s="437" t="s">
        <v>516</v>
      </c>
      <c r="U18" s="451" t="s">
        <v>538</v>
      </c>
      <c r="V18" s="443" t="s">
        <v>521</v>
      </c>
      <c r="W18" s="443" t="s">
        <v>521</v>
      </c>
      <c r="X18" s="437" t="s">
        <v>516</v>
      </c>
      <c r="Y18" s="437"/>
      <c r="Z18" s="461"/>
      <c r="AA18" s="461"/>
      <c r="AB18" s="462"/>
      <c r="AC18" s="462"/>
      <c r="AD18" s="462"/>
      <c r="AE18" s="462"/>
      <c r="AF18" s="443" t="s">
        <v>516</v>
      </c>
      <c r="AG18" s="463">
        <v>1</v>
      </c>
      <c r="AH18" s="463">
        <v>1</v>
      </c>
    </row>
    <row r="19" spans="1:34" s="455" customFormat="1" ht="45" customHeight="1">
      <c r="A19" s="433">
        <v>14</v>
      </c>
      <c r="B19" s="437">
        <v>1</v>
      </c>
      <c r="C19" s="458" t="s">
        <v>816</v>
      </c>
      <c r="D19" s="434" t="s">
        <v>587</v>
      </c>
      <c r="E19" s="434" t="s">
        <v>588</v>
      </c>
      <c r="F19" s="458" t="s">
        <v>846</v>
      </c>
      <c r="G19" s="459" t="s">
        <v>536</v>
      </c>
      <c r="H19" s="433" t="s">
        <v>509</v>
      </c>
      <c r="I19" s="440"/>
      <c r="J19" s="448" t="s">
        <v>536</v>
      </c>
      <c r="K19" s="434" t="s">
        <v>587</v>
      </c>
      <c r="L19" s="448" t="s">
        <v>536</v>
      </c>
      <c r="M19" s="433" t="s">
        <v>537</v>
      </c>
      <c r="N19" s="450" t="s">
        <v>527</v>
      </c>
      <c r="O19" s="458" t="s">
        <v>535</v>
      </c>
      <c r="P19" s="460" t="s">
        <v>530</v>
      </c>
      <c r="Q19" s="446" t="s">
        <v>516</v>
      </c>
      <c r="R19" s="437" t="s">
        <v>516</v>
      </c>
      <c r="S19" s="437" t="s">
        <v>516</v>
      </c>
      <c r="T19" s="437" t="s">
        <v>516</v>
      </c>
      <c r="U19" s="451" t="s">
        <v>538</v>
      </c>
      <c r="V19" s="443" t="s">
        <v>516</v>
      </c>
      <c r="W19" s="443" t="s">
        <v>516</v>
      </c>
      <c r="X19" s="437" t="s">
        <v>521</v>
      </c>
      <c r="Y19" s="437"/>
      <c r="Z19" s="461"/>
      <c r="AA19" s="461"/>
      <c r="AB19" s="462"/>
      <c r="AC19" s="462"/>
      <c r="AD19" s="462"/>
      <c r="AE19" s="462"/>
      <c r="AF19" s="443" t="s">
        <v>549</v>
      </c>
      <c r="AG19" s="463">
        <v>1</v>
      </c>
      <c r="AH19" s="463">
        <v>1</v>
      </c>
    </row>
    <row r="20" spans="1:34" s="455" customFormat="1" ht="39.950000000000003" customHeight="1">
      <c r="A20" s="433">
        <v>15</v>
      </c>
      <c r="B20" s="464">
        <v>2</v>
      </c>
      <c r="C20" s="464" t="s">
        <v>821</v>
      </c>
      <c r="D20" s="444" t="s">
        <v>589</v>
      </c>
      <c r="E20" s="444" t="s">
        <v>590</v>
      </c>
      <c r="F20" s="464" t="s">
        <v>591</v>
      </c>
      <c r="G20" s="465" t="s">
        <v>536</v>
      </c>
      <c r="H20" s="433" t="s">
        <v>509</v>
      </c>
      <c r="I20" s="466"/>
      <c r="J20" s="448" t="s">
        <v>536</v>
      </c>
      <c r="K20" s="444" t="s">
        <v>592</v>
      </c>
      <c r="L20" s="448" t="s">
        <v>536</v>
      </c>
      <c r="M20" s="433" t="s">
        <v>527</v>
      </c>
      <c r="N20" s="450" t="s">
        <v>537</v>
      </c>
      <c r="O20" s="464" t="s">
        <v>593</v>
      </c>
      <c r="P20" s="466" t="s">
        <v>530</v>
      </c>
      <c r="Q20" s="446" t="s">
        <v>516</v>
      </c>
      <c r="R20" s="433" t="s">
        <v>516</v>
      </c>
      <c r="S20" s="433" t="s">
        <v>594</v>
      </c>
      <c r="T20" s="467"/>
      <c r="U20" s="451" t="s">
        <v>538</v>
      </c>
      <c r="V20" s="443" t="s">
        <v>516</v>
      </c>
      <c r="W20" s="443" t="s">
        <v>516</v>
      </c>
      <c r="X20" s="443" t="s">
        <v>516</v>
      </c>
      <c r="Y20" s="433"/>
      <c r="Z20" s="466">
        <v>1</v>
      </c>
      <c r="AA20" s="466">
        <v>1</v>
      </c>
      <c r="AB20" s="468"/>
      <c r="AC20" s="468"/>
      <c r="AD20" s="468"/>
      <c r="AE20" s="468"/>
      <c r="AF20" s="443" t="s">
        <v>516</v>
      </c>
      <c r="AG20" s="466">
        <v>1</v>
      </c>
      <c r="AH20" s="466">
        <v>1</v>
      </c>
    </row>
    <row r="21" spans="1:34" s="317" customFormat="1" ht="45" customHeight="1">
      <c r="A21" s="306">
        <v>17</v>
      </c>
      <c r="B21" s="307">
        <v>2</v>
      </c>
      <c r="C21" s="307" t="s">
        <v>596</v>
      </c>
      <c r="D21" s="316" t="s">
        <v>597</v>
      </c>
      <c r="E21" s="329" t="s">
        <v>598</v>
      </c>
      <c r="F21" s="330" t="s">
        <v>599</v>
      </c>
      <c r="G21" s="307" t="s">
        <v>600</v>
      </c>
      <c r="H21" s="307" t="s">
        <v>601</v>
      </c>
      <c r="I21" s="307"/>
      <c r="J21" s="307" t="s">
        <v>602</v>
      </c>
      <c r="K21" s="307" t="s">
        <v>603</v>
      </c>
      <c r="L21" s="307" t="s">
        <v>602</v>
      </c>
      <c r="M21" s="324" t="s">
        <v>537</v>
      </c>
      <c r="N21" s="325" t="s">
        <v>527</v>
      </c>
      <c r="O21" s="307" t="s">
        <v>604</v>
      </c>
      <c r="P21" s="307" t="s">
        <v>605</v>
      </c>
      <c r="Q21" s="307" t="s">
        <v>606</v>
      </c>
      <c r="R21" s="307" t="s">
        <v>606</v>
      </c>
      <c r="S21" s="307" t="s">
        <v>607</v>
      </c>
      <c r="T21" s="307" t="s">
        <v>606</v>
      </c>
      <c r="U21" s="331" t="s">
        <v>606</v>
      </c>
      <c r="V21" s="307" t="s">
        <v>606</v>
      </c>
      <c r="W21" s="307" t="s">
        <v>608</v>
      </c>
      <c r="X21" s="307" t="s">
        <v>606</v>
      </c>
      <c r="Y21" s="307" t="s">
        <v>606</v>
      </c>
      <c r="Z21" s="307" t="s">
        <v>606</v>
      </c>
      <c r="AA21" s="307">
        <v>2</v>
      </c>
      <c r="AB21" s="307">
        <v>2</v>
      </c>
      <c r="AC21" s="307">
        <v>2</v>
      </c>
      <c r="AD21" s="332"/>
      <c r="AE21" s="332"/>
      <c r="AF21" s="313" t="s">
        <v>516</v>
      </c>
      <c r="AG21" s="328">
        <v>2</v>
      </c>
      <c r="AH21" s="328">
        <v>2</v>
      </c>
    </row>
    <row r="22" spans="1:34" s="455" customFormat="1" ht="45" customHeight="1">
      <c r="A22" s="433">
        <v>18</v>
      </c>
      <c r="B22" s="464">
        <v>2</v>
      </c>
      <c r="C22" s="464" t="s">
        <v>822</v>
      </c>
      <c r="D22" s="469" t="s">
        <v>609</v>
      </c>
      <c r="E22" s="464" t="s">
        <v>820</v>
      </c>
      <c r="F22" s="464" t="s">
        <v>824</v>
      </c>
      <c r="G22" s="464" t="s">
        <v>548</v>
      </c>
      <c r="H22" s="433" t="s">
        <v>509</v>
      </c>
      <c r="I22" s="450"/>
      <c r="J22" s="448" t="s">
        <v>536</v>
      </c>
      <c r="K22" s="469" t="s">
        <v>610</v>
      </c>
      <c r="L22" s="448" t="s">
        <v>536</v>
      </c>
      <c r="M22" s="433" t="s">
        <v>527</v>
      </c>
      <c r="N22" s="450" t="s">
        <v>537</v>
      </c>
      <c r="O22" s="464" t="s">
        <v>572</v>
      </c>
      <c r="P22" s="466" t="s">
        <v>530</v>
      </c>
      <c r="Q22" s="446" t="s">
        <v>516</v>
      </c>
      <c r="R22" s="464" t="s">
        <v>516</v>
      </c>
      <c r="S22" s="433" t="s">
        <v>594</v>
      </c>
      <c r="T22" s="470" t="s">
        <v>606</v>
      </c>
      <c r="U22" s="451" t="s">
        <v>538</v>
      </c>
      <c r="V22" s="443" t="s">
        <v>516</v>
      </c>
      <c r="W22" s="443" t="s">
        <v>516</v>
      </c>
      <c r="X22" s="443" t="s">
        <v>516</v>
      </c>
      <c r="Y22" s="433"/>
      <c r="Z22" s="471"/>
      <c r="AA22" s="471"/>
      <c r="AB22" s="468"/>
      <c r="AC22" s="468"/>
      <c r="AD22" s="468"/>
      <c r="AE22" s="468"/>
      <c r="AF22" s="443" t="s">
        <v>516</v>
      </c>
      <c r="AG22" s="471">
        <v>1</v>
      </c>
      <c r="AH22" s="471">
        <v>0</v>
      </c>
    </row>
    <row r="23" spans="1:34" s="455" customFormat="1" ht="45" customHeight="1">
      <c r="A23" s="433">
        <v>19</v>
      </c>
      <c r="B23" s="437">
        <v>2</v>
      </c>
      <c r="C23" s="458" t="s">
        <v>823</v>
      </c>
      <c r="D23" s="472" t="s">
        <v>611</v>
      </c>
      <c r="E23" s="458" t="s">
        <v>612</v>
      </c>
      <c r="F23" s="464" t="s">
        <v>825</v>
      </c>
      <c r="G23" s="458" t="s">
        <v>548</v>
      </c>
      <c r="H23" s="433" t="s">
        <v>509</v>
      </c>
      <c r="I23" s="473"/>
      <c r="J23" s="448" t="s">
        <v>536</v>
      </c>
      <c r="K23" s="469" t="s">
        <v>610</v>
      </c>
      <c r="L23" s="448" t="s">
        <v>536</v>
      </c>
      <c r="M23" s="433" t="s">
        <v>543</v>
      </c>
      <c r="N23" s="450" t="s">
        <v>527</v>
      </c>
      <c r="O23" s="464" t="s">
        <v>572</v>
      </c>
      <c r="P23" s="466" t="s">
        <v>530</v>
      </c>
      <c r="Q23" s="446" t="s">
        <v>516</v>
      </c>
      <c r="R23" s="458" t="s">
        <v>516</v>
      </c>
      <c r="S23" s="437" t="s">
        <v>594</v>
      </c>
      <c r="T23" s="474" t="s">
        <v>606</v>
      </c>
      <c r="U23" s="451" t="s">
        <v>538</v>
      </c>
      <c r="V23" s="443" t="s">
        <v>516</v>
      </c>
      <c r="W23" s="443" t="s">
        <v>516</v>
      </c>
      <c r="X23" s="443" t="s">
        <v>516</v>
      </c>
      <c r="Y23" s="437"/>
      <c r="Z23" s="461"/>
      <c r="AA23" s="461"/>
      <c r="AB23" s="475"/>
      <c r="AC23" s="475"/>
      <c r="AD23" s="475"/>
      <c r="AE23" s="475"/>
      <c r="AF23" s="443" t="s">
        <v>516</v>
      </c>
      <c r="AG23" s="466">
        <v>0</v>
      </c>
      <c r="AH23" s="466">
        <v>1</v>
      </c>
    </row>
    <row r="24" spans="1:34" s="339" customFormat="1" ht="39.950000000000003" customHeight="1">
      <c r="A24" s="306">
        <v>20</v>
      </c>
      <c r="B24" s="306">
        <v>2</v>
      </c>
      <c r="C24" s="333" t="s">
        <v>534</v>
      </c>
      <c r="D24" s="326" t="s">
        <v>613</v>
      </c>
      <c r="E24" s="326" t="s">
        <v>614</v>
      </c>
      <c r="F24" s="313" t="s">
        <v>615</v>
      </c>
      <c r="G24" s="313" t="s">
        <v>600</v>
      </c>
      <c r="H24" s="306" t="s">
        <v>509</v>
      </c>
      <c r="I24" s="316"/>
      <c r="J24" s="310" t="s">
        <v>536</v>
      </c>
      <c r="K24" s="326" t="s">
        <v>616</v>
      </c>
      <c r="L24" s="310" t="s">
        <v>536</v>
      </c>
      <c r="M24" s="306" t="s">
        <v>527</v>
      </c>
      <c r="N24" s="311" t="s">
        <v>537</v>
      </c>
      <c r="O24" s="308" t="s">
        <v>535</v>
      </c>
      <c r="P24" s="326" t="s">
        <v>530</v>
      </c>
      <c r="Q24" s="308" t="s">
        <v>549</v>
      </c>
      <c r="R24" s="335" t="s">
        <v>606</v>
      </c>
      <c r="S24" s="313" t="s">
        <v>617</v>
      </c>
      <c r="T24" s="336">
        <v>0.47210000000000002</v>
      </c>
      <c r="U24" s="312" t="s">
        <v>538</v>
      </c>
      <c r="V24" s="313" t="s">
        <v>516</v>
      </c>
      <c r="W24" s="313" t="s">
        <v>516</v>
      </c>
      <c r="X24" s="306" t="s">
        <v>63</v>
      </c>
      <c r="Y24" s="337"/>
      <c r="Z24" s="337"/>
      <c r="AA24" s="337"/>
      <c r="AB24" s="315"/>
      <c r="AC24" s="315"/>
      <c r="AD24" s="338"/>
      <c r="AE24" s="306"/>
      <c r="AF24" s="313" t="s">
        <v>516</v>
      </c>
      <c r="AG24" s="335">
        <v>1</v>
      </c>
      <c r="AH24" s="335">
        <v>1</v>
      </c>
    </row>
    <row r="25" spans="1:34" s="317" customFormat="1" ht="39.950000000000003" customHeight="1">
      <c r="A25" s="306">
        <v>21</v>
      </c>
      <c r="B25" s="306">
        <v>1</v>
      </c>
      <c r="C25" s="334" t="s">
        <v>595</v>
      </c>
      <c r="D25" s="327" t="s">
        <v>618</v>
      </c>
      <c r="E25" s="327" t="s">
        <v>619</v>
      </c>
      <c r="F25" s="323" t="s">
        <v>620</v>
      </c>
      <c r="G25" s="313" t="s">
        <v>600</v>
      </c>
      <c r="H25" s="306" t="s">
        <v>509</v>
      </c>
      <c r="I25" s="340"/>
      <c r="J25" s="310" t="s">
        <v>536</v>
      </c>
      <c r="K25" s="327" t="s">
        <v>618</v>
      </c>
      <c r="L25" s="310" t="s">
        <v>536</v>
      </c>
      <c r="M25" s="306" t="s">
        <v>537</v>
      </c>
      <c r="N25" s="311" t="s">
        <v>527</v>
      </c>
      <c r="O25" s="313" t="s">
        <v>621</v>
      </c>
      <c r="P25" s="323" t="s">
        <v>622</v>
      </c>
      <c r="Q25" s="308" t="s">
        <v>516</v>
      </c>
      <c r="R25" s="335" t="s">
        <v>623</v>
      </c>
      <c r="S25" s="323" t="s">
        <v>624</v>
      </c>
      <c r="T25" s="341" t="s">
        <v>625</v>
      </c>
      <c r="U25" s="312" t="s">
        <v>538</v>
      </c>
      <c r="V25" s="313" t="s">
        <v>516</v>
      </c>
      <c r="W25" s="313" t="s">
        <v>516</v>
      </c>
      <c r="X25" s="312" t="s">
        <v>516</v>
      </c>
      <c r="Y25" s="337"/>
      <c r="Z25" s="337"/>
      <c r="AA25" s="337"/>
      <c r="AB25" s="315"/>
      <c r="AC25" s="315"/>
      <c r="AD25" s="312"/>
      <c r="AE25" s="306"/>
      <c r="AF25" s="313" t="s">
        <v>516</v>
      </c>
      <c r="AG25" s="316">
        <v>1</v>
      </c>
      <c r="AH25" s="316">
        <v>1</v>
      </c>
    </row>
    <row r="26" spans="1:34" s="455" customFormat="1" ht="39.950000000000003" customHeight="1">
      <c r="A26" s="433">
        <v>24</v>
      </c>
      <c r="B26" s="485">
        <v>1</v>
      </c>
      <c r="C26" s="486" t="s">
        <v>534</v>
      </c>
      <c r="D26" s="444" t="s">
        <v>628</v>
      </c>
      <c r="E26" s="444" t="s">
        <v>629</v>
      </c>
      <c r="F26" s="487"/>
      <c r="G26" s="488" t="s">
        <v>548</v>
      </c>
      <c r="H26" s="485" t="s">
        <v>509</v>
      </c>
      <c r="I26" s="487"/>
      <c r="J26" s="489" t="s">
        <v>536</v>
      </c>
      <c r="K26" s="487" t="s">
        <v>628</v>
      </c>
      <c r="L26" s="489" t="s">
        <v>536</v>
      </c>
      <c r="M26" s="485" t="s">
        <v>527</v>
      </c>
      <c r="N26" s="490" t="s">
        <v>537</v>
      </c>
      <c r="O26" s="491" t="s">
        <v>593</v>
      </c>
      <c r="P26" s="488" t="s">
        <v>530</v>
      </c>
      <c r="Q26" s="492" t="s">
        <v>516</v>
      </c>
      <c r="R26" s="493" t="s">
        <v>516</v>
      </c>
      <c r="S26" s="493" t="s">
        <v>516</v>
      </c>
      <c r="T26" s="494">
        <v>0.38240000000000002</v>
      </c>
      <c r="U26" s="495">
        <v>2</v>
      </c>
      <c r="V26" s="488" t="s">
        <v>626</v>
      </c>
      <c r="W26" s="443" t="s">
        <v>516</v>
      </c>
      <c r="X26" s="488" t="s">
        <v>516</v>
      </c>
      <c r="Y26" s="488" t="s">
        <v>516</v>
      </c>
      <c r="Z26" s="488" t="s">
        <v>516</v>
      </c>
      <c r="AA26" s="488" t="s">
        <v>516</v>
      </c>
      <c r="AB26" s="488" t="s">
        <v>516</v>
      </c>
      <c r="AC26" s="488" t="s">
        <v>516</v>
      </c>
      <c r="AD26" s="488" t="s">
        <v>516</v>
      </c>
      <c r="AE26" s="488" t="s">
        <v>516</v>
      </c>
      <c r="AF26" s="488" t="s">
        <v>516</v>
      </c>
      <c r="AG26" s="444">
        <v>1</v>
      </c>
      <c r="AH26" s="444">
        <v>1</v>
      </c>
    </row>
    <row r="27" spans="1:34" s="74" customFormat="1" ht="39.950000000000003" customHeight="1">
      <c r="A27" s="306">
        <v>26</v>
      </c>
      <c r="B27" s="306">
        <v>1</v>
      </c>
      <c r="C27" s="333" t="s">
        <v>69</v>
      </c>
      <c r="D27" s="316" t="s">
        <v>811</v>
      </c>
      <c r="E27" s="342" t="s">
        <v>631</v>
      </c>
      <c r="F27" s="323" t="s">
        <v>632</v>
      </c>
      <c r="G27" s="313" t="s">
        <v>548</v>
      </c>
      <c r="H27" s="306" t="s">
        <v>509</v>
      </c>
      <c r="I27" s="316"/>
      <c r="J27" s="310" t="s">
        <v>536</v>
      </c>
      <c r="K27" s="346" t="s">
        <v>630</v>
      </c>
      <c r="L27" s="310" t="s">
        <v>536</v>
      </c>
      <c r="M27" s="306" t="s">
        <v>537</v>
      </c>
      <c r="N27" s="311" t="s">
        <v>527</v>
      </c>
      <c r="O27" s="347" t="s">
        <v>633</v>
      </c>
      <c r="P27" s="340" t="s">
        <v>116</v>
      </c>
      <c r="Q27" s="308" t="s">
        <v>516</v>
      </c>
      <c r="R27" s="335" t="s">
        <v>606</v>
      </c>
      <c r="S27" s="340" t="s">
        <v>634</v>
      </c>
      <c r="T27" s="341">
        <v>5.0999999999999997E-2</v>
      </c>
      <c r="U27" s="312" t="s">
        <v>538</v>
      </c>
      <c r="V27" s="313" t="s">
        <v>516</v>
      </c>
      <c r="W27" s="313" t="s">
        <v>516</v>
      </c>
      <c r="X27" s="312" t="s">
        <v>516</v>
      </c>
      <c r="Y27" s="337"/>
      <c r="Z27" s="337"/>
      <c r="AA27" s="337"/>
      <c r="AB27" s="315"/>
      <c r="AC27" s="315"/>
      <c r="AD27" s="312"/>
      <c r="AE27" s="306"/>
      <c r="AF27" s="313" t="s">
        <v>516</v>
      </c>
      <c r="AG27" s="316">
        <v>1</v>
      </c>
      <c r="AH27" s="316">
        <v>1</v>
      </c>
    </row>
    <row r="28" spans="1:34" s="74" customFormat="1" ht="39.950000000000003" customHeight="1">
      <c r="A28" s="306">
        <v>27</v>
      </c>
      <c r="B28" s="306">
        <v>1</v>
      </c>
      <c r="C28" s="333" t="s">
        <v>69</v>
      </c>
      <c r="D28" s="340" t="s">
        <v>635</v>
      </c>
      <c r="E28" s="342" t="s">
        <v>636</v>
      </c>
      <c r="F28" s="323" t="s">
        <v>632</v>
      </c>
      <c r="G28" s="313" t="s">
        <v>548</v>
      </c>
      <c r="H28" s="306" t="s">
        <v>509</v>
      </c>
      <c r="I28" s="316"/>
      <c r="J28" s="310" t="s">
        <v>536</v>
      </c>
      <c r="K28" s="340" t="s">
        <v>635</v>
      </c>
      <c r="L28" s="310" t="s">
        <v>536</v>
      </c>
      <c r="M28" s="306" t="s">
        <v>537</v>
      </c>
      <c r="N28" s="311" t="s">
        <v>527</v>
      </c>
      <c r="O28" s="348" t="s">
        <v>75</v>
      </c>
      <c r="P28" s="340" t="s">
        <v>637</v>
      </c>
      <c r="Q28" s="308" t="s">
        <v>516</v>
      </c>
      <c r="R28" s="335" t="s">
        <v>606</v>
      </c>
      <c r="S28" s="340" t="s">
        <v>638</v>
      </c>
      <c r="T28" s="341">
        <v>1.2999999999999999E-2</v>
      </c>
      <c r="U28" s="312" t="s">
        <v>538</v>
      </c>
      <c r="V28" s="313" t="s">
        <v>516</v>
      </c>
      <c r="W28" s="313" t="s">
        <v>516</v>
      </c>
      <c r="X28" s="312" t="s">
        <v>516</v>
      </c>
      <c r="Y28" s="337"/>
      <c r="Z28" s="337"/>
      <c r="AA28" s="337"/>
      <c r="AB28" s="315"/>
      <c r="AC28" s="315"/>
      <c r="AD28" s="312"/>
      <c r="AE28" s="306"/>
      <c r="AF28" s="313" t="s">
        <v>516</v>
      </c>
      <c r="AG28" s="316">
        <v>1</v>
      </c>
      <c r="AH28" s="316">
        <v>1</v>
      </c>
    </row>
    <row r="29" spans="1:34" s="74" customFormat="1" ht="39.950000000000003" customHeight="1">
      <c r="A29" s="306">
        <v>28</v>
      </c>
      <c r="B29" s="306">
        <v>1</v>
      </c>
      <c r="C29" s="307" t="s">
        <v>516</v>
      </c>
      <c r="D29" s="349" t="s">
        <v>639</v>
      </c>
      <c r="E29" s="349" t="s">
        <v>640</v>
      </c>
      <c r="F29" s="349" t="s">
        <v>641</v>
      </c>
      <c r="G29" s="307" t="s">
        <v>548</v>
      </c>
      <c r="H29" s="306" t="s">
        <v>509</v>
      </c>
      <c r="I29" s="309"/>
      <c r="J29" s="310" t="s">
        <v>536</v>
      </c>
      <c r="K29" s="308" t="s">
        <v>516</v>
      </c>
      <c r="L29" s="310" t="s">
        <v>536</v>
      </c>
      <c r="M29" s="306" t="s">
        <v>537</v>
      </c>
      <c r="N29" s="311" t="s">
        <v>527</v>
      </c>
      <c r="O29" s="308" t="s">
        <v>581</v>
      </c>
      <c r="P29" s="326" t="s">
        <v>530</v>
      </c>
      <c r="Q29" s="308" t="s">
        <v>516</v>
      </c>
      <c r="R29" s="308" t="s">
        <v>516</v>
      </c>
      <c r="S29" s="312" t="s">
        <v>642</v>
      </c>
      <c r="T29" s="312">
        <v>1E-3</v>
      </c>
      <c r="U29" s="312" t="s">
        <v>538</v>
      </c>
      <c r="V29" s="313" t="s">
        <v>516</v>
      </c>
      <c r="W29" s="313" t="s">
        <v>516</v>
      </c>
      <c r="X29" s="312" t="s">
        <v>516</v>
      </c>
      <c r="Y29" s="312"/>
      <c r="Z29" s="314">
        <v>4</v>
      </c>
      <c r="AA29" s="314">
        <v>4</v>
      </c>
      <c r="AB29" s="315"/>
      <c r="AC29" s="315"/>
      <c r="AD29" s="312"/>
      <c r="AE29" s="306"/>
      <c r="AF29" s="313" t="s">
        <v>516</v>
      </c>
      <c r="AG29" s="316">
        <v>2</v>
      </c>
      <c r="AH29" s="316">
        <v>4</v>
      </c>
    </row>
    <row r="30" spans="1:34" s="74" customFormat="1" ht="39.950000000000003" customHeight="1">
      <c r="A30" s="306">
        <v>29</v>
      </c>
      <c r="B30" s="306">
        <v>1</v>
      </c>
      <c r="C30" s="308" t="s">
        <v>534</v>
      </c>
      <c r="D30" s="306" t="s">
        <v>643</v>
      </c>
      <c r="E30" s="318" t="s">
        <v>644</v>
      </c>
      <c r="F30" s="306" t="s">
        <v>586</v>
      </c>
      <c r="G30" s="308" t="s">
        <v>536</v>
      </c>
      <c r="H30" s="306" t="s">
        <v>509</v>
      </c>
      <c r="I30" s="337"/>
      <c r="J30" s="310" t="s">
        <v>536</v>
      </c>
      <c r="K30" s="306" t="s">
        <v>643</v>
      </c>
      <c r="L30" s="310" t="s">
        <v>536</v>
      </c>
      <c r="M30" s="306" t="s">
        <v>527</v>
      </c>
      <c r="N30" s="311" t="s">
        <v>537</v>
      </c>
      <c r="O30" s="308" t="s">
        <v>514</v>
      </c>
      <c r="P30" s="306" t="s">
        <v>530</v>
      </c>
      <c r="Q30" s="308" t="s">
        <v>516</v>
      </c>
      <c r="R30" s="306" t="s">
        <v>516</v>
      </c>
      <c r="S30" s="306" t="s">
        <v>645</v>
      </c>
      <c r="T30" s="321">
        <v>2.1059999999999999</v>
      </c>
      <c r="U30" s="312" t="s">
        <v>538</v>
      </c>
      <c r="V30" s="313" t="s">
        <v>516</v>
      </c>
      <c r="W30" s="313" t="s">
        <v>516</v>
      </c>
      <c r="X30" s="312" t="s">
        <v>516</v>
      </c>
      <c r="Y30" s="337" t="s">
        <v>516</v>
      </c>
      <c r="Z30" s="337"/>
      <c r="AA30" s="350" t="s">
        <v>646</v>
      </c>
      <c r="AB30" s="308"/>
      <c r="AC30" s="315"/>
      <c r="AD30" s="315"/>
      <c r="AE30" s="312"/>
      <c r="AF30" s="313" t="s">
        <v>516</v>
      </c>
      <c r="AG30" s="350" t="s">
        <v>646</v>
      </c>
      <c r="AH30" s="350" t="s">
        <v>646</v>
      </c>
    </row>
    <row r="31" spans="1:34" s="352" customFormat="1" ht="39.950000000000003" customHeight="1">
      <c r="A31" s="306">
        <v>30</v>
      </c>
      <c r="B31" s="306">
        <v>1</v>
      </c>
      <c r="C31" s="306" t="s">
        <v>82</v>
      </c>
      <c r="D31" s="316" t="s">
        <v>647</v>
      </c>
      <c r="E31" s="316" t="s">
        <v>140</v>
      </c>
      <c r="F31" s="316" t="s">
        <v>648</v>
      </c>
      <c r="G31" s="307" t="s">
        <v>548</v>
      </c>
      <c r="H31" s="306" t="s">
        <v>509</v>
      </c>
      <c r="I31" s="307"/>
      <c r="J31" s="310" t="s">
        <v>536</v>
      </c>
      <c r="K31" s="308" t="s">
        <v>516</v>
      </c>
      <c r="L31" s="310" t="s">
        <v>536</v>
      </c>
      <c r="M31" s="306" t="s">
        <v>537</v>
      </c>
      <c r="N31" s="311" t="s">
        <v>527</v>
      </c>
      <c r="O31" s="308" t="s">
        <v>581</v>
      </c>
      <c r="P31" s="326" t="s">
        <v>530</v>
      </c>
      <c r="Q31" s="308" t="s">
        <v>516</v>
      </c>
      <c r="R31" s="306" t="s">
        <v>516</v>
      </c>
      <c r="S31" s="306" t="s">
        <v>649</v>
      </c>
      <c r="T31" s="321">
        <v>2.5999999999999999E-2</v>
      </c>
      <c r="U31" s="312" t="s">
        <v>538</v>
      </c>
      <c r="V31" s="313" t="s">
        <v>516</v>
      </c>
      <c r="W31" s="313" t="s">
        <v>516</v>
      </c>
      <c r="X31" s="313" t="s">
        <v>606</v>
      </c>
      <c r="Y31" s="351" t="s">
        <v>516</v>
      </c>
      <c r="Z31" s="351"/>
      <c r="AA31" s="350" t="s">
        <v>650</v>
      </c>
      <c r="AB31" s="337"/>
      <c r="AC31" s="333"/>
      <c r="AD31" s="333"/>
      <c r="AE31" s="312"/>
      <c r="AF31" s="313" t="s">
        <v>516</v>
      </c>
      <c r="AG31" s="350" t="s">
        <v>650</v>
      </c>
      <c r="AH31" s="350" t="s">
        <v>650</v>
      </c>
    </row>
    <row r="32" spans="1:34" s="352" customFormat="1" ht="39.950000000000003" customHeight="1">
      <c r="A32" s="306">
        <v>31</v>
      </c>
      <c r="B32" s="306">
        <v>1</v>
      </c>
      <c r="C32" s="306" t="s">
        <v>82</v>
      </c>
      <c r="D32" s="316" t="s">
        <v>651</v>
      </c>
      <c r="E32" s="316" t="s">
        <v>652</v>
      </c>
      <c r="F32" s="316" t="s">
        <v>648</v>
      </c>
      <c r="G32" s="307" t="s">
        <v>548</v>
      </c>
      <c r="H32" s="306" t="s">
        <v>509</v>
      </c>
      <c r="I32" s="307"/>
      <c r="J32" s="310" t="s">
        <v>536</v>
      </c>
      <c r="K32" s="308" t="s">
        <v>516</v>
      </c>
      <c r="L32" s="310" t="s">
        <v>536</v>
      </c>
      <c r="M32" s="306" t="s">
        <v>537</v>
      </c>
      <c r="N32" s="311" t="s">
        <v>527</v>
      </c>
      <c r="O32" s="308" t="s">
        <v>581</v>
      </c>
      <c r="P32" s="326" t="s">
        <v>530</v>
      </c>
      <c r="Q32" s="308" t="s">
        <v>516</v>
      </c>
      <c r="R32" s="306" t="s">
        <v>516</v>
      </c>
      <c r="S32" s="306" t="s">
        <v>653</v>
      </c>
      <c r="T32" s="321">
        <v>4.0000000000000001E-3</v>
      </c>
      <c r="U32" s="312" t="s">
        <v>538</v>
      </c>
      <c r="V32" s="313" t="s">
        <v>516</v>
      </c>
      <c r="W32" s="313" t="s">
        <v>516</v>
      </c>
      <c r="X32" s="313" t="s">
        <v>606</v>
      </c>
      <c r="Y32" s="351" t="s">
        <v>516</v>
      </c>
      <c r="Z32" s="351"/>
      <c r="AA32" s="350" t="s">
        <v>650</v>
      </c>
      <c r="AB32" s="312"/>
      <c r="AC32" s="312"/>
      <c r="AD32" s="312"/>
      <c r="AE32" s="312"/>
      <c r="AF32" s="313" t="s">
        <v>516</v>
      </c>
      <c r="AG32" s="350" t="s">
        <v>650</v>
      </c>
      <c r="AH32" s="350" t="s">
        <v>650</v>
      </c>
    </row>
    <row r="33" spans="1:34" s="352" customFormat="1" ht="39.950000000000003" customHeight="1">
      <c r="A33" s="306">
        <v>32</v>
      </c>
      <c r="B33" s="306">
        <v>1</v>
      </c>
      <c r="C33" s="306" t="s">
        <v>82</v>
      </c>
      <c r="D33" s="316" t="s">
        <v>654</v>
      </c>
      <c r="E33" s="316" t="s">
        <v>655</v>
      </c>
      <c r="F33" s="316" t="s">
        <v>648</v>
      </c>
      <c r="G33" s="307" t="s">
        <v>548</v>
      </c>
      <c r="H33" s="306" t="s">
        <v>509</v>
      </c>
      <c r="I33" s="307"/>
      <c r="J33" s="310" t="s">
        <v>536</v>
      </c>
      <c r="K33" s="308" t="s">
        <v>516</v>
      </c>
      <c r="L33" s="310" t="s">
        <v>536</v>
      </c>
      <c r="M33" s="306" t="s">
        <v>537</v>
      </c>
      <c r="N33" s="311" t="s">
        <v>527</v>
      </c>
      <c r="O33" s="308" t="s">
        <v>581</v>
      </c>
      <c r="P33" s="326" t="s">
        <v>530</v>
      </c>
      <c r="Q33" s="308" t="s">
        <v>516</v>
      </c>
      <c r="R33" s="306" t="s">
        <v>516</v>
      </c>
      <c r="S33" s="306" t="s">
        <v>656</v>
      </c>
      <c r="T33" s="321">
        <v>6.0000000000000001E-3</v>
      </c>
      <c r="U33" s="312" t="s">
        <v>538</v>
      </c>
      <c r="V33" s="313" t="s">
        <v>516</v>
      </c>
      <c r="W33" s="313" t="s">
        <v>516</v>
      </c>
      <c r="X33" s="313" t="s">
        <v>606</v>
      </c>
      <c r="Y33" s="351" t="s">
        <v>516</v>
      </c>
      <c r="Z33" s="351"/>
      <c r="AA33" s="350" t="s">
        <v>650</v>
      </c>
      <c r="AB33" s="337"/>
      <c r="AC33" s="333"/>
      <c r="AD33" s="333"/>
      <c r="AE33" s="312"/>
      <c r="AF33" s="313" t="s">
        <v>516</v>
      </c>
      <c r="AG33" s="350" t="s">
        <v>650</v>
      </c>
      <c r="AH33" s="350" t="s">
        <v>650</v>
      </c>
    </row>
    <row r="34" spans="1:34" s="480" customFormat="1" ht="39.950000000000003" customHeight="1">
      <c r="A34" s="433">
        <v>33</v>
      </c>
      <c r="B34" s="433">
        <v>1</v>
      </c>
      <c r="C34" s="446" t="s">
        <v>819</v>
      </c>
      <c r="D34" s="446" t="s">
        <v>657</v>
      </c>
      <c r="E34" s="446" t="s">
        <v>658</v>
      </c>
      <c r="F34" s="446" t="s">
        <v>829</v>
      </c>
      <c r="G34" s="476" t="s">
        <v>548</v>
      </c>
      <c r="H34" s="433" t="s">
        <v>509</v>
      </c>
      <c r="I34" s="477"/>
      <c r="J34" s="448" t="s">
        <v>536</v>
      </c>
      <c r="K34" s="446" t="s">
        <v>516</v>
      </c>
      <c r="L34" s="448" t="s">
        <v>536</v>
      </c>
      <c r="M34" s="433" t="s">
        <v>527</v>
      </c>
      <c r="N34" s="450" t="s">
        <v>537</v>
      </c>
      <c r="O34" s="446" t="s">
        <v>514</v>
      </c>
      <c r="P34" s="433" t="s">
        <v>530</v>
      </c>
      <c r="Q34" s="446" t="s">
        <v>516</v>
      </c>
      <c r="R34" s="433" t="s">
        <v>516</v>
      </c>
      <c r="S34" s="433" t="s">
        <v>659</v>
      </c>
      <c r="T34" s="478" t="s">
        <v>516</v>
      </c>
      <c r="U34" s="451" t="s">
        <v>538</v>
      </c>
      <c r="V34" s="443" t="s">
        <v>516</v>
      </c>
      <c r="W34" s="443" t="s">
        <v>516</v>
      </c>
      <c r="X34" s="478" t="s">
        <v>516</v>
      </c>
      <c r="Y34" s="476" t="s">
        <v>516</v>
      </c>
      <c r="Z34" s="476"/>
      <c r="AA34" s="479">
        <v>1</v>
      </c>
      <c r="AB34" s="477"/>
      <c r="AC34" s="469"/>
      <c r="AD34" s="469"/>
      <c r="AE34" s="451"/>
      <c r="AF34" s="443" t="s">
        <v>516</v>
      </c>
      <c r="AG34" s="479">
        <v>1</v>
      </c>
      <c r="AH34" s="479">
        <v>0</v>
      </c>
    </row>
    <row r="35" spans="1:34" s="480" customFormat="1" ht="39.950000000000003" customHeight="1">
      <c r="A35" s="433">
        <v>34</v>
      </c>
      <c r="B35" s="433">
        <v>1</v>
      </c>
      <c r="C35" s="446" t="s">
        <v>819</v>
      </c>
      <c r="D35" s="446" t="s">
        <v>660</v>
      </c>
      <c r="E35" s="446" t="s">
        <v>658</v>
      </c>
      <c r="F35" s="446" t="s">
        <v>828</v>
      </c>
      <c r="G35" s="476" t="s">
        <v>548</v>
      </c>
      <c r="H35" s="433" t="s">
        <v>509</v>
      </c>
      <c r="I35" s="477"/>
      <c r="J35" s="448" t="s">
        <v>536</v>
      </c>
      <c r="K35" s="446" t="s">
        <v>516</v>
      </c>
      <c r="L35" s="448" t="s">
        <v>536</v>
      </c>
      <c r="M35" s="433" t="s">
        <v>527</v>
      </c>
      <c r="N35" s="450" t="s">
        <v>537</v>
      </c>
      <c r="O35" s="446" t="s">
        <v>514</v>
      </c>
      <c r="P35" s="433" t="s">
        <v>530</v>
      </c>
      <c r="Q35" s="446" t="s">
        <v>516</v>
      </c>
      <c r="R35" s="433" t="s">
        <v>516</v>
      </c>
      <c r="S35" s="433" t="s">
        <v>659</v>
      </c>
      <c r="T35" s="478" t="s">
        <v>516</v>
      </c>
      <c r="U35" s="451" t="s">
        <v>538</v>
      </c>
      <c r="V35" s="443" t="s">
        <v>516</v>
      </c>
      <c r="W35" s="443" t="s">
        <v>516</v>
      </c>
      <c r="X35" s="478" t="s">
        <v>516</v>
      </c>
      <c r="Y35" s="476" t="s">
        <v>516</v>
      </c>
      <c r="Z35" s="476"/>
      <c r="AA35" s="479">
        <v>1</v>
      </c>
      <c r="AB35" s="477"/>
      <c r="AC35" s="469"/>
      <c r="AD35" s="469"/>
      <c r="AE35" s="451"/>
      <c r="AF35" s="443" t="s">
        <v>516</v>
      </c>
      <c r="AG35" s="479">
        <v>0</v>
      </c>
      <c r="AH35" s="479">
        <v>1</v>
      </c>
    </row>
    <row r="36" spans="1:34" s="480" customFormat="1" ht="39.950000000000003" customHeight="1">
      <c r="A36" s="433">
        <v>36</v>
      </c>
      <c r="B36" s="433">
        <v>2</v>
      </c>
      <c r="C36" s="446" t="s">
        <v>819</v>
      </c>
      <c r="D36" s="446" t="s">
        <v>661</v>
      </c>
      <c r="E36" s="446" t="s">
        <v>662</v>
      </c>
      <c r="F36" s="446" t="s">
        <v>829</v>
      </c>
      <c r="G36" s="476" t="s">
        <v>548</v>
      </c>
      <c r="H36" s="433" t="s">
        <v>509</v>
      </c>
      <c r="I36" s="477"/>
      <c r="J36" s="448" t="s">
        <v>536</v>
      </c>
      <c r="K36" s="449"/>
      <c r="L36" s="448" t="s">
        <v>536</v>
      </c>
      <c r="M36" s="433" t="s">
        <v>527</v>
      </c>
      <c r="N36" s="450" t="s">
        <v>537</v>
      </c>
      <c r="O36" s="446" t="s">
        <v>554</v>
      </c>
      <c r="P36" s="433" t="s">
        <v>530</v>
      </c>
      <c r="Q36" s="446" t="s">
        <v>516</v>
      </c>
      <c r="R36" s="433" t="s">
        <v>516</v>
      </c>
      <c r="S36" s="433" t="s">
        <v>663</v>
      </c>
      <c r="T36" s="478" t="s">
        <v>516</v>
      </c>
      <c r="U36" s="451" t="s">
        <v>538</v>
      </c>
      <c r="V36" s="443" t="s">
        <v>516</v>
      </c>
      <c r="W36" s="443" t="s">
        <v>516</v>
      </c>
      <c r="X36" s="478" t="s">
        <v>516</v>
      </c>
      <c r="Y36" s="476" t="s">
        <v>516</v>
      </c>
      <c r="Z36" s="476"/>
      <c r="AA36" s="479">
        <v>1</v>
      </c>
      <c r="AB36" s="477"/>
      <c r="AC36" s="469"/>
      <c r="AD36" s="469"/>
      <c r="AE36" s="451"/>
      <c r="AF36" s="443" t="s">
        <v>516</v>
      </c>
      <c r="AG36" s="479">
        <v>1</v>
      </c>
      <c r="AH36" s="479">
        <v>0</v>
      </c>
    </row>
    <row r="37" spans="1:34" s="480" customFormat="1" ht="37.5" customHeight="1">
      <c r="A37" s="433">
        <v>37</v>
      </c>
      <c r="B37" s="433">
        <v>2</v>
      </c>
      <c r="C37" s="446" t="s">
        <v>819</v>
      </c>
      <c r="D37" s="446" t="s">
        <v>664</v>
      </c>
      <c r="E37" s="446" t="s">
        <v>662</v>
      </c>
      <c r="F37" s="446" t="s">
        <v>828</v>
      </c>
      <c r="G37" s="445" t="s">
        <v>548</v>
      </c>
      <c r="H37" s="433" t="s">
        <v>509</v>
      </c>
      <c r="I37" s="477"/>
      <c r="J37" s="448" t="s">
        <v>536</v>
      </c>
      <c r="K37" s="456"/>
      <c r="L37" s="448" t="s">
        <v>536</v>
      </c>
      <c r="M37" s="433" t="s">
        <v>527</v>
      </c>
      <c r="N37" s="450" t="s">
        <v>537</v>
      </c>
      <c r="O37" s="446" t="s">
        <v>554</v>
      </c>
      <c r="P37" s="433" t="s">
        <v>530</v>
      </c>
      <c r="Q37" s="446" t="s">
        <v>516</v>
      </c>
      <c r="R37" s="433" t="s">
        <v>516</v>
      </c>
      <c r="S37" s="433" t="s">
        <v>663</v>
      </c>
      <c r="T37" s="478" t="s">
        <v>516</v>
      </c>
      <c r="U37" s="451" t="s">
        <v>538</v>
      </c>
      <c r="V37" s="443" t="s">
        <v>516</v>
      </c>
      <c r="W37" s="443" t="s">
        <v>516</v>
      </c>
      <c r="X37" s="478" t="s">
        <v>516</v>
      </c>
      <c r="Y37" s="476" t="s">
        <v>516</v>
      </c>
      <c r="Z37" s="476"/>
      <c r="AA37" s="479">
        <v>1</v>
      </c>
      <c r="AB37" s="477"/>
      <c r="AC37" s="469"/>
      <c r="AD37" s="469"/>
      <c r="AE37" s="451"/>
      <c r="AF37" s="443" t="s">
        <v>516</v>
      </c>
      <c r="AG37" s="479">
        <v>0</v>
      </c>
      <c r="AH37" s="479">
        <v>1</v>
      </c>
    </row>
    <row r="38" spans="1:34" s="480" customFormat="1" ht="39.950000000000003" customHeight="1">
      <c r="A38" s="433">
        <v>39</v>
      </c>
      <c r="B38" s="433">
        <v>2</v>
      </c>
      <c r="C38" s="446" t="s">
        <v>595</v>
      </c>
      <c r="D38" s="433" t="s">
        <v>665</v>
      </c>
      <c r="E38" s="446" t="s">
        <v>666</v>
      </c>
      <c r="F38" s="446" t="s">
        <v>829</v>
      </c>
      <c r="G38" s="476" t="s">
        <v>548</v>
      </c>
      <c r="H38" s="433" t="s">
        <v>509</v>
      </c>
      <c r="I38" s="477"/>
      <c r="J38" s="448" t="s">
        <v>536</v>
      </c>
      <c r="K38" s="433" t="s">
        <v>665</v>
      </c>
      <c r="L38" s="448" t="s">
        <v>845</v>
      </c>
      <c r="M38" s="433" t="s">
        <v>537</v>
      </c>
      <c r="N38" s="450" t="s">
        <v>527</v>
      </c>
      <c r="O38" s="446" t="s">
        <v>572</v>
      </c>
      <c r="P38" s="466" t="s">
        <v>530</v>
      </c>
      <c r="Q38" s="446" t="s">
        <v>516</v>
      </c>
      <c r="R38" s="433" t="s">
        <v>516</v>
      </c>
      <c r="S38" s="433" t="s">
        <v>667</v>
      </c>
      <c r="T38" s="481">
        <v>0.53900000000000003</v>
      </c>
      <c r="U38" s="451" t="s">
        <v>538</v>
      </c>
      <c r="V38" s="443" t="s">
        <v>516</v>
      </c>
      <c r="W38" s="443" t="s">
        <v>516</v>
      </c>
      <c r="X38" s="478" t="s">
        <v>516</v>
      </c>
      <c r="Y38" s="476" t="s">
        <v>516</v>
      </c>
      <c r="Z38" s="476"/>
      <c r="AA38" s="479" t="s">
        <v>646</v>
      </c>
      <c r="AB38" s="477"/>
      <c r="AC38" s="469"/>
      <c r="AD38" s="469"/>
      <c r="AE38" s="451"/>
      <c r="AF38" s="443" t="s">
        <v>516</v>
      </c>
      <c r="AG38" s="479" t="s">
        <v>646</v>
      </c>
      <c r="AH38" s="479">
        <v>0</v>
      </c>
    </row>
    <row r="39" spans="1:34" s="480" customFormat="1" ht="39.950000000000003" customHeight="1">
      <c r="A39" s="433"/>
      <c r="B39" s="433">
        <v>3</v>
      </c>
      <c r="C39" s="446" t="s">
        <v>826</v>
      </c>
      <c r="D39" s="433" t="s">
        <v>827</v>
      </c>
      <c r="E39" s="446" t="s">
        <v>666</v>
      </c>
      <c r="F39" s="446" t="s">
        <v>828</v>
      </c>
      <c r="G39" s="476"/>
      <c r="H39" s="433"/>
      <c r="I39" s="477"/>
      <c r="J39" s="448"/>
      <c r="K39" s="433"/>
      <c r="L39" s="448" t="s">
        <v>845</v>
      </c>
      <c r="M39" s="433" t="s">
        <v>537</v>
      </c>
      <c r="N39" s="450" t="s">
        <v>527</v>
      </c>
      <c r="O39" s="446" t="s">
        <v>572</v>
      </c>
      <c r="P39" s="466" t="s">
        <v>530</v>
      </c>
      <c r="Q39" s="446" t="s">
        <v>516</v>
      </c>
      <c r="R39" s="433" t="s">
        <v>516</v>
      </c>
      <c r="S39" s="433" t="s">
        <v>667</v>
      </c>
      <c r="T39" s="481">
        <v>0.53900000000000003</v>
      </c>
      <c r="U39" s="451" t="s">
        <v>538</v>
      </c>
      <c r="V39" s="443" t="s">
        <v>516</v>
      </c>
      <c r="W39" s="443" t="s">
        <v>516</v>
      </c>
      <c r="X39" s="478" t="s">
        <v>516</v>
      </c>
      <c r="Y39" s="476" t="s">
        <v>516</v>
      </c>
      <c r="Z39" s="476"/>
      <c r="AA39" s="479" t="s">
        <v>646</v>
      </c>
      <c r="AB39" s="477"/>
      <c r="AC39" s="469"/>
      <c r="AD39" s="469"/>
      <c r="AE39" s="451"/>
      <c r="AF39" s="443" t="s">
        <v>516</v>
      </c>
      <c r="AG39" s="479">
        <v>0</v>
      </c>
      <c r="AH39" s="479">
        <v>1</v>
      </c>
    </row>
    <row r="40" spans="1:34" s="352" customFormat="1" ht="39.950000000000003" customHeight="1">
      <c r="A40" s="306">
        <v>40</v>
      </c>
      <c r="B40" s="306">
        <v>2</v>
      </c>
      <c r="C40" s="306" t="s">
        <v>668</v>
      </c>
      <c r="D40" s="306" t="s">
        <v>669</v>
      </c>
      <c r="E40" s="306" t="s">
        <v>670</v>
      </c>
      <c r="F40" s="354" t="s">
        <v>671</v>
      </c>
      <c r="G40" s="354" t="s">
        <v>548</v>
      </c>
      <c r="H40" s="306" t="s">
        <v>509</v>
      </c>
      <c r="I40" s="355"/>
      <c r="J40" s="310" t="s">
        <v>536</v>
      </c>
      <c r="K40" s="306" t="s">
        <v>669</v>
      </c>
      <c r="L40" s="310" t="s">
        <v>536</v>
      </c>
      <c r="M40" s="306" t="s">
        <v>537</v>
      </c>
      <c r="N40" s="311" t="s">
        <v>527</v>
      </c>
      <c r="O40" s="356" t="s">
        <v>514</v>
      </c>
      <c r="P40" s="306" t="s">
        <v>530</v>
      </c>
      <c r="Q40" s="308" t="s">
        <v>516</v>
      </c>
      <c r="R40" s="306" t="s">
        <v>516</v>
      </c>
      <c r="S40" s="306" t="s">
        <v>672</v>
      </c>
      <c r="T40" s="321">
        <v>2.077</v>
      </c>
      <c r="U40" s="312" t="s">
        <v>538</v>
      </c>
      <c r="V40" s="313" t="s">
        <v>626</v>
      </c>
      <c r="W40" s="313" t="s">
        <v>516</v>
      </c>
      <c r="X40" s="323" t="s">
        <v>627</v>
      </c>
      <c r="Y40" s="306"/>
      <c r="Z40" s="357"/>
      <c r="AA40" s="337"/>
      <c r="AB40" s="337"/>
      <c r="AC40" s="315"/>
      <c r="AD40" s="315"/>
      <c r="AE40" s="312"/>
      <c r="AF40" s="313" t="s">
        <v>516</v>
      </c>
      <c r="AG40" s="355" t="s">
        <v>646</v>
      </c>
      <c r="AH40" s="355" t="s">
        <v>646</v>
      </c>
    </row>
    <row r="41" spans="1:34" s="480" customFormat="1" ht="39.950000000000003" customHeight="1">
      <c r="A41" s="433">
        <v>41</v>
      </c>
      <c r="B41" s="433">
        <v>1</v>
      </c>
      <c r="C41" s="446" t="s">
        <v>819</v>
      </c>
      <c r="D41" s="433" t="s">
        <v>673</v>
      </c>
      <c r="E41" s="433" t="s">
        <v>674</v>
      </c>
      <c r="F41" s="445" t="s">
        <v>586</v>
      </c>
      <c r="G41" s="445" t="s">
        <v>536</v>
      </c>
      <c r="H41" s="433" t="s">
        <v>509</v>
      </c>
      <c r="I41" s="447"/>
      <c r="J41" s="448" t="s">
        <v>536</v>
      </c>
      <c r="K41" s="433" t="s">
        <v>673</v>
      </c>
      <c r="L41" s="448" t="s">
        <v>536</v>
      </c>
      <c r="M41" s="433" t="s">
        <v>527</v>
      </c>
      <c r="N41" s="450" t="s">
        <v>537</v>
      </c>
      <c r="O41" s="446" t="s">
        <v>514</v>
      </c>
      <c r="P41" s="466" t="s">
        <v>530</v>
      </c>
      <c r="Q41" s="446" t="s">
        <v>516</v>
      </c>
      <c r="R41" s="446" t="s">
        <v>516</v>
      </c>
      <c r="S41" s="451" t="s">
        <v>675</v>
      </c>
      <c r="T41" s="451">
        <v>17.4756</v>
      </c>
      <c r="U41" s="451" t="s">
        <v>538</v>
      </c>
      <c r="V41" s="443" t="s">
        <v>516</v>
      </c>
      <c r="W41" s="443" t="s">
        <v>516</v>
      </c>
      <c r="X41" s="433" t="s">
        <v>516</v>
      </c>
      <c r="Y41" s="451" t="s">
        <v>516</v>
      </c>
      <c r="Z41" s="443"/>
      <c r="AA41" s="452">
        <v>1</v>
      </c>
      <c r="AB41" s="452">
        <v>1</v>
      </c>
      <c r="AC41" s="454"/>
      <c r="AD41" s="454"/>
      <c r="AE41" s="451"/>
      <c r="AF41" s="443" t="s">
        <v>516</v>
      </c>
      <c r="AG41" s="452">
        <v>1</v>
      </c>
      <c r="AH41" s="452">
        <v>1</v>
      </c>
    </row>
    <row r="42" spans="1:34" s="317" customFormat="1" ht="45" customHeight="1">
      <c r="A42" s="359">
        <v>42</v>
      </c>
      <c r="B42" s="360">
        <v>1</v>
      </c>
      <c r="C42" s="360" t="s">
        <v>676</v>
      </c>
      <c r="D42" s="360" t="s">
        <v>677</v>
      </c>
      <c r="E42" s="361" t="s">
        <v>678</v>
      </c>
      <c r="F42" s="360" t="s">
        <v>679</v>
      </c>
      <c r="G42" s="360" t="s">
        <v>600</v>
      </c>
      <c r="H42" s="360" t="s">
        <v>601</v>
      </c>
      <c r="I42" s="360"/>
      <c r="J42" s="360" t="s">
        <v>602</v>
      </c>
      <c r="K42" s="360" t="s">
        <v>680</v>
      </c>
      <c r="L42" s="360" t="s">
        <v>602</v>
      </c>
      <c r="M42" s="306" t="s">
        <v>537</v>
      </c>
      <c r="N42" s="311" t="s">
        <v>527</v>
      </c>
      <c r="O42" s="360" t="s">
        <v>679</v>
      </c>
      <c r="P42" s="360" t="s">
        <v>681</v>
      </c>
      <c r="Q42" s="360" t="s">
        <v>606</v>
      </c>
      <c r="R42" s="360" t="s">
        <v>606</v>
      </c>
      <c r="S42" s="360" t="s">
        <v>682</v>
      </c>
      <c r="T42" s="360">
        <v>1E-3</v>
      </c>
      <c r="U42" s="362" t="s">
        <v>606</v>
      </c>
      <c r="V42" s="360" t="s">
        <v>606</v>
      </c>
      <c r="W42" s="360" t="s">
        <v>683</v>
      </c>
      <c r="X42" s="360" t="s">
        <v>606</v>
      </c>
      <c r="Y42" s="360" t="s">
        <v>606</v>
      </c>
      <c r="Z42" s="360" t="s">
        <v>606</v>
      </c>
      <c r="AA42" s="360" t="s">
        <v>606</v>
      </c>
      <c r="AB42" s="360" t="s">
        <v>606</v>
      </c>
      <c r="AC42" s="360" t="s">
        <v>606</v>
      </c>
      <c r="AD42" s="360" t="s">
        <v>606</v>
      </c>
      <c r="AE42" s="360" t="s">
        <v>606</v>
      </c>
      <c r="AF42" s="360" t="s">
        <v>606</v>
      </c>
      <c r="AG42" s="363">
        <v>1</v>
      </c>
      <c r="AH42" s="363">
        <v>1</v>
      </c>
    </row>
    <row r="43" spans="1:34" s="358" customFormat="1" ht="39.950000000000003" customHeight="1">
      <c r="A43" s="306">
        <v>43</v>
      </c>
      <c r="B43" s="306">
        <v>1</v>
      </c>
      <c r="C43" s="308" t="s">
        <v>684</v>
      </c>
      <c r="D43" s="306" t="s">
        <v>685</v>
      </c>
      <c r="E43" s="306" t="s">
        <v>686</v>
      </c>
      <c r="F43" s="308" t="s">
        <v>586</v>
      </c>
      <c r="G43" s="351" t="s">
        <v>548</v>
      </c>
      <c r="H43" s="306" t="s">
        <v>509</v>
      </c>
      <c r="I43" s="308"/>
      <c r="J43" s="310" t="s">
        <v>536</v>
      </c>
      <c r="K43" s="306" t="s">
        <v>685</v>
      </c>
      <c r="L43" s="310" t="s">
        <v>536</v>
      </c>
      <c r="M43" s="306" t="s">
        <v>537</v>
      </c>
      <c r="N43" s="311" t="s">
        <v>527</v>
      </c>
      <c r="O43" s="308" t="s">
        <v>514</v>
      </c>
      <c r="P43" s="316" t="s">
        <v>530</v>
      </c>
      <c r="Q43" s="308" t="s">
        <v>516</v>
      </c>
      <c r="R43" s="306" t="s">
        <v>516</v>
      </c>
      <c r="S43" s="306" t="s">
        <v>687</v>
      </c>
      <c r="T43" s="364" t="s">
        <v>516</v>
      </c>
      <c r="U43" s="312" t="s">
        <v>538</v>
      </c>
      <c r="V43" s="313" t="s">
        <v>626</v>
      </c>
      <c r="W43" s="323" t="s">
        <v>688</v>
      </c>
      <c r="X43" s="306" t="s">
        <v>516</v>
      </c>
      <c r="Y43" s="308" t="s">
        <v>516</v>
      </c>
      <c r="Z43" s="337"/>
      <c r="AA43" s="337"/>
      <c r="AB43" s="337"/>
      <c r="AC43" s="315"/>
      <c r="AD43" s="315"/>
      <c r="AE43" s="312"/>
      <c r="AF43" s="313" t="s">
        <v>516</v>
      </c>
      <c r="AG43" s="350">
        <v>1</v>
      </c>
      <c r="AH43" s="350">
        <v>1</v>
      </c>
    </row>
    <row r="44" spans="1:34" s="352" customFormat="1" ht="39.950000000000003" customHeight="1">
      <c r="A44" s="306">
        <v>44</v>
      </c>
      <c r="B44" s="306">
        <v>1</v>
      </c>
      <c r="C44" s="306" t="s">
        <v>152</v>
      </c>
      <c r="D44" s="316" t="s">
        <v>689</v>
      </c>
      <c r="E44" s="316" t="s">
        <v>690</v>
      </c>
      <c r="F44" s="308" t="s">
        <v>572</v>
      </c>
      <c r="G44" s="351" t="s">
        <v>548</v>
      </c>
      <c r="H44" s="306" t="s">
        <v>509</v>
      </c>
      <c r="I44" s="307"/>
      <c r="J44" s="310" t="s">
        <v>536</v>
      </c>
      <c r="K44" s="316" t="s">
        <v>689</v>
      </c>
      <c r="L44" s="310" t="s">
        <v>536</v>
      </c>
      <c r="M44" s="306" t="s">
        <v>537</v>
      </c>
      <c r="N44" s="311" t="s">
        <v>527</v>
      </c>
      <c r="O44" s="308" t="s">
        <v>138</v>
      </c>
      <c r="P44" s="316" t="s">
        <v>691</v>
      </c>
      <c r="Q44" s="308" t="s">
        <v>516</v>
      </c>
      <c r="R44" s="306" t="s">
        <v>516</v>
      </c>
      <c r="S44" s="307" t="s">
        <v>692</v>
      </c>
      <c r="T44" s="365" t="s">
        <v>516</v>
      </c>
      <c r="U44" s="312" t="s">
        <v>538</v>
      </c>
      <c r="V44" s="313" t="s">
        <v>626</v>
      </c>
      <c r="W44" s="323" t="s">
        <v>688</v>
      </c>
      <c r="X44" s="306" t="s">
        <v>516</v>
      </c>
      <c r="Y44" s="308" t="s">
        <v>516</v>
      </c>
      <c r="Z44" s="337"/>
      <c r="AA44" s="337"/>
      <c r="AB44" s="337"/>
      <c r="AC44" s="315"/>
      <c r="AD44" s="315"/>
      <c r="AE44" s="312"/>
      <c r="AF44" s="313" t="s">
        <v>516</v>
      </c>
      <c r="AG44" s="350">
        <v>1</v>
      </c>
      <c r="AH44" s="350">
        <v>1</v>
      </c>
    </row>
    <row r="45" spans="1:34" s="352" customFormat="1" ht="39.950000000000003" customHeight="1">
      <c r="A45" s="306">
        <v>45</v>
      </c>
      <c r="B45" s="306">
        <v>1</v>
      </c>
      <c r="C45" s="306" t="s">
        <v>684</v>
      </c>
      <c r="D45" s="316" t="s">
        <v>693</v>
      </c>
      <c r="E45" s="316" t="s">
        <v>694</v>
      </c>
      <c r="F45" s="308" t="s">
        <v>572</v>
      </c>
      <c r="G45" s="351" t="s">
        <v>548</v>
      </c>
      <c r="H45" s="306" t="s">
        <v>509</v>
      </c>
      <c r="I45" s="308"/>
      <c r="J45" s="310" t="s">
        <v>536</v>
      </c>
      <c r="K45" s="316" t="s">
        <v>693</v>
      </c>
      <c r="L45" s="310" t="s">
        <v>536</v>
      </c>
      <c r="M45" s="306" t="s">
        <v>537</v>
      </c>
      <c r="N45" s="311" t="s">
        <v>527</v>
      </c>
      <c r="O45" s="308" t="s">
        <v>138</v>
      </c>
      <c r="P45" s="316" t="s">
        <v>691</v>
      </c>
      <c r="Q45" s="308" t="s">
        <v>516</v>
      </c>
      <c r="R45" s="306" t="s">
        <v>516</v>
      </c>
      <c r="S45" s="307" t="s">
        <v>695</v>
      </c>
      <c r="T45" s="365" t="s">
        <v>516</v>
      </c>
      <c r="U45" s="312" t="s">
        <v>538</v>
      </c>
      <c r="V45" s="313" t="s">
        <v>626</v>
      </c>
      <c r="W45" s="323" t="s">
        <v>688</v>
      </c>
      <c r="X45" s="306" t="s">
        <v>516</v>
      </c>
      <c r="Y45" s="308" t="s">
        <v>516</v>
      </c>
      <c r="Z45" s="337"/>
      <c r="AA45" s="337"/>
      <c r="AB45" s="337"/>
      <c r="AC45" s="315"/>
      <c r="AD45" s="315"/>
      <c r="AE45" s="312"/>
      <c r="AF45" s="313" t="s">
        <v>516</v>
      </c>
      <c r="AG45" s="350">
        <v>1</v>
      </c>
      <c r="AH45" s="350">
        <v>1</v>
      </c>
    </row>
    <row r="46" spans="1:34" s="352" customFormat="1" ht="39.950000000000003" customHeight="1">
      <c r="A46" s="306">
        <v>46</v>
      </c>
      <c r="B46" s="306">
        <v>1</v>
      </c>
      <c r="C46" s="306" t="s">
        <v>152</v>
      </c>
      <c r="D46" s="316" t="s">
        <v>696</v>
      </c>
      <c r="E46" s="316" t="s">
        <v>697</v>
      </c>
      <c r="F46" s="308" t="s">
        <v>572</v>
      </c>
      <c r="G46" s="351" t="s">
        <v>548</v>
      </c>
      <c r="H46" s="306" t="s">
        <v>509</v>
      </c>
      <c r="I46" s="308"/>
      <c r="J46" s="310" t="s">
        <v>536</v>
      </c>
      <c r="K46" s="316" t="s">
        <v>696</v>
      </c>
      <c r="L46" s="310" t="s">
        <v>536</v>
      </c>
      <c r="M46" s="306" t="s">
        <v>537</v>
      </c>
      <c r="N46" s="311" t="s">
        <v>527</v>
      </c>
      <c r="O46" s="308" t="s">
        <v>138</v>
      </c>
      <c r="P46" s="316" t="s">
        <v>698</v>
      </c>
      <c r="Q46" s="308" t="s">
        <v>516</v>
      </c>
      <c r="R46" s="306" t="s">
        <v>516</v>
      </c>
      <c r="S46" s="307" t="s">
        <v>699</v>
      </c>
      <c r="T46" s="365" t="s">
        <v>516</v>
      </c>
      <c r="U46" s="312" t="s">
        <v>538</v>
      </c>
      <c r="V46" s="313" t="s">
        <v>72</v>
      </c>
      <c r="W46" s="323" t="s">
        <v>688</v>
      </c>
      <c r="X46" s="306" t="s">
        <v>516</v>
      </c>
      <c r="Y46" s="308" t="s">
        <v>516</v>
      </c>
      <c r="Z46" s="337"/>
      <c r="AA46" s="337"/>
      <c r="AB46" s="337"/>
      <c r="AC46" s="315"/>
      <c r="AD46" s="315"/>
      <c r="AE46" s="312"/>
      <c r="AF46" s="313" t="s">
        <v>516</v>
      </c>
      <c r="AG46" s="350">
        <v>1</v>
      </c>
      <c r="AH46" s="350">
        <v>1</v>
      </c>
    </row>
    <row r="47" spans="1:34" s="353" customFormat="1" ht="39.950000000000003" customHeight="1">
      <c r="A47" s="306">
        <v>47</v>
      </c>
      <c r="B47" s="324">
        <v>1</v>
      </c>
      <c r="C47" s="324" t="s">
        <v>700</v>
      </c>
      <c r="D47" s="366" t="s">
        <v>701</v>
      </c>
      <c r="E47" s="366" t="s">
        <v>702</v>
      </c>
      <c r="F47" s="366" t="s">
        <v>572</v>
      </c>
      <c r="G47" s="367" t="s">
        <v>548</v>
      </c>
      <c r="H47" s="306" t="s">
        <v>509</v>
      </c>
      <c r="I47" s="368"/>
      <c r="J47" s="310" t="s">
        <v>536</v>
      </c>
      <c r="K47" s="366" t="s">
        <v>701</v>
      </c>
      <c r="L47" s="310" t="s">
        <v>536</v>
      </c>
      <c r="M47" s="306" t="s">
        <v>537</v>
      </c>
      <c r="N47" s="311" t="s">
        <v>527</v>
      </c>
      <c r="O47" s="366" t="s">
        <v>138</v>
      </c>
      <c r="P47" s="369" t="s">
        <v>703</v>
      </c>
      <c r="Q47" s="308" t="s">
        <v>516</v>
      </c>
      <c r="R47" s="324" t="s">
        <v>516</v>
      </c>
      <c r="S47" s="366" t="s">
        <v>704</v>
      </c>
      <c r="T47" s="370" t="s">
        <v>688</v>
      </c>
      <c r="U47" s="312" t="s">
        <v>538</v>
      </c>
      <c r="V47" s="313" t="s">
        <v>516</v>
      </c>
      <c r="W47" s="313" t="s">
        <v>516</v>
      </c>
      <c r="X47" s="306" t="s">
        <v>516</v>
      </c>
      <c r="Y47" s="371"/>
      <c r="Z47" s="343"/>
      <c r="AA47" s="343"/>
      <c r="AB47" s="343"/>
      <c r="AC47" s="344"/>
      <c r="AD47" s="344"/>
      <c r="AE47" s="345"/>
      <c r="AF47" s="313" t="s">
        <v>516</v>
      </c>
      <c r="AG47" s="372">
        <v>1</v>
      </c>
      <c r="AH47" s="372">
        <v>1</v>
      </c>
    </row>
    <row r="48" spans="1:34" s="352" customFormat="1" ht="39.950000000000003" customHeight="1">
      <c r="A48" s="306">
        <v>48</v>
      </c>
      <c r="B48" s="306">
        <v>1</v>
      </c>
      <c r="C48" s="306" t="s">
        <v>152</v>
      </c>
      <c r="D48" s="316" t="s">
        <v>705</v>
      </c>
      <c r="E48" s="316" t="s">
        <v>706</v>
      </c>
      <c r="F48" s="308" t="s">
        <v>572</v>
      </c>
      <c r="G48" s="351" t="s">
        <v>548</v>
      </c>
      <c r="H48" s="306" t="s">
        <v>509</v>
      </c>
      <c r="I48" s="373"/>
      <c r="J48" s="310" t="s">
        <v>536</v>
      </c>
      <c r="K48" s="316" t="s">
        <v>705</v>
      </c>
      <c r="L48" s="310" t="s">
        <v>536</v>
      </c>
      <c r="M48" s="306" t="s">
        <v>537</v>
      </c>
      <c r="N48" s="311" t="s">
        <v>527</v>
      </c>
      <c r="O48" s="308" t="s">
        <v>138</v>
      </c>
      <c r="P48" s="316" t="s">
        <v>703</v>
      </c>
      <c r="Q48" s="308" t="s">
        <v>516</v>
      </c>
      <c r="R48" s="306" t="s">
        <v>516</v>
      </c>
      <c r="S48" s="307" t="s">
        <v>707</v>
      </c>
      <c r="T48" s="365" t="s">
        <v>516</v>
      </c>
      <c r="U48" s="312" t="s">
        <v>538</v>
      </c>
      <c r="V48" s="313" t="s">
        <v>72</v>
      </c>
      <c r="W48" s="323" t="s">
        <v>688</v>
      </c>
      <c r="X48" s="306" t="s">
        <v>516</v>
      </c>
      <c r="Y48" s="308" t="s">
        <v>516</v>
      </c>
      <c r="Z48" s="337"/>
      <c r="AA48" s="337"/>
      <c r="AB48" s="337"/>
      <c r="AC48" s="315"/>
      <c r="AD48" s="315"/>
      <c r="AE48" s="312"/>
      <c r="AF48" s="313" t="s">
        <v>516</v>
      </c>
      <c r="AG48" s="350">
        <v>1</v>
      </c>
      <c r="AH48" s="350">
        <v>1</v>
      </c>
    </row>
    <row r="49" spans="1:34" s="352" customFormat="1" ht="39.950000000000003" customHeight="1">
      <c r="A49" s="306">
        <v>49</v>
      </c>
      <c r="B49" s="306">
        <v>1</v>
      </c>
      <c r="C49" s="306" t="s">
        <v>152</v>
      </c>
      <c r="D49" s="316" t="s">
        <v>708</v>
      </c>
      <c r="E49" s="316" t="s">
        <v>709</v>
      </c>
      <c r="F49" s="308" t="s">
        <v>572</v>
      </c>
      <c r="G49" s="351" t="s">
        <v>548</v>
      </c>
      <c r="H49" s="306" t="s">
        <v>509</v>
      </c>
      <c r="I49" s="308"/>
      <c r="J49" s="310" t="s">
        <v>536</v>
      </c>
      <c r="K49" s="316" t="s">
        <v>708</v>
      </c>
      <c r="L49" s="310" t="s">
        <v>536</v>
      </c>
      <c r="M49" s="306" t="s">
        <v>537</v>
      </c>
      <c r="N49" s="311" t="s">
        <v>527</v>
      </c>
      <c r="O49" s="308" t="s">
        <v>138</v>
      </c>
      <c r="P49" s="316" t="s">
        <v>703</v>
      </c>
      <c r="Q49" s="308" t="s">
        <v>516</v>
      </c>
      <c r="R49" s="306" t="s">
        <v>516</v>
      </c>
      <c r="S49" s="307" t="s">
        <v>710</v>
      </c>
      <c r="T49" s="365" t="s">
        <v>516</v>
      </c>
      <c r="U49" s="312" t="s">
        <v>538</v>
      </c>
      <c r="V49" s="313" t="s">
        <v>72</v>
      </c>
      <c r="W49" s="323" t="s">
        <v>688</v>
      </c>
      <c r="X49" s="306" t="s">
        <v>516</v>
      </c>
      <c r="Y49" s="308"/>
      <c r="Z49" s="337"/>
      <c r="AA49" s="337"/>
      <c r="AB49" s="337"/>
      <c r="AC49" s="315"/>
      <c r="AD49" s="315"/>
      <c r="AE49" s="312"/>
      <c r="AF49" s="313" t="s">
        <v>516</v>
      </c>
      <c r="AG49" s="350">
        <v>1</v>
      </c>
      <c r="AH49" s="350">
        <v>1</v>
      </c>
    </row>
    <row r="50" spans="1:34" s="353" customFormat="1" ht="39.950000000000003" customHeight="1">
      <c r="A50" s="306">
        <v>53</v>
      </c>
      <c r="B50" s="306">
        <v>1</v>
      </c>
      <c r="C50" s="306" t="s">
        <v>684</v>
      </c>
      <c r="D50" s="316" t="s">
        <v>711</v>
      </c>
      <c r="E50" s="316" t="s">
        <v>712</v>
      </c>
      <c r="F50" s="308" t="s">
        <v>514</v>
      </c>
      <c r="G50" s="351" t="s">
        <v>548</v>
      </c>
      <c r="H50" s="306" t="s">
        <v>509</v>
      </c>
      <c r="I50" s="373"/>
      <c r="J50" s="310" t="s">
        <v>536</v>
      </c>
      <c r="K50" s="316" t="s">
        <v>711</v>
      </c>
      <c r="L50" s="310" t="s">
        <v>536</v>
      </c>
      <c r="M50" s="306" t="s">
        <v>537</v>
      </c>
      <c r="N50" s="311" t="s">
        <v>527</v>
      </c>
      <c r="O50" s="308" t="s">
        <v>514</v>
      </c>
      <c r="P50" s="307" t="s">
        <v>530</v>
      </c>
      <c r="Q50" s="308" t="s">
        <v>516</v>
      </c>
      <c r="R50" s="306" t="s">
        <v>516</v>
      </c>
      <c r="S50" s="306" t="s">
        <v>516</v>
      </c>
      <c r="T50" s="365" t="s">
        <v>516</v>
      </c>
      <c r="U50" s="312" t="s">
        <v>516</v>
      </c>
      <c r="V50" s="313" t="s">
        <v>516</v>
      </c>
      <c r="W50" s="323" t="s">
        <v>516</v>
      </c>
      <c r="X50" s="306" t="s">
        <v>516</v>
      </c>
      <c r="Y50" s="308" t="s">
        <v>516</v>
      </c>
      <c r="Z50" s="337" t="s">
        <v>516</v>
      </c>
      <c r="AA50" s="337" t="s">
        <v>516</v>
      </c>
      <c r="AB50" s="337" t="s">
        <v>516</v>
      </c>
      <c r="AC50" s="315" t="s">
        <v>516</v>
      </c>
      <c r="AD50" s="315" t="s">
        <v>516</v>
      </c>
      <c r="AE50" s="312" t="s">
        <v>516</v>
      </c>
      <c r="AF50" s="313" t="s">
        <v>516</v>
      </c>
      <c r="AG50" s="374">
        <v>1</v>
      </c>
      <c r="AH50" s="374">
        <v>1</v>
      </c>
    </row>
    <row r="51" spans="1:34" s="353" customFormat="1" ht="39.950000000000003" customHeight="1">
      <c r="A51" s="306">
        <v>54</v>
      </c>
      <c r="B51" s="306">
        <v>1</v>
      </c>
      <c r="C51" s="306" t="s">
        <v>684</v>
      </c>
      <c r="D51" s="316" t="s">
        <v>713</v>
      </c>
      <c r="E51" s="316" t="s">
        <v>714</v>
      </c>
      <c r="F51" s="308" t="s">
        <v>514</v>
      </c>
      <c r="G51" s="351" t="s">
        <v>548</v>
      </c>
      <c r="H51" s="306" t="s">
        <v>509</v>
      </c>
      <c r="I51" s="373"/>
      <c r="J51" s="310" t="s">
        <v>536</v>
      </c>
      <c r="K51" s="316" t="s">
        <v>713</v>
      </c>
      <c r="L51" s="310" t="s">
        <v>536</v>
      </c>
      <c r="M51" s="306" t="s">
        <v>537</v>
      </c>
      <c r="N51" s="311" t="s">
        <v>527</v>
      </c>
      <c r="O51" s="308" t="s">
        <v>514</v>
      </c>
      <c r="P51" s="307" t="s">
        <v>530</v>
      </c>
      <c r="Q51" s="308" t="s">
        <v>516</v>
      </c>
      <c r="R51" s="306" t="s">
        <v>516</v>
      </c>
      <c r="S51" s="306" t="s">
        <v>715</v>
      </c>
      <c r="T51" s="365">
        <v>3.5999999999999997E-2</v>
      </c>
      <c r="U51" s="312" t="s">
        <v>516</v>
      </c>
      <c r="V51" s="313" t="s">
        <v>72</v>
      </c>
      <c r="W51" s="323" t="s">
        <v>688</v>
      </c>
      <c r="X51" s="306" t="s">
        <v>516</v>
      </c>
      <c r="Y51" s="308" t="s">
        <v>516</v>
      </c>
      <c r="Z51" s="337" t="s">
        <v>516</v>
      </c>
      <c r="AA51" s="337" t="s">
        <v>516</v>
      </c>
      <c r="AB51" s="337" t="s">
        <v>516</v>
      </c>
      <c r="AC51" s="315" t="s">
        <v>516</v>
      </c>
      <c r="AD51" s="315" t="s">
        <v>516</v>
      </c>
      <c r="AE51" s="312" t="s">
        <v>516</v>
      </c>
      <c r="AF51" s="313" t="s">
        <v>516</v>
      </c>
      <c r="AG51" s="374">
        <v>1</v>
      </c>
      <c r="AH51" s="374">
        <v>1</v>
      </c>
    </row>
    <row r="52" spans="1:34" s="353" customFormat="1" ht="39.950000000000003" customHeight="1">
      <c r="A52" s="306">
        <v>55</v>
      </c>
      <c r="B52" s="306">
        <v>1</v>
      </c>
      <c r="C52" s="306" t="s">
        <v>684</v>
      </c>
      <c r="D52" s="316" t="s">
        <v>716</v>
      </c>
      <c r="E52" s="316" t="s">
        <v>717</v>
      </c>
      <c r="F52" s="308" t="s">
        <v>572</v>
      </c>
      <c r="G52" s="351" t="s">
        <v>548</v>
      </c>
      <c r="H52" s="306" t="s">
        <v>509</v>
      </c>
      <c r="I52" s="373"/>
      <c r="J52" s="310" t="s">
        <v>536</v>
      </c>
      <c r="K52" s="316" t="s">
        <v>716</v>
      </c>
      <c r="L52" s="310" t="s">
        <v>536</v>
      </c>
      <c r="M52" s="306" t="s">
        <v>537</v>
      </c>
      <c r="N52" s="311" t="s">
        <v>527</v>
      </c>
      <c r="O52" s="308" t="s">
        <v>572</v>
      </c>
      <c r="P52" s="307" t="s">
        <v>718</v>
      </c>
      <c r="Q52" s="308" t="s">
        <v>516</v>
      </c>
      <c r="R52" s="306" t="s">
        <v>516</v>
      </c>
      <c r="S52" s="306" t="s">
        <v>719</v>
      </c>
      <c r="T52" s="365">
        <v>8.9999999999999998E-4</v>
      </c>
      <c r="U52" s="312" t="s">
        <v>516</v>
      </c>
      <c r="V52" s="313" t="s">
        <v>72</v>
      </c>
      <c r="W52" s="323" t="s">
        <v>688</v>
      </c>
      <c r="X52" s="306" t="s">
        <v>516</v>
      </c>
      <c r="Y52" s="308" t="s">
        <v>516</v>
      </c>
      <c r="Z52" s="337" t="s">
        <v>516</v>
      </c>
      <c r="AA52" s="337" t="s">
        <v>516</v>
      </c>
      <c r="AB52" s="337" t="s">
        <v>516</v>
      </c>
      <c r="AC52" s="315" t="s">
        <v>516</v>
      </c>
      <c r="AD52" s="315" t="s">
        <v>516</v>
      </c>
      <c r="AE52" s="312" t="s">
        <v>516</v>
      </c>
      <c r="AF52" s="313" t="s">
        <v>516</v>
      </c>
      <c r="AG52" s="374">
        <v>1</v>
      </c>
      <c r="AH52" s="374">
        <v>1</v>
      </c>
    </row>
    <row r="53" spans="1:34" s="353" customFormat="1" ht="30" customHeight="1">
      <c r="A53" s="306">
        <v>56</v>
      </c>
      <c r="B53" s="306">
        <v>1</v>
      </c>
      <c r="C53" s="375" t="s">
        <v>569</v>
      </c>
      <c r="D53" s="316" t="s">
        <v>720</v>
      </c>
      <c r="E53" s="316" t="s">
        <v>721</v>
      </c>
      <c r="F53" s="308" t="s">
        <v>722</v>
      </c>
      <c r="G53" s="351" t="s">
        <v>548</v>
      </c>
      <c r="H53" s="306" t="s">
        <v>509</v>
      </c>
      <c r="I53" s="309"/>
      <c r="J53" s="310" t="s">
        <v>536</v>
      </c>
      <c r="K53" s="316" t="s">
        <v>516</v>
      </c>
      <c r="L53" s="310" t="s">
        <v>536</v>
      </c>
      <c r="M53" s="306" t="s">
        <v>537</v>
      </c>
      <c r="N53" s="311" t="s">
        <v>527</v>
      </c>
      <c r="O53" s="308" t="s">
        <v>581</v>
      </c>
      <c r="P53" s="316" t="s">
        <v>723</v>
      </c>
      <c r="Q53" s="308" t="s">
        <v>516</v>
      </c>
      <c r="R53" s="306" t="s">
        <v>516</v>
      </c>
      <c r="S53" s="323" t="s">
        <v>516</v>
      </c>
      <c r="T53" s="316">
        <v>1.5E-3</v>
      </c>
      <c r="U53" s="312" t="s">
        <v>538</v>
      </c>
      <c r="V53" s="313" t="s">
        <v>516</v>
      </c>
      <c r="W53" s="313" t="s">
        <v>516</v>
      </c>
      <c r="X53" s="306" t="s">
        <v>516</v>
      </c>
      <c r="Y53" s="308" t="s">
        <v>724</v>
      </c>
      <c r="Z53" s="337"/>
      <c r="AA53" s="337"/>
      <c r="AB53" s="337"/>
      <c r="AC53" s="315"/>
      <c r="AD53" s="312"/>
      <c r="AE53" s="306"/>
      <c r="AF53" s="313" t="s">
        <v>516</v>
      </c>
      <c r="AG53" s="350">
        <v>4</v>
      </c>
      <c r="AH53" s="350">
        <v>4</v>
      </c>
    </row>
    <row r="54" spans="1:34" s="353" customFormat="1" ht="39.950000000000003" customHeight="1">
      <c r="A54" s="306">
        <v>57</v>
      </c>
      <c r="B54" s="306">
        <v>1</v>
      </c>
      <c r="C54" s="306" t="s">
        <v>534</v>
      </c>
      <c r="D54" s="316" t="s">
        <v>725</v>
      </c>
      <c r="E54" s="316" t="s">
        <v>726</v>
      </c>
      <c r="F54" s="308" t="s">
        <v>586</v>
      </c>
      <c r="G54" s="351" t="s">
        <v>548</v>
      </c>
      <c r="H54" s="306" t="s">
        <v>509</v>
      </c>
      <c r="I54" s="373"/>
      <c r="J54" s="310" t="s">
        <v>536</v>
      </c>
      <c r="K54" s="316" t="s">
        <v>725</v>
      </c>
      <c r="L54" s="310" t="s">
        <v>536</v>
      </c>
      <c r="M54" s="306" t="s">
        <v>527</v>
      </c>
      <c r="N54" s="311" t="s">
        <v>537</v>
      </c>
      <c r="O54" s="307" t="s">
        <v>586</v>
      </c>
      <c r="P54" s="316" t="s">
        <v>530</v>
      </c>
      <c r="Q54" s="308" t="s">
        <v>516</v>
      </c>
      <c r="R54" s="306" t="s">
        <v>516</v>
      </c>
      <c r="S54" s="306" t="s">
        <v>516</v>
      </c>
      <c r="T54" s="308" t="s">
        <v>516</v>
      </c>
      <c r="U54" s="312" t="s">
        <v>538</v>
      </c>
      <c r="V54" s="313" t="s">
        <v>72</v>
      </c>
      <c r="W54" s="323" t="s">
        <v>688</v>
      </c>
      <c r="X54" s="306" t="s">
        <v>516</v>
      </c>
      <c r="Y54" s="308" t="s">
        <v>516</v>
      </c>
      <c r="Z54" s="337"/>
      <c r="AA54" s="337"/>
      <c r="AB54" s="337"/>
      <c r="AC54" s="315"/>
      <c r="AD54" s="315"/>
      <c r="AE54" s="312"/>
      <c r="AF54" s="313" t="s">
        <v>516</v>
      </c>
      <c r="AG54" s="374">
        <v>1</v>
      </c>
      <c r="AH54" s="374">
        <v>1</v>
      </c>
    </row>
    <row r="55" spans="1:34" s="353" customFormat="1" ht="39.950000000000003" customHeight="1">
      <c r="A55" s="306"/>
      <c r="B55" s="306"/>
      <c r="C55" s="306" t="s">
        <v>833</v>
      </c>
      <c r="D55" s="158" t="s">
        <v>830</v>
      </c>
      <c r="E55" s="158" t="s">
        <v>151</v>
      </c>
      <c r="F55" s="308" t="s">
        <v>831</v>
      </c>
      <c r="G55" s="312" t="s">
        <v>832</v>
      </c>
      <c r="H55" s="157" t="s">
        <v>62</v>
      </c>
      <c r="I55" s="158"/>
      <c r="J55" s="158" t="s">
        <v>61</v>
      </c>
      <c r="K55" s="157" t="str">
        <f t="shared" ref="K55:K56" si="0">D55</f>
        <v>BEC0010050</v>
      </c>
      <c r="L55" s="310" t="s">
        <v>536</v>
      </c>
      <c r="M55" s="306" t="s">
        <v>527</v>
      </c>
      <c r="N55" s="311" t="s">
        <v>537</v>
      </c>
      <c r="O55" s="307" t="s">
        <v>586</v>
      </c>
      <c r="P55" s="316" t="s">
        <v>530</v>
      </c>
      <c r="Q55" s="308" t="s">
        <v>516</v>
      </c>
      <c r="R55" s="306" t="s">
        <v>516</v>
      </c>
      <c r="S55" s="306" t="s">
        <v>516</v>
      </c>
      <c r="T55" s="308" t="s">
        <v>516</v>
      </c>
      <c r="U55" s="312" t="s">
        <v>834</v>
      </c>
      <c r="V55" s="313" t="s">
        <v>72</v>
      </c>
      <c r="W55" s="323" t="s">
        <v>688</v>
      </c>
      <c r="X55" s="306" t="s">
        <v>516</v>
      </c>
      <c r="Y55" s="308" t="s">
        <v>516</v>
      </c>
      <c r="Z55" s="337"/>
      <c r="AA55" s="337"/>
      <c r="AB55" s="337"/>
      <c r="AC55" s="315"/>
      <c r="AD55" s="315"/>
      <c r="AE55" s="312"/>
      <c r="AF55" s="313" t="s">
        <v>516</v>
      </c>
      <c r="AG55" s="374">
        <v>0</v>
      </c>
      <c r="AH55" s="374">
        <v>1</v>
      </c>
    </row>
    <row r="56" spans="1:34" s="353" customFormat="1" ht="39.950000000000003" customHeight="1">
      <c r="A56" s="306"/>
      <c r="B56" s="306"/>
      <c r="C56" s="306" t="s">
        <v>841</v>
      </c>
      <c r="D56" s="159" t="s">
        <v>835</v>
      </c>
      <c r="E56" s="159" t="s">
        <v>836</v>
      </c>
      <c r="F56" s="482" t="s">
        <v>837</v>
      </c>
      <c r="G56" s="483" t="s">
        <v>838</v>
      </c>
      <c r="H56" s="484" t="s">
        <v>62</v>
      </c>
      <c r="I56" s="158" t="s">
        <v>839</v>
      </c>
      <c r="J56" s="158" t="s">
        <v>61</v>
      </c>
      <c r="K56" s="157" t="str">
        <f t="shared" si="0"/>
        <v>BEC0010211</v>
      </c>
      <c r="L56" s="158" t="s">
        <v>61</v>
      </c>
      <c r="M56" s="156" t="s">
        <v>64</v>
      </c>
      <c r="N56" s="337" t="s">
        <v>840</v>
      </c>
      <c r="O56" s="158" t="s">
        <v>114</v>
      </c>
      <c r="P56" s="158" t="s">
        <v>66</v>
      </c>
      <c r="Q56" s="308"/>
      <c r="R56" s="306"/>
      <c r="S56" s="306"/>
      <c r="T56" s="308"/>
      <c r="U56" s="312"/>
      <c r="V56" s="313"/>
      <c r="W56" s="323"/>
      <c r="X56" s="306"/>
      <c r="Y56" s="308"/>
      <c r="Z56" s="337"/>
      <c r="AA56" s="337"/>
      <c r="AB56" s="337"/>
      <c r="AC56" s="315"/>
      <c r="AD56" s="315"/>
      <c r="AE56" s="312"/>
      <c r="AF56" s="313"/>
      <c r="AG56" s="374">
        <v>0</v>
      </c>
      <c r="AH56" s="374">
        <v>1</v>
      </c>
    </row>
    <row r="57" spans="1:34" s="353" customFormat="1" ht="39.950000000000003" customHeight="1">
      <c r="A57" s="306">
        <v>58</v>
      </c>
      <c r="B57" s="306">
        <v>1</v>
      </c>
      <c r="C57" s="307" t="s">
        <v>569</v>
      </c>
      <c r="D57" s="316" t="s">
        <v>727</v>
      </c>
      <c r="E57" s="316" t="s">
        <v>728</v>
      </c>
      <c r="F57" s="330" t="s">
        <v>729</v>
      </c>
      <c r="G57" s="376" t="s">
        <v>548</v>
      </c>
      <c r="H57" s="306" t="s">
        <v>509</v>
      </c>
      <c r="I57" s="373"/>
      <c r="J57" s="377" t="s">
        <v>536</v>
      </c>
      <c r="K57" s="316" t="s">
        <v>727</v>
      </c>
      <c r="L57" s="377" t="s">
        <v>536</v>
      </c>
      <c r="M57" s="306" t="s">
        <v>537</v>
      </c>
      <c r="N57" s="311" t="s">
        <v>527</v>
      </c>
      <c r="O57" s="307" t="s">
        <v>514</v>
      </c>
      <c r="P57" s="316">
        <v>6</v>
      </c>
      <c r="Q57" s="306" t="s">
        <v>516</v>
      </c>
      <c r="R57" s="306" t="s">
        <v>516</v>
      </c>
      <c r="S57" s="306" t="s">
        <v>730</v>
      </c>
      <c r="T57" s="330" t="s">
        <v>516</v>
      </c>
      <c r="U57" s="330">
        <v>3.9300000000000002E-2</v>
      </c>
      <c r="V57" s="378" t="s">
        <v>731</v>
      </c>
      <c r="W57" s="379" t="s">
        <v>516</v>
      </c>
      <c r="X57" s="306" t="s">
        <v>516</v>
      </c>
      <c r="Y57" s="316" t="s">
        <v>516</v>
      </c>
      <c r="Z57" s="306"/>
      <c r="AA57" s="374">
        <v>1</v>
      </c>
      <c r="AB57" s="374">
        <v>1</v>
      </c>
      <c r="AC57" s="374">
        <v>1</v>
      </c>
      <c r="AD57" s="374">
        <v>1</v>
      </c>
      <c r="AE57" s="374">
        <v>1</v>
      </c>
      <c r="AF57" s="313" t="s">
        <v>516</v>
      </c>
      <c r="AG57" s="374">
        <v>1</v>
      </c>
      <c r="AH57" s="374">
        <v>1</v>
      </c>
    </row>
    <row r="58" spans="1:34" s="353" customFormat="1" ht="39.950000000000003" customHeight="1">
      <c r="A58" s="306">
        <v>59</v>
      </c>
      <c r="B58" s="306">
        <v>1</v>
      </c>
      <c r="C58" s="307" t="s">
        <v>516</v>
      </c>
      <c r="D58" s="316" t="s">
        <v>732</v>
      </c>
      <c r="E58" s="316" t="s">
        <v>733</v>
      </c>
      <c r="F58" s="330" t="s">
        <v>516</v>
      </c>
      <c r="G58" s="376" t="s">
        <v>548</v>
      </c>
      <c r="H58" s="306" t="s">
        <v>509</v>
      </c>
      <c r="I58" s="373"/>
      <c r="J58" s="377" t="s">
        <v>516</v>
      </c>
      <c r="K58" s="316" t="s">
        <v>732</v>
      </c>
      <c r="L58" s="377" t="s">
        <v>516</v>
      </c>
      <c r="M58" s="306" t="s">
        <v>537</v>
      </c>
      <c r="N58" s="311" t="s">
        <v>527</v>
      </c>
      <c r="O58" s="307" t="s">
        <v>734</v>
      </c>
      <c r="P58" s="316" t="s">
        <v>735</v>
      </c>
      <c r="Q58" s="306" t="s">
        <v>516</v>
      </c>
      <c r="R58" s="306" t="s">
        <v>516</v>
      </c>
      <c r="S58" s="306" t="s">
        <v>736</v>
      </c>
      <c r="T58" s="330" t="s">
        <v>516</v>
      </c>
      <c r="U58" s="330">
        <v>1E-4</v>
      </c>
      <c r="V58" s="378" t="s">
        <v>731</v>
      </c>
      <c r="W58" s="379" t="s">
        <v>516</v>
      </c>
      <c r="X58" s="306" t="s">
        <v>516</v>
      </c>
      <c r="Y58" s="316" t="s">
        <v>516</v>
      </c>
      <c r="Z58" s="306"/>
      <c r="AA58" s="374">
        <v>2</v>
      </c>
      <c r="AB58" s="374">
        <v>2</v>
      </c>
      <c r="AC58" s="374">
        <v>2</v>
      </c>
      <c r="AD58" s="374">
        <v>2</v>
      </c>
      <c r="AE58" s="374">
        <v>2</v>
      </c>
      <c r="AF58" s="313" t="s">
        <v>516</v>
      </c>
      <c r="AG58" s="374">
        <v>2</v>
      </c>
      <c r="AH58" s="374">
        <v>2</v>
      </c>
    </row>
    <row r="59" spans="1:34" s="352" customFormat="1" ht="39.950000000000003" customHeight="1">
      <c r="A59" s="306">
        <v>60</v>
      </c>
      <c r="B59" s="306">
        <v>1</v>
      </c>
      <c r="C59" s="306" t="s">
        <v>700</v>
      </c>
      <c r="D59" s="316" t="s">
        <v>737</v>
      </c>
      <c r="E59" s="316" t="s">
        <v>738</v>
      </c>
      <c r="F59" s="308" t="s">
        <v>739</v>
      </c>
      <c r="G59" s="351" t="s">
        <v>548</v>
      </c>
      <c r="H59" s="306" t="s">
        <v>509</v>
      </c>
      <c r="I59" s="306"/>
      <c r="J59" s="310" t="s">
        <v>536</v>
      </c>
      <c r="K59" s="308" t="s">
        <v>516</v>
      </c>
      <c r="L59" s="310" t="s">
        <v>536</v>
      </c>
      <c r="M59" s="306" t="s">
        <v>537</v>
      </c>
      <c r="N59" s="311" t="s">
        <v>527</v>
      </c>
      <c r="O59" s="308" t="s">
        <v>581</v>
      </c>
      <c r="P59" s="337" t="s">
        <v>740</v>
      </c>
      <c r="Q59" s="308" t="s">
        <v>516</v>
      </c>
      <c r="R59" s="306" t="s">
        <v>741</v>
      </c>
      <c r="S59" s="308" t="s">
        <v>516</v>
      </c>
      <c r="T59" s="308" t="s">
        <v>516</v>
      </c>
      <c r="U59" s="312" t="s">
        <v>538</v>
      </c>
      <c r="V59" s="313" t="s">
        <v>516</v>
      </c>
      <c r="W59" s="313" t="s">
        <v>516</v>
      </c>
      <c r="X59" s="306" t="s">
        <v>516</v>
      </c>
      <c r="Y59" s="308" t="s">
        <v>516</v>
      </c>
      <c r="Z59" s="337"/>
      <c r="AA59" s="337"/>
      <c r="AB59" s="337"/>
      <c r="AC59" s="315"/>
      <c r="AD59" s="315"/>
      <c r="AE59" s="312"/>
      <c r="AF59" s="313" t="s">
        <v>516</v>
      </c>
      <c r="AG59" s="374">
        <v>10</v>
      </c>
      <c r="AH59" s="374">
        <v>10</v>
      </c>
    </row>
    <row r="60" spans="1:34" s="352" customFormat="1" ht="39.950000000000003" customHeight="1">
      <c r="A60" s="306">
        <v>61</v>
      </c>
      <c r="B60" s="306">
        <v>1</v>
      </c>
      <c r="C60" s="306" t="s">
        <v>569</v>
      </c>
      <c r="D60" s="316" t="s">
        <v>742</v>
      </c>
      <c r="E60" s="316" t="s">
        <v>743</v>
      </c>
      <c r="F60" s="308" t="s">
        <v>84</v>
      </c>
      <c r="G60" s="380" t="s">
        <v>548</v>
      </c>
      <c r="H60" s="306" t="s">
        <v>509</v>
      </c>
      <c r="I60" s="373" t="s">
        <v>516</v>
      </c>
      <c r="J60" s="310" t="s">
        <v>536</v>
      </c>
      <c r="K60" s="308" t="s">
        <v>516</v>
      </c>
      <c r="L60" s="310" t="s">
        <v>536</v>
      </c>
      <c r="M60" s="306" t="s">
        <v>537</v>
      </c>
      <c r="N60" s="311" t="s">
        <v>527</v>
      </c>
      <c r="O60" s="308" t="s">
        <v>84</v>
      </c>
      <c r="P60" s="306" t="s">
        <v>516</v>
      </c>
      <c r="Q60" s="308" t="s">
        <v>516</v>
      </c>
      <c r="R60" s="306" t="s">
        <v>516</v>
      </c>
      <c r="S60" s="306" t="s">
        <v>516</v>
      </c>
      <c r="T60" s="308" t="s">
        <v>516</v>
      </c>
      <c r="U60" s="312" t="s">
        <v>538</v>
      </c>
      <c r="V60" s="313" t="s">
        <v>516</v>
      </c>
      <c r="W60" s="313" t="s">
        <v>516</v>
      </c>
      <c r="X60" s="306" t="s">
        <v>516</v>
      </c>
      <c r="Y60" s="308" t="s">
        <v>744</v>
      </c>
      <c r="Z60" s="337"/>
      <c r="AA60" s="337"/>
      <c r="AB60" s="337"/>
      <c r="AC60" s="315"/>
      <c r="AD60" s="315"/>
      <c r="AE60" s="312"/>
      <c r="AF60" s="313" t="s">
        <v>516</v>
      </c>
      <c r="AG60" s="373" t="s">
        <v>745</v>
      </c>
      <c r="AH60" s="373" t="s">
        <v>745</v>
      </c>
    </row>
    <row r="61" spans="1:34" s="358" customFormat="1" ht="39.950000000000003" customHeight="1">
      <c r="A61" s="306">
        <v>63</v>
      </c>
      <c r="B61" s="349">
        <v>1</v>
      </c>
      <c r="C61" s="349" t="s">
        <v>668</v>
      </c>
      <c r="D61" s="349" t="s">
        <v>746</v>
      </c>
      <c r="E61" s="349" t="s">
        <v>747</v>
      </c>
      <c r="F61" s="349" t="s">
        <v>581</v>
      </c>
      <c r="G61" s="307" t="s">
        <v>748</v>
      </c>
      <c r="H61" s="307" t="s">
        <v>601</v>
      </c>
      <c r="I61" s="349"/>
      <c r="J61" s="307" t="s">
        <v>602</v>
      </c>
      <c r="K61" s="307" t="s">
        <v>606</v>
      </c>
      <c r="L61" s="307" t="s">
        <v>602</v>
      </c>
      <c r="M61" s="307" t="s">
        <v>749</v>
      </c>
      <c r="N61" s="307" t="s">
        <v>750</v>
      </c>
      <c r="O61" s="349" t="s">
        <v>581</v>
      </c>
      <c r="P61" s="349" t="s">
        <v>516</v>
      </c>
      <c r="Q61" s="349" t="s">
        <v>751</v>
      </c>
      <c r="R61" s="349" t="s">
        <v>516</v>
      </c>
      <c r="S61" s="349" t="s">
        <v>752</v>
      </c>
      <c r="T61" s="381">
        <v>8.9999999999999998E-4</v>
      </c>
      <c r="U61" s="307" t="s">
        <v>606</v>
      </c>
      <c r="V61" s="307" t="s">
        <v>606</v>
      </c>
      <c r="W61" s="307" t="s">
        <v>606</v>
      </c>
      <c r="X61" s="349" t="s">
        <v>516</v>
      </c>
      <c r="Y61" s="349" t="s">
        <v>516</v>
      </c>
      <c r="Z61" s="349" t="s">
        <v>516</v>
      </c>
      <c r="AA61" s="349" t="s">
        <v>516</v>
      </c>
      <c r="AB61" s="349" t="s">
        <v>516</v>
      </c>
      <c r="AC61" s="349" t="s">
        <v>516</v>
      </c>
      <c r="AD61" s="349" t="s">
        <v>516</v>
      </c>
      <c r="AE61" s="349" t="s">
        <v>516</v>
      </c>
      <c r="AF61" s="349" t="s">
        <v>516</v>
      </c>
      <c r="AG61" s="373" t="s">
        <v>753</v>
      </c>
      <c r="AH61" s="373" t="s">
        <v>753</v>
      </c>
    </row>
    <row r="62" spans="1:34" s="352" customFormat="1" ht="39.950000000000003" customHeight="1">
      <c r="A62" s="306">
        <v>64</v>
      </c>
      <c r="B62" s="306">
        <v>1</v>
      </c>
      <c r="C62" s="323" t="s">
        <v>595</v>
      </c>
      <c r="D62" s="382" t="s">
        <v>754</v>
      </c>
      <c r="E62" s="382" t="s">
        <v>755</v>
      </c>
      <c r="F62" s="308" t="s">
        <v>756</v>
      </c>
      <c r="G62" s="380" t="s">
        <v>548</v>
      </c>
      <c r="H62" s="306" t="s">
        <v>509</v>
      </c>
      <c r="I62" s="373" t="s">
        <v>516</v>
      </c>
      <c r="J62" s="310" t="s">
        <v>536</v>
      </c>
      <c r="K62" s="308" t="s">
        <v>516</v>
      </c>
      <c r="L62" s="310" t="s">
        <v>536</v>
      </c>
      <c r="M62" s="306" t="s">
        <v>537</v>
      </c>
      <c r="N62" s="311" t="s">
        <v>527</v>
      </c>
      <c r="O62" s="306" t="s">
        <v>757</v>
      </c>
      <c r="P62" s="306" t="s">
        <v>757</v>
      </c>
      <c r="Q62" s="308" t="s">
        <v>516</v>
      </c>
      <c r="R62" s="308" t="s">
        <v>63</v>
      </c>
      <c r="S62" s="308" t="s">
        <v>63</v>
      </c>
      <c r="T62" s="308" t="s">
        <v>516</v>
      </c>
      <c r="U62" s="312" t="s">
        <v>538</v>
      </c>
      <c r="V62" s="313" t="s">
        <v>516</v>
      </c>
      <c r="W62" s="313" t="s">
        <v>516</v>
      </c>
      <c r="X62" s="306" t="s">
        <v>516</v>
      </c>
      <c r="Y62" s="308"/>
      <c r="Z62" s="337"/>
      <c r="AA62" s="337"/>
      <c r="AB62" s="337"/>
      <c r="AC62" s="315"/>
      <c r="AD62" s="315"/>
      <c r="AE62" s="312"/>
      <c r="AF62" s="313" t="s">
        <v>516</v>
      </c>
      <c r="AG62" s="373" t="s">
        <v>646</v>
      </c>
      <c r="AH62" s="373" t="s">
        <v>758</v>
      </c>
    </row>
    <row r="63" spans="1:34" s="353" customFormat="1" ht="39.950000000000003" customHeight="1">
      <c r="A63" s="306">
        <v>65</v>
      </c>
      <c r="B63" s="306">
        <v>1</v>
      </c>
      <c r="C63" s="357" t="s">
        <v>569</v>
      </c>
      <c r="D63" s="316" t="s">
        <v>759</v>
      </c>
      <c r="E63" s="316" t="s">
        <v>760</v>
      </c>
      <c r="F63" s="308" t="s">
        <v>572</v>
      </c>
      <c r="G63" s="380" t="s">
        <v>548</v>
      </c>
      <c r="H63" s="306" t="s">
        <v>509</v>
      </c>
      <c r="I63" s="373" t="s">
        <v>516</v>
      </c>
      <c r="J63" s="310" t="s">
        <v>536</v>
      </c>
      <c r="K63" s="308" t="s">
        <v>516</v>
      </c>
      <c r="L63" s="310" t="s">
        <v>536</v>
      </c>
      <c r="M63" s="306" t="s">
        <v>537</v>
      </c>
      <c r="N63" s="311" t="s">
        <v>527</v>
      </c>
      <c r="O63" s="306" t="s">
        <v>757</v>
      </c>
      <c r="P63" s="306" t="s">
        <v>757</v>
      </c>
      <c r="Q63" s="308" t="s">
        <v>516</v>
      </c>
      <c r="R63" s="306" t="s">
        <v>516</v>
      </c>
      <c r="S63" s="306" t="s">
        <v>516</v>
      </c>
      <c r="T63" s="308" t="s">
        <v>516</v>
      </c>
      <c r="U63" s="312" t="s">
        <v>538</v>
      </c>
      <c r="V63" s="313" t="s">
        <v>516</v>
      </c>
      <c r="W63" s="313" t="s">
        <v>516</v>
      </c>
      <c r="X63" s="308" t="s">
        <v>516</v>
      </c>
      <c r="Y63" s="308" t="s">
        <v>516</v>
      </c>
      <c r="Z63" s="357"/>
      <c r="AA63" s="337"/>
      <c r="AB63" s="337"/>
      <c r="AC63" s="315"/>
      <c r="AD63" s="315"/>
      <c r="AE63" s="312"/>
      <c r="AF63" s="313" t="s">
        <v>516</v>
      </c>
      <c r="AG63" s="373" t="s">
        <v>646</v>
      </c>
      <c r="AH63" s="373" t="s">
        <v>646</v>
      </c>
    </row>
    <row r="64" spans="1:34" s="353" customFormat="1" ht="39.950000000000003" customHeight="1">
      <c r="A64" s="306">
        <v>66</v>
      </c>
      <c r="B64" s="306">
        <v>1</v>
      </c>
      <c r="C64" s="357" t="s">
        <v>569</v>
      </c>
      <c r="D64" s="316" t="s">
        <v>761</v>
      </c>
      <c r="E64" s="316" t="s">
        <v>762</v>
      </c>
      <c r="F64" s="308" t="s">
        <v>572</v>
      </c>
      <c r="G64" s="380" t="s">
        <v>548</v>
      </c>
      <c r="H64" s="306" t="s">
        <v>509</v>
      </c>
      <c r="I64" s="373" t="s">
        <v>516</v>
      </c>
      <c r="J64" s="310" t="s">
        <v>536</v>
      </c>
      <c r="K64" s="308" t="s">
        <v>516</v>
      </c>
      <c r="L64" s="310" t="s">
        <v>536</v>
      </c>
      <c r="M64" s="306" t="s">
        <v>537</v>
      </c>
      <c r="N64" s="311" t="s">
        <v>527</v>
      </c>
      <c r="O64" s="306" t="s">
        <v>757</v>
      </c>
      <c r="P64" s="306" t="s">
        <v>757</v>
      </c>
      <c r="Q64" s="308" t="s">
        <v>516</v>
      </c>
      <c r="R64" s="306" t="s">
        <v>516</v>
      </c>
      <c r="S64" s="306" t="s">
        <v>516</v>
      </c>
      <c r="T64" s="308" t="s">
        <v>516</v>
      </c>
      <c r="U64" s="312" t="s">
        <v>538</v>
      </c>
      <c r="V64" s="313" t="s">
        <v>516</v>
      </c>
      <c r="W64" s="313" t="s">
        <v>516</v>
      </c>
      <c r="X64" s="308" t="s">
        <v>516</v>
      </c>
      <c r="Y64" s="308" t="s">
        <v>516</v>
      </c>
      <c r="Z64" s="357"/>
      <c r="AA64" s="337"/>
      <c r="AB64" s="337"/>
      <c r="AC64" s="315"/>
      <c r="AD64" s="315"/>
      <c r="AE64" s="312"/>
      <c r="AF64" s="313" t="s">
        <v>516</v>
      </c>
      <c r="AG64" s="373" t="s">
        <v>646</v>
      </c>
      <c r="AH64" s="373" t="s">
        <v>646</v>
      </c>
    </row>
    <row r="65" spans="1:34" s="442" customFormat="1" ht="39.950000000000003" customHeight="1">
      <c r="A65" s="433">
        <v>68</v>
      </c>
      <c r="B65" s="434">
        <v>1</v>
      </c>
      <c r="C65" s="434" t="s">
        <v>763</v>
      </c>
      <c r="D65" s="434" t="s">
        <v>764</v>
      </c>
      <c r="E65" s="435" t="s">
        <v>812</v>
      </c>
      <c r="F65" s="434" t="s">
        <v>765</v>
      </c>
      <c r="G65" s="436" t="s">
        <v>548</v>
      </c>
      <c r="H65" s="437" t="s">
        <v>509</v>
      </c>
      <c r="I65" s="438" t="s">
        <v>516</v>
      </c>
      <c r="J65" s="439" t="s">
        <v>536</v>
      </c>
      <c r="K65" s="434" t="s">
        <v>516</v>
      </c>
      <c r="L65" s="439" t="s">
        <v>536</v>
      </c>
      <c r="M65" s="437" t="s">
        <v>537</v>
      </c>
      <c r="N65" s="440" t="s">
        <v>527</v>
      </c>
      <c r="O65" s="441" t="s">
        <v>516</v>
      </c>
      <c r="P65" s="441" t="s">
        <v>516</v>
      </c>
      <c r="Q65" s="441" t="s">
        <v>516</v>
      </c>
      <c r="R65" s="441" t="s">
        <v>516</v>
      </c>
      <c r="S65" s="441" t="s">
        <v>516</v>
      </c>
      <c r="T65" s="441" t="s">
        <v>516</v>
      </c>
      <c r="U65" s="441" t="s">
        <v>516</v>
      </c>
      <c r="V65" s="441" t="s">
        <v>516</v>
      </c>
      <c r="W65" s="441" t="s">
        <v>516</v>
      </c>
      <c r="X65" s="441" t="s">
        <v>516</v>
      </c>
      <c r="Y65" s="441" t="s">
        <v>516</v>
      </c>
      <c r="Z65" s="441" t="s">
        <v>516</v>
      </c>
      <c r="AA65" s="436">
        <v>1</v>
      </c>
      <c r="AB65" s="436">
        <v>1</v>
      </c>
      <c r="AC65" s="442">
        <v>1</v>
      </c>
      <c r="AD65" s="442">
        <v>1</v>
      </c>
      <c r="AF65" s="443" t="s">
        <v>516</v>
      </c>
      <c r="AG65" s="444">
        <v>1</v>
      </c>
      <c r="AH65" s="444">
        <v>1</v>
      </c>
    </row>
  </sheetData>
  <mergeCells count="9">
    <mergeCell ref="A1:AH1"/>
    <mergeCell ref="A2:B3"/>
    <mergeCell ref="C2:E3"/>
    <mergeCell ref="F2:AE7"/>
    <mergeCell ref="A4:E4"/>
    <mergeCell ref="A5:C5"/>
    <mergeCell ref="D5:E5"/>
    <mergeCell ref="A6:E6"/>
    <mergeCell ref="A7:E7"/>
  </mergeCells>
  <phoneticPr fontId="82" type="noConversion"/>
  <conditionalFormatting sqref="C21">
    <cfRule type="cellIs" dxfId="77" priority="6" operator="equal">
      <formula>"J6P经典版"</formula>
    </cfRule>
  </conditionalFormatting>
  <conditionalFormatting sqref="D2:D3">
    <cfRule type="duplicateValues" dxfId="76" priority="57"/>
  </conditionalFormatting>
  <conditionalFormatting sqref="D15:D16">
    <cfRule type="duplicateValues" dxfId="75" priority="28"/>
  </conditionalFormatting>
  <conditionalFormatting sqref="D17">
    <cfRule type="duplicateValues" dxfId="74" priority="62"/>
  </conditionalFormatting>
  <conditionalFormatting sqref="D18:D19">
    <cfRule type="duplicateValues" dxfId="73" priority="42"/>
  </conditionalFormatting>
  <conditionalFormatting sqref="D21">
    <cfRule type="duplicateValues" dxfId="72" priority="7"/>
    <cfRule type="duplicateValues" dxfId="71" priority="8"/>
    <cfRule type="duplicateValues" dxfId="70" priority="9"/>
    <cfRule type="duplicateValues" dxfId="69" priority="10"/>
  </conditionalFormatting>
  <conditionalFormatting sqref="D22">
    <cfRule type="duplicateValues" dxfId="68" priority="61"/>
  </conditionalFormatting>
  <conditionalFormatting sqref="D23">
    <cfRule type="duplicateValues" dxfId="67" priority="44"/>
  </conditionalFormatting>
  <conditionalFormatting sqref="D26">
    <cfRule type="duplicateValues" dxfId="66" priority="20"/>
  </conditionalFormatting>
  <conditionalFormatting sqref="D30">
    <cfRule type="duplicateValues" dxfId="65" priority="55"/>
  </conditionalFormatting>
  <conditionalFormatting sqref="D47">
    <cfRule type="duplicateValues" dxfId="64" priority="47"/>
  </conditionalFormatting>
  <conditionalFormatting sqref="D53">
    <cfRule type="duplicateValues" dxfId="63" priority="25"/>
  </conditionalFormatting>
  <conditionalFormatting sqref="D57:D58">
    <cfRule type="duplicateValues" dxfId="62" priority="13"/>
  </conditionalFormatting>
  <conditionalFormatting sqref="D59:D1048576 D1:D20 D43:D56 D22:D41">
    <cfRule type="duplicateValues" dxfId="61" priority="18"/>
  </conditionalFormatting>
  <conditionalFormatting sqref="D61">
    <cfRule type="duplicateValues" dxfId="60" priority="19"/>
  </conditionalFormatting>
  <conditionalFormatting sqref="D63:D64">
    <cfRule type="duplicateValues" dxfId="59" priority="26"/>
  </conditionalFormatting>
  <conditionalFormatting sqref="D65">
    <cfRule type="duplicateValues" dxfId="58" priority="24"/>
  </conditionalFormatting>
  <conditionalFormatting sqref="D66:D1048576 D1 D31:D34 D44:D46 D59:D60 D4:D14 D48:D49 D27:D28 D62 D36:D39">
    <cfRule type="duplicateValues" dxfId="57" priority="59"/>
  </conditionalFormatting>
  <conditionalFormatting sqref="D66:D1048576 D1">
    <cfRule type="duplicateValues" dxfId="56" priority="58"/>
  </conditionalFormatting>
  <conditionalFormatting sqref="D20:E20">
    <cfRule type="duplicateValues" dxfId="55" priority="53"/>
  </conditionalFormatting>
  <conditionalFormatting sqref="D24:E24">
    <cfRule type="duplicateValues" dxfId="54" priority="60"/>
  </conditionalFormatting>
  <conditionalFormatting sqref="D25:E25">
    <cfRule type="duplicateValues" dxfId="53" priority="50"/>
  </conditionalFormatting>
  <conditionalFormatting sqref="D40:E41 D43:E43">
    <cfRule type="duplicateValues" dxfId="52" priority="52"/>
  </conditionalFormatting>
  <conditionalFormatting sqref="D50:E52">
    <cfRule type="duplicateValues" dxfId="51" priority="15"/>
  </conditionalFormatting>
  <conditionalFormatting sqref="D54:E56">
    <cfRule type="duplicateValues" dxfId="50" priority="51"/>
  </conditionalFormatting>
  <conditionalFormatting sqref="K15:K16">
    <cfRule type="duplicateValues" dxfId="49" priority="27"/>
  </conditionalFormatting>
  <conditionalFormatting sqref="K18:K19">
    <cfRule type="duplicateValues" dxfId="48" priority="32"/>
  </conditionalFormatting>
  <conditionalFormatting sqref="K20">
    <cfRule type="duplicateValues" dxfId="47" priority="37"/>
  </conditionalFormatting>
  <conditionalFormatting sqref="K22">
    <cfRule type="duplicateValues" dxfId="46" priority="41"/>
  </conditionalFormatting>
  <conditionalFormatting sqref="K23">
    <cfRule type="duplicateValues" dxfId="45" priority="30"/>
  </conditionalFormatting>
  <conditionalFormatting sqref="K24">
    <cfRule type="duplicateValues" dxfId="44" priority="40"/>
  </conditionalFormatting>
  <conditionalFormatting sqref="K25">
    <cfRule type="duplicateValues" dxfId="43" priority="34"/>
  </conditionalFormatting>
  <conditionalFormatting sqref="K38:K39 K44:K46 K48:K49 K9:K10 K27:K28">
    <cfRule type="duplicateValues" dxfId="42" priority="39"/>
  </conditionalFormatting>
  <conditionalFormatting sqref="K26">
    <cfRule type="duplicateValues" dxfId="41" priority="21"/>
  </conditionalFormatting>
  <conditionalFormatting sqref="K30">
    <cfRule type="duplicateValues" dxfId="40" priority="38"/>
  </conditionalFormatting>
  <conditionalFormatting sqref="K40:K41 K43">
    <cfRule type="duplicateValues" dxfId="39" priority="36"/>
  </conditionalFormatting>
  <conditionalFormatting sqref="K47">
    <cfRule type="duplicateValues" dxfId="38" priority="33"/>
  </conditionalFormatting>
  <conditionalFormatting sqref="K53">
    <cfRule type="duplicateValues" dxfId="37" priority="16"/>
    <cfRule type="duplicateValues" dxfId="36" priority="17"/>
  </conditionalFormatting>
  <conditionalFormatting sqref="K54:K56 K50:K52">
    <cfRule type="duplicateValues" dxfId="35" priority="35"/>
  </conditionalFormatting>
  <conditionalFormatting sqref="K57:K58">
    <cfRule type="duplicateValues" dxfId="34" priority="14"/>
  </conditionalFormatting>
  <conditionalFormatting sqref="AA21:AC21">
    <cfRule type="cellIs" dxfId="33" priority="11" operator="equal">
      <formula>1</formula>
    </cfRule>
    <cfRule type="cellIs" dxfId="32" priority="12" operator="equal">
      <formula>0</formula>
    </cfRule>
  </conditionalFormatting>
  <conditionalFormatting sqref="AH2">
    <cfRule type="duplicateValues" dxfId="31" priority="49"/>
  </conditionalFormatting>
  <conditionalFormatting sqref="C42">
    <cfRule type="cellIs" dxfId="30" priority="4" operator="equal">
      <formula>"J6L"</formula>
    </cfRule>
  </conditionalFormatting>
  <conditionalFormatting sqref="D42">
    <cfRule type="duplicateValues" dxfId="29" priority="2"/>
  </conditionalFormatting>
  <conditionalFormatting sqref="D42">
    <cfRule type="duplicateValues" dxfId="28" priority="3"/>
  </conditionalFormatting>
  <conditionalFormatting sqref="D42">
    <cfRule type="duplicateValues" dxfId="27" priority="5"/>
  </conditionalFormatting>
  <conditionalFormatting sqref="AG2">
    <cfRule type="duplicateValues" dxfId="26" priority="72"/>
  </conditionalFormatting>
  <conditionalFormatting sqref="D35">
    <cfRule type="duplicateValues" dxfId="25" priority="73"/>
  </conditionalFormatting>
  <conditionalFormatting sqref="D27">
    <cfRule type="duplicateValues" dxfId="24" priority="1"/>
  </conditionalFormatting>
  <dataValidations disablePrompts="1" count="2">
    <dataValidation type="list" allowBlank="1" showInputMessage="1" showErrorMessage="1" sqref="O28 O57">
      <formula1>"装配总成件,焊接总成件,面料,塑料件,冷镦,钣金件,机加工件,标准件,非标件,线材件,管材件,圆钢"</formula1>
    </dataValidation>
    <dataValidation allowBlank="1" showErrorMessage="1" sqref="P18:P19"/>
  </dataValidations>
  <hyperlinks>
    <hyperlink ref="D40:E40" location="座盆总成!A1" display="SQX3000-6801100"/>
    <hyperlink ref="K40" location="座盆总成!A1" display="SQX3000-6801100"/>
  </hyperlinks>
  <printOptions horizontalCentered="1"/>
  <pageMargins left="0.23622047244094491" right="0.23622047244094491" top="0.74803149606299213" bottom="0.74803149606299213" header="0.31496062992125984" footer="0.31496062992125984"/>
  <pageSetup paperSize="8" scale="70" orientation="landscape" r:id="rId1"/>
  <headerFooter>
    <oddFooter>第 &amp;P 页，共 &amp;N 页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B29"/>
  <sheetViews>
    <sheetView view="pageBreakPreview" zoomScale="80" zoomScaleNormal="100" zoomScaleSheetLayoutView="80" workbookViewId="0">
      <selection activeCell="J6" sqref="J6:N6"/>
    </sheetView>
  </sheetViews>
  <sheetFormatPr defaultColWidth="4.625" defaultRowHeight="17.25"/>
  <cols>
    <col min="1" max="1" width="6.75" style="71" customWidth="1"/>
    <col min="2" max="2" width="12.125" style="71" customWidth="1"/>
    <col min="3" max="3" width="29.75" style="71" customWidth="1"/>
    <col min="4" max="4" width="17.125" style="71" customWidth="1"/>
    <col min="5" max="5" width="22.25" style="130" customWidth="1"/>
    <col min="6" max="6" width="45.75" style="71" customWidth="1"/>
    <col min="7" max="7" width="47.625" style="71" customWidth="1"/>
    <col min="8" max="8" width="13.875" style="71" customWidth="1"/>
    <col min="9" max="9" width="0.125" style="71" customWidth="1"/>
    <col min="10" max="10" width="9" style="71" customWidth="1"/>
    <col min="11" max="11" width="7.75" style="71" customWidth="1"/>
    <col min="12" max="12" width="9" style="71" customWidth="1"/>
    <col min="13" max="13" width="11" style="71" customWidth="1"/>
    <col min="14" max="14" width="11.375" style="71" customWidth="1"/>
    <col min="15" max="15" width="10.875" style="71" customWidth="1"/>
    <col min="16" max="16" width="12.625" style="71" customWidth="1"/>
    <col min="17" max="21" width="3.125" style="71" customWidth="1"/>
    <col min="22" max="22" width="4.625" style="71" customWidth="1"/>
    <col min="23" max="23" width="8" style="71" customWidth="1"/>
    <col min="24" max="24" width="11.5" style="71" customWidth="1"/>
    <col min="25" max="25" width="9.5" style="71" customWidth="1"/>
    <col min="26" max="26" width="13.125" style="71" customWidth="1"/>
    <col min="27" max="27" width="10" style="71" customWidth="1"/>
    <col min="28" max="28" width="11.25" style="71" customWidth="1"/>
    <col min="29" max="249" width="9" style="71" customWidth="1"/>
    <col min="250" max="250" width="3.125" style="71" customWidth="1"/>
    <col min="251" max="251" width="7.625" style="71" customWidth="1"/>
    <col min="252" max="252" width="4.125" style="71" customWidth="1"/>
    <col min="253" max="253" width="17" style="71" customWidth="1"/>
    <col min="254" max="254" width="3.625" style="71" customWidth="1"/>
    <col min="255" max="255" width="9.125" style="71" customWidth="1"/>
    <col min="256" max="256" width="3.625" style="71" customWidth="1"/>
    <col min="257" max="16384" width="4.625" style="71"/>
  </cols>
  <sheetData>
    <row r="1" spans="1:28" s="70" customFormat="1" ht="30.75" customHeight="1">
      <c r="A1" s="182"/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7" t="s">
        <v>455</v>
      </c>
      <c r="Y1" s="187"/>
      <c r="Z1" s="187"/>
      <c r="AA1" s="187"/>
      <c r="AB1" s="188"/>
    </row>
    <row r="2" spans="1:28" s="70" customFormat="1" ht="34.5" customHeight="1">
      <c r="A2" s="203" t="s">
        <v>0</v>
      </c>
      <c r="B2" s="204"/>
      <c r="C2" s="204"/>
      <c r="D2" s="205"/>
      <c r="E2" s="205"/>
      <c r="F2" s="205"/>
      <c r="G2" s="205" t="s">
        <v>1</v>
      </c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6"/>
      <c r="X2" s="189"/>
      <c r="Y2" s="189"/>
      <c r="Z2" s="189"/>
      <c r="AA2" s="189"/>
      <c r="AB2" s="190"/>
    </row>
    <row r="3" spans="1:28" s="70" customFormat="1" ht="28.5" customHeight="1">
      <c r="A3" s="191" t="s">
        <v>2</v>
      </c>
      <c r="B3" s="192"/>
      <c r="C3" s="195" t="s">
        <v>456</v>
      </c>
      <c r="D3" s="195"/>
      <c r="E3" s="195"/>
      <c r="F3" s="197" t="s">
        <v>457</v>
      </c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9"/>
      <c r="V3" s="184" t="s">
        <v>3</v>
      </c>
      <c r="W3" s="184"/>
      <c r="X3" s="148" t="s">
        <v>4</v>
      </c>
      <c r="Y3" s="148" t="s">
        <v>5</v>
      </c>
      <c r="Z3" s="148" t="s">
        <v>6</v>
      </c>
      <c r="AA3" s="149" t="s">
        <v>7</v>
      </c>
      <c r="AB3" s="150" t="s">
        <v>8</v>
      </c>
    </row>
    <row r="4" spans="1:28" s="70" customFormat="1" ht="36" customHeight="1">
      <c r="A4" s="193"/>
      <c r="B4" s="194"/>
      <c r="C4" s="196"/>
      <c r="D4" s="196"/>
      <c r="E4" s="196"/>
      <c r="F4" s="200" t="s">
        <v>448</v>
      </c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2"/>
      <c r="V4" s="185" t="s">
        <v>434</v>
      </c>
      <c r="W4" s="185"/>
      <c r="X4" s="132"/>
      <c r="Y4" s="132"/>
      <c r="Z4" s="133"/>
      <c r="AA4" s="134" t="s">
        <v>9</v>
      </c>
      <c r="AB4" s="135">
        <v>45811</v>
      </c>
    </row>
    <row r="5" spans="1:28" ht="45" customHeight="1">
      <c r="A5" s="207" t="s">
        <v>10</v>
      </c>
      <c r="B5" s="208"/>
      <c r="C5" s="208"/>
      <c r="D5" s="151"/>
      <c r="E5" s="136" t="s">
        <v>11</v>
      </c>
      <c r="F5" s="179" t="s">
        <v>12</v>
      </c>
      <c r="G5" s="180"/>
      <c r="H5" s="180"/>
      <c r="I5" s="181"/>
      <c r="J5" s="174" t="s">
        <v>13</v>
      </c>
      <c r="K5" s="174"/>
      <c r="L5" s="174"/>
      <c r="M5" s="174"/>
      <c r="N5" s="174"/>
      <c r="O5" s="174" t="s">
        <v>14</v>
      </c>
      <c r="P5" s="174"/>
      <c r="Q5" s="174"/>
      <c r="R5" s="174"/>
      <c r="S5" s="174"/>
      <c r="T5" s="174"/>
      <c r="U5" s="174"/>
      <c r="V5" s="174" t="s">
        <v>15</v>
      </c>
      <c r="W5" s="174"/>
      <c r="X5" s="167" t="s">
        <v>16</v>
      </c>
      <c r="Y5" s="167"/>
      <c r="Z5" s="167" t="s">
        <v>17</v>
      </c>
      <c r="AA5" s="167"/>
      <c r="AB5" s="186"/>
    </row>
    <row r="6" spans="1:28" ht="81" customHeight="1">
      <c r="A6" s="173"/>
      <c r="B6" s="174"/>
      <c r="C6" s="174"/>
      <c r="D6" s="136"/>
      <c r="E6" s="136">
        <v>1</v>
      </c>
      <c r="F6" s="171" t="s">
        <v>452</v>
      </c>
      <c r="G6" s="171"/>
      <c r="H6" s="171"/>
      <c r="I6" s="171"/>
      <c r="J6" s="166" t="s">
        <v>453</v>
      </c>
      <c r="K6" s="166"/>
      <c r="L6" s="166"/>
      <c r="M6" s="166"/>
      <c r="N6" s="166"/>
      <c r="O6" s="165" t="s">
        <v>454</v>
      </c>
      <c r="P6" s="165"/>
      <c r="Q6" s="165"/>
      <c r="R6" s="165"/>
      <c r="S6" s="165"/>
      <c r="T6" s="165"/>
      <c r="U6" s="165"/>
      <c r="V6" s="166">
        <v>1</v>
      </c>
      <c r="W6" s="166"/>
      <c r="X6" s="167"/>
      <c r="Y6" s="167"/>
      <c r="Z6" s="218"/>
      <c r="AA6" s="219"/>
      <c r="AB6" s="220"/>
    </row>
    <row r="7" spans="1:28" ht="45" customHeight="1">
      <c r="A7" s="173"/>
      <c r="B7" s="174"/>
      <c r="C7" s="174"/>
      <c r="D7" s="136"/>
      <c r="E7" s="136">
        <v>2</v>
      </c>
      <c r="F7" s="171"/>
      <c r="G7" s="171"/>
      <c r="H7" s="171"/>
      <c r="I7" s="171"/>
      <c r="J7" s="166"/>
      <c r="K7" s="166"/>
      <c r="L7" s="166"/>
      <c r="M7" s="166"/>
      <c r="N7" s="166"/>
      <c r="O7" s="172"/>
      <c r="P7" s="172"/>
      <c r="Q7" s="172"/>
      <c r="R7" s="172"/>
      <c r="S7" s="172"/>
      <c r="T7" s="172"/>
      <c r="U7" s="172"/>
      <c r="V7" s="166"/>
      <c r="W7" s="166"/>
      <c r="X7" s="167"/>
      <c r="Y7" s="167"/>
      <c r="Z7" s="216"/>
      <c r="AA7" s="216"/>
      <c r="AB7" s="217"/>
    </row>
    <row r="8" spans="1:28" ht="45" customHeight="1">
      <c r="A8" s="173"/>
      <c r="B8" s="174"/>
      <c r="C8" s="174"/>
      <c r="D8" s="136"/>
      <c r="E8" s="136">
        <v>3</v>
      </c>
      <c r="F8" s="171"/>
      <c r="G8" s="171"/>
      <c r="H8" s="171"/>
      <c r="I8" s="171"/>
      <c r="J8" s="166"/>
      <c r="K8" s="166"/>
      <c r="L8" s="166"/>
      <c r="M8" s="166"/>
      <c r="N8" s="166"/>
      <c r="O8" s="172"/>
      <c r="P8" s="172"/>
      <c r="Q8" s="172"/>
      <c r="R8" s="172"/>
      <c r="S8" s="172"/>
      <c r="T8" s="172"/>
      <c r="U8" s="172"/>
      <c r="V8" s="166"/>
      <c r="W8" s="166"/>
      <c r="X8" s="167"/>
      <c r="Y8" s="167"/>
      <c r="Z8" s="168"/>
      <c r="AA8" s="169"/>
      <c r="AB8" s="170"/>
    </row>
    <row r="9" spans="1:28" ht="45" customHeight="1">
      <c r="A9" s="173"/>
      <c r="B9" s="174"/>
      <c r="C9" s="174"/>
      <c r="D9" s="136"/>
      <c r="E9" s="136"/>
      <c r="F9" s="171"/>
      <c r="G9" s="171"/>
      <c r="H9" s="171"/>
      <c r="I9" s="171"/>
      <c r="J9" s="166"/>
      <c r="K9" s="166"/>
      <c r="L9" s="166"/>
      <c r="M9" s="166"/>
      <c r="N9" s="166"/>
      <c r="O9" s="172"/>
      <c r="P9" s="172"/>
      <c r="Q9" s="172"/>
      <c r="R9" s="172"/>
      <c r="S9" s="172"/>
      <c r="T9" s="172"/>
      <c r="U9" s="172"/>
      <c r="V9" s="166"/>
      <c r="W9" s="166"/>
      <c r="X9" s="167"/>
      <c r="Y9" s="167"/>
      <c r="Z9" s="168"/>
      <c r="AA9" s="169"/>
      <c r="AB9" s="170"/>
    </row>
    <row r="10" spans="1:28" ht="45" customHeight="1">
      <c r="A10" s="173"/>
      <c r="B10" s="174"/>
      <c r="C10" s="174"/>
      <c r="D10" s="136"/>
      <c r="E10" s="137"/>
      <c r="F10" s="175"/>
      <c r="G10" s="163"/>
      <c r="H10" s="163"/>
      <c r="I10" s="17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7"/>
      <c r="Y10" s="167"/>
      <c r="Z10" s="160"/>
      <c r="AA10" s="160"/>
      <c r="AB10" s="161"/>
    </row>
    <row r="11" spans="1:28" ht="51.75" customHeight="1">
      <c r="A11" s="162" t="s">
        <v>18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4"/>
    </row>
    <row r="12" spans="1:28" s="129" customFormat="1" ht="33.75" customHeight="1" thickBot="1">
      <c r="A12" s="138" t="s">
        <v>19</v>
      </c>
      <c r="B12" s="141" t="s">
        <v>20</v>
      </c>
      <c r="C12" s="141" t="s">
        <v>417</v>
      </c>
      <c r="D12" s="141" t="s">
        <v>418</v>
      </c>
      <c r="E12" s="141" t="s">
        <v>22</v>
      </c>
      <c r="F12" s="141" t="s">
        <v>23</v>
      </c>
      <c r="G12" s="141" t="s">
        <v>24</v>
      </c>
      <c r="H12" s="141" t="s">
        <v>25</v>
      </c>
      <c r="I12" s="141"/>
      <c r="J12" s="141" t="s">
        <v>19</v>
      </c>
      <c r="K12" s="141" t="s">
        <v>20</v>
      </c>
      <c r="L12" s="141" t="s">
        <v>21</v>
      </c>
      <c r="M12" s="141" t="s">
        <v>22</v>
      </c>
      <c r="N12" s="141" t="s">
        <v>23</v>
      </c>
      <c r="O12" s="141" t="s">
        <v>24</v>
      </c>
      <c r="P12" s="141" t="s">
        <v>25</v>
      </c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5"/>
    </row>
    <row r="13" spans="1:28" ht="48.75" customHeight="1" thickBot="1">
      <c r="A13" s="138"/>
      <c r="B13" s="143"/>
      <c r="C13" s="131"/>
      <c r="D13" s="131"/>
      <c r="E13" s="131"/>
      <c r="F13" s="139"/>
      <c r="G13" s="139"/>
      <c r="H13" s="152"/>
      <c r="I13" s="139"/>
      <c r="J13" s="276"/>
      <c r="K13" s="277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  <c r="X13" s="139"/>
      <c r="Y13" s="139"/>
      <c r="Z13" s="139"/>
      <c r="AA13" s="139"/>
      <c r="AB13" s="142"/>
    </row>
    <row r="14" spans="1:28" ht="48.75" customHeight="1">
      <c r="A14" s="209"/>
      <c r="B14" s="143"/>
      <c r="C14" s="153"/>
      <c r="D14" s="153"/>
      <c r="E14" s="154"/>
      <c r="F14" s="139"/>
      <c r="G14" s="155"/>
      <c r="H14" s="152"/>
      <c r="I14" s="139"/>
      <c r="J14" s="139"/>
      <c r="K14" s="146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42"/>
    </row>
    <row r="15" spans="1:28" ht="48.75" customHeight="1">
      <c r="A15" s="210"/>
      <c r="B15" s="143"/>
      <c r="C15" s="153"/>
      <c r="D15" s="153"/>
      <c r="E15" s="154"/>
      <c r="F15" s="139"/>
      <c r="G15" s="155"/>
      <c r="H15" s="152"/>
      <c r="I15" s="139"/>
      <c r="J15" s="139"/>
      <c r="K15" s="146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42"/>
    </row>
    <row r="16" spans="1:28" ht="48.75" customHeight="1">
      <c r="A16" s="138"/>
      <c r="B16" s="143"/>
      <c r="C16" s="140"/>
      <c r="D16" s="140"/>
      <c r="E16" s="140"/>
      <c r="F16" s="144"/>
      <c r="G16" s="155"/>
      <c r="H16" s="152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42"/>
    </row>
    <row r="17" spans="1:28" ht="48.75" customHeight="1">
      <c r="A17" s="138"/>
      <c r="B17" s="143"/>
      <c r="C17" s="140"/>
      <c r="D17" s="140"/>
      <c r="E17" s="140"/>
      <c r="F17" s="144"/>
      <c r="G17" s="155"/>
      <c r="H17" s="152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42"/>
    </row>
    <row r="18" spans="1:28" ht="48.75" customHeight="1">
      <c r="A18" s="138"/>
      <c r="B18" s="143"/>
      <c r="C18" s="140"/>
      <c r="D18" s="140"/>
      <c r="E18" s="140"/>
      <c r="F18" s="139"/>
      <c r="G18" s="139"/>
      <c r="H18" s="152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42"/>
    </row>
    <row r="19" spans="1:28" ht="48.75" customHeight="1">
      <c r="A19" s="138"/>
      <c r="B19" s="143"/>
      <c r="C19" s="140"/>
      <c r="D19" s="140"/>
      <c r="E19" s="140"/>
      <c r="F19" s="139"/>
      <c r="G19" s="139"/>
      <c r="H19" s="152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  <c r="AA19" s="139"/>
      <c r="AB19" s="142"/>
    </row>
    <row r="20" spans="1:28" ht="48.75" customHeight="1">
      <c r="A20" s="138"/>
      <c r="B20" s="143"/>
      <c r="C20" s="140"/>
      <c r="D20" s="140"/>
      <c r="E20" s="140"/>
      <c r="F20" s="139"/>
      <c r="G20" s="139"/>
      <c r="H20" s="152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42"/>
    </row>
    <row r="21" spans="1:28" ht="48.75" customHeight="1">
      <c r="A21" s="138"/>
      <c r="B21" s="143"/>
      <c r="C21" s="140"/>
      <c r="D21" s="140"/>
      <c r="E21" s="140"/>
      <c r="F21" s="139"/>
      <c r="G21" s="139"/>
      <c r="H21" s="141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42"/>
    </row>
    <row r="22" spans="1:28" ht="48.75" customHeight="1">
      <c r="A22" s="138"/>
      <c r="B22" s="143"/>
      <c r="C22" s="140"/>
      <c r="D22" s="140"/>
      <c r="E22" s="140"/>
      <c r="F22" s="144"/>
      <c r="G22" s="139"/>
      <c r="H22" s="141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42"/>
    </row>
    <row r="23" spans="1:28" ht="48.75" customHeight="1">
      <c r="A23" s="138"/>
      <c r="B23" s="143"/>
      <c r="C23" s="147"/>
      <c r="D23" s="147"/>
      <c r="E23" s="147"/>
      <c r="F23" s="144"/>
      <c r="G23" s="139"/>
      <c r="H23" s="141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42"/>
    </row>
    <row r="24" spans="1:28" ht="48.75" customHeight="1">
      <c r="A24" s="138"/>
      <c r="B24" s="143"/>
      <c r="C24" s="140"/>
      <c r="D24" s="140"/>
      <c r="E24" s="140"/>
      <c r="F24" s="144"/>
      <c r="G24" s="155"/>
      <c r="H24" s="152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42"/>
    </row>
    <row r="25" spans="1:28" ht="48.75" customHeight="1">
      <c r="A25" s="138"/>
      <c r="B25" s="143"/>
      <c r="C25" s="140"/>
      <c r="D25" s="140"/>
      <c r="E25" s="140"/>
      <c r="F25" s="144"/>
      <c r="G25" s="155"/>
      <c r="H25" s="152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  <c r="AA25" s="139"/>
      <c r="AB25" s="142"/>
    </row>
    <row r="26" spans="1:28" ht="48.75" customHeight="1">
      <c r="A26" s="138"/>
      <c r="B26" s="143"/>
      <c r="C26" s="140"/>
      <c r="D26" s="140"/>
      <c r="E26" s="140"/>
      <c r="F26" s="144"/>
      <c r="G26" s="155"/>
      <c r="H26" s="152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42"/>
    </row>
    <row r="27" spans="1:28" ht="48.75" customHeight="1">
      <c r="A27" s="138"/>
      <c r="B27" s="143"/>
      <c r="C27" s="140"/>
      <c r="D27" s="140"/>
      <c r="E27" s="140"/>
      <c r="F27" s="144"/>
      <c r="G27" s="139"/>
      <c r="H27" s="152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42"/>
    </row>
    <row r="28" spans="1:28" ht="48.75" customHeight="1">
      <c r="A28" s="138"/>
      <c r="B28" s="143"/>
      <c r="C28" s="140"/>
      <c r="D28" s="140"/>
      <c r="E28" s="140"/>
      <c r="F28" s="139"/>
      <c r="G28" s="139"/>
      <c r="H28" s="152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42"/>
    </row>
    <row r="29" spans="1:28" ht="48.75" customHeight="1">
      <c r="A29" s="138"/>
      <c r="B29" s="143"/>
      <c r="C29" s="140"/>
      <c r="D29" s="140"/>
      <c r="E29" s="140"/>
      <c r="F29" s="139"/>
      <c r="G29" s="139"/>
      <c r="H29" s="152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42"/>
    </row>
  </sheetData>
  <mergeCells count="50">
    <mergeCell ref="A1:W1"/>
    <mergeCell ref="A2:C2"/>
    <mergeCell ref="D2:W2"/>
    <mergeCell ref="V3:W3"/>
    <mergeCell ref="V4:W4"/>
    <mergeCell ref="F3:U3"/>
    <mergeCell ref="F4:U4"/>
    <mergeCell ref="A5:C5"/>
    <mergeCell ref="F5:I5"/>
    <mergeCell ref="J5:N5"/>
    <mergeCell ref="O5:U5"/>
    <mergeCell ref="V5:W5"/>
    <mergeCell ref="X5:Y5"/>
    <mergeCell ref="Z5:AB5"/>
    <mergeCell ref="F6:I6"/>
    <mergeCell ref="J6:N6"/>
    <mergeCell ref="O6:U6"/>
    <mergeCell ref="V6:W6"/>
    <mergeCell ref="X6:Y6"/>
    <mergeCell ref="Z6:AB6"/>
    <mergeCell ref="V9:W9"/>
    <mergeCell ref="X9:Y9"/>
    <mergeCell ref="Z7:AB7"/>
    <mergeCell ref="F8:I8"/>
    <mergeCell ref="J8:N8"/>
    <mergeCell ref="O8:U8"/>
    <mergeCell ref="V8:W8"/>
    <mergeCell ref="X8:Y8"/>
    <mergeCell ref="Z8:AB8"/>
    <mergeCell ref="F7:I7"/>
    <mergeCell ref="J7:N7"/>
    <mergeCell ref="O7:U7"/>
    <mergeCell ref="V7:W7"/>
    <mergeCell ref="X7:Y7"/>
    <mergeCell ref="A14:A15"/>
    <mergeCell ref="A11:AB11"/>
    <mergeCell ref="X1:AB2"/>
    <mergeCell ref="A3:B4"/>
    <mergeCell ref="C3:E4"/>
    <mergeCell ref="A6:C10"/>
    <mergeCell ref="Z9:AB9"/>
    <mergeCell ref="F10:I10"/>
    <mergeCell ref="J10:N10"/>
    <mergeCell ref="O10:U10"/>
    <mergeCell ref="V10:W10"/>
    <mergeCell ref="X10:Y10"/>
    <mergeCell ref="Z10:AB10"/>
    <mergeCell ref="F9:I9"/>
    <mergeCell ref="J9:N9"/>
    <mergeCell ref="O9:U9"/>
  </mergeCells>
  <phoneticPr fontId="82" type="noConversion"/>
  <conditionalFormatting sqref="C29">
    <cfRule type="duplicateValues" dxfId="23" priority="6"/>
  </conditionalFormatting>
  <printOptions horizontalCentered="1" verticalCentered="1"/>
  <pageMargins left="0.11811023622047245" right="0.11811023622047245" top="0.35433070866141736" bottom="0.15748031496062992" header="0" footer="0"/>
  <pageSetup paperSize="8" scale="5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S134"/>
  <sheetViews>
    <sheetView view="pageBreakPreview" topLeftCell="A124" zoomScale="90" zoomScaleNormal="100" zoomScaleSheetLayoutView="90" workbookViewId="0">
      <selection activeCell="A10" sqref="A10:A127"/>
    </sheetView>
  </sheetViews>
  <sheetFormatPr defaultColWidth="9" defaultRowHeight="13.5"/>
  <cols>
    <col min="1" max="1" width="5.875" customWidth="1"/>
    <col min="2" max="11" width="2.625" customWidth="1"/>
    <col min="12" max="12" width="6" customWidth="1"/>
    <col min="13" max="13" width="18.5" customWidth="1"/>
    <col min="14" max="14" width="20.375" customWidth="1"/>
    <col min="15" max="15" width="34.625" customWidth="1"/>
    <col min="16" max="19" width="9" customWidth="1"/>
    <col min="20" max="20" width="11.375" customWidth="1"/>
    <col min="21" max="24" width="9" customWidth="1"/>
    <col min="25" max="25" width="9" hidden="1" customWidth="1"/>
    <col min="26" max="26" width="11.125" hidden="1" customWidth="1"/>
    <col min="27" max="27" width="10.625" hidden="1" customWidth="1"/>
    <col min="28" max="28" width="12.5" hidden="1" customWidth="1"/>
    <col min="29" max="29" width="6.625" hidden="1" customWidth="1"/>
    <col min="30" max="30" width="9" hidden="1" customWidth="1"/>
    <col min="31" max="31" width="8.875" hidden="1" customWidth="1"/>
    <col min="32" max="32" width="7.125" hidden="1" customWidth="1"/>
    <col min="33" max="33" width="5.25" hidden="1" customWidth="1"/>
    <col min="34" max="34" width="7.5" hidden="1" customWidth="1"/>
    <col min="35" max="35" width="6.25" hidden="1" customWidth="1"/>
    <col min="36" max="36" width="9.25" hidden="1" customWidth="1"/>
    <col min="37" max="37" width="6.875" hidden="1" customWidth="1"/>
    <col min="38" max="38" width="5.75" hidden="1" customWidth="1"/>
    <col min="39" max="39" width="7.375" hidden="1" customWidth="1"/>
    <col min="40" max="40" width="6.125" hidden="1" customWidth="1"/>
    <col min="41" max="41" width="9.5" customWidth="1"/>
    <col min="42" max="42" width="9.25" customWidth="1"/>
    <col min="44" max="44" width="17.375" customWidth="1"/>
  </cols>
  <sheetData>
    <row r="1" spans="1:44" ht="15" thickBot="1">
      <c r="A1" s="255"/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5"/>
      <c r="AI1" s="255"/>
      <c r="AJ1" s="255"/>
      <c r="AK1" s="255"/>
      <c r="AL1" s="255"/>
      <c r="AM1" s="255"/>
      <c r="AN1" s="255"/>
      <c r="AO1" s="255"/>
      <c r="AP1" s="255"/>
      <c r="AQ1" s="255"/>
      <c r="AR1" s="255"/>
    </row>
    <row r="2" spans="1:44" ht="18.75" customHeight="1">
      <c r="A2" s="267" t="s">
        <v>177</v>
      </c>
      <c r="B2" s="268"/>
      <c r="C2" s="268"/>
      <c r="D2" s="268"/>
      <c r="E2" s="269"/>
      <c r="F2" s="221" t="s">
        <v>447</v>
      </c>
      <c r="G2" s="222"/>
      <c r="H2" s="222"/>
      <c r="I2" s="222"/>
      <c r="J2" s="222"/>
      <c r="K2" s="222"/>
      <c r="L2" s="222"/>
      <c r="M2" s="222"/>
      <c r="N2" s="223"/>
      <c r="O2" s="261" t="s">
        <v>847</v>
      </c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  <c r="AF2" s="262"/>
      <c r="AG2" s="262"/>
      <c r="AH2" s="262"/>
      <c r="AI2" s="262"/>
      <c r="AJ2" s="262"/>
      <c r="AK2" s="262"/>
      <c r="AL2" s="262"/>
      <c r="AM2" s="262"/>
      <c r="AN2" s="262"/>
      <c r="AO2" s="262"/>
      <c r="AP2" s="263"/>
      <c r="AQ2" s="36" t="s">
        <v>21</v>
      </c>
      <c r="AR2" s="126" t="s">
        <v>452</v>
      </c>
    </row>
    <row r="3" spans="1:44" ht="18.75" customHeight="1">
      <c r="A3" s="270"/>
      <c r="B3" s="211"/>
      <c r="C3" s="211"/>
      <c r="D3" s="211"/>
      <c r="E3" s="212"/>
      <c r="F3" s="213"/>
      <c r="G3" s="214"/>
      <c r="H3" s="214"/>
      <c r="I3" s="214"/>
      <c r="J3" s="214"/>
      <c r="K3" s="214"/>
      <c r="L3" s="214"/>
      <c r="M3" s="214"/>
      <c r="N3" s="215"/>
      <c r="O3" s="264"/>
      <c r="P3" s="265"/>
      <c r="Q3" s="265"/>
      <c r="R3" s="265"/>
      <c r="S3" s="265"/>
      <c r="T3" s="265"/>
      <c r="U3" s="265"/>
      <c r="V3" s="265"/>
      <c r="W3" s="265"/>
      <c r="X3" s="265"/>
      <c r="Y3" s="265"/>
      <c r="Z3" s="265"/>
      <c r="AA3" s="265"/>
      <c r="AB3" s="265"/>
      <c r="AC3" s="265"/>
      <c r="AD3" s="265"/>
      <c r="AE3" s="265"/>
      <c r="AF3" s="265"/>
      <c r="AG3" s="265"/>
      <c r="AH3" s="265"/>
      <c r="AI3" s="265"/>
      <c r="AJ3" s="265"/>
      <c r="AK3" s="265"/>
      <c r="AL3" s="265"/>
      <c r="AM3" s="265"/>
      <c r="AN3" s="265"/>
      <c r="AO3" s="265"/>
      <c r="AP3" s="266"/>
      <c r="AQ3" s="37" t="s">
        <v>37</v>
      </c>
      <c r="AR3" s="127"/>
    </row>
    <row r="4" spans="1:44" ht="36" customHeight="1">
      <c r="A4" s="256" t="s">
        <v>38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64"/>
      <c r="P4" s="265"/>
      <c r="Q4" s="265"/>
      <c r="R4" s="265"/>
      <c r="S4" s="265"/>
      <c r="T4" s="265"/>
      <c r="U4" s="265"/>
      <c r="V4" s="265"/>
      <c r="W4" s="265"/>
      <c r="X4" s="265"/>
      <c r="Y4" s="265"/>
      <c r="Z4" s="265"/>
      <c r="AA4" s="265"/>
      <c r="AB4" s="265"/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6"/>
      <c r="AQ4" s="37" t="s">
        <v>39</v>
      </c>
      <c r="AR4" s="127" t="s">
        <v>453</v>
      </c>
    </row>
    <row r="5" spans="1:44" ht="36" customHeight="1">
      <c r="A5" s="245" t="s">
        <v>179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7"/>
      <c r="M5" s="258" t="s">
        <v>40</v>
      </c>
      <c r="N5" s="259"/>
      <c r="O5" s="264"/>
      <c r="P5" s="265"/>
      <c r="Q5" s="265"/>
      <c r="R5" s="265"/>
      <c r="S5" s="265"/>
      <c r="T5" s="265"/>
      <c r="U5" s="265"/>
      <c r="V5" s="265"/>
      <c r="W5" s="265"/>
      <c r="X5" s="265"/>
      <c r="Y5" s="265"/>
      <c r="Z5" s="265"/>
      <c r="AA5" s="265"/>
      <c r="AB5" s="265"/>
      <c r="AC5" s="265"/>
      <c r="AD5" s="265"/>
      <c r="AE5" s="265"/>
      <c r="AF5" s="265"/>
      <c r="AG5" s="265"/>
      <c r="AH5" s="265"/>
      <c r="AI5" s="265"/>
      <c r="AJ5" s="265"/>
      <c r="AK5" s="265"/>
      <c r="AL5" s="265"/>
      <c r="AM5" s="265"/>
      <c r="AN5" s="265"/>
      <c r="AO5" s="265"/>
      <c r="AP5" s="266"/>
      <c r="AQ5" s="37" t="s">
        <v>41</v>
      </c>
      <c r="AR5" s="75"/>
    </row>
    <row r="6" spans="1:44" ht="32.25" customHeight="1">
      <c r="A6" s="260" t="s">
        <v>450</v>
      </c>
      <c r="B6" s="258"/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8"/>
      <c r="O6" s="264"/>
      <c r="P6" s="265"/>
      <c r="Q6" s="265"/>
      <c r="R6" s="265"/>
      <c r="S6" s="265"/>
      <c r="T6" s="265"/>
      <c r="U6" s="265"/>
      <c r="V6" s="265"/>
      <c r="W6" s="265"/>
      <c r="X6" s="265"/>
      <c r="Y6" s="265"/>
      <c r="Z6" s="265"/>
      <c r="AA6" s="265"/>
      <c r="AB6" s="265"/>
      <c r="AC6" s="265"/>
      <c r="AD6" s="265"/>
      <c r="AE6" s="265"/>
      <c r="AF6" s="265"/>
      <c r="AG6" s="265"/>
      <c r="AH6" s="265"/>
      <c r="AI6" s="265"/>
      <c r="AJ6" s="265"/>
      <c r="AK6" s="265"/>
      <c r="AL6" s="265"/>
      <c r="AM6" s="265"/>
      <c r="AN6" s="265"/>
      <c r="AO6" s="265"/>
      <c r="AP6" s="266"/>
      <c r="AQ6" s="37" t="s">
        <v>16</v>
      </c>
      <c r="AR6" s="75" t="s">
        <v>865</v>
      </c>
    </row>
    <row r="7" spans="1:44" ht="26.25" customHeight="1">
      <c r="A7" s="271" t="s">
        <v>42</v>
      </c>
      <c r="B7" s="272"/>
      <c r="C7" s="272"/>
      <c r="D7" s="272"/>
      <c r="E7" s="272"/>
      <c r="F7" s="272"/>
      <c r="G7" s="272"/>
      <c r="H7" s="272"/>
      <c r="I7" s="272"/>
      <c r="J7" s="272"/>
      <c r="K7" s="272"/>
      <c r="L7" s="272"/>
      <c r="M7" s="272"/>
      <c r="N7" s="273"/>
      <c r="O7" s="264"/>
      <c r="P7" s="265"/>
      <c r="Q7" s="265"/>
      <c r="R7" s="265"/>
      <c r="S7" s="265"/>
      <c r="T7" s="265"/>
      <c r="U7" s="265"/>
      <c r="V7" s="265"/>
      <c r="W7" s="265"/>
      <c r="X7" s="265"/>
      <c r="Y7" s="265"/>
      <c r="Z7" s="265"/>
      <c r="AA7" s="265"/>
      <c r="AB7" s="265"/>
      <c r="AC7" s="265"/>
      <c r="AD7" s="265"/>
      <c r="AE7" s="265"/>
      <c r="AF7" s="265"/>
      <c r="AG7" s="265"/>
      <c r="AH7" s="265"/>
      <c r="AI7" s="265"/>
      <c r="AJ7" s="265"/>
      <c r="AK7" s="265"/>
      <c r="AL7" s="265"/>
      <c r="AM7" s="265"/>
      <c r="AN7" s="265"/>
      <c r="AO7" s="265"/>
      <c r="AP7" s="266"/>
      <c r="AQ7" s="37" t="s">
        <v>43</v>
      </c>
      <c r="AR7" s="38"/>
    </row>
    <row r="8" spans="1:44" ht="24.95" customHeight="1">
      <c r="A8" s="274" t="s">
        <v>44</v>
      </c>
      <c r="B8" s="243" t="s">
        <v>45</v>
      </c>
      <c r="C8" s="243"/>
      <c r="D8" s="243"/>
      <c r="E8" s="243"/>
      <c r="F8" s="243"/>
      <c r="G8" s="243"/>
      <c r="H8" s="243"/>
      <c r="I8" s="243"/>
      <c r="J8" s="243"/>
      <c r="K8" s="243"/>
      <c r="L8" s="244" t="s">
        <v>46</v>
      </c>
      <c r="M8" s="236" t="s">
        <v>21</v>
      </c>
      <c r="N8" s="243" t="s">
        <v>180</v>
      </c>
      <c r="O8" s="243" t="s">
        <v>181</v>
      </c>
      <c r="P8" s="243" t="s">
        <v>47</v>
      </c>
      <c r="Q8" s="243" t="s">
        <v>48</v>
      </c>
      <c r="R8" s="243" t="s">
        <v>10</v>
      </c>
      <c r="S8" s="236" t="s">
        <v>49</v>
      </c>
      <c r="T8" s="232" t="s">
        <v>182</v>
      </c>
      <c r="U8" s="234" t="s">
        <v>183</v>
      </c>
      <c r="V8" s="236" t="s">
        <v>50</v>
      </c>
      <c r="W8" s="238" t="s">
        <v>449</v>
      </c>
      <c r="X8" s="240" t="s">
        <v>184</v>
      </c>
      <c r="Y8" s="241" t="s">
        <v>51</v>
      </c>
      <c r="Z8" s="241" t="s">
        <v>52</v>
      </c>
      <c r="AA8" s="243" t="s">
        <v>53</v>
      </c>
      <c r="AB8" s="243" t="s">
        <v>185</v>
      </c>
      <c r="AC8" s="224" t="s">
        <v>186</v>
      </c>
      <c r="AD8" s="224" t="s">
        <v>55</v>
      </c>
      <c r="AE8" s="226" t="s">
        <v>187</v>
      </c>
      <c r="AF8" s="228" t="s">
        <v>188</v>
      </c>
      <c r="AG8" s="230" t="s">
        <v>189</v>
      </c>
      <c r="AH8" s="230" t="s">
        <v>190</v>
      </c>
      <c r="AI8" s="230" t="s">
        <v>191</v>
      </c>
      <c r="AJ8" s="244" t="s">
        <v>54</v>
      </c>
      <c r="AK8" s="252" t="s">
        <v>55</v>
      </c>
      <c r="AL8" s="252" t="s">
        <v>56</v>
      </c>
      <c r="AM8" s="252" t="s">
        <v>57</v>
      </c>
      <c r="AN8" s="252" t="s">
        <v>192</v>
      </c>
      <c r="AO8" s="244" t="s">
        <v>58</v>
      </c>
      <c r="AP8" s="244" t="s">
        <v>59</v>
      </c>
      <c r="AQ8" s="248" t="s">
        <v>17</v>
      </c>
      <c r="AR8" s="250" t="s">
        <v>60</v>
      </c>
    </row>
    <row r="9" spans="1:44" ht="24.95" customHeight="1" thickBot="1">
      <c r="A9" s="275"/>
      <c r="B9" s="10">
        <v>0</v>
      </c>
      <c r="C9" s="10">
        <v>1</v>
      </c>
      <c r="D9" s="10">
        <v>2</v>
      </c>
      <c r="E9" s="10">
        <v>3</v>
      </c>
      <c r="F9" s="10">
        <v>4</v>
      </c>
      <c r="G9" s="10">
        <v>5</v>
      </c>
      <c r="H9" s="10">
        <v>6</v>
      </c>
      <c r="I9" s="10">
        <v>7</v>
      </c>
      <c r="J9" s="10">
        <v>8</v>
      </c>
      <c r="K9" s="114">
        <v>9</v>
      </c>
      <c r="L9" s="251"/>
      <c r="M9" s="237"/>
      <c r="N9" s="233"/>
      <c r="O9" s="244"/>
      <c r="P9" s="244"/>
      <c r="Q9" s="244"/>
      <c r="R9" s="244"/>
      <c r="S9" s="237"/>
      <c r="T9" s="233"/>
      <c r="U9" s="235"/>
      <c r="V9" s="237"/>
      <c r="W9" s="239"/>
      <c r="X9" s="239"/>
      <c r="Y9" s="242"/>
      <c r="Z9" s="242"/>
      <c r="AA9" s="244"/>
      <c r="AB9" s="244"/>
      <c r="AC9" s="225"/>
      <c r="AD9" s="225"/>
      <c r="AE9" s="227"/>
      <c r="AF9" s="229"/>
      <c r="AG9" s="231"/>
      <c r="AH9" s="231"/>
      <c r="AI9" s="231"/>
      <c r="AJ9" s="251"/>
      <c r="AK9" s="253"/>
      <c r="AL9" s="253"/>
      <c r="AM9" s="253"/>
      <c r="AN9" s="253"/>
      <c r="AO9" s="254"/>
      <c r="AP9" s="251"/>
      <c r="AQ9" s="249"/>
      <c r="AR9" s="496"/>
    </row>
    <row r="10" spans="1:44" s="520" customFormat="1" ht="39.950000000000003" customHeight="1" thickBot="1">
      <c r="A10" s="497">
        <v>1</v>
      </c>
      <c r="B10" s="498">
        <v>0</v>
      </c>
      <c r="C10" s="498"/>
      <c r="D10" s="498"/>
      <c r="E10" s="498"/>
      <c r="F10" s="498"/>
      <c r="G10" s="498"/>
      <c r="H10" s="498"/>
      <c r="I10" s="499"/>
      <c r="J10" s="500"/>
      <c r="K10" s="501"/>
      <c r="L10" s="502" t="s">
        <v>848</v>
      </c>
      <c r="M10" s="503" t="s">
        <v>402</v>
      </c>
      <c r="N10" s="504" t="s">
        <v>421</v>
      </c>
      <c r="O10" s="505" t="s">
        <v>849</v>
      </c>
      <c r="P10" s="505" t="s">
        <v>61</v>
      </c>
      <c r="Q10" s="505" t="s">
        <v>62</v>
      </c>
      <c r="R10" s="506"/>
      <c r="S10" s="503" t="s">
        <v>137</v>
      </c>
      <c r="T10" s="503" t="s">
        <v>178</v>
      </c>
      <c r="U10" s="507" t="s">
        <v>136</v>
      </c>
      <c r="V10" s="503" t="s">
        <v>85</v>
      </c>
      <c r="W10" s="508" t="s">
        <v>74</v>
      </c>
      <c r="X10" s="509" t="s">
        <v>193</v>
      </c>
      <c r="Y10" s="510"/>
      <c r="Z10" s="510"/>
      <c r="AA10" s="505" t="s">
        <v>194</v>
      </c>
      <c r="AB10" s="511">
        <v>22.9</v>
      </c>
      <c r="AC10" s="512"/>
      <c r="AD10" s="513"/>
      <c r="AE10" s="513"/>
      <c r="AF10" s="514"/>
      <c r="AG10" s="514"/>
      <c r="AH10" s="515"/>
      <c r="AI10" s="515"/>
      <c r="AJ10" s="505"/>
      <c r="AK10" s="516"/>
      <c r="AL10" s="516"/>
      <c r="AM10" s="516"/>
      <c r="AN10" s="516"/>
      <c r="AO10" s="517"/>
      <c r="AP10" s="505"/>
      <c r="AQ10" s="518"/>
      <c r="AR10" s="519">
        <v>1</v>
      </c>
    </row>
    <row r="11" spans="1:44" s="520" customFormat="1" ht="39.950000000000003" customHeight="1" thickBot="1">
      <c r="A11" s="497">
        <v>2</v>
      </c>
      <c r="B11" s="521"/>
      <c r="C11" s="522">
        <v>1</v>
      </c>
      <c r="D11" s="521"/>
      <c r="E11" s="521"/>
      <c r="F11" s="521"/>
      <c r="G11" s="521"/>
      <c r="H11" s="521"/>
      <c r="I11" s="523"/>
      <c r="J11" s="524"/>
      <c r="K11" s="525"/>
      <c r="L11" s="526" t="s">
        <v>29</v>
      </c>
      <c r="M11" s="527" t="s">
        <v>403</v>
      </c>
      <c r="N11" s="528" t="s">
        <v>409</v>
      </c>
      <c r="O11" s="522"/>
      <c r="P11" s="522" t="s">
        <v>92</v>
      </c>
      <c r="Q11" s="522" t="s">
        <v>62</v>
      </c>
      <c r="R11" s="522"/>
      <c r="S11" s="527" t="s">
        <v>137</v>
      </c>
      <c r="T11" s="527" t="s">
        <v>195</v>
      </c>
      <c r="U11" s="529" t="s">
        <v>136</v>
      </c>
      <c r="V11" s="527" t="s">
        <v>85</v>
      </c>
      <c r="W11" s="530" t="s">
        <v>74</v>
      </c>
      <c r="X11" s="531" t="s">
        <v>67</v>
      </c>
      <c r="Y11" s="531" t="s">
        <v>66</v>
      </c>
      <c r="Z11" s="531" t="s">
        <v>63</v>
      </c>
      <c r="AA11" s="522" t="s">
        <v>196</v>
      </c>
      <c r="AB11" s="531" t="s">
        <v>63</v>
      </c>
      <c r="AC11" s="531"/>
      <c r="AD11" s="531"/>
      <c r="AE11" s="531"/>
      <c r="AF11" s="531"/>
      <c r="AG11" s="531"/>
      <c r="AH11" s="531"/>
      <c r="AI11" s="531"/>
      <c r="AJ11" s="532"/>
      <c r="AK11" s="533"/>
      <c r="AL11" s="533"/>
      <c r="AM11" s="533"/>
      <c r="AN11" s="533"/>
      <c r="AO11" s="534"/>
      <c r="AP11" s="532"/>
      <c r="AQ11" s="535"/>
      <c r="AR11" s="536">
        <v>1</v>
      </c>
    </row>
    <row r="12" spans="1:44" s="520" customFormat="1" ht="39.950000000000003" customHeight="1" thickBot="1">
      <c r="A12" s="497">
        <v>3</v>
      </c>
      <c r="B12" s="521"/>
      <c r="C12" s="521"/>
      <c r="D12" s="521">
        <v>2</v>
      </c>
      <c r="E12" s="521"/>
      <c r="F12" s="521"/>
      <c r="G12" s="521"/>
      <c r="H12" s="521"/>
      <c r="I12" s="523"/>
      <c r="J12" s="524"/>
      <c r="K12" s="528"/>
      <c r="L12" s="528" t="s">
        <v>856</v>
      </c>
      <c r="M12" s="607" t="s">
        <v>850</v>
      </c>
      <c r="N12" s="608" t="s">
        <v>851</v>
      </c>
      <c r="O12" s="609" t="s">
        <v>852</v>
      </c>
      <c r="P12" s="537" t="s">
        <v>136</v>
      </c>
      <c r="Q12" s="522" t="s">
        <v>62</v>
      </c>
      <c r="R12" s="528"/>
      <c r="S12" s="527"/>
      <c r="T12" s="521"/>
      <c r="U12" s="529" t="s">
        <v>136</v>
      </c>
      <c r="V12" s="527" t="s">
        <v>389</v>
      </c>
      <c r="W12" s="530" t="s">
        <v>390</v>
      </c>
      <c r="X12" s="521" t="s">
        <v>197</v>
      </c>
      <c r="Y12" s="531" t="s">
        <v>66</v>
      </c>
      <c r="Z12" s="528" t="s">
        <v>63</v>
      </c>
      <c r="AA12" s="528" t="s">
        <v>63</v>
      </c>
      <c r="AB12" s="528"/>
      <c r="AC12" s="528"/>
      <c r="AD12" s="528"/>
      <c r="AE12" s="528"/>
      <c r="AF12" s="528"/>
      <c r="AG12" s="528"/>
      <c r="AH12" s="528"/>
      <c r="AI12" s="528"/>
      <c r="AJ12" s="538"/>
      <c r="AK12" s="538"/>
      <c r="AL12" s="538"/>
      <c r="AM12" s="538"/>
      <c r="AN12" s="538"/>
      <c r="AO12" s="539"/>
      <c r="AP12" s="540"/>
      <c r="AQ12" s="521"/>
      <c r="AR12" s="541">
        <v>1</v>
      </c>
    </row>
    <row r="13" spans="1:44" s="520" customFormat="1" ht="39.950000000000003" customHeight="1" thickBot="1">
      <c r="A13" s="497">
        <v>4</v>
      </c>
      <c r="B13" s="521"/>
      <c r="C13" s="521"/>
      <c r="D13" s="521">
        <v>2</v>
      </c>
      <c r="E13" s="521"/>
      <c r="F13" s="521"/>
      <c r="G13" s="521"/>
      <c r="H13" s="521"/>
      <c r="I13" s="523"/>
      <c r="J13" s="524"/>
      <c r="K13" s="528"/>
      <c r="L13" s="590" t="s">
        <v>857</v>
      </c>
      <c r="M13" s="610" t="s">
        <v>853</v>
      </c>
      <c r="N13" s="610" t="s">
        <v>854</v>
      </c>
      <c r="O13" s="611" t="s">
        <v>855</v>
      </c>
      <c r="P13" s="606" t="s">
        <v>136</v>
      </c>
      <c r="Q13" s="522" t="s">
        <v>62</v>
      </c>
      <c r="R13" s="528"/>
      <c r="S13" s="527"/>
      <c r="T13" s="521"/>
      <c r="U13" s="529" t="s">
        <v>136</v>
      </c>
      <c r="V13" s="527" t="s">
        <v>389</v>
      </c>
      <c r="W13" s="530" t="s">
        <v>390</v>
      </c>
      <c r="X13" s="521" t="s">
        <v>197</v>
      </c>
      <c r="Y13" s="531" t="s">
        <v>66</v>
      </c>
      <c r="Z13" s="528" t="s">
        <v>63</v>
      </c>
      <c r="AA13" s="528" t="s">
        <v>63</v>
      </c>
      <c r="AB13" s="528"/>
      <c r="AC13" s="528"/>
      <c r="AD13" s="528"/>
      <c r="AE13" s="528"/>
      <c r="AF13" s="528"/>
      <c r="AG13" s="528"/>
      <c r="AH13" s="528"/>
      <c r="AI13" s="528"/>
      <c r="AJ13" s="538"/>
      <c r="AK13" s="538"/>
      <c r="AL13" s="538"/>
      <c r="AM13" s="538"/>
      <c r="AN13" s="538"/>
      <c r="AO13" s="539"/>
      <c r="AP13" s="540"/>
      <c r="AQ13" s="521"/>
      <c r="AR13" s="541">
        <v>1</v>
      </c>
    </row>
    <row r="14" spans="1:44" ht="39.950000000000003" customHeight="1" thickBot="1">
      <c r="A14" s="497">
        <v>5</v>
      </c>
      <c r="B14" s="2"/>
      <c r="C14" s="2"/>
      <c r="D14" s="2">
        <v>2</v>
      </c>
      <c r="E14" s="2"/>
      <c r="F14" s="2"/>
      <c r="G14" s="2"/>
      <c r="H14" s="2"/>
      <c r="I14" s="66"/>
      <c r="J14" s="123"/>
      <c r="K14" s="3"/>
      <c r="L14" s="3"/>
      <c r="M14" s="14" t="s">
        <v>26</v>
      </c>
      <c r="N14" s="14" t="s">
        <v>27</v>
      </c>
      <c r="O14" s="14" t="s">
        <v>90</v>
      </c>
      <c r="P14" s="7" t="s">
        <v>136</v>
      </c>
      <c r="Q14" s="26" t="s">
        <v>62</v>
      </c>
      <c r="R14" s="3"/>
      <c r="S14" s="80" t="s">
        <v>137</v>
      </c>
      <c r="T14" s="2" t="s">
        <v>26</v>
      </c>
      <c r="U14" s="81" t="s">
        <v>136</v>
      </c>
      <c r="V14" s="80" t="s">
        <v>395</v>
      </c>
      <c r="W14" s="82" t="s">
        <v>396</v>
      </c>
      <c r="X14" s="2"/>
      <c r="Y14" s="3"/>
      <c r="Z14" s="3" t="s">
        <v>63</v>
      </c>
      <c r="AA14" s="3" t="s">
        <v>63</v>
      </c>
      <c r="AB14" s="3">
        <v>1E-3</v>
      </c>
      <c r="AC14" s="3"/>
      <c r="AD14" s="3"/>
      <c r="AE14" s="3"/>
      <c r="AF14" s="3"/>
      <c r="AG14" s="3"/>
      <c r="AH14" s="3"/>
      <c r="AI14" s="3"/>
      <c r="AJ14" s="32"/>
      <c r="AK14" s="32"/>
      <c r="AL14" s="32"/>
      <c r="AM14" s="32"/>
      <c r="AN14" s="32"/>
      <c r="AO14" s="39"/>
      <c r="AP14" s="35"/>
      <c r="AQ14" s="2"/>
      <c r="AR14" s="40">
        <v>21</v>
      </c>
    </row>
    <row r="15" spans="1:44" s="520" customFormat="1" ht="39.950000000000003" customHeight="1" thickBot="1">
      <c r="A15" s="497">
        <v>6</v>
      </c>
      <c r="B15" s="542"/>
      <c r="C15" s="521"/>
      <c r="D15" s="521">
        <v>2</v>
      </c>
      <c r="E15" s="542"/>
      <c r="F15" s="542"/>
      <c r="G15" s="542"/>
      <c r="H15" s="542"/>
      <c r="I15" s="543"/>
      <c r="J15" s="544"/>
      <c r="K15" s="526"/>
      <c r="L15" s="526" t="s">
        <v>408</v>
      </c>
      <c r="M15" s="528" t="s">
        <v>413</v>
      </c>
      <c r="N15" s="528" t="s">
        <v>420</v>
      </c>
      <c r="O15" s="522" t="s">
        <v>858</v>
      </c>
      <c r="P15" s="537" t="s">
        <v>73</v>
      </c>
      <c r="Q15" s="522" t="s">
        <v>62</v>
      </c>
      <c r="R15" s="528"/>
      <c r="S15" s="527" t="s">
        <v>137</v>
      </c>
      <c r="T15" s="521" t="s">
        <v>410</v>
      </c>
      <c r="U15" s="529" t="s">
        <v>136</v>
      </c>
      <c r="V15" s="527" t="s">
        <v>85</v>
      </c>
      <c r="W15" s="530" t="s">
        <v>74</v>
      </c>
      <c r="X15" s="521" t="s">
        <v>91</v>
      </c>
      <c r="Y15" s="528" t="s">
        <v>63</v>
      </c>
      <c r="Z15" s="528" t="s">
        <v>63</v>
      </c>
      <c r="AA15" s="528" t="s">
        <v>63</v>
      </c>
      <c r="AB15" s="528" t="s">
        <v>63</v>
      </c>
      <c r="AC15" s="528"/>
      <c r="AD15" s="528"/>
      <c r="AE15" s="528"/>
      <c r="AF15" s="528"/>
      <c r="AG15" s="528"/>
      <c r="AH15" s="528"/>
      <c r="AI15" s="528"/>
      <c r="AJ15" s="538"/>
      <c r="AK15" s="538"/>
      <c r="AL15" s="538"/>
      <c r="AM15" s="538"/>
      <c r="AN15" s="538"/>
      <c r="AO15" s="539"/>
      <c r="AP15" s="540"/>
      <c r="AQ15" s="521"/>
      <c r="AR15" s="541">
        <v>1</v>
      </c>
    </row>
    <row r="16" spans="1:44" s="520" customFormat="1" ht="39.950000000000003" customHeight="1" thickBot="1">
      <c r="A16" s="497">
        <v>7</v>
      </c>
      <c r="B16" s="521"/>
      <c r="C16" s="521"/>
      <c r="D16" s="521">
        <v>2</v>
      </c>
      <c r="E16" s="521"/>
      <c r="F16" s="521"/>
      <c r="G16" s="521"/>
      <c r="H16" s="521"/>
      <c r="I16" s="523"/>
      <c r="J16" s="524"/>
      <c r="K16" s="526"/>
      <c r="L16" s="526" t="s">
        <v>29</v>
      </c>
      <c r="M16" s="528" t="s">
        <v>391</v>
      </c>
      <c r="N16" s="528" t="s">
        <v>198</v>
      </c>
      <c r="O16" s="522" t="s">
        <v>858</v>
      </c>
      <c r="P16" s="537" t="s">
        <v>73</v>
      </c>
      <c r="Q16" s="522" t="s">
        <v>62</v>
      </c>
      <c r="R16" s="528"/>
      <c r="S16" s="527" t="s">
        <v>137</v>
      </c>
      <c r="T16" s="521" t="str">
        <f t="shared" ref="T16:T21" si="0">M16</f>
        <v>SHT0011062</v>
      </c>
      <c r="U16" s="529" t="s">
        <v>136</v>
      </c>
      <c r="V16" s="527" t="s">
        <v>395</v>
      </c>
      <c r="W16" s="530" t="s">
        <v>397</v>
      </c>
      <c r="X16" s="521" t="s">
        <v>199</v>
      </c>
      <c r="Y16" s="528" t="s">
        <v>63</v>
      </c>
      <c r="Z16" s="528" t="s">
        <v>63</v>
      </c>
      <c r="AA16" s="538" t="s">
        <v>63</v>
      </c>
      <c r="AB16" s="528" t="s">
        <v>63</v>
      </c>
      <c r="AC16" s="528"/>
      <c r="AD16" s="528"/>
      <c r="AE16" s="528"/>
      <c r="AF16" s="528"/>
      <c r="AG16" s="528"/>
      <c r="AH16" s="528"/>
      <c r="AI16" s="528"/>
      <c r="AJ16" s="538"/>
      <c r="AK16" s="538"/>
      <c r="AL16" s="538"/>
      <c r="AM16" s="538"/>
      <c r="AN16" s="538"/>
      <c r="AO16" s="539"/>
      <c r="AP16" s="540"/>
      <c r="AQ16" s="521"/>
      <c r="AR16" s="541">
        <v>1</v>
      </c>
    </row>
    <row r="17" spans="1:45" s="520" customFormat="1" ht="39.950000000000003" customHeight="1" thickBot="1">
      <c r="A17" s="497">
        <v>8</v>
      </c>
      <c r="B17" s="521"/>
      <c r="C17" s="521"/>
      <c r="D17" s="521"/>
      <c r="E17" s="521">
        <v>3</v>
      </c>
      <c r="F17" s="521"/>
      <c r="G17" s="521"/>
      <c r="H17" s="521"/>
      <c r="I17" s="523"/>
      <c r="J17" s="524"/>
      <c r="K17" s="526"/>
      <c r="L17" s="526" t="s">
        <v>870</v>
      </c>
      <c r="M17" s="528" t="s">
        <v>200</v>
      </c>
      <c r="N17" s="528" t="s">
        <v>201</v>
      </c>
      <c r="O17" s="522" t="s">
        <v>858</v>
      </c>
      <c r="P17" s="537" t="s">
        <v>73</v>
      </c>
      <c r="Q17" s="522" t="s">
        <v>62</v>
      </c>
      <c r="R17" s="528"/>
      <c r="S17" s="527" t="s">
        <v>137</v>
      </c>
      <c r="T17" s="521" t="str">
        <f t="shared" si="0"/>
        <v>SHT0011063</v>
      </c>
      <c r="U17" s="529" t="s">
        <v>136</v>
      </c>
      <c r="V17" s="527" t="s">
        <v>395</v>
      </c>
      <c r="W17" s="530" t="s">
        <v>397</v>
      </c>
      <c r="X17" s="528" t="s">
        <v>63</v>
      </c>
      <c r="Y17" s="528"/>
      <c r="Z17" s="528"/>
      <c r="AA17" s="521"/>
      <c r="AB17" s="528"/>
      <c r="AC17" s="528"/>
      <c r="AD17" s="545"/>
      <c r="AE17" s="546"/>
      <c r="AF17" s="528"/>
      <c r="AG17" s="547"/>
      <c r="AH17" s="547"/>
      <c r="AI17" s="547"/>
      <c r="AJ17" s="538"/>
      <c r="AK17" s="538"/>
      <c r="AL17" s="538"/>
      <c r="AM17" s="538"/>
      <c r="AN17" s="538"/>
      <c r="AO17" s="539"/>
      <c r="AP17" s="540"/>
      <c r="AQ17" s="521"/>
      <c r="AR17" s="541">
        <v>1</v>
      </c>
    </row>
    <row r="18" spans="1:45" ht="39.950000000000003" customHeight="1" thickBot="1">
      <c r="A18" s="497">
        <v>9</v>
      </c>
      <c r="B18" s="2"/>
      <c r="C18" s="2"/>
      <c r="D18" s="2"/>
      <c r="E18" s="2">
        <v>3</v>
      </c>
      <c r="F18" s="2"/>
      <c r="G18" s="2"/>
      <c r="H18" s="2"/>
      <c r="I18" s="66"/>
      <c r="J18" s="123"/>
      <c r="K18" s="9"/>
      <c r="L18" s="8" t="s">
        <v>82</v>
      </c>
      <c r="M18" s="3" t="s">
        <v>202</v>
      </c>
      <c r="N18" s="3" t="s">
        <v>173</v>
      </c>
      <c r="O18" s="3"/>
      <c r="P18" s="7" t="s">
        <v>73</v>
      </c>
      <c r="Q18" s="26" t="s">
        <v>62</v>
      </c>
      <c r="R18" s="18"/>
      <c r="S18" s="80" t="s">
        <v>137</v>
      </c>
      <c r="T18" s="2" t="str">
        <f t="shared" si="0"/>
        <v>H4681020024A0</v>
      </c>
      <c r="U18" s="81" t="s">
        <v>136</v>
      </c>
      <c r="V18" s="80" t="s">
        <v>395</v>
      </c>
      <c r="W18" s="82" t="s">
        <v>397</v>
      </c>
      <c r="X18" s="2" t="s">
        <v>70</v>
      </c>
      <c r="Y18" s="3" t="s">
        <v>89</v>
      </c>
      <c r="Z18" s="2" t="s">
        <v>81</v>
      </c>
      <c r="AA18" s="2" t="s">
        <v>203</v>
      </c>
      <c r="AB18" s="3">
        <v>3.3000000000000002E-2</v>
      </c>
      <c r="AC18" s="3"/>
      <c r="AD18" s="3"/>
      <c r="AE18" s="85"/>
      <c r="AF18" s="87"/>
      <c r="AG18" s="86"/>
      <c r="AH18" s="3"/>
      <c r="AI18" s="3"/>
      <c r="AJ18" s="32"/>
      <c r="AK18" s="32"/>
      <c r="AL18" s="32"/>
      <c r="AM18" s="32"/>
      <c r="AN18" s="32"/>
      <c r="AO18" s="8"/>
      <c r="AP18" s="35"/>
      <c r="AQ18" s="2"/>
      <c r="AR18" s="40">
        <v>1</v>
      </c>
    </row>
    <row r="19" spans="1:45" ht="39.950000000000003" customHeight="1" thickBot="1">
      <c r="A19" s="497">
        <v>10</v>
      </c>
      <c r="B19" s="2"/>
      <c r="C19" s="2"/>
      <c r="D19" s="2"/>
      <c r="E19" s="2">
        <v>3</v>
      </c>
      <c r="F19" s="2"/>
      <c r="G19" s="2"/>
      <c r="H19" s="2"/>
      <c r="I19" s="66"/>
      <c r="J19" s="123"/>
      <c r="K19" s="9"/>
      <c r="L19" s="8" t="s">
        <v>82</v>
      </c>
      <c r="M19" s="3" t="s">
        <v>204</v>
      </c>
      <c r="N19" s="3" t="s">
        <v>205</v>
      </c>
      <c r="O19" s="3"/>
      <c r="P19" s="7" t="s">
        <v>73</v>
      </c>
      <c r="Q19" s="26" t="s">
        <v>62</v>
      </c>
      <c r="R19" s="18"/>
      <c r="S19" s="80" t="s">
        <v>137</v>
      </c>
      <c r="T19" s="2" t="str">
        <f t="shared" si="0"/>
        <v>SHT0011512</v>
      </c>
      <c r="U19" s="81" t="s">
        <v>136</v>
      </c>
      <c r="V19" s="80" t="s">
        <v>395</v>
      </c>
      <c r="W19" s="82" t="s">
        <v>397</v>
      </c>
      <c r="X19" s="2" t="s">
        <v>86</v>
      </c>
      <c r="Y19" s="3" t="s">
        <v>149</v>
      </c>
      <c r="Z19" s="3" t="s">
        <v>206</v>
      </c>
      <c r="AA19" s="3" t="s">
        <v>207</v>
      </c>
      <c r="AB19" s="88">
        <v>1.8700000000000001E-2</v>
      </c>
      <c r="AC19" s="88"/>
      <c r="AD19" s="88"/>
      <c r="AE19" s="88"/>
      <c r="AF19" s="87"/>
      <c r="AG19" s="86"/>
      <c r="AH19" s="88"/>
      <c r="AI19" s="88"/>
      <c r="AJ19" s="32"/>
      <c r="AK19" s="32"/>
      <c r="AL19" s="32"/>
      <c r="AM19" s="32"/>
      <c r="AN19" s="32"/>
      <c r="AO19" s="8"/>
      <c r="AP19" s="35"/>
      <c r="AQ19" s="2"/>
      <c r="AR19" s="40">
        <v>1</v>
      </c>
    </row>
    <row r="20" spans="1:45" ht="39.950000000000003" customHeight="1" thickBot="1">
      <c r="A20" s="497">
        <v>11</v>
      </c>
      <c r="B20" s="2"/>
      <c r="C20" s="2"/>
      <c r="D20" s="2"/>
      <c r="E20" s="2">
        <v>3</v>
      </c>
      <c r="F20" s="2"/>
      <c r="G20" s="2"/>
      <c r="H20" s="2"/>
      <c r="I20" s="117"/>
      <c r="J20" s="121"/>
      <c r="K20" s="11"/>
      <c r="L20" s="8" t="s">
        <v>82</v>
      </c>
      <c r="M20" s="12" t="s">
        <v>87</v>
      </c>
      <c r="N20" s="12" t="s">
        <v>208</v>
      </c>
      <c r="O20" s="12"/>
      <c r="P20" s="13" t="s">
        <v>73</v>
      </c>
      <c r="Q20" s="26" t="s">
        <v>62</v>
      </c>
      <c r="R20" s="19"/>
      <c r="S20" s="89" t="s">
        <v>137</v>
      </c>
      <c r="T20" s="10" t="str">
        <f t="shared" si="0"/>
        <v>SHT0011066</v>
      </c>
      <c r="U20" s="90" t="s">
        <v>136</v>
      </c>
      <c r="V20" s="80" t="s">
        <v>395</v>
      </c>
      <c r="W20" s="82" t="s">
        <v>397</v>
      </c>
      <c r="X20" s="10" t="s">
        <v>86</v>
      </c>
      <c r="Y20" s="12" t="s">
        <v>149</v>
      </c>
      <c r="Z20" s="12" t="s">
        <v>206</v>
      </c>
      <c r="AA20" s="12" t="s">
        <v>209</v>
      </c>
      <c r="AB20" s="12">
        <v>6.1999999999999998E-3</v>
      </c>
      <c r="AC20" s="12"/>
      <c r="AD20" s="12"/>
      <c r="AE20" s="12"/>
      <c r="AF20" s="91"/>
      <c r="AG20" s="92"/>
      <c r="AH20" s="12"/>
      <c r="AI20" s="12"/>
      <c r="AJ20" s="33"/>
      <c r="AK20" s="33"/>
      <c r="AL20" s="33"/>
      <c r="AM20" s="33"/>
      <c r="AN20" s="33"/>
      <c r="AO20" s="41"/>
      <c r="AP20" s="42"/>
      <c r="AQ20" s="10"/>
      <c r="AR20" s="43">
        <v>1</v>
      </c>
    </row>
    <row r="21" spans="1:45" s="1" customFormat="1" ht="39.950000000000003" customHeight="1" thickBot="1">
      <c r="A21" s="497">
        <v>12</v>
      </c>
      <c r="B21" s="3"/>
      <c r="C21" s="3"/>
      <c r="D21" s="3"/>
      <c r="E21" s="2">
        <v>3</v>
      </c>
      <c r="F21" s="3"/>
      <c r="G21" s="3"/>
      <c r="H21" s="3"/>
      <c r="I21" s="39"/>
      <c r="J21" s="125"/>
      <c r="K21" s="3"/>
      <c r="L21" s="8" t="s">
        <v>82</v>
      </c>
      <c r="M21" s="3" t="s">
        <v>32</v>
      </c>
      <c r="N21" s="3" t="s">
        <v>210</v>
      </c>
      <c r="O21" s="3"/>
      <c r="P21" s="7" t="s">
        <v>73</v>
      </c>
      <c r="Q21" s="26" t="s">
        <v>62</v>
      </c>
      <c r="R21" s="3"/>
      <c r="S21" s="80" t="s">
        <v>137</v>
      </c>
      <c r="T21" s="3" t="str">
        <f t="shared" si="0"/>
        <v>SHT0011067</v>
      </c>
      <c r="U21" s="81" t="s">
        <v>136</v>
      </c>
      <c r="V21" s="80" t="s">
        <v>395</v>
      </c>
      <c r="W21" s="82" t="s">
        <v>397</v>
      </c>
      <c r="X21" s="2" t="s">
        <v>86</v>
      </c>
      <c r="Y21" s="3" t="s">
        <v>211</v>
      </c>
      <c r="Z21" s="3" t="s">
        <v>212</v>
      </c>
      <c r="AA21" s="3" t="s">
        <v>209</v>
      </c>
      <c r="AB21" s="3">
        <v>6.1999999999999998E-3</v>
      </c>
      <c r="AC21" s="3"/>
      <c r="AD21" s="3"/>
      <c r="AE21" s="3"/>
      <c r="AF21" s="87"/>
      <c r="AG21" s="86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40">
        <v>1</v>
      </c>
    </row>
    <row r="22" spans="1:45" s="1" customFormat="1" ht="39.950000000000003" customHeight="1" thickBot="1">
      <c r="A22" s="497">
        <v>13</v>
      </c>
      <c r="B22" s="3"/>
      <c r="C22" s="3"/>
      <c r="D22" s="3"/>
      <c r="E22" s="2">
        <v>3</v>
      </c>
      <c r="F22" s="3"/>
      <c r="G22" s="3"/>
      <c r="H22" s="3"/>
      <c r="I22" s="39"/>
      <c r="J22" s="125"/>
      <c r="K22" s="3"/>
      <c r="L22" s="8" t="s">
        <v>82</v>
      </c>
      <c r="M22" s="3" t="s">
        <v>394</v>
      </c>
      <c r="N22" s="3" t="s">
        <v>214</v>
      </c>
      <c r="O22" s="3"/>
      <c r="P22" s="7" t="s">
        <v>73</v>
      </c>
      <c r="Q22" s="26" t="s">
        <v>62</v>
      </c>
      <c r="R22" s="3"/>
      <c r="S22" s="80" t="s">
        <v>137</v>
      </c>
      <c r="T22" s="3" t="s">
        <v>213</v>
      </c>
      <c r="U22" s="81" t="s">
        <v>136</v>
      </c>
      <c r="V22" s="80" t="s">
        <v>85</v>
      </c>
      <c r="W22" s="82" t="s">
        <v>74</v>
      </c>
      <c r="X22" s="2" t="s">
        <v>86</v>
      </c>
      <c r="Y22" s="3" t="s">
        <v>215</v>
      </c>
      <c r="Z22" s="3" t="s">
        <v>216</v>
      </c>
      <c r="AA22" s="3" t="s">
        <v>209</v>
      </c>
      <c r="AB22" s="3">
        <v>6.1999999999999998E-3</v>
      </c>
      <c r="AC22" s="3"/>
      <c r="AD22" s="3"/>
      <c r="AE22" s="3"/>
      <c r="AF22" s="87"/>
      <c r="AG22" s="86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40">
        <v>1</v>
      </c>
    </row>
    <row r="23" spans="1:45" s="1" customFormat="1" ht="39.950000000000003" customHeight="1" thickBot="1">
      <c r="A23" s="497">
        <v>14</v>
      </c>
      <c r="B23" s="3"/>
      <c r="C23" s="3"/>
      <c r="D23" s="3"/>
      <c r="E23" s="2">
        <v>3</v>
      </c>
      <c r="F23" s="3"/>
      <c r="G23" s="3"/>
      <c r="H23" s="3"/>
      <c r="I23" s="39"/>
      <c r="J23" s="125"/>
      <c r="K23" s="3"/>
      <c r="L23" s="8" t="s">
        <v>82</v>
      </c>
      <c r="M23" s="3" t="s">
        <v>88</v>
      </c>
      <c r="N23" s="3" t="s">
        <v>218</v>
      </c>
      <c r="O23" s="3"/>
      <c r="P23" s="7" t="s">
        <v>73</v>
      </c>
      <c r="Q23" s="26" t="s">
        <v>62</v>
      </c>
      <c r="R23" s="3"/>
      <c r="S23" s="80" t="s">
        <v>137</v>
      </c>
      <c r="T23" s="3" t="s">
        <v>217</v>
      </c>
      <c r="U23" s="81" t="s">
        <v>136</v>
      </c>
      <c r="V23" s="80" t="s">
        <v>85</v>
      </c>
      <c r="W23" s="82" t="s">
        <v>74</v>
      </c>
      <c r="X23" s="2" t="s">
        <v>86</v>
      </c>
      <c r="Y23" s="3" t="s">
        <v>219</v>
      </c>
      <c r="Z23" s="3" t="s">
        <v>220</v>
      </c>
      <c r="AA23" s="3" t="s">
        <v>209</v>
      </c>
      <c r="AB23" s="3">
        <v>6.1999999999999998E-3</v>
      </c>
      <c r="AC23" s="3"/>
      <c r="AD23" s="3"/>
      <c r="AE23" s="3"/>
      <c r="AF23" s="87"/>
      <c r="AG23" s="86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40">
        <v>1</v>
      </c>
    </row>
    <row r="24" spans="1:45" ht="39.950000000000003" customHeight="1" thickBot="1">
      <c r="A24" s="497">
        <v>15</v>
      </c>
      <c r="B24" s="4"/>
      <c r="C24" s="4"/>
      <c r="D24" s="4">
        <v>2</v>
      </c>
      <c r="E24" s="4"/>
      <c r="F24" s="4"/>
      <c r="G24" s="4"/>
      <c r="H24" s="4"/>
      <c r="I24" s="118"/>
      <c r="J24" s="122"/>
      <c r="K24" s="14"/>
      <c r="L24" s="8" t="s">
        <v>82</v>
      </c>
      <c r="M24" s="15" t="s">
        <v>71</v>
      </c>
      <c r="N24" s="15" t="s">
        <v>33</v>
      </c>
      <c r="O24" s="15" t="s">
        <v>72</v>
      </c>
      <c r="P24" s="15" t="s">
        <v>73</v>
      </c>
      <c r="Q24" s="26" t="s">
        <v>62</v>
      </c>
      <c r="R24" s="20"/>
      <c r="S24" s="93" t="s">
        <v>137</v>
      </c>
      <c r="T24" s="21" t="str">
        <f t="shared" ref="T24:T29" si="1">M24</f>
        <v>H4681010091A0</v>
      </c>
      <c r="U24" s="22" t="s">
        <v>61</v>
      </c>
      <c r="V24" s="22" t="s">
        <v>74</v>
      </c>
      <c r="W24" s="23" t="s">
        <v>64</v>
      </c>
      <c r="X24" s="22" t="s">
        <v>75</v>
      </c>
      <c r="Y24" s="15" t="s">
        <v>76</v>
      </c>
      <c r="Z24" s="28" t="s">
        <v>63</v>
      </c>
      <c r="AA24" s="15" t="s">
        <v>77</v>
      </c>
      <c r="AB24" s="29">
        <v>1.72E-2</v>
      </c>
      <c r="AC24" s="94"/>
      <c r="AD24" s="95"/>
      <c r="AE24" s="96"/>
      <c r="AF24" s="97"/>
      <c r="AG24" s="98"/>
      <c r="AH24" s="98"/>
      <c r="AI24" s="98"/>
      <c r="AJ24" s="23"/>
      <c r="AK24" s="34"/>
      <c r="AL24" s="34"/>
      <c r="AM24" s="34"/>
      <c r="AN24" s="34"/>
      <c r="AO24" s="44"/>
      <c r="AP24" s="45"/>
      <c r="AQ24" s="4"/>
      <c r="AR24" s="46">
        <v>1</v>
      </c>
    </row>
    <row r="25" spans="1:45" ht="39.950000000000003" customHeight="1" thickBot="1">
      <c r="A25" s="497">
        <v>16</v>
      </c>
      <c r="B25" s="2"/>
      <c r="C25" s="2"/>
      <c r="D25" s="2">
        <v>2</v>
      </c>
      <c r="E25" s="2"/>
      <c r="F25" s="2"/>
      <c r="G25" s="2"/>
      <c r="H25" s="2"/>
      <c r="I25" s="66"/>
      <c r="J25" s="123"/>
      <c r="K25" s="9"/>
      <c r="L25" s="8" t="s">
        <v>82</v>
      </c>
      <c r="M25" s="16" t="s">
        <v>78</v>
      </c>
      <c r="N25" s="16" t="s">
        <v>34</v>
      </c>
      <c r="O25" s="17" t="s">
        <v>63</v>
      </c>
      <c r="P25" s="16" t="s">
        <v>73</v>
      </c>
      <c r="Q25" s="26" t="s">
        <v>62</v>
      </c>
      <c r="R25" s="24"/>
      <c r="S25" s="80" t="s">
        <v>137</v>
      </c>
      <c r="T25" s="25" t="str">
        <f t="shared" si="1"/>
        <v>H4681010096A0</v>
      </c>
      <c r="U25" s="26" t="s">
        <v>61</v>
      </c>
      <c r="V25" s="26" t="s">
        <v>74</v>
      </c>
      <c r="W25" s="27" t="s">
        <v>64</v>
      </c>
      <c r="X25" s="26" t="s">
        <v>79</v>
      </c>
      <c r="Y25" s="16" t="s">
        <v>80</v>
      </c>
      <c r="Z25" s="26" t="s">
        <v>81</v>
      </c>
      <c r="AA25" s="17" t="s">
        <v>63</v>
      </c>
      <c r="AB25" s="30">
        <v>7.6E-3</v>
      </c>
      <c r="AC25" s="94"/>
      <c r="AD25" s="3"/>
      <c r="AE25" s="85"/>
      <c r="AF25" s="87"/>
      <c r="AG25" s="86"/>
      <c r="AH25" s="3"/>
      <c r="AI25" s="3"/>
      <c r="AJ25" s="25"/>
      <c r="AK25" s="32"/>
      <c r="AL25" s="32"/>
      <c r="AM25" s="32"/>
      <c r="AN25" s="32"/>
      <c r="AO25" s="8"/>
      <c r="AP25" s="35"/>
      <c r="AQ25" s="2"/>
      <c r="AR25" s="40">
        <v>1</v>
      </c>
    </row>
    <row r="26" spans="1:45" ht="39.950000000000003" customHeight="1" thickBot="1">
      <c r="A26" s="497">
        <v>17</v>
      </c>
      <c r="B26" s="2"/>
      <c r="C26" s="2"/>
      <c r="D26" s="2">
        <v>2</v>
      </c>
      <c r="E26" s="2"/>
      <c r="F26" s="2"/>
      <c r="G26" s="2"/>
      <c r="H26" s="2"/>
      <c r="I26" s="66"/>
      <c r="J26" s="123"/>
      <c r="K26" s="9"/>
      <c r="L26" s="8" t="s">
        <v>82</v>
      </c>
      <c r="M26" s="3" t="s">
        <v>83</v>
      </c>
      <c r="N26" s="3" t="s">
        <v>221</v>
      </c>
      <c r="O26" s="99"/>
      <c r="P26" s="7" t="s">
        <v>73</v>
      </c>
      <c r="Q26" s="26" t="s">
        <v>62</v>
      </c>
      <c r="R26" s="18"/>
      <c r="S26" s="80" t="s">
        <v>137</v>
      </c>
      <c r="T26" s="2" t="str">
        <f t="shared" si="1"/>
        <v>H4681010095A0</v>
      </c>
      <c r="U26" s="81" t="s">
        <v>136</v>
      </c>
      <c r="V26" s="26" t="s">
        <v>74</v>
      </c>
      <c r="W26" s="27" t="s">
        <v>64</v>
      </c>
      <c r="X26" s="2" t="s">
        <v>84</v>
      </c>
      <c r="Y26" s="3" t="s">
        <v>222</v>
      </c>
      <c r="Z26" s="3" t="s">
        <v>63</v>
      </c>
      <c r="AA26" s="3" t="s">
        <v>63</v>
      </c>
      <c r="AB26" s="3">
        <v>0.01</v>
      </c>
      <c r="AC26" s="3"/>
      <c r="AD26" s="3"/>
      <c r="AE26" s="3"/>
      <c r="AF26" s="3"/>
      <c r="AG26" s="3"/>
      <c r="AH26" s="3"/>
      <c r="AI26" s="3"/>
      <c r="AJ26" s="32"/>
      <c r="AK26" s="32"/>
      <c r="AL26" s="32"/>
      <c r="AM26" s="32"/>
      <c r="AN26" s="32"/>
      <c r="AO26" s="8"/>
      <c r="AP26" s="35"/>
      <c r="AQ26" s="2"/>
      <c r="AR26" s="40">
        <v>4</v>
      </c>
    </row>
    <row r="27" spans="1:45" s="520" customFormat="1" ht="39.950000000000003" customHeight="1" thickBot="1">
      <c r="A27" s="497">
        <v>18</v>
      </c>
      <c r="B27" s="542"/>
      <c r="C27" s="542"/>
      <c r="D27" s="521">
        <v>2</v>
      </c>
      <c r="E27" s="525"/>
      <c r="F27" s="525"/>
      <c r="G27" s="525"/>
      <c r="H27" s="525"/>
      <c r="I27" s="580"/>
      <c r="J27" s="581"/>
      <c r="K27" s="526"/>
      <c r="L27" s="526" t="s">
        <v>871</v>
      </c>
      <c r="M27" s="527" t="s">
        <v>435</v>
      </c>
      <c r="N27" s="522" t="s">
        <v>223</v>
      </c>
      <c r="O27" s="528"/>
      <c r="P27" s="522" t="s">
        <v>61</v>
      </c>
      <c r="Q27" s="522" t="s">
        <v>62</v>
      </c>
      <c r="R27" s="528"/>
      <c r="S27" s="527" t="s">
        <v>137</v>
      </c>
      <c r="T27" s="529" t="str">
        <f t="shared" si="1"/>
        <v>SHT0010244</v>
      </c>
      <c r="U27" s="529" t="s">
        <v>136</v>
      </c>
      <c r="V27" s="522" t="s">
        <v>74</v>
      </c>
      <c r="W27" s="531" t="s">
        <v>64</v>
      </c>
      <c r="X27" s="531" t="s">
        <v>224</v>
      </c>
      <c r="Y27" s="531" t="s">
        <v>66</v>
      </c>
      <c r="Z27" s="531" t="s">
        <v>63</v>
      </c>
      <c r="AA27" s="528" t="s">
        <v>225</v>
      </c>
      <c r="AB27" s="531"/>
      <c r="AC27" s="542"/>
      <c r="AD27" s="528"/>
      <c r="AE27" s="596"/>
      <c r="AF27" s="550"/>
      <c r="AG27" s="547"/>
      <c r="AH27" s="547"/>
      <c r="AI27" s="547"/>
      <c r="AJ27" s="532"/>
      <c r="AK27" s="540"/>
      <c r="AL27" s="540"/>
      <c r="AM27" s="540"/>
      <c r="AN27" s="540"/>
      <c r="AO27" s="526"/>
      <c r="AP27" s="540"/>
      <c r="AQ27" s="521"/>
      <c r="AR27" s="541">
        <v>1</v>
      </c>
    </row>
    <row r="28" spans="1:45" ht="39.950000000000003" customHeight="1" thickBot="1">
      <c r="A28" s="497">
        <v>19</v>
      </c>
      <c r="B28" s="5"/>
      <c r="C28" s="5"/>
      <c r="D28" s="6"/>
      <c r="E28" s="6">
        <v>3</v>
      </c>
      <c r="F28" s="6"/>
      <c r="G28" s="6"/>
      <c r="H28" s="6"/>
      <c r="I28" s="119"/>
      <c r="J28" s="124"/>
      <c r="K28" s="8"/>
      <c r="L28" s="8" t="s">
        <v>82</v>
      </c>
      <c r="M28" s="3" t="s">
        <v>93</v>
      </c>
      <c r="N28" s="3" t="s">
        <v>94</v>
      </c>
      <c r="O28" s="3"/>
      <c r="P28" s="5" t="s">
        <v>73</v>
      </c>
      <c r="Q28" s="26" t="s">
        <v>62</v>
      </c>
      <c r="R28" s="18"/>
      <c r="S28" s="80" t="s">
        <v>137</v>
      </c>
      <c r="T28" s="2" t="str">
        <f t="shared" si="1"/>
        <v>H5-6802108</v>
      </c>
      <c r="U28" s="81" t="s">
        <v>136</v>
      </c>
      <c r="V28" s="26" t="s">
        <v>74</v>
      </c>
      <c r="W28" s="27" t="s">
        <v>64</v>
      </c>
      <c r="X28" s="2" t="s">
        <v>226</v>
      </c>
      <c r="Y28" s="3" t="s">
        <v>227</v>
      </c>
      <c r="Z28" s="100" t="s">
        <v>228</v>
      </c>
      <c r="AA28" s="26" t="s">
        <v>63</v>
      </c>
      <c r="AB28" s="3">
        <v>0.54700000000000004</v>
      </c>
      <c r="AC28" s="3"/>
      <c r="AD28" s="101"/>
      <c r="AE28" s="102"/>
      <c r="AF28" s="87"/>
      <c r="AG28" s="86"/>
      <c r="AH28" s="3"/>
      <c r="AI28" s="3"/>
      <c r="AJ28" s="22"/>
      <c r="AK28" s="26"/>
      <c r="AL28" s="26"/>
      <c r="AM28" s="26"/>
      <c r="AN28" s="26"/>
      <c r="AO28" s="8"/>
      <c r="AP28" s="35"/>
      <c r="AQ28" s="2"/>
      <c r="AR28" s="40">
        <v>1</v>
      </c>
    </row>
    <row r="29" spans="1:45" ht="39.950000000000003" customHeight="1" thickBot="1">
      <c r="A29" s="497">
        <v>20</v>
      </c>
      <c r="B29" s="5"/>
      <c r="C29" s="5"/>
      <c r="D29" s="6"/>
      <c r="E29" s="6">
        <v>3</v>
      </c>
      <c r="F29" s="6"/>
      <c r="G29" s="6"/>
      <c r="H29" s="6"/>
      <c r="I29" s="119"/>
      <c r="J29" s="124"/>
      <c r="K29" s="8"/>
      <c r="L29" s="8" t="s">
        <v>82</v>
      </c>
      <c r="M29" s="73" t="s">
        <v>422</v>
      </c>
      <c r="N29" s="73" t="s">
        <v>423</v>
      </c>
      <c r="O29" s="3"/>
      <c r="P29" s="5" t="s">
        <v>73</v>
      </c>
      <c r="Q29" s="26" t="s">
        <v>62</v>
      </c>
      <c r="R29" s="18"/>
      <c r="S29" s="80" t="s">
        <v>137</v>
      </c>
      <c r="T29" s="2" t="str">
        <f t="shared" si="1"/>
        <v>SHT0014489</v>
      </c>
      <c r="U29" s="81" t="s">
        <v>136</v>
      </c>
      <c r="V29" s="26" t="s">
        <v>74</v>
      </c>
      <c r="W29" s="27" t="s">
        <v>64</v>
      </c>
      <c r="X29" s="2" t="s">
        <v>95</v>
      </c>
      <c r="Y29" s="3" t="s">
        <v>229</v>
      </c>
      <c r="Z29" s="3" t="s">
        <v>230</v>
      </c>
      <c r="AA29" s="26" t="s">
        <v>63</v>
      </c>
      <c r="AB29" s="88">
        <v>4.3099999999999999E-2</v>
      </c>
      <c r="AC29" s="5"/>
      <c r="AD29" s="101"/>
      <c r="AE29" s="102"/>
      <c r="AF29" s="87"/>
      <c r="AG29" s="86"/>
      <c r="AH29" s="88"/>
      <c r="AI29" s="88"/>
      <c r="AJ29" s="22"/>
      <c r="AK29" s="2"/>
      <c r="AL29" s="2"/>
      <c r="AM29" s="2"/>
      <c r="AN29" s="2"/>
      <c r="AO29" s="8"/>
      <c r="AP29" s="35"/>
      <c r="AQ29" s="2"/>
      <c r="AR29" s="40">
        <v>1</v>
      </c>
      <c r="AS29" s="120"/>
    </row>
    <row r="30" spans="1:45" ht="39.950000000000003" customHeight="1" thickBot="1">
      <c r="A30" s="497">
        <v>21</v>
      </c>
      <c r="B30" s="5"/>
      <c r="C30" s="5"/>
      <c r="D30" s="6"/>
      <c r="E30" s="6">
        <v>3</v>
      </c>
      <c r="F30" s="6"/>
      <c r="G30" s="6"/>
      <c r="H30" s="6"/>
      <c r="I30" s="119"/>
      <c r="J30" s="124"/>
      <c r="K30" s="8"/>
      <c r="L30" s="8" t="s">
        <v>82</v>
      </c>
      <c r="M30" s="2" t="s">
        <v>231</v>
      </c>
      <c r="N30" s="2" t="s">
        <v>232</v>
      </c>
      <c r="O30" s="2" t="s">
        <v>100</v>
      </c>
      <c r="P30" s="2" t="s">
        <v>92</v>
      </c>
      <c r="Q30" s="26" t="s">
        <v>62</v>
      </c>
      <c r="R30" s="2"/>
      <c r="S30" s="2" t="s">
        <v>61</v>
      </c>
      <c r="T30" s="2" t="s">
        <v>233</v>
      </c>
      <c r="U30" s="2" t="s">
        <v>61</v>
      </c>
      <c r="V30" s="2" t="s">
        <v>65</v>
      </c>
      <c r="W30" s="2" t="s">
        <v>64</v>
      </c>
      <c r="X30" s="2" t="s">
        <v>68</v>
      </c>
      <c r="Y30" s="2" t="s">
        <v>66</v>
      </c>
      <c r="Z30" s="2" t="s">
        <v>63</v>
      </c>
      <c r="AA30" s="2" t="s">
        <v>63</v>
      </c>
      <c r="AB30" s="88">
        <f>AB31+AB32</f>
        <v>1.04E-2</v>
      </c>
      <c r="AC30" s="5"/>
      <c r="AD30" s="101"/>
      <c r="AE30" s="102"/>
      <c r="AF30" s="87"/>
      <c r="AG30" s="86"/>
      <c r="AH30" s="88"/>
      <c r="AI30" s="88"/>
      <c r="AJ30" s="22"/>
      <c r="AK30" s="6"/>
      <c r="AL30" s="6"/>
      <c r="AM30" s="6"/>
      <c r="AN30" s="6"/>
      <c r="AO30" s="8"/>
      <c r="AP30" s="35"/>
      <c r="AQ30" s="2"/>
      <c r="AR30" s="40">
        <v>1</v>
      </c>
    </row>
    <row r="31" spans="1:45" ht="39.950000000000003" customHeight="1" thickBot="1">
      <c r="A31" s="497">
        <v>22</v>
      </c>
      <c r="B31" s="5"/>
      <c r="C31" s="5"/>
      <c r="D31" s="6"/>
      <c r="E31" s="6"/>
      <c r="F31" s="6"/>
      <c r="G31" s="6"/>
      <c r="H31" s="6"/>
      <c r="I31" s="119"/>
      <c r="J31" s="124"/>
      <c r="K31" s="8"/>
      <c r="L31" s="8"/>
      <c r="M31" s="2"/>
      <c r="N31" s="2"/>
      <c r="O31" s="2"/>
      <c r="P31" s="2"/>
      <c r="Q31" s="26"/>
      <c r="R31" s="2"/>
      <c r="S31" s="2"/>
      <c r="T31" s="2"/>
      <c r="U31" s="2"/>
      <c r="V31" s="2"/>
      <c r="W31" s="2"/>
      <c r="X31" s="2"/>
      <c r="Y31" s="2"/>
      <c r="Z31" s="2"/>
      <c r="AA31" s="2"/>
      <c r="AB31" s="88"/>
      <c r="AC31" s="5"/>
      <c r="AD31" s="101"/>
      <c r="AE31" s="102"/>
      <c r="AF31" s="87"/>
      <c r="AG31" s="86"/>
      <c r="AH31" s="88"/>
      <c r="AI31" s="88"/>
      <c r="AJ31" s="22"/>
      <c r="AK31" s="6"/>
      <c r="AL31" s="6"/>
      <c r="AM31" s="6"/>
      <c r="AN31" s="6"/>
      <c r="AO31" s="8"/>
      <c r="AP31" s="35"/>
      <c r="AQ31" s="2"/>
      <c r="AR31" s="40"/>
    </row>
    <row r="32" spans="1:45" ht="39.950000000000003" customHeight="1" thickBot="1">
      <c r="A32" s="497">
        <v>23</v>
      </c>
      <c r="B32" s="5"/>
      <c r="C32" s="5"/>
      <c r="D32" s="6"/>
      <c r="E32" s="6"/>
      <c r="F32" s="6">
        <v>4</v>
      </c>
      <c r="G32" s="6"/>
      <c r="H32" s="6"/>
      <c r="I32" s="119"/>
      <c r="J32" s="124"/>
      <c r="K32" s="8"/>
      <c r="L32" s="8" t="s">
        <v>82</v>
      </c>
      <c r="M32" s="2" t="s">
        <v>101</v>
      </c>
      <c r="N32" s="2" t="s">
        <v>163</v>
      </c>
      <c r="O32" s="2" t="s">
        <v>84</v>
      </c>
      <c r="P32" s="2" t="s">
        <v>92</v>
      </c>
      <c r="Q32" s="26" t="s">
        <v>62</v>
      </c>
      <c r="R32" s="2"/>
      <c r="S32" s="2" t="s">
        <v>61</v>
      </c>
      <c r="T32" s="2" t="s">
        <v>235</v>
      </c>
      <c r="U32" s="2" t="s">
        <v>61</v>
      </c>
      <c r="V32" s="2" t="s">
        <v>65</v>
      </c>
      <c r="W32" s="2" t="s">
        <v>64</v>
      </c>
      <c r="X32" s="2" t="s">
        <v>99</v>
      </c>
      <c r="Y32" s="2" t="s">
        <v>63</v>
      </c>
      <c r="Z32" s="2" t="s">
        <v>236</v>
      </c>
      <c r="AA32" s="2" t="s">
        <v>63</v>
      </c>
      <c r="AB32" s="88">
        <v>1.04E-2</v>
      </c>
      <c r="AC32" s="5"/>
      <c r="AD32" s="101"/>
      <c r="AE32" s="102"/>
      <c r="AF32" s="87"/>
      <c r="AG32" s="86"/>
      <c r="AH32" s="88"/>
      <c r="AI32" s="88"/>
      <c r="AJ32" s="22"/>
      <c r="AK32" s="6"/>
      <c r="AL32" s="6"/>
      <c r="AM32" s="6"/>
      <c r="AN32" s="6"/>
      <c r="AO32" s="8"/>
      <c r="AP32" s="35"/>
      <c r="AQ32" s="2"/>
      <c r="AR32" s="40">
        <v>1</v>
      </c>
    </row>
    <row r="33" spans="1:44" ht="39.950000000000003" customHeight="1" thickBot="1">
      <c r="A33" s="497">
        <v>24</v>
      </c>
      <c r="B33" s="5"/>
      <c r="C33" s="5"/>
      <c r="D33" s="6"/>
      <c r="E33" s="6">
        <v>3</v>
      </c>
      <c r="F33" s="6"/>
      <c r="G33" s="6"/>
      <c r="H33" s="6"/>
      <c r="I33" s="119"/>
      <c r="J33" s="124"/>
      <c r="K33" s="8"/>
      <c r="L33" s="8" t="s">
        <v>82</v>
      </c>
      <c r="M33" s="80" t="s">
        <v>237</v>
      </c>
      <c r="N33" s="26" t="s">
        <v>110</v>
      </c>
      <c r="O33" s="3"/>
      <c r="P33" s="26" t="s">
        <v>73</v>
      </c>
      <c r="Q33" s="26" t="s">
        <v>62</v>
      </c>
      <c r="R33" s="18"/>
      <c r="S33" s="80" t="s">
        <v>137</v>
      </c>
      <c r="T33" s="80" t="s">
        <v>238</v>
      </c>
      <c r="U33" s="81" t="s">
        <v>136</v>
      </c>
      <c r="V33" s="2" t="s">
        <v>65</v>
      </c>
      <c r="W33" s="2" t="s">
        <v>64</v>
      </c>
      <c r="X33" s="27" t="s">
        <v>226</v>
      </c>
      <c r="Y33" s="3" t="s">
        <v>239</v>
      </c>
      <c r="Z33" s="3" t="s">
        <v>240</v>
      </c>
      <c r="AA33" s="27" t="s">
        <v>63</v>
      </c>
      <c r="AB33" s="3">
        <v>1.7889999999999999</v>
      </c>
      <c r="AC33" s="5"/>
      <c r="AD33" s="101"/>
      <c r="AE33" s="102"/>
      <c r="AF33" s="87"/>
      <c r="AG33" s="86"/>
      <c r="AH33" s="3"/>
      <c r="AI33" s="3"/>
      <c r="AJ33" s="22"/>
      <c r="AK33" s="35"/>
      <c r="AL33" s="35"/>
      <c r="AM33" s="35"/>
      <c r="AN33" s="35"/>
      <c r="AO33" s="8"/>
      <c r="AP33" s="35"/>
      <c r="AQ33" s="2"/>
      <c r="AR33" s="40">
        <v>1</v>
      </c>
    </row>
    <row r="34" spans="1:44" ht="39.950000000000003" customHeight="1" thickBot="1">
      <c r="A34" s="497">
        <v>25</v>
      </c>
      <c r="B34" s="5"/>
      <c r="C34" s="5"/>
      <c r="D34" s="6"/>
      <c r="E34" s="6">
        <v>3</v>
      </c>
      <c r="F34" s="6"/>
      <c r="G34" s="6"/>
      <c r="H34" s="6"/>
      <c r="I34" s="119"/>
      <c r="J34" s="124"/>
      <c r="K34" s="8"/>
      <c r="L34" s="8" t="s">
        <v>82</v>
      </c>
      <c r="M34" s="80" t="s">
        <v>96</v>
      </c>
      <c r="N34" s="26" t="s">
        <v>97</v>
      </c>
      <c r="O34" s="3"/>
      <c r="P34" s="5" t="s">
        <v>73</v>
      </c>
      <c r="Q34" s="26" t="s">
        <v>62</v>
      </c>
      <c r="R34" s="3"/>
      <c r="S34" s="80" t="s">
        <v>137</v>
      </c>
      <c r="T34" s="80" t="s">
        <v>241</v>
      </c>
      <c r="U34" s="81" t="s">
        <v>136</v>
      </c>
      <c r="V34" s="2" t="s">
        <v>65</v>
      </c>
      <c r="W34" s="2" t="s">
        <v>64</v>
      </c>
      <c r="X34" s="27" t="s">
        <v>226</v>
      </c>
      <c r="Y34" s="3" t="s">
        <v>239</v>
      </c>
      <c r="Z34" s="3" t="s">
        <v>240</v>
      </c>
      <c r="AA34" s="6" t="s">
        <v>242</v>
      </c>
      <c r="AB34" s="31">
        <v>0.49199999999999999</v>
      </c>
      <c r="AC34" s="5"/>
      <c r="AD34" s="101"/>
      <c r="AE34" s="102"/>
      <c r="AF34" s="87"/>
      <c r="AG34" s="86"/>
      <c r="AH34" s="31"/>
      <c r="AI34" s="31"/>
      <c r="AJ34" s="22"/>
      <c r="AK34" s="35"/>
      <c r="AL34" s="35"/>
      <c r="AM34" s="35"/>
      <c r="AN34" s="35"/>
      <c r="AO34" s="39"/>
      <c r="AP34" s="35"/>
      <c r="AQ34" s="2"/>
      <c r="AR34" s="40">
        <v>1</v>
      </c>
    </row>
    <row r="35" spans="1:44" ht="39.950000000000003" customHeight="1" thickBot="1">
      <c r="A35" s="497">
        <v>26</v>
      </c>
      <c r="B35" s="5"/>
      <c r="C35" s="5"/>
      <c r="D35" s="6"/>
      <c r="E35" s="6">
        <v>3</v>
      </c>
      <c r="F35" s="5"/>
      <c r="G35" s="5"/>
      <c r="H35" s="5"/>
      <c r="I35" s="116"/>
      <c r="J35" s="128"/>
      <c r="K35" s="8"/>
      <c r="L35" s="8" t="s">
        <v>82</v>
      </c>
      <c r="M35" s="26" t="s">
        <v>243</v>
      </c>
      <c r="N35" s="26" t="s">
        <v>244</v>
      </c>
      <c r="O35" s="26" t="s">
        <v>99</v>
      </c>
      <c r="P35" s="26" t="s">
        <v>92</v>
      </c>
      <c r="Q35" s="26" t="s">
        <v>62</v>
      </c>
      <c r="R35" s="26"/>
      <c r="S35" s="80" t="s">
        <v>137</v>
      </c>
      <c r="T35" s="80" t="s">
        <v>243</v>
      </c>
      <c r="U35" s="80" t="s">
        <v>61</v>
      </c>
      <c r="V35" s="2" t="s">
        <v>65</v>
      </c>
      <c r="W35" s="2" t="s">
        <v>64</v>
      </c>
      <c r="X35" s="80" t="s">
        <v>86</v>
      </c>
      <c r="Y35" s="80" t="s">
        <v>111</v>
      </c>
      <c r="Z35" s="80" t="s">
        <v>245</v>
      </c>
      <c r="AA35" s="80" t="s">
        <v>246</v>
      </c>
      <c r="AB35" s="80" t="s">
        <v>247</v>
      </c>
      <c r="AC35" s="3"/>
      <c r="AD35" s="3"/>
      <c r="AE35" s="3"/>
      <c r="AF35" s="3"/>
      <c r="AG35" s="3"/>
      <c r="AH35" s="3"/>
      <c r="AI35" s="3"/>
      <c r="AJ35" s="3"/>
      <c r="AK35" s="35"/>
      <c r="AL35" s="35"/>
      <c r="AM35" s="35"/>
      <c r="AN35" s="35"/>
      <c r="AO35" s="39"/>
      <c r="AP35" s="35"/>
      <c r="AQ35" s="2"/>
      <c r="AR35" s="40">
        <v>1</v>
      </c>
    </row>
    <row r="36" spans="1:44" ht="39.950000000000003" customHeight="1" thickBot="1">
      <c r="A36" s="497">
        <v>27</v>
      </c>
      <c r="B36" s="5"/>
      <c r="C36" s="5"/>
      <c r="D36" s="6"/>
      <c r="E36" s="6">
        <v>3</v>
      </c>
      <c r="F36" s="5"/>
      <c r="G36" s="5"/>
      <c r="H36" s="5"/>
      <c r="I36" s="116"/>
      <c r="J36" s="128"/>
      <c r="K36" s="8"/>
      <c r="L36" s="8" t="s">
        <v>82</v>
      </c>
      <c r="M36" s="3" t="s">
        <v>113</v>
      </c>
      <c r="N36" s="3" t="s">
        <v>248</v>
      </c>
      <c r="O36" s="3"/>
      <c r="P36" s="5" t="s">
        <v>73</v>
      </c>
      <c r="Q36" s="26" t="s">
        <v>62</v>
      </c>
      <c r="R36" s="3"/>
      <c r="S36" s="80" t="s">
        <v>137</v>
      </c>
      <c r="T36" s="2" t="str">
        <f>M36</f>
        <v>H5-6802115</v>
      </c>
      <c r="U36" s="81" t="s">
        <v>136</v>
      </c>
      <c r="V36" s="2" t="s">
        <v>65</v>
      </c>
      <c r="W36" s="2" t="s">
        <v>64</v>
      </c>
      <c r="X36" s="27" t="s">
        <v>226</v>
      </c>
      <c r="Y36" s="3" t="s">
        <v>249</v>
      </c>
      <c r="Z36" s="3" t="s">
        <v>240</v>
      </c>
      <c r="AA36" s="6" t="s">
        <v>250</v>
      </c>
      <c r="AB36" s="31">
        <v>0.41399999999999998</v>
      </c>
      <c r="AC36" s="5"/>
      <c r="AD36" s="101"/>
      <c r="AE36" s="102"/>
      <c r="AF36" s="87"/>
      <c r="AG36" s="86"/>
      <c r="AH36" s="31"/>
      <c r="AI36" s="31"/>
      <c r="AJ36" s="22"/>
      <c r="AK36" s="35"/>
      <c r="AL36" s="35"/>
      <c r="AM36" s="35"/>
      <c r="AN36" s="35"/>
      <c r="AO36" s="39"/>
      <c r="AP36" s="35"/>
      <c r="AQ36" s="2"/>
      <c r="AR36" s="40">
        <v>1</v>
      </c>
    </row>
    <row r="37" spans="1:44" ht="39.950000000000003" customHeight="1" thickBot="1">
      <c r="A37" s="497">
        <v>28</v>
      </c>
      <c r="B37" s="6"/>
      <c r="C37" s="6"/>
      <c r="D37" s="6"/>
      <c r="E37" s="6">
        <v>3</v>
      </c>
      <c r="F37" s="6"/>
      <c r="G37" s="6"/>
      <c r="H37" s="6"/>
      <c r="I37" s="119"/>
      <c r="J37" s="124"/>
      <c r="K37" s="8"/>
      <c r="L37" s="8" t="s">
        <v>82</v>
      </c>
      <c r="M37" s="3" t="s">
        <v>28</v>
      </c>
      <c r="N37" s="3" t="s">
        <v>252</v>
      </c>
      <c r="O37" s="3" t="s">
        <v>253</v>
      </c>
      <c r="P37" s="3" t="s">
        <v>92</v>
      </c>
      <c r="Q37" s="26" t="s">
        <v>62</v>
      </c>
      <c r="R37" s="3"/>
      <c r="S37" s="3" t="s">
        <v>61</v>
      </c>
      <c r="T37" s="3" t="s">
        <v>28</v>
      </c>
      <c r="U37" s="3" t="s">
        <v>61</v>
      </c>
      <c r="V37" s="2" t="s">
        <v>65</v>
      </c>
      <c r="W37" s="2" t="s">
        <v>64</v>
      </c>
      <c r="X37" s="3" t="s">
        <v>251</v>
      </c>
      <c r="Y37" s="3" t="s">
        <v>111</v>
      </c>
      <c r="Z37" s="3" t="s">
        <v>246</v>
      </c>
      <c r="AA37" s="3" t="s">
        <v>63</v>
      </c>
      <c r="AB37" s="3">
        <v>5.8700000000000002E-2</v>
      </c>
      <c r="AC37" s="3"/>
      <c r="AD37" s="3"/>
      <c r="AE37" s="3"/>
      <c r="AF37" s="3"/>
      <c r="AG37" s="18"/>
      <c r="AH37" s="18"/>
      <c r="AI37" s="18"/>
      <c r="AJ37" s="22"/>
      <c r="AK37" s="35"/>
      <c r="AL37" s="35"/>
      <c r="AM37" s="35"/>
      <c r="AN37" s="35"/>
      <c r="AO37" s="9"/>
      <c r="AP37" s="35"/>
      <c r="AQ37" s="2"/>
      <c r="AR37" s="47">
        <v>1</v>
      </c>
    </row>
    <row r="38" spans="1:44" ht="39.950000000000003" customHeight="1" thickBot="1">
      <c r="A38" s="497">
        <v>29</v>
      </c>
      <c r="B38" s="6"/>
      <c r="C38" s="6"/>
      <c r="D38" s="6"/>
      <c r="E38" s="6">
        <v>3</v>
      </c>
      <c r="F38" s="6"/>
      <c r="G38" s="3"/>
      <c r="H38" s="3"/>
      <c r="I38" s="39"/>
      <c r="J38" s="125"/>
      <c r="K38" s="3"/>
      <c r="L38" s="8" t="s">
        <v>82</v>
      </c>
      <c r="M38" s="3" t="s">
        <v>254</v>
      </c>
      <c r="N38" s="3" t="s">
        <v>255</v>
      </c>
      <c r="O38" s="3" t="s">
        <v>99</v>
      </c>
      <c r="P38" s="3" t="s">
        <v>92</v>
      </c>
      <c r="Q38" s="26" t="s">
        <v>62</v>
      </c>
      <c r="R38" s="3"/>
      <c r="S38" s="3" t="s">
        <v>61</v>
      </c>
      <c r="T38" s="3" t="s">
        <v>254</v>
      </c>
      <c r="U38" s="3" t="s">
        <v>61</v>
      </c>
      <c r="V38" s="2" t="s">
        <v>65</v>
      </c>
      <c r="W38" s="2" t="s">
        <v>64</v>
      </c>
      <c r="X38" s="3" t="s">
        <v>86</v>
      </c>
      <c r="Y38" s="3" t="s">
        <v>111</v>
      </c>
      <c r="Z38" s="3" t="s">
        <v>256</v>
      </c>
      <c r="AA38" s="3" t="s">
        <v>257</v>
      </c>
      <c r="AB38" s="3">
        <v>5.8700000000000002E-2</v>
      </c>
      <c r="AC38" s="16"/>
      <c r="AD38" s="103"/>
      <c r="AE38" s="3"/>
      <c r="AF38" s="3"/>
      <c r="AG38" s="18"/>
      <c r="AH38" s="18"/>
      <c r="AI38" s="18"/>
      <c r="AJ38" s="22"/>
      <c r="AK38" s="35"/>
      <c r="AL38" s="35"/>
      <c r="AM38" s="35"/>
      <c r="AN38" s="35"/>
      <c r="AO38" s="9"/>
      <c r="AP38" s="35"/>
      <c r="AQ38" s="2"/>
      <c r="AR38" s="47">
        <v>1</v>
      </c>
    </row>
    <row r="39" spans="1:44" ht="39.950000000000003" customHeight="1" thickBot="1">
      <c r="A39" s="497">
        <v>30</v>
      </c>
      <c r="B39" s="6"/>
      <c r="C39" s="6"/>
      <c r="D39" s="6"/>
      <c r="E39" s="6">
        <v>3</v>
      </c>
      <c r="F39" s="6"/>
      <c r="G39" s="6"/>
      <c r="H39" s="6"/>
      <c r="I39" s="119"/>
      <c r="J39" s="124"/>
      <c r="K39" s="8"/>
      <c r="L39" s="8" t="s">
        <v>82</v>
      </c>
      <c r="M39" s="3" t="s">
        <v>103</v>
      </c>
      <c r="N39" s="3" t="s">
        <v>258</v>
      </c>
      <c r="O39" s="3" t="s">
        <v>100</v>
      </c>
      <c r="P39" s="3" t="s">
        <v>92</v>
      </c>
      <c r="Q39" s="26" t="s">
        <v>62</v>
      </c>
      <c r="R39" s="3"/>
      <c r="S39" s="3" t="s">
        <v>61</v>
      </c>
      <c r="T39" s="3" t="str">
        <f t="shared" ref="T39:T44" si="2">M39</f>
        <v>H5-6802109</v>
      </c>
      <c r="U39" s="3" t="s">
        <v>61</v>
      </c>
      <c r="V39" s="2" t="s">
        <v>65</v>
      </c>
      <c r="W39" s="2" t="s">
        <v>64</v>
      </c>
      <c r="X39" s="3" t="s">
        <v>68</v>
      </c>
      <c r="Y39" s="3" t="s">
        <v>66</v>
      </c>
      <c r="Z39" s="3" t="s">
        <v>63</v>
      </c>
      <c r="AA39" s="3" t="s">
        <v>63</v>
      </c>
      <c r="AB39" s="3">
        <f>AB40+AB41*2</f>
        <v>0.53579999999999994</v>
      </c>
      <c r="AC39" s="3"/>
      <c r="AD39" s="3"/>
      <c r="AE39" s="3"/>
      <c r="AF39" s="3"/>
      <c r="AG39" s="18"/>
      <c r="AH39" s="76"/>
      <c r="AI39" s="76"/>
      <c r="AJ39" s="22"/>
      <c r="AK39" s="35"/>
      <c r="AL39" s="35"/>
      <c r="AM39" s="35"/>
      <c r="AN39" s="35"/>
      <c r="AO39" s="9"/>
      <c r="AP39" s="35"/>
      <c r="AQ39" s="2"/>
      <c r="AR39" s="47">
        <v>1</v>
      </c>
    </row>
    <row r="40" spans="1:44" ht="39.950000000000003" customHeight="1" thickBot="1">
      <c r="A40" s="497">
        <v>31</v>
      </c>
      <c r="B40" s="6"/>
      <c r="C40" s="6"/>
      <c r="D40" s="6"/>
      <c r="E40" s="6"/>
      <c r="F40" s="6">
        <v>4</v>
      </c>
      <c r="G40" s="6"/>
      <c r="H40" s="6"/>
      <c r="I40" s="119"/>
      <c r="J40" s="124"/>
      <c r="K40" s="8"/>
      <c r="L40" s="8" t="s">
        <v>82</v>
      </c>
      <c r="M40" s="3" t="s">
        <v>104</v>
      </c>
      <c r="N40" s="3" t="s">
        <v>105</v>
      </c>
      <c r="O40" s="3" t="s">
        <v>102</v>
      </c>
      <c r="P40" s="3" t="s">
        <v>92</v>
      </c>
      <c r="Q40" s="26" t="s">
        <v>62</v>
      </c>
      <c r="R40" s="3"/>
      <c r="S40" s="3" t="s">
        <v>61</v>
      </c>
      <c r="T40" s="3" t="str">
        <f t="shared" si="2"/>
        <v>H5-6802110</v>
      </c>
      <c r="U40" s="3" t="s">
        <v>61</v>
      </c>
      <c r="V40" s="2" t="s">
        <v>65</v>
      </c>
      <c r="W40" s="2" t="s">
        <v>64</v>
      </c>
      <c r="X40" s="3" t="s">
        <v>70</v>
      </c>
      <c r="Y40" s="3" t="s">
        <v>259</v>
      </c>
      <c r="Z40" s="3" t="s">
        <v>260</v>
      </c>
      <c r="AA40" s="3" t="s">
        <v>234</v>
      </c>
      <c r="AB40" s="3">
        <v>0.51639999999999997</v>
      </c>
      <c r="AC40" s="3"/>
      <c r="AD40" s="3"/>
      <c r="AE40" s="3"/>
      <c r="AF40" s="3"/>
      <c r="AG40" s="18"/>
      <c r="AH40" s="76"/>
      <c r="AI40" s="76"/>
      <c r="AJ40" s="22"/>
      <c r="AK40" s="35"/>
      <c r="AL40" s="35"/>
      <c r="AM40" s="35"/>
      <c r="AN40" s="35"/>
      <c r="AO40" s="9"/>
      <c r="AP40" s="35"/>
      <c r="AQ40" s="2"/>
      <c r="AR40" s="47">
        <v>1</v>
      </c>
    </row>
    <row r="41" spans="1:44" ht="39.950000000000003" customHeight="1" thickBot="1">
      <c r="A41" s="497">
        <v>32</v>
      </c>
      <c r="B41" s="6"/>
      <c r="C41" s="6"/>
      <c r="D41" s="6"/>
      <c r="E41" s="6"/>
      <c r="F41" s="6">
        <v>4</v>
      </c>
      <c r="G41" s="6"/>
      <c r="H41" s="6"/>
      <c r="I41" s="119"/>
      <c r="J41" s="124"/>
      <c r="K41" s="8"/>
      <c r="L41" s="8" t="s">
        <v>82</v>
      </c>
      <c r="M41" s="3" t="s">
        <v>106</v>
      </c>
      <c r="N41" s="3" t="s">
        <v>261</v>
      </c>
      <c r="O41" s="3" t="s">
        <v>84</v>
      </c>
      <c r="P41" s="3" t="s">
        <v>92</v>
      </c>
      <c r="Q41" s="26" t="s">
        <v>62</v>
      </c>
      <c r="R41" s="3"/>
      <c r="S41" s="3" t="s">
        <v>61</v>
      </c>
      <c r="T41" s="3" t="str">
        <f t="shared" si="2"/>
        <v>Q370C10</v>
      </c>
      <c r="U41" s="3" t="s">
        <v>61</v>
      </c>
      <c r="V41" s="2" t="s">
        <v>65</v>
      </c>
      <c r="W41" s="2" t="s">
        <v>64</v>
      </c>
      <c r="X41" s="3" t="s">
        <v>84</v>
      </c>
      <c r="Y41" s="3" t="s">
        <v>63</v>
      </c>
      <c r="Z41" s="3" t="s">
        <v>98</v>
      </c>
      <c r="AA41" s="3" t="s">
        <v>63</v>
      </c>
      <c r="AB41" s="3">
        <v>9.7000000000000003E-3</v>
      </c>
      <c r="AC41" s="3"/>
      <c r="AD41" s="3"/>
      <c r="AE41" s="3"/>
      <c r="AF41" s="3"/>
      <c r="AG41" s="18"/>
      <c r="AH41" s="76"/>
      <c r="AI41" s="76"/>
      <c r="AJ41" s="22"/>
      <c r="AK41" s="35"/>
      <c r="AL41" s="35"/>
      <c r="AM41" s="35"/>
      <c r="AN41" s="35"/>
      <c r="AO41" s="9"/>
      <c r="AP41" s="35"/>
      <c r="AQ41" s="2"/>
      <c r="AR41" s="48">
        <v>2</v>
      </c>
    </row>
    <row r="42" spans="1:44" ht="39.950000000000003" customHeight="1" thickBot="1">
      <c r="A42" s="497">
        <v>33</v>
      </c>
      <c r="B42" s="6"/>
      <c r="C42" s="6"/>
      <c r="D42" s="6"/>
      <c r="E42" s="6">
        <v>3</v>
      </c>
      <c r="F42" s="6"/>
      <c r="G42" s="6"/>
      <c r="H42" s="6"/>
      <c r="I42" s="119"/>
      <c r="J42" s="124"/>
      <c r="K42" s="8"/>
      <c r="L42" s="8" t="s">
        <v>82</v>
      </c>
      <c r="M42" s="3" t="s">
        <v>107</v>
      </c>
      <c r="N42" s="3" t="s">
        <v>262</v>
      </c>
      <c r="O42" s="3" t="s">
        <v>100</v>
      </c>
      <c r="P42" s="3" t="s">
        <v>92</v>
      </c>
      <c r="Q42" s="26" t="s">
        <v>62</v>
      </c>
      <c r="R42" s="3"/>
      <c r="S42" s="3" t="s">
        <v>61</v>
      </c>
      <c r="T42" s="3" t="str">
        <f t="shared" si="2"/>
        <v>H5-6802111</v>
      </c>
      <c r="U42" s="3" t="s">
        <v>61</v>
      </c>
      <c r="V42" s="2" t="s">
        <v>65</v>
      </c>
      <c r="W42" s="2" t="s">
        <v>64</v>
      </c>
      <c r="X42" s="3" t="s">
        <v>68</v>
      </c>
      <c r="Y42" s="3" t="s">
        <v>66</v>
      </c>
      <c r="Z42" s="3" t="s">
        <v>63</v>
      </c>
      <c r="AA42" s="3" t="s">
        <v>63</v>
      </c>
      <c r="AB42" s="3">
        <f>AB43+AB44*2</f>
        <v>0.53579999999999994</v>
      </c>
      <c r="AC42" s="3"/>
      <c r="AD42" s="3"/>
      <c r="AE42" s="3"/>
      <c r="AF42" s="3"/>
      <c r="AG42" s="18"/>
      <c r="AH42" s="76"/>
      <c r="AI42" s="76"/>
      <c r="AJ42" s="22"/>
      <c r="AK42" s="35"/>
      <c r="AL42" s="35"/>
      <c r="AM42" s="35"/>
      <c r="AN42" s="35"/>
      <c r="AO42" s="9"/>
      <c r="AP42" s="35"/>
      <c r="AQ42" s="2"/>
      <c r="AR42" s="47">
        <v>1</v>
      </c>
    </row>
    <row r="43" spans="1:44" ht="39.950000000000003" customHeight="1" thickBot="1">
      <c r="A43" s="497">
        <v>34</v>
      </c>
      <c r="B43" s="6"/>
      <c r="C43" s="6"/>
      <c r="D43" s="6"/>
      <c r="E43" s="6"/>
      <c r="F43" s="6">
        <v>4</v>
      </c>
      <c r="G43" s="6"/>
      <c r="H43" s="6"/>
      <c r="I43" s="119"/>
      <c r="J43" s="124"/>
      <c r="K43" s="8"/>
      <c r="L43" s="8" t="s">
        <v>82</v>
      </c>
      <c r="M43" s="3" t="s">
        <v>108</v>
      </c>
      <c r="N43" s="3" t="s">
        <v>109</v>
      </c>
      <c r="O43" s="3" t="s">
        <v>102</v>
      </c>
      <c r="P43" s="3" t="s">
        <v>92</v>
      </c>
      <c r="Q43" s="26" t="s">
        <v>62</v>
      </c>
      <c r="R43" s="3"/>
      <c r="S43" s="3" t="s">
        <v>61</v>
      </c>
      <c r="T43" s="3" t="str">
        <f t="shared" si="2"/>
        <v>H5-6802112</v>
      </c>
      <c r="U43" s="3" t="s">
        <v>61</v>
      </c>
      <c r="V43" s="2" t="s">
        <v>65</v>
      </c>
      <c r="W43" s="2" t="s">
        <v>64</v>
      </c>
      <c r="X43" s="3" t="s">
        <v>70</v>
      </c>
      <c r="Y43" s="3" t="s">
        <v>263</v>
      </c>
      <c r="Z43" s="3" t="s">
        <v>264</v>
      </c>
      <c r="AA43" s="3" t="s">
        <v>234</v>
      </c>
      <c r="AB43" s="3">
        <v>0.51639999999999997</v>
      </c>
      <c r="AC43" s="3"/>
      <c r="AD43" s="3"/>
      <c r="AE43" s="3"/>
      <c r="AF43" s="3"/>
      <c r="AG43" s="18"/>
      <c r="AH43" s="76"/>
      <c r="AI43" s="76"/>
      <c r="AJ43" s="22"/>
      <c r="AK43" s="35"/>
      <c r="AL43" s="35"/>
      <c r="AM43" s="35"/>
      <c r="AN43" s="35"/>
      <c r="AO43" s="9"/>
      <c r="AP43" s="35"/>
      <c r="AQ43" s="2"/>
      <c r="AR43" s="47">
        <v>1</v>
      </c>
    </row>
    <row r="44" spans="1:44" ht="39.950000000000003" customHeight="1" thickBot="1">
      <c r="A44" s="497">
        <v>35</v>
      </c>
      <c r="B44" s="6"/>
      <c r="C44" s="6"/>
      <c r="D44" s="6"/>
      <c r="E44" s="6"/>
      <c r="F44" s="6">
        <v>4</v>
      </c>
      <c r="G44" s="6"/>
      <c r="H44" s="6"/>
      <c r="I44" s="119"/>
      <c r="J44" s="124"/>
      <c r="K44" s="8"/>
      <c r="L44" s="8" t="s">
        <v>82</v>
      </c>
      <c r="M44" s="3" t="s">
        <v>106</v>
      </c>
      <c r="N44" s="3" t="s">
        <v>265</v>
      </c>
      <c r="O44" s="3" t="s">
        <v>84</v>
      </c>
      <c r="P44" s="3" t="s">
        <v>92</v>
      </c>
      <c r="Q44" s="26" t="s">
        <v>62</v>
      </c>
      <c r="R44" s="3"/>
      <c r="S44" s="3" t="s">
        <v>61</v>
      </c>
      <c r="T44" s="3" t="str">
        <f t="shared" si="2"/>
        <v>Q370C10</v>
      </c>
      <c r="U44" s="3" t="s">
        <v>61</v>
      </c>
      <c r="V44" s="2" t="s">
        <v>65</v>
      </c>
      <c r="W44" s="2" t="s">
        <v>64</v>
      </c>
      <c r="X44" s="3" t="s">
        <v>84</v>
      </c>
      <c r="Y44" s="3" t="s">
        <v>63</v>
      </c>
      <c r="Z44" s="3" t="s">
        <v>98</v>
      </c>
      <c r="AA44" s="3" t="s">
        <v>63</v>
      </c>
      <c r="AB44" s="3">
        <v>9.7000000000000003E-3</v>
      </c>
      <c r="AC44" s="3"/>
      <c r="AD44" s="3"/>
      <c r="AE44" s="3"/>
      <c r="AF44" s="3"/>
      <c r="AG44" s="18"/>
      <c r="AH44" s="18"/>
      <c r="AI44" s="18"/>
      <c r="AJ44" s="22"/>
      <c r="AK44" s="35"/>
      <c r="AL44" s="35"/>
      <c r="AM44" s="35"/>
      <c r="AN44" s="35"/>
      <c r="AO44" s="9"/>
      <c r="AP44" s="35"/>
      <c r="AQ44" s="2"/>
      <c r="AR44" s="48">
        <v>2</v>
      </c>
    </row>
    <row r="45" spans="1:44" ht="26.25" customHeight="1" thickBot="1">
      <c r="A45" s="497">
        <v>36</v>
      </c>
      <c r="B45" s="2"/>
      <c r="C45" s="2"/>
      <c r="D45" s="2"/>
      <c r="E45" s="6">
        <v>3</v>
      </c>
      <c r="F45" s="2"/>
      <c r="G45" s="2"/>
      <c r="H45" s="2"/>
      <c r="I45" s="66"/>
      <c r="J45" s="123"/>
      <c r="K45" s="8"/>
      <c r="L45" s="8" t="s">
        <v>82</v>
      </c>
      <c r="M45" s="18" t="s">
        <v>424</v>
      </c>
      <c r="N45" s="18" t="s">
        <v>266</v>
      </c>
      <c r="O45" s="3" t="s">
        <v>425</v>
      </c>
      <c r="P45" s="18" t="s">
        <v>92</v>
      </c>
      <c r="Q45" s="26" t="s">
        <v>62</v>
      </c>
      <c r="R45" s="18"/>
      <c r="S45" s="80" t="s">
        <v>137</v>
      </c>
      <c r="T45" s="18" t="s">
        <v>424</v>
      </c>
      <c r="U45" s="18" t="s">
        <v>61</v>
      </c>
      <c r="V45" s="2" t="s">
        <v>65</v>
      </c>
      <c r="W45" s="2" t="s">
        <v>64</v>
      </c>
      <c r="X45" s="18" t="s">
        <v>86</v>
      </c>
      <c r="Y45" s="18" t="s">
        <v>111</v>
      </c>
      <c r="Z45" s="18" t="s">
        <v>267</v>
      </c>
      <c r="AA45" s="18" t="s">
        <v>246</v>
      </c>
      <c r="AB45" s="18">
        <v>5.8700000000000002E-2</v>
      </c>
      <c r="AC45" s="5"/>
      <c r="AD45" s="101"/>
      <c r="AE45" s="102"/>
      <c r="AF45" s="87"/>
      <c r="AG45" s="86"/>
      <c r="AH45" s="76"/>
      <c r="AI45" s="76"/>
      <c r="AJ45" s="22"/>
      <c r="AK45" s="7"/>
      <c r="AL45" s="7"/>
      <c r="AM45" s="7"/>
      <c r="AN45" s="7"/>
      <c r="AO45" s="9"/>
      <c r="AP45" s="35"/>
      <c r="AQ45" s="2"/>
      <c r="AR45" s="47">
        <v>1</v>
      </c>
    </row>
    <row r="46" spans="1:44" s="579" customFormat="1" ht="26.25" customHeight="1" thickBot="1">
      <c r="A46" s="497">
        <v>37</v>
      </c>
      <c r="B46" s="554"/>
      <c r="C46" s="554"/>
      <c r="D46" s="554"/>
      <c r="E46" s="555"/>
      <c r="F46" s="554"/>
      <c r="G46" s="554"/>
      <c r="H46" s="554"/>
      <c r="I46" s="556"/>
      <c r="J46" s="557"/>
      <c r="K46" s="558"/>
      <c r="L46" s="570" t="s">
        <v>867</v>
      </c>
      <c r="M46" s="571" t="s">
        <v>868</v>
      </c>
      <c r="N46" s="572" t="s">
        <v>869</v>
      </c>
      <c r="O46" s="570" t="s">
        <v>831</v>
      </c>
      <c r="P46" s="570" t="s">
        <v>92</v>
      </c>
      <c r="Q46" s="573" t="s">
        <v>864</v>
      </c>
      <c r="R46" s="574"/>
      <c r="S46" s="575" t="s">
        <v>61</v>
      </c>
      <c r="T46" s="574" t="str">
        <f>M46</f>
        <v>BEC0010279</v>
      </c>
      <c r="U46" s="576" t="s">
        <v>61</v>
      </c>
      <c r="V46" s="577" t="s">
        <v>65</v>
      </c>
      <c r="W46" s="577" t="s">
        <v>64</v>
      </c>
      <c r="X46" s="578" t="s">
        <v>831</v>
      </c>
      <c r="Y46" s="559"/>
      <c r="Z46" s="559"/>
      <c r="AA46" s="559"/>
      <c r="AB46" s="559"/>
      <c r="AC46" s="560"/>
      <c r="AD46" s="561"/>
      <c r="AE46" s="562"/>
      <c r="AF46" s="563"/>
      <c r="AG46" s="564"/>
      <c r="AH46" s="565"/>
      <c r="AI46" s="565"/>
      <c r="AJ46" s="532"/>
      <c r="AK46" s="566"/>
      <c r="AL46" s="566"/>
      <c r="AM46" s="566"/>
      <c r="AN46" s="566"/>
      <c r="AO46" s="567"/>
      <c r="AP46" s="568"/>
      <c r="AQ46" s="554"/>
      <c r="AR46" s="569">
        <v>1</v>
      </c>
    </row>
    <row r="47" spans="1:44" s="520" customFormat="1" ht="39.950000000000003" customHeight="1" thickBot="1">
      <c r="A47" s="497">
        <v>38</v>
      </c>
      <c r="B47" s="525"/>
      <c r="C47" s="525">
        <v>1</v>
      </c>
      <c r="D47" s="525"/>
      <c r="E47" s="525"/>
      <c r="F47" s="525"/>
      <c r="G47" s="525"/>
      <c r="H47" s="525"/>
      <c r="I47" s="580"/>
      <c r="J47" s="581"/>
      <c r="K47" s="526"/>
      <c r="L47" s="526" t="s">
        <v>29</v>
      </c>
      <c r="M47" s="528" t="s">
        <v>404</v>
      </c>
      <c r="N47" s="528" t="s">
        <v>405</v>
      </c>
      <c r="O47" s="522"/>
      <c r="P47" s="537" t="s">
        <v>92</v>
      </c>
      <c r="Q47" s="522" t="s">
        <v>62</v>
      </c>
      <c r="R47" s="528"/>
      <c r="S47" s="527" t="s">
        <v>137</v>
      </c>
      <c r="T47" s="521" t="str">
        <f t="shared" ref="T47:T54" si="3">M47</f>
        <v>SHT0014313</v>
      </c>
      <c r="U47" s="529" t="s">
        <v>136</v>
      </c>
      <c r="V47" s="527" t="s">
        <v>85</v>
      </c>
      <c r="W47" s="530" t="s">
        <v>74</v>
      </c>
      <c r="X47" s="537" t="s">
        <v>67</v>
      </c>
      <c r="Y47" s="528" t="s">
        <v>66</v>
      </c>
      <c r="Z47" s="538" t="s">
        <v>63</v>
      </c>
      <c r="AA47" s="538" t="s">
        <v>63</v>
      </c>
      <c r="AB47" s="538" t="s">
        <v>63</v>
      </c>
      <c r="AC47" s="538"/>
      <c r="AD47" s="538"/>
      <c r="AE47" s="538"/>
      <c r="AF47" s="538"/>
      <c r="AG47" s="538"/>
      <c r="AH47" s="538"/>
      <c r="AI47" s="538"/>
      <c r="AJ47" s="532"/>
      <c r="AK47" s="525"/>
      <c r="AL47" s="525"/>
      <c r="AM47" s="525"/>
      <c r="AN47" s="525"/>
      <c r="AO47" s="582"/>
      <c r="AP47" s="540"/>
      <c r="AQ47" s="521"/>
      <c r="AR47" s="583">
        <v>1</v>
      </c>
    </row>
    <row r="48" spans="1:44" ht="39.950000000000003" customHeight="1" thickBot="1">
      <c r="A48" s="497">
        <v>39</v>
      </c>
      <c r="B48" s="6"/>
      <c r="C48" s="6"/>
      <c r="D48" s="6">
        <v>2</v>
      </c>
      <c r="E48" s="6"/>
      <c r="F48" s="6"/>
      <c r="G48" s="6"/>
      <c r="H48" s="6"/>
      <c r="I48" s="119"/>
      <c r="J48" s="124"/>
      <c r="K48" s="8"/>
      <c r="L48" s="8"/>
      <c r="M48" s="3" t="s">
        <v>26</v>
      </c>
      <c r="N48" s="3" t="s">
        <v>27</v>
      </c>
      <c r="O48" s="26" t="s">
        <v>90</v>
      </c>
      <c r="P48" s="7" t="s">
        <v>92</v>
      </c>
      <c r="Q48" s="26" t="s">
        <v>62</v>
      </c>
      <c r="R48" s="3"/>
      <c r="S48" s="80" t="s">
        <v>137</v>
      </c>
      <c r="T48" s="2" t="s">
        <v>26</v>
      </c>
      <c r="U48" s="81" t="s">
        <v>136</v>
      </c>
      <c r="V48" s="80" t="s">
        <v>398</v>
      </c>
      <c r="W48" s="82" t="s">
        <v>399</v>
      </c>
      <c r="X48" s="32" t="s">
        <v>63</v>
      </c>
      <c r="Y48" s="32" t="s">
        <v>63</v>
      </c>
      <c r="Z48" s="32" t="s">
        <v>63</v>
      </c>
      <c r="AA48" s="32" t="s">
        <v>63</v>
      </c>
      <c r="AB48" s="32" t="s">
        <v>268</v>
      </c>
      <c r="AC48" s="32"/>
      <c r="AD48" s="32"/>
      <c r="AE48" s="32"/>
      <c r="AF48" s="32"/>
      <c r="AG48" s="32"/>
      <c r="AH48" s="32"/>
      <c r="AI48" s="32"/>
      <c r="AJ48" s="22"/>
      <c r="AK48" s="6"/>
      <c r="AL48" s="6"/>
      <c r="AM48" s="6"/>
      <c r="AN48" s="6"/>
      <c r="AO48" s="77"/>
      <c r="AP48" s="35"/>
      <c r="AQ48" s="2"/>
      <c r="AR48" s="43">
        <v>17</v>
      </c>
    </row>
    <row r="49" spans="1:44" s="593" customFormat="1" ht="39.950000000000003" customHeight="1" thickBot="1">
      <c r="A49" s="497">
        <v>40</v>
      </c>
      <c r="B49" s="521"/>
      <c r="C49" s="521"/>
      <c r="D49" s="525">
        <v>2</v>
      </c>
      <c r="E49" s="521"/>
      <c r="F49" s="521"/>
      <c r="G49" s="521"/>
      <c r="H49" s="521"/>
      <c r="I49" s="523"/>
      <c r="J49" s="524"/>
      <c r="K49" s="526"/>
      <c r="L49" s="526" t="s">
        <v>412</v>
      </c>
      <c r="M49" s="528" t="s">
        <v>414</v>
      </c>
      <c r="N49" s="528" t="s">
        <v>419</v>
      </c>
      <c r="O49" s="522" t="s">
        <v>866</v>
      </c>
      <c r="P49" s="537" t="s">
        <v>73</v>
      </c>
      <c r="Q49" s="522" t="s">
        <v>62</v>
      </c>
      <c r="R49" s="528"/>
      <c r="S49" s="527" t="s">
        <v>137</v>
      </c>
      <c r="T49" s="521" t="s">
        <v>411</v>
      </c>
      <c r="U49" s="529" t="s">
        <v>136</v>
      </c>
      <c r="V49" s="527" t="s">
        <v>85</v>
      </c>
      <c r="W49" s="530" t="s">
        <v>74</v>
      </c>
      <c r="X49" s="521" t="s">
        <v>91</v>
      </c>
      <c r="Y49" s="538" t="s">
        <v>63</v>
      </c>
      <c r="Z49" s="538" t="s">
        <v>63</v>
      </c>
      <c r="AA49" s="538" t="s">
        <v>63</v>
      </c>
      <c r="AB49" s="538" t="s">
        <v>63</v>
      </c>
      <c r="AC49" s="528"/>
      <c r="AD49" s="528"/>
      <c r="AE49" s="528"/>
      <c r="AF49" s="528"/>
      <c r="AG49" s="528"/>
      <c r="AH49" s="528"/>
      <c r="AI49" s="528"/>
      <c r="AJ49" s="538"/>
      <c r="AK49" s="538"/>
      <c r="AL49" s="538"/>
      <c r="AM49" s="538"/>
      <c r="AN49" s="538"/>
      <c r="AO49" s="539"/>
      <c r="AP49" s="540"/>
      <c r="AQ49" s="521"/>
      <c r="AR49" s="541">
        <v>1</v>
      </c>
    </row>
    <row r="50" spans="1:44" s="595" customFormat="1" ht="39.950000000000003" customHeight="1" thickBot="1">
      <c r="A50" s="497">
        <v>41</v>
      </c>
      <c r="B50" s="554"/>
      <c r="C50" s="554"/>
      <c r="D50" s="555">
        <v>2</v>
      </c>
      <c r="E50" s="554"/>
      <c r="F50" s="554"/>
      <c r="G50" s="554"/>
      <c r="H50" s="554"/>
      <c r="I50" s="556"/>
      <c r="J50" s="557"/>
      <c r="K50" s="558"/>
      <c r="L50" s="558"/>
      <c r="M50" s="584" t="s">
        <v>861</v>
      </c>
      <c r="N50" s="594" t="s">
        <v>862</v>
      </c>
      <c r="O50" s="570" t="s">
        <v>863</v>
      </c>
      <c r="P50" s="570" t="s">
        <v>92</v>
      </c>
      <c r="Q50" s="554" t="s">
        <v>864</v>
      </c>
      <c r="R50" s="575"/>
      <c r="S50" s="585"/>
      <c r="T50" s="554"/>
      <c r="U50" s="586"/>
      <c r="V50" s="585"/>
      <c r="W50" s="587"/>
      <c r="X50" s="554"/>
      <c r="Y50" s="588"/>
      <c r="Z50" s="588"/>
      <c r="AA50" s="588"/>
      <c r="AB50" s="588"/>
      <c r="AC50" s="589"/>
      <c r="AD50" s="589"/>
      <c r="AE50" s="589"/>
      <c r="AF50" s="589"/>
      <c r="AG50" s="589"/>
      <c r="AH50" s="589"/>
      <c r="AI50" s="589"/>
      <c r="AJ50" s="588"/>
      <c r="AK50" s="588"/>
      <c r="AL50" s="588"/>
      <c r="AM50" s="588"/>
      <c r="AN50" s="588"/>
      <c r="AO50" s="590"/>
      <c r="AP50" s="568"/>
      <c r="AQ50" s="554"/>
      <c r="AR50" s="591">
        <v>1</v>
      </c>
    </row>
    <row r="51" spans="1:44" s="593" customFormat="1" ht="39.950000000000003" customHeight="1" thickBot="1">
      <c r="A51" s="497">
        <v>42</v>
      </c>
      <c r="B51" s="521"/>
      <c r="C51" s="521"/>
      <c r="D51" s="525">
        <v>2</v>
      </c>
      <c r="E51" s="521"/>
      <c r="F51" s="521"/>
      <c r="G51" s="521"/>
      <c r="H51" s="521"/>
      <c r="I51" s="523"/>
      <c r="J51" s="524"/>
      <c r="K51" s="526"/>
      <c r="L51" s="526" t="s">
        <v>400</v>
      </c>
      <c r="M51" s="528" t="s">
        <v>392</v>
      </c>
      <c r="N51" s="528" t="s">
        <v>269</v>
      </c>
      <c r="O51" s="592"/>
      <c r="P51" s="537" t="s">
        <v>73</v>
      </c>
      <c r="Q51" s="522" t="s">
        <v>62</v>
      </c>
      <c r="R51" s="528"/>
      <c r="S51" s="527" t="s">
        <v>137</v>
      </c>
      <c r="T51" s="521" t="str">
        <f t="shared" si="3"/>
        <v>SHT0011060</v>
      </c>
      <c r="U51" s="529" t="s">
        <v>136</v>
      </c>
      <c r="V51" s="527" t="s">
        <v>398</v>
      </c>
      <c r="W51" s="530" t="s">
        <v>401</v>
      </c>
      <c r="X51" s="521" t="s">
        <v>270</v>
      </c>
      <c r="Y51" s="528" t="s">
        <v>63</v>
      </c>
      <c r="Z51" s="528" t="s">
        <v>63</v>
      </c>
      <c r="AA51" s="528" t="s">
        <v>63</v>
      </c>
      <c r="AB51" s="538" t="s">
        <v>63</v>
      </c>
      <c r="AC51" s="528"/>
      <c r="AD51" s="528"/>
      <c r="AE51" s="528"/>
      <c r="AF51" s="528"/>
      <c r="AG51" s="528"/>
      <c r="AH51" s="528"/>
      <c r="AI51" s="528"/>
      <c r="AJ51" s="538"/>
      <c r="AK51" s="538"/>
      <c r="AL51" s="538"/>
      <c r="AM51" s="538"/>
      <c r="AN51" s="538"/>
      <c r="AO51" s="539"/>
      <c r="AP51" s="540"/>
      <c r="AQ51" s="521"/>
      <c r="AR51" s="541">
        <v>1</v>
      </c>
    </row>
    <row r="52" spans="1:44" ht="39.950000000000003" customHeight="1" thickBot="1">
      <c r="A52" s="497">
        <v>43</v>
      </c>
      <c r="B52" s="2"/>
      <c r="C52" s="2"/>
      <c r="D52" s="2"/>
      <c r="E52" s="2">
        <v>3</v>
      </c>
      <c r="F52" s="2"/>
      <c r="G52" s="2"/>
      <c r="H52" s="2"/>
      <c r="I52" s="66"/>
      <c r="J52" s="123"/>
      <c r="K52" s="8"/>
      <c r="L52" s="8" t="s">
        <v>82</v>
      </c>
      <c r="M52" s="3" t="s">
        <v>271</v>
      </c>
      <c r="N52" s="3" t="s">
        <v>272</v>
      </c>
      <c r="O52" s="3"/>
      <c r="P52" s="7" t="s">
        <v>73</v>
      </c>
      <c r="Q52" s="26" t="s">
        <v>62</v>
      </c>
      <c r="R52" s="3"/>
      <c r="S52" s="80" t="s">
        <v>137</v>
      </c>
      <c r="T52" s="2" t="str">
        <f t="shared" si="3"/>
        <v>SHT0011061</v>
      </c>
      <c r="U52" s="81" t="s">
        <v>136</v>
      </c>
      <c r="V52" s="80" t="s">
        <v>398</v>
      </c>
      <c r="W52" s="82" t="s">
        <v>401</v>
      </c>
      <c r="X52" s="3" t="s">
        <v>63</v>
      </c>
      <c r="Y52" s="3"/>
      <c r="Z52" s="3"/>
      <c r="AA52" s="3"/>
      <c r="AB52" s="32" t="s">
        <v>63</v>
      </c>
      <c r="AC52" s="3"/>
      <c r="AD52" s="84"/>
      <c r="AE52" s="85"/>
      <c r="AF52" s="3"/>
      <c r="AG52" s="86"/>
      <c r="AH52" s="86"/>
      <c r="AI52" s="86"/>
      <c r="AJ52" s="32"/>
      <c r="AK52" s="32"/>
      <c r="AL52" s="32"/>
      <c r="AM52" s="32"/>
      <c r="AN52" s="32"/>
      <c r="AO52" s="39"/>
      <c r="AP52" s="35"/>
      <c r="AQ52" s="2"/>
      <c r="AR52" s="40">
        <v>1</v>
      </c>
    </row>
    <row r="53" spans="1:44" ht="39.950000000000003" customHeight="1" thickBot="1">
      <c r="A53" s="497">
        <v>44</v>
      </c>
      <c r="B53" s="2"/>
      <c r="C53" s="2"/>
      <c r="D53" s="2"/>
      <c r="E53" s="2">
        <v>3</v>
      </c>
      <c r="F53" s="2"/>
      <c r="G53" s="2"/>
      <c r="H53" s="2"/>
      <c r="I53" s="66"/>
      <c r="J53" s="123"/>
      <c r="K53" s="9"/>
      <c r="L53" s="8" t="s">
        <v>82</v>
      </c>
      <c r="M53" s="3" t="s">
        <v>148</v>
      </c>
      <c r="N53" s="3" t="s">
        <v>273</v>
      </c>
      <c r="O53" s="3"/>
      <c r="P53" s="7" t="s">
        <v>73</v>
      </c>
      <c r="Q53" s="26" t="s">
        <v>62</v>
      </c>
      <c r="R53" s="18"/>
      <c r="S53" s="80" t="s">
        <v>137</v>
      </c>
      <c r="T53" s="2" t="str">
        <f t="shared" si="3"/>
        <v>SHT0011070</v>
      </c>
      <c r="U53" s="81" t="s">
        <v>136</v>
      </c>
      <c r="V53" s="80" t="s">
        <v>398</v>
      </c>
      <c r="W53" s="82" t="s">
        <v>401</v>
      </c>
      <c r="X53" s="2" t="s">
        <v>86</v>
      </c>
      <c r="Y53" s="3" t="s">
        <v>149</v>
      </c>
      <c r="Z53" s="3" t="s">
        <v>206</v>
      </c>
      <c r="AA53" s="3" t="s">
        <v>274</v>
      </c>
      <c r="AB53" s="32" t="s">
        <v>63</v>
      </c>
      <c r="AC53" s="88"/>
      <c r="AD53" s="6"/>
      <c r="AE53" s="88"/>
      <c r="AF53" s="88"/>
      <c r="AG53" s="86"/>
      <c r="AH53" s="88"/>
      <c r="AI53" s="88"/>
      <c r="AJ53" s="32"/>
      <c r="AK53" s="32"/>
      <c r="AL53" s="32"/>
      <c r="AM53" s="32"/>
      <c r="AN53" s="32"/>
      <c r="AO53" s="8"/>
      <c r="AP53" s="35"/>
      <c r="AQ53" s="2"/>
      <c r="AR53" s="40">
        <v>1</v>
      </c>
    </row>
    <row r="54" spans="1:44" ht="39.950000000000003" customHeight="1" thickBot="1">
      <c r="A54" s="497">
        <v>45</v>
      </c>
      <c r="B54" s="2"/>
      <c r="C54" s="2"/>
      <c r="D54" s="2"/>
      <c r="E54" s="2">
        <v>3</v>
      </c>
      <c r="F54" s="2"/>
      <c r="G54" s="2"/>
      <c r="H54" s="2"/>
      <c r="I54" s="66"/>
      <c r="J54" s="123"/>
      <c r="K54" s="9"/>
      <c r="L54" s="8" t="s">
        <v>82</v>
      </c>
      <c r="M54" s="3" t="s">
        <v>150</v>
      </c>
      <c r="N54" s="3" t="s">
        <v>275</v>
      </c>
      <c r="O54" s="3"/>
      <c r="P54" s="7" t="s">
        <v>73</v>
      </c>
      <c r="Q54" s="26" t="s">
        <v>62</v>
      </c>
      <c r="R54" s="18"/>
      <c r="S54" s="80" t="s">
        <v>137</v>
      </c>
      <c r="T54" s="2" t="str">
        <f t="shared" si="3"/>
        <v>SHT0011071</v>
      </c>
      <c r="U54" s="81" t="s">
        <v>136</v>
      </c>
      <c r="V54" s="80" t="s">
        <v>398</v>
      </c>
      <c r="W54" s="82" t="s">
        <v>401</v>
      </c>
      <c r="X54" s="2" t="s">
        <v>86</v>
      </c>
      <c r="Y54" s="3" t="s">
        <v>149</v>
      </c>
      <c r="Z54" s="3" t="s">
        <v>206</v>
      </c>
      <c r="AA54" s="3" t="s">
        <v>276</v>
      </c>
      <c r="AB54" s="32" t="s">
        <v>63</v>
      </c>
      <c r="AC54" s="88"/>
      <c r="AD54" s="6"/>
      <c r="AE54" s="88"/>
      <c r="AF54" s="88"/>
      <c r="AG54" s="86"/>
      <c r="AH54" s="88"/>
      <c r="AI54" s="88"/>
      <c r="AJ54" s="32"/>
      <c r="AK54" s="32"/>
      <c r="AL54" s="32"/>
      <c r="AM54" s="32"/>
      <c r="AN54" s="32"/>
      <c r="AO54" s="8"/>
      <c r="AP54" s="35"/>
      <c r="AQ54" s="2"/>
      <c r="AR54" s="40">
        <v>1</v>
      </c>
    </row>
    <row r="55" spans="1:44" ht="39.950000000000003" customHeight="1" thickBot="1">
      <c r="A55" s="497">
        <v>46</v>
      </c>
      <c r="B55" s="2"/>
      <c r="C55" s="2"/>
      <c r="D55" s="2"/>
      <c r="E55" s="2">
        <v>3</v>
      </c>
      <c r="F55" s="2"/>
      <c r="G55" s="2"/>
      <c r="H55" s="2"/>
      <c r="I55" s="66"/>
      <c r="J55" s="123"/>
      <c r="K55" s="9"/>
      <c r="L55" s="8" t="s">
        <v>82</v>
      </c>
      <c r="M55" s="3" t="s">
        <v>406</v>
      </c>
      <c r="N55" s="3" t="s">
        <v>278</v>
      </c>
      <c r="O55" s="3"/>
      <c r="P55" s="7" t="s">
        <v>73</v>
      </c>
      <c r="Q55" s="26" t="s">
        <v>62</v>
      </c>
      <c r="R55" s="18"/>
      <c r="S55" s="80" t="s">
        <v>279</v>
      </c>
      <c r="T55" s="2" t="s">
        <v>277</v>
      </c>
      <c r="U55" s="81" t="s">
        <v>136</v>
      </c>
      <c r="V55" s="80" t="s">
        <v>398</v>
      </c>
      <c r="W55" s="82" t="s">
        <v>401</v>
      </c>
      <c r="X55" s="2" t="s">
        <v>86</v>
      </c>
      <c r="Y55" s="3" t="s">
        <v>211</v>
      </c>
      <c r="Z55" s="3" t="s">
        <v>212</v>
      </c>
      <c r="AA55" s="3" t="s">
        <v>280</v>
      </c>
      <c r="AB55" s="32" t="s">
        <v>63</v>
      </c>
      <c r="AC55" s="88"/>
      <c r="AD55" s="6"/>
      <c r="AE55" s="88"/>
      <c r="AF55" s="88"/>
      <c r="AG55" s="86"/>
      <c r="AH55" s="88"/>
      <c r="AI55" s="88"/>
      <c r="AJ55" s="32"/>
      <c r="AK55" s="32"/>
      <c r="AL55" s="32"/>
      <c r="AM55" s="32"/>
      <c r="AN55" s="32"/>
      <c r="AO55" s="8"/>
      <c r="AP55" s="35"/>
      <c r="AQ55" s="2"/>
      <c r="AR55" s="40">
        <v>1</v>
      </c>
    </row>
    <row r="56" spans="1:44" ht="39.950000000000003" customHeight="1" thickBot="1">
      <c r="A56" s="497">
        <v>47</v>
      </c>
      <c r="B56" s="2"/>
      <c r="C56" s="2"/>
      <c r="D56" s="2"/>
      <c r="E56" s="2">
        <v>3</v>
      </c>
      <c r="F56" s="2"/>
      <c r="G56" s="2"/>
      <c r="H56" s="2"/>
      <c r="I56" s="66"/>
      <c r="J56" s="123"/>
      <c r="K56" s="9"/>
      <c r="L56" s="8" t="s">
        <v>82</v>
      </c>
      <c r="M56" s="3" t="s">
        <v>407</v>
      </c>
      <c r="N56" s="3" t="s">
        <v>282</v>
      </c>
      <c r="O56" s="3"/>
      <c r="P56" s="7" t="s">
        <v>73</v>
      </c>
      <c r="Q56" s="26" t="s">
        <v>62</v>
      </c>
      <c r="R56" s="18"/>
      <c r="S56" s="80" t="s">
        <v>283</v>
      </c>
      <c r="T56" s="2" t="s">
        <v>281</v>
      </c>
      <c r="U56" s="81" t="s">
        <v>136</v>
      </c>
      <c r="V56" s="80" t="s">
        <v>398</v>
      </c>
      <c r="W56" s="82" t="s">
        <v>401</v>
      </c>
      <c r="X56" s="2" t="s">
        <v>86</v>
      </c>
      <c r="Y56" s="3" t="s">
        <v>215</v>
      </c>
      <c r="Z56" s="3" t="s">
        <v>216</v>
      </c>
      <c r="AA56" s="3" t="s">
        <v>284</v>
      </c>
      <c r="AB56" s="32" t="s">
        <v>63</v>
      </c>
      <c r="AC56" s="88"/>
      <c r="AD56" s="6"/>
      <c r="AE56" s="88"/>
      <c r="AF56" s="88"/>
      <c r="AG56" s="86"/>
      <c r="AH56" s="88"/>
      <c r="AI56" s="88"/>
      <c r="AJ56" s="32"/>
      <c r="AK56" s="32"/>
      <c r="AL56" s="32"/>
      <c r="AM56" s="32"/>
      <c r="AN56" s="32"/>
      <c r="AO56" s="8"/>
      <c r="AP56" s="35"/>
      <c r="AQ56" s="2"/>
      <c r="AR56" s="40">
        <v>1</v>
      </c>
    </row>
    <row r="57" spans="1:44" ht="39.950000000000003" customHeight="1" thickBot="1">
      <c r="A57" s="497">
        <v>48</v>
      </c>
      <c r="B57" s="6"/>
      <c r="C57" s="6"/>
      <c r="D57" s="6">
        <v>2</v>
      </c>
      <c r="E57" s="6"/>
      <c r="F57" s="6"/>
      <c r="G57" s="6"/>
      <c r="H57" s="6"/>
      <c r="I57" s="119"/>
      <c r="J57" s="124"/>
      <c r="K57" s="8"/>
      <c r="L57" s="8" t="s">
        <v>82</v>
      </c>
      <c r="M57" s="18" t="s">
        <v>285</v>
      </c>
      <c r="N57" s="3" t="s">
        <v>286</v>
      </c>
      <c r="O57" s="3"/>
      <c r="P57" s="7" t="s">
        <v>92</v>
      </c>
      <c r="Q57" s="26" t="s">
        <v>62</v>
      </c>
      <c r="R57" s="3"/>
      <c r="S57" s="80" t="s">
        <v>137</v>
      </c>
      <c r="T57" s="2" t="str">
        <f t="shared" ref="T57:T62" si="4">M57</f>
        <v>H4691010650A0</v>
      </c>
      <c r="U57" s="81" t="s">
        <v>136</v>
      </c>
      <c r="V57" s="80" t="s">
        <v>398</v>
      </c>
      <c r="W57" s="82" t="s">
        <v>401</v>
      </c>
      <c r="X57" s="7" t="s">
        <v>224</v>
      </c>
      <c r="Y57" s="3" t="s">
        <v>66</v>
      </c>
      <c r="Z57" s="32" t="s">
        <v>63</v>
      </c>
      <c r="AA57" s="32" t="s">
        <v>63</v>
      </c>
      <c r="AB57" s="32" t="s">
        <v>63</v>
      </c>
      <c r="AC57" s="32"/>
      <c r="AD57" s="32"/>
      <c r="AE57" s="32"/>
      <c r="AF57" s="32"/>
      <c r="AG57" s="32"/>
      <c r="AH57" s="32"/>
      <c r="AI57" s="32"/>
      <c r="AJ57" s="35"/>
      <c r="AK57" s="6"/>
      <c r="AL57" s="6"/>
      <c r="AM57" s="6"/>
      <c r="AN57" s="6"/>
      <c r="AO57" s="3"/>
      <c r="AP57" s="35"/>
      <c r="AQ57" s="2"/>
      <c r="AR57" s="40">
        <v>1</v>
      </c>
    </row>
    <row r="58" spans="1:44" ht="39.950000000000003" customHeight="1" thickBot="1">
      <c r="A58" s="497">
        <v>49</v>
      </c>
      <c r="B58" s="5"/>
      <c r="C58" s="5"/>
      <c r="D58" s="6"/>
      <c r="E58" s="5">
        <v>3</v>
      </c>
      <c r="F58" s="5"/>
      <c r="G58" s="5"/>
      <c r="H58" s="5"/>
      <c r="I58" s="116"/>
      <c r="J58" s="128"/>
      <c r="K58" s="8"/>
      <c r="L58" s="8" t="s">
        <v>82</v>
      </c>
      <c r="M58" s="18" t="s">
        <v>287</v>
      </c>
      <c r="N58" s="18" t="s">
        <v>288</v>
      </c>
      <c r="O58" s="3"/>
      <c r="P58" s="7" t="s">
        <v>92</v>
      </c>
      <c r="Q58" s="26" t="s">
        <v>62</v>
      </c>
      <c r="R58" s="3"/>
      <c r="S58" s="80" t="s">
        <v>137</v>
      </c>
      <c r="T58" s="2" t="str">
        <f t="shared" si="4"/>
        <v>H4691010651A0</v>
      </c>
      <c r="U58" s="81" t="s">
        <v>136</v>
      </c>
      <c r="V58" s="80" t="s">
        <v>398</v>
      </c>
      <c r="W58" s="82" t="s">
        <v>401</v>
      </c>
      <c r="X58" s="2" t="s">
        <v>70</v>
      </c>
      <c r="Y58" s="5" t="s">
        <v>289</v>
      </c>
      <c r="Z58" s="5" t="s">
        <v>290</v>
      </c>
      <c r="AA58" s="32" t="s">
        <v>63</v>
      </c>
      <c r="AB58" s="32" t="s">
        <v>291</v>
      </c>
      <c r="AC58" s="32"/>
      <c r="AD58" s="8"/>
      <c r="AE58" s="8"/>
      <c r="AF58" s="32"/>
      <c r="AG58" s="83"/>
      <c r="AH58" s="32"/>
      <c r="AI58" s="32"/>
      <c r="AJ58" s="35"/>
      <c r="AK58" s="35"/>
      <c r="AL58" s="35"/>
      <c r="AM58" s="35"/>
      <c r="AN58" s="35"/>
      <c r="AO58" s="3"/>
      <c r="AP58" s="35"/>
      <c r="AQ58" s="2"/>
      <c r="AR58" s="40">
        <v>1</v>
      </c>
    </row>
    <row r="59" spans="1:44" ht="39.950000000000003" customHeight="1" thickBot="1">
      <c r="A59" s="497">
        <v>50</v>
      </c>
      <c r="B59" s="6"/>
      <c r="C59" s="6"/>
      <c r="D59" s="6"/>
      <c r="E59" s="5">
        <v>3</v>
      </c>
      <c r="F59" s="5"/>
      <c r="G59" s="6"/>
      <c r="H59" s="6"/>
      <c r="I59" s="119"/>
      <c r="J59" s="124"/>
      <c r="K59" s="8"/>
      <c r="L59" s="8" t="s">
        <v>82</v>
      </c>
      <c r="M59" s="18" t="s">
        <v>292</v>
      </c>
      <c r="N59" s="18" t="s">
        <v>293</v>
      </c>
      <c r="O59" s="3"/>
      <c r="P59" s="7" t="s">
        <v>73</v>
      </c>
      <c r="Q59" s="26" t="s">
        <v>62</v>
      </c>
      <c r="R59" s="3"/>
      <c r="S59" s="80" t="s">
        <v>137</v>
      </c>
      <c r="T59" s="2" t="str">
        <f t="shared" si="4"/>
        <v>Q37106</v>
      </c>
      <c r="U59" s="81" t="s">
        <v>136</v>
      </c>
      <c r="V59" s="80" t="s">
        <v>398</v>
      </c>
      <c r="W59" s="82" t="s">
        <v>401</v>
      </c>
      <c r="X59" s="6" t="s">
        <v>84</v>
      </c>
      <c r="Y59" s="3" t="s">
        <v>294</v>
      </c>
      <c r="Z59" s="32" t="s">
        <v>63</v>
      </c>
      <c r="AA59" s="32" t="s">
        <v>63</v>
      </c>
      <c r="AB59" s="3"/>
      <c r="AC59" s="3"/>
      <c r="AD59" s="3"/>
      <c r="AE59" s="3"/>
      <c r="AF59" s="3"/>
      <c r="AG59" s="3"/>
      <c r="AH59" s="3"/>
      <c r="AI59" s="3"/>
      <c r="AJ59" s="35"/>
      <c r="AK59" s="6"/>
      <c r="AL59" s="6"/>
      <c r="AM59" s="6"/>
      <c r="AN59" s="6"/>
      <c r="AO59" s="3"/>
      <c r="AP59" s="35"/>
      <c r="AQ59" s="2"/>
      <c r="AR59" s="40">
        <v>2</v>
      </c>
    </row>
    <row r="60" spans="1:44" ht="39.950000000000003" customHeight="1" thickBot="1">
      <c r="A60" s="497">
        <v>51</v>
      </c>
      <c r="B60" s="6"/>
      <c r="C60" s="6"/>
      <c r="D60" s="6">
        <v>2</v>
      </c>
      <c r="E60" s="6"/>
      <c r="F60" s="6"/>
      <c r="G60" s="6"/>
      <c r="H60" s="6"/>
      <c r="I60" s="119"/>
      <c r="J60" s="124"/>
      <c r="K60" s="18"/>
      <c r="L60" s="8" t="s">
        <v>82</v>
      </c>
      <c r="M60" s="18" t="s">
        <v>295</v>
      </c>
      <c r="N60" s="18" t="s">
        <v>296</v>
      </c>
      <c r="O60" s="18"/>
      <c r="P60" s="7" t="s">
        <v>61</v>
      </c>
      <c r="Q60" s="26" t="s">
        <v>62</v>
      </c>
      <c r="R60" s="3"/>
      <c r="S60" s="80" t="s">
        <v>137</v>
      </c>
      <c r="T60" s="2" t="str">
        <f t="shared" si="4"/>
        <v>H4A-6901100</v>
      </c>
      <c r="U60" s="81" t="s">
        <v>136</v>
      </c>
      <c r="V60" s="80" t="s">
        <v>398</v>
      </c>
      <c r="W60" s="82" t="s">
        <v>401</v>
      </c>
      <c r="X60" s="6" t="s">
        <v>224</v>
      </c>
      <c r="Y60" s="32" t="s">
        <v>63</v>
      </c>
      <c r="Z60" s="32" t="s">
        <v>63</v>
      </c>
      <c r="AA60" s="32" t="s">
        <v>63</v>
      </c>
      <c r="AB60" s="18">
        <v>2.73</v>
      </c>
      <c r="AC60" s="18"/>
      <c r="AD60" s="18"/>
      <c r="AE60" s="18"/>
      <c r="AF60" s="18"/>
      <c r="AG60" s="18"/>
      <c r="AH60" s="18"/>
      <c r="AI60" s="18"/>
      <c r="AJ60" s="32"/>
      <c r="AK60" s="6"/>
      <c r="AL60" s="6"/>
      <c r="AM60" s="6"/>
      <c r="AN60" s="6"/>
      <c r="AO60" s="60"/>
      <c r="AP60" s="35"/>
      <c r="AQ60" s="2"/>
      <c r="AR60" s="61">
        <v>1</v>
      </c>
    </row>
    <row r="61" spans="1:44" ht="39.950000000000003" customHeight="1" thickBot="1">
      <c r="A61" s="497">
        <v>52</v>
      </c>
      <c r="B61" s="6"/>
      <c r="C61" s="6"/>
      <c r="D61" s="6"/>
      <c r="E61" s="6">
        <v>3</v>
      </c>
      <c r="F61" s="6"/>
      <c r="G61" s="6"/>
      <c r="H61" s="6"/>
      <c r="I61" s="119"/>
      <c r="J61" s="124"/>
      <c r="K61" s="18"/>
      <c r="L61" s="8" t="s">
        <v>82</v>
      </c>
      <c r="M61" s="18" t="s">
        <v>297</v>
      </c>
      <c r="N61" s="18" t="s">
        <v>298</v>
      </c>
      <c r="O61" s="18"/>
      <c r="P61" s="6" t="s">
        <v>73</v>
      </c>
      <c r="Q61" s="26" t="s">
        <v>62</v>
      </c>
      <c r="R61" s="18"/>
      <c r="S61" s="80" t="s">
        <v>137</v>
      </c>
      <c r="T61" s="2" t="str">
        <f t="shared" si="4"/>
        <v>H4681020061A0</v>
      </c>
      <c r="U61" s="81" t="s">
        <v>136</v>
      </c>
      <c r="V61" s="80" t="s">
        <v>398</v>
      </c>
      <c r="W61" s="82" t="s">
        <v>401</v>
      </c>
      <c r="X61" s="6" t="s">
        <v>299</v>
      </c>
      <c r="Y61" s="3" t="s">
        <v>300</v>
      </c>
      <c r="Z61" s="3" t="s">
        <v>301</v>
      </c>
      <c r="AA61" s="32" t="s">
        <v>63</v>
      </c>
      <c r="AB61" s="18">
        <v>0.47499999999999998</v>
      </c>
      <c r="AC61" s="18"/>
      <c r="AD61" s="55"/>
      <c r="AE61" s="55"/>
      <c r="AF61" s="87"/>
      <c r="AG61" s="18"/>
      <c r="AH61" s="18"/>
      <c r="AI61" s="18"/>
      <c r="AJ61" s="35"/>
      <c r="AK61" s="6"/>
      <c r="AL61" s="6"/>
      <c r="AM61" s="6"/>
      <c r="AN61" s="6"/>
      <c r="AO61" s="60"/>
      <c r="AP61" s="35"/>
      <c r="AQ61" s="2"/>
      <c r="AR61" s="61">
        <v>2</v>
      </c>
    </row>
    <row r="62" spans="1:44" ht="39.950000000000003" customHeight="1" thickBot="1">
      <c r="A62" s="497">
        <v>53</v>
      </c>
      <c r="B62" s="6"/>
      <c r="C62" s="6"/>
      <c r="D62" s="6"/>
      <c r="E62" s="6">
        <v>3</v>
      </c>
      <c r="F62" s="6"/>
      <c r="G62" s="6"/>
      <c r="H62" s="6"/>
      <c r="I62" s="119"/>
      <c r="J62" s="124"/>
      <c r="K62" s="18"/>
      <c r="L62" s="8" t="s">
        <v>82</v>
      </c>
      <c r="M62" s="18" t="s">
        <v>302</v>
      </c>
      <c r="N62" s="18" t="s">
        <v>303</v>
      </c>
      <c r="O62" s="18"/>
      <c r="P62" s="6" t="s">
        <v>73</v>
      </c>
      <c r="Q62" s="72" t="s">
        <v>62</v>
      </c>
      <c r="R62" s="18"/>
      <c r="S62" s="80" t="s">
        <v>137</v>
      </c>
      <c r="T62" s="2" t="str">
        <f t="shared" si="4"/>
        <v>H4A-6901103</v>
      </c>
      <c r="U62" s="81" t="s">
        <v>136</v>
      </c>
      <c r="V62" s="80" t="s">
        <v>398</v>
      </c>
      <c r="W62" s="82" t="s">
        <v>401</v>
      </c>
      <c r="X62" s="6" t="s">
        <v>299</v>
      </c>
      <c r="Y62" s="3" t="s">
        <v>304</v>
      </c>
      <c r="Z62" s="3" t="s">
        <v>305</v>
      </c>
      <c r="AA62" s="32"/>
      <c r="AB62" s="18">
        <f>0.218*2</f>
        <v>0.436</v>
      </c>
      <c r="AC62" s="18"/>
      <c r="AD62" s="55"/>
      <c r="AE62" s="55"/>
      <c r="AF62" s="87"/>
      <c r="AG62" s="18"/>
      <c r="AH62" s="18"/>
      <c r="AI62" s="18"/>
      <c r="AJ62" s="35"/>
      <c r="AK62" s="6"/>
      <c r="AL62" s="6"/>
      <c r="AM62" s="6"/>
      <c r="AN62" s="6"/>
      <c r="AO62" s="60"/>
      <c r="AP62" s="35"/>
      <c r="AQ62" s="2"/>
      <c r="AR62" s="61">
        <v>1</v>
      </c>
    </row>
    <row r="63" spans="1:44" ht="39.950000000000003" customHeight="1" thickBot="1">
      <c r="A63" s="497">
        <v>54</v>
      </c>
      <c r="B63" s="6"/>
      <c r="C63" s="6"/>
      <c r="D63" s="6"/>
      <c r="E63" s="6">
        <v>3</v>
      </c>
      <c r="F63" s="6"/>
      <c r="G63" s="6"/>
      <c r="H63" s="6"/>
      <c r="I63" s="119"/>
      <c r="J63" s="124"/>
      <c r="K63" s="18"/>
      <c r="L63" s="8" t="s">
        <v>82</v>
      </c>
      <c r="M63" s="18" t="s">
        <v>172</v>
      </c>
      <c r="N63" s="18" t="s">
        <v>306</v>
      </c>
      <c r="O63" s="18"/>
      <c r="P63" s="6" t="s">
        <v>73</v>
      </c>
      <c r="Q63" s="72" t="s">
        <v>62</v>
      </c>
      <c r="R63" s="18"/>
      <c r="S63" s="80" t="s">
        <v>137</v>
      </c>
      <c r="T63" s="2" t="s">
        <v>172</v>
      </c>
      <c r="U63" s="81" t="s">
        <v>136</v>
      </c>
      <c r="V63" s="80" t="s">
        <v>398</v>
      </c>
      <c r="W63" s="82" t="s">
        <v>401</v>
      </c>
      <c r="X63" s="6" t="s">
        <v>299</v>
      </c>
      <c r="Y63" s="3"/>
      <c r="Z63" s="3"/>
      <c r="AA63" s="32"/>
      <c r="AB63" s="18"/>
      <c r="AC63" s="18"/>
      <c r="AD63" s="55"/>
      <c r="AE63" s="55"/>
      <c r="AF63" s="87"/>
      <c r="AG63" s="18"/>
      <c r="AH63" s="18"/>
      <c r="AI63" s="18"/>
      <c r="AJ63" s="35"/>
      <c r="AK63" s="6"/>
      <c r="AL63" s="6"/>
      <c r="AM63" s="6"/>
      <c r="AN63" s="6"/>
      <c r="AO63" s="60"/>
      <c r="AP63" s="35"/>
      <c r="AQ63" s="2"/>
      <c r="AR63" s="61">
        <v>1</v>
      </c>
    </row>
    <row r="64" spans="1:44" ht="39.950000000000003" customHeight="1" thickBot="1">
      <c r="A64" s="497">
        <v>55</v>
      </c>
      <c r="B64" s="2"/>
      <c r="C64" s="2"/>
      <c r="D64" s="2"/>
      <c r="E64" s="6">
        <v>3</v>
      </c>
      <c r="F64" s="2"/>
      <c r="G64" s="2"/>
      <c r="H64" s="2"/>
      <c r="I64" s="66"/>
      <c r="J64" s="123"/>
      <c r="K64" s="18"/>
      <c r="L64" s="8" t="s">
        <v>82</v>
      </c>
      <c r="M64" s="18" t="s">
        <v>307</v>
      </c>
      <c r="N64" s="18" t="s">
        <v>308</v>
      </c>
      <c r="O64" s="3"/>
      <c r="P64" s="7" t="s">
        <v>61</v>
      </c>
      <c r="Q64" s="26" t="s">
        <v>62</v>
      </c>
      <c r="R64" s="18"/>
      <c r="S64" s="80" t="s">
        <v>137</v>
      </c>
      <c r="T64" s="2" t="str">
        <f>M64</f>
        <v>H4A-6901101</v>
      </c>
      <c r="U64" s="81" t="s">
        <v>136</v>
      </c>
      <c r="V64" s="80" t="s">
        <v>398</v>
      </c>
      <c r="W64" s="82" t="s">
        <v>401</v>
      </c>
      <c r="X64" s="2" t="s">
        <v>70</v>
      </c>
      <c r="Y64" s="3" t="s">
        <v>309</v>
      </c>
      <c r="Z64" s="56" t="s">
        <v>310</v>
      </c>
      <c r="AA64" s="32" t="s">
        <v>63</v>
      </c>
      <c r="AB64" s="18">
        <v>0.34599999999999997</v>
      </c>
      <c r="AC64" s="32"/>
      <c r="AD64" s="55"/>
      <c r="AE64" s="55"/>
      <c r="AF64" s="87"/>
      <c r="AG64" s="32"/>
      <c r="AH64" s="32"/>
      <c r="AI64" s="32"/>
      <c r="AJ64" s="35"/>
      <c r="AK64" s="26"/>
      <c r="AL64" s="26"/>
      <c r="AM64" s="26"/>
      <c r="AN64" s="26"/>
      <c r="AO64" s="60"/>
      <c r="AP64" s="35"/>
      <c r="AQ64" s="2"/>
      <c r="AR64" s="61">
        <v>1</v>
      </c>
    </row>
    <row r="65" spans="1:44" ht="39.950000000000003" customHeight="1" thickBot="1">
      <c r="A65" s="497">
        <v>56</v>
      </c>
      <c r="B65" s="2"/>
      <c r="C65" s="2"/>
      <c r="D65" s="2"/>
      <c r="E65" s="6">
        <v>3</v>
      </c>
      <c r="F65" s="2"/>
      <c r="G65" s="2"/>
      <c r="H65" s="2"/>
      <c r="I65" s="66"/>
      <c r="J65" s="123"/>
      <c r="K65" s="18"/>
      <c r="L65" s="8" t="s">
        <v>82</v>
      </c>
      <c r="M65" s="18" t="s">
        <v>311</v>
      </c>
      <c r="N65" s="18" t="s">
        <v>312</v>
      </c>
      <c r="O65" s="18"/>
      <c r="P65" s="49" t="s">
        <v>73</v>
      </c>
      <c r="Q65" s="26" t="s">
        <v>62</v>
      </c>
      <c r="R65" s="18"/>
      <c r="S65" s="80" t="s">
        <v>137</v>
      </c>
      <c r="T65" s="2" t="str">
        <f>M65</f>
        <v>H4A-6901102</v>
      </c>
      <c r="U65" s="81" t="s">
        <v>136</v>
      </c>
      <c r="V65" s="80" t="s">
        <v>398</v>
      </c>
      <c r="W65" s="82" t="s">
        <v>401</v>
      </c>
      <c r="X65" s="2" t="s">
        <v>70</v>
      </c>
      <c r="Y65" s="3" t="s">
        <v>309</v>
      </c>
      <c r="Z65" s="56" t="s">
        <v>310</v>
      </c>
      <c r="AA65" s="32" t="s">
        <v>63</v>
      </c>
      <c r="AB65" s="18">
        <v>0.21199999999999999</v>
      </c>
      <c r="AC65" s="32"/>
      <c r="AD65" s="55"/>
      <c r="AE65" s="55"/>
      <c r="AF65" s="87"/>
      <c r="AG65" s="18"/>
      <c r="AH65" s="18"/>
      <c r="AI65" s="18"/>
      <c r="AJ65" s="35"/>
      <c r="AK65" s="35"/>
      <c r="AL65" s="35"/>
      <c r="AM65" s="35"/>
      <c r="AN65" s="35"/>
      <c r="AO65" s="60"/>
      <c r="AP65" s="35"/>
      <c r="AQ65" s="2"/>
      <c r="AR65" s="61">
        <v>1</v>
      </c>
    </row>
    <row r="66" spans="1:44" ht="39.950000000000003" customHeight="1" thickBot="1">
      <c r="A66" s="497">
        <v>57</v>
      </c>
      <c r="B66" s="2"/>
      <c r="C66" s="2"/>
      <c r="D66" s="2"/>
      <c r="E66" s="6">
        <v>3</v>
      </c>
      <c r="F66" s="2"/>
      <c r="G66" s="2"/>
      <c r="H66" s="2"/>
      <c r="I66" s="66"/>
      <c r="J66" s="123"/>
      <c r="K66" s="18"/>
      <c r="L66" s="8" t="s">
        <v>82</v>
      </c>
      <c r="M66" s="18" t="s">
        <v>313</v>
      </c>
      <c r="N66" s="18" t="s">
        <v>293</v>
      </c>
      <c r="O66" s="18"/>
      <c r="P66" s="49" t="s">
        <v>73</v>
      </c>
      <c r="Q66" s="26" t="s">
        <v>62</v>
      </c>
      <c r="R66" s="18"/>
      <c r="S66" s="80"/>
      <c r="T66" s="2" t="str">
        <f>M66</f>
        <v>GB/T 13680-1992</v>
      </c>
      <c r="U66" s="81" t="s">
        <v>136</v>
      </c>
      <c r="V66" s="80" t="s">
        <v>398</v>
      </c>
      <c r="W66" s="82" t="s">
        <v>401</v>
      </c>
      <c r="X66" s="2" t="s">
        <v>84</v>
      </c>
      <c r="Y66" s="3"/>
      <c r="Z66" s="56" t="s">
        <v>314</v>
      </c>
      <c r="AA66" s="32"/>
      <c r="AB66" s="18"/>
      <c r="AC66" s="32"/>
      <c r="AD66" s="55"/>
      <c r="AE66" s="55"/>
      <c r="AF66" s="87"/>
      <c r="AG66" s="18"/>
      <c r="AH66" s="18"/>
      <c r="AI66" s="18"/>
      <c r="AJ66" s="35"/>
      <c r="AK66" s="35"/>
      <c r="AL66" s="35"/>
      <c r="AM66" s="35"/>
      <c r="AN66" s="35"/>
      <c r="AO66" s="60"/>
      <c r="AP66" s="35"/>
      <c r="AQ66" s="2"/>
      <c r="AR66" s="61">
        <v>2</v>
      </c>
    </row>
    <row r="67" spans="1:44" ht="39.950000000000003" customHeight="1" thickBot="1">
      <c r="A67" s="497">
        <v>58</v>
      </c>
      <c r="B67" s="2"/>
      <c r="C67" s="2"/>
      <c r="D67" s="2"/>
      <c r="E67" s="6">
        <v>3</v>
      </c>
      <c r="F67" s="2"/>
      <c r="G67" s="2"/>
      <c r="H67" s="2"/>
      <c r="I67" s="66"/>
      <c r="J67" s="123"/>
      <c r="K67" s="18"/>
      <c r="L67" s="8" t="s">
        <v>82</v>
      </c>
      <c r="M67" s="18" t="s">
        <v>176</v>
      </c>
      <c r="N67" s="18" t="s">
        <v>175</v>
      </c>
      <c r="O67" s="18"/>
      <c r="P67" s="49" t="s">
        <v>73</v>
      </c>
      <c r="Q67" s="26" t="s">
        <v>62</v>
      </c>
      <c r="R67" s="18"/>
      <c r="S67" s="80"/>
      <c r="T67" s="2" t="s">
        <v>174</v>
      </c>
      <c r="U67" s="81" t="s">
        <v>136</v>
      </c>
      <c r="V67" s="80" t="s">
        <v>398</v>
      </c>
      <c r="W67" s="82" t="s">
        <v>401</v>
      </c>
      <c r="X67" s="2"/>
      <c r="Y67" s="3"/>
      <c r="Z67" s="56"/>
      <c r="AA67" s="32"/>
      <c r="AB67" s="18"/>
      <c r="AC67" s="32"/>
      <c r="AD67" s="55"/>
      <c r="AE67" s="55"/>
      <c r="AF67" s="87"/>
      <c r="AG67" s="18"/>
      <c r="AH67" s="18"/>
      <c r="AI67" s="18"/>
      <c r="AJ67" s="35"/>
      <c r="AK67" s="35"/>
      <c r="AL67" s="35"/>
      <c r="AM67" s="35"/>
      <c r="AN67" s="35"/>
      <c r="AO67" s="60"/>
      <c r="AP67" s="35"/>
      <c r="AQ67" s="2"/>
      <c r="AR67" s="61">
        <v>2</v>
      </c>
    </row>
    <row r="68" spans="1:44" ht="39.950000000000003" customHeight="1" thickBot="1">
      <c r="A68" s="497">
        <v>59</v>
      </c>
      <c r="B68" s="2"/>
      <c r="C68" s="2"/>
      <c r="D68" s="2">
        <v>2</v>
      </c>
      <c r="E68" s="2"/>
      <c r="F68" s="2"/>
      <c r="G68" s="2"/>
      <c r="H68" s="2"/>
      <c r="I68" s="66"/>
      <c r="J68" s="123"/>
      <c r="K68" s="18"/>
      <c r="L68" s="8" t="s">
        <v>82</v>
      </c>
      <c r="M68" s="18" t="s">
        <v>174</v>
      </c>
      <c r="N68" s="18" t="s">
        <v>315</v>
      </c>
      <c r="O68" s="18"/>
      <c r="P68" s="49" t="s">
        <v>73</v>
      </c>
      <c r="Q68" s="26" t="s">
        <v>62</v>
      </c>
      <c r="R68" s="18"/>
      <c r="S68" s="80" t="s">
        <v>137</v>
      </c>
      <c r="T68" s="2" t="str">
        <f t="shared" ref="T68:T78" si="5">M68</f>
        <v>H4681020087A0</v>
      </c>
      <c r="U68" s="81" t="s">
        <v>136</v>
      </c>
      <c r="V68" s="80" t="s">
        <v>398</v>
      </c>
      <c r="W68" s="82" t="s">
        <v>401</v>
      </c>
      <c r="X68" s="32" t="s">
        <v>63</v>
      </c>
      <c r="Y68" s="18" t="s">
        <v>316</v>
      </c>
      <c r="Z68" s="32" t="s">
        <v>63</v>
      </c>
      <c r="AA68" s="32" t="s">
        <v>63</v>
      </c>
      <c r="AB68" s="18">
        <v>0.02</v>
      </c>
      <c r="AC68" s="18"/>
      <c r="AD68" s="18"/>
      <c r="AE68" s="18"/>
      <c r="AF68" s="18"/>
      <c r="AG68" s="18"/>
      <c r="AH68" s="18"/>
      <c r="AI68" s="18"/>
      <c r="AJ68" s="32"/>
      <c r="AK68" s="32"/>
      <c r="AL68" s="32"/>
      <c r="AM68" s="32"/>
      <c r="AN68" s="32"/>
      <c r="AO68" s="60"/>
      <c r="AP68" s="35"/>
      <c r="AQ68" s="2"/>
      <c r="AR68" s="61">
        <v>2</v>
      </c>
    </row>
    <row r="69" spans="1:44" ht="39.950000000000003" customHeight="1" thickBot="1">
      <c r="A69" s="497">
        <v>60</v>
      </c>
      <c r="B69" s="2"/>
      <c r="C69" s="2"/>
      <c r="D69" s="2">
        <v>2</v>
      </c>
      <c r="E69" s="2"/>
      <c r="F69" s="2"/>
      <c r="G69" s="2"/>
      <c r="H69" s="2"/>
      <c r="I69" s="66"/>
      <c r="J69" s="123"/>
      <c r="K69" s="18"/>
      <c r="L69" s="8" t="s">
        <v>82</v>
      </c>
      <c r="M69" s="18" t="s">
        <v>317</v>
      </c>
      <c r="N69" s="18" t="s">
        <v>318</v>
      </c>
      <c r="O69" s="18"/>
      <c r="P69" s="7" t="s">
        <v>61</v>
      </c>
      <c r="Q69" s="26" t="s">
        <v>62</v>
      </c>
      <c r="R69" s="18"/>
      <c r="S69" s="80" t="s">
        <v>137</v>
      </c>
      <c r="T69" s="2" t="str">
        <f t="shared" si="5"/>
        <v>H4A-6901200</v>
      </c>
      <c r="U69" s="81" t="s">
        <v>136</v>
      </c>
      <c r="V69" s="80" t="s">
        <v>398</v>
      </c>
      <c r="W69" s="82" t="s">
        <v>401</v>
      </c>
      <c r="X69" s="2" t="s">
        <v>224</v>
      </c>
      <c r="Y69" s="18" t="s">
        <v>66</v>
      </c>
      <c r="Z69" s="32" t="s">
        <v>63</v>
      </c>
      <c r="AA69" s="32" t="s">
        <v>63</v>
      </c>
      <c r="AB69" s="32" t="s">
        <v>63</v>
      </c>
      <c r="AC69" s="32"/>
      <c r="AD69" s="32"/>
      <c r="AE69" s="32"/>
      <c r="AF69" s="32"/>
      <c r="AG69" s="32"/>
      <c r="AH69" s="32"/>
      <c r="AI69" s="32"/>
      <c r="AJ69" s="35"/>
      <c r="AK69" s="32"/>
      <c r="AL69" s="32"/>
      <c r="AM69" s="32"/>
      <c r="AN69" s="32"/>
      <c r="AO69" s="60"/>
      <c r="AP69" s="35"/>
      <c r="AQ69" s="2"/>
      <c r="AR69" s="61">
        <v>1</v>
      </c>
    </row>
    <row r="70" spans="1:44" s="520" customFormat="1" ht="39.950000000000003" customHeight="1" thickBot="1">
      <c r="A70" s="497">
        <v>61</v>
      </c>
      <c r="B70" s="521"/>
      <c r="C70" s="521"/>
      <c r="D70" s="521"/>
      <c r="E70" s="521">
        <v>3</v>
      </c>
      <c r="F70" s="521"/>
      <c r="G70" s="521"/>
      <c r="H70" s="521"/>
      <c r="I70" s="523"/>
      <c r="J70" s="524"/>
      <c r="K70" s="548"/>
      <c r="L70" s="526" t="s">
        <v>82</v>
      </c>
      <c r="M70" s="548" t="s">
        <v>319</v>
      </c>
      <c r="N70" s="528" t="s">
        <v>859</v>
      </c>
      <c r="O70" s="548" t="s">
        <v>860</v>
      </c>
      <c r="P70" s="537" t="s">
        <v>73</v>
      </c>
      <c r="Q70" s="522" t="s">
        <v>62</v>
      </c>
      <c r="R70" s="528"/>
      <c r="S70" s="527" t="s">
        <v>137</v>
      </c>
      <c r="T70" s="521" t="str">
        <f t="shared" si="5"/>
        <v>H4A-6901201</v>
      </c>
      <c r="U70" s="529" t="s">
        <v>136</v>
      </c>
      <c r="V70" s="527" t="s">
        <v>398</v>
      </c>
      <c r="W70" s="530" t="s">
        <v>401</v>
      </c>
      <c r="X70" s="521" t="s">
        <v>70</v>
      </c>
      <c r="Y70" s="528" t="s">
        <v>320</v>
      </c>
      <c r="Z70" s="549" t="s">
        <v>321</v>
      </c>
      <c r="AA70" s="538" t="s">
        <v>63</v>
      </c>
      <c r="AB70" s="538" t="s">
        <v>63</v>
      </c>
      <c r="AC70" s="528"/>
      <c r="AD70" s="548"/>
      <c r="AE70" s="548"/>
      <c r="AF70" s="550"/>
      <c r="AG70" s="528"/>
      <c r="AH70" s="528"/>
      <c r="AI70" s="528"/>
      <c r="AJ70" s="540"/>
      <c r="AK70" s="538"/>
      <c r="AL70" s="538"/>
      <c r="AM70" s="538"/>
      <c r="AN70" s="538"/>
      <c r="AO70" s="539"/>
      <c r="AP70" s="540"/>
      <c r="AQ70" s="521"/>
      <c r="AR70" s="541">
        <v>1</v>
      </c>
    </row>
    <row r="71" spans="1:44" s="520" customFormat="1" ht="39.950000000000003" customHeight="1" thickBot="1">
      <c r="A71" s="497">
        <v>62</v>
      </c>
      <c r="B71" s="521"/>
      <c r="C71" s="521"/>
      <c r="D71" s="521"/>
      <c r="E71" s="521">
        <v>3</v>
      </c>
      <c r="F71" s="521"/>
      <c r="G71" s="521"/>
      <c r="H71" s="521"/>
      <c r="I71" s="523"/>
      <c r="J71" s="524"/>
      <c r="K71" s="548"/>
      <c r="L71" s="526" t="s">
        <v>82</v>
      </c>
      <c r="M71" s="548" t="s">
        <v>322</v>
      </c>
      <c r="N71" s="528" t="s">
        <v>323</v>
      </c>
      <c r="O71" s="548" t="s">
        <v>860</v>
      </c>
      <c r="P71" s="537" t="s">
        <v>73</v>
      </c>
      <c r="Q71" s="522" t="s">
        <v>62</v>
      </c>
      <c r="R71" s="528"/>
      <c r="S71" s="527" t="s">
        <v>137</v>
      </c>
      <c r="T71" s="521" t="str">
        <f t="shared" si="5"/>
        <v>H4A-6901202</v>
      </c>
      <c r="U71" s="529" t="s">
        <v>136</v>
      </c>
      <c r="V71" s="527" t="s">
        <v>398</v>
      </c>
      <c r="W71" s="530" t="s">
        <v>401</v>
      </c>
      <c r="X71" s="521" t="s">
        <v>70</v>
      </c>
      <c r="Y71" s="528" t="s">
        <v>320</v>
      </c>
      <c r="Z71" s="549" t="s">
        <v>321</v>
      </c>
      <c r="AA71" s="538" t="s">
        <v>63</v>
      </c>
      <c r="AB71" s="538" t="s">
        <v>63</v>
      </c>
      <c r="AC71" s="528"/>
      <c r="AD71" s="548"/>
      <c r="AE71" s="548"/>
      <c r="AF71" s="550"/>
      <c r="AG71" s="528"/>
      <c r="AH71" s="528"/>
      <c r="AI71" s="528"/>
      <c r="AJ71" s="540"/>
      <c r="AK71" s="538"/>
      <c r="AL71" s="538"/>
      <c r="AM71" s="538"/>
      <c r="AN71" s="538"/>
      <c r="AO71" s="539"/>
      <c r="AP71" s="540"/>
      <c r="AQ71" s="521"/>
      <c r="AR71" s="541">
        <v>1</v>
      </c>
    </row>
    <row r="72" spans="1:44" ht="39.950000000000003" customHeight="1" thickBot="1">
      <c r="A72" s="497">
        <v>63</v>
      </c>
      <c r="B72" s="2"/>
      <c r="C72" s="2"/>
      <c r="D72" s="2"/>
      <c r="E72" s="2">
        <v>3</v>
      </c>
      <c r="F72" s="2"/>
      <c r="G72" s="2"/>
      <c r="H72" s="2"/>
      <c r="I72" s="66"/>
      <c r="J72" s="123"/>
      <c r="K72" s="18"/>
      <c r="L72" s="8" t="s">
        <v>82</v>
      </c>
      <c r="M72" s="3" t="s">
        <v>324</v>
      </c>
      <c r="N72" s="3" t="s">
        <v>325</v>
      </c>
      <c r="O72" s="3"/>
      <c r="P72" s="7" t="s">
        <v>73</v>
      </c>
      <c r="Q72" s="26" t="s">
        <v>62</v>
      </c>
      <c r="R72" s="3"/>
      <c r="S72" s="80" t="s">
        <v>137</v>
      </c>
      <c r="T72" s="2" t="str">
        <f t="shared" si="5"/>
        <v>H4681020313A0</v>
      </c>
      <c r="U72" s="81" t="s">
        <v>136</v>
      </c>
      <c r="V72" s="80" t="s">
        <v>398</v>
      </c>
      <c r="W72" s="82" t="s">
        <v>401</v>
      </c>
      <c r="X72" s="2" t="s">
        <v>70</v>
      </c>
      <c r="Y72" s="3" t="s">
        <v>320</v>
      </c>
      <c r="Z72" s="56" t="s">
        <v>321</v>
      </c>
      <c r="AA72" s="32" t="s">
        <v>63</v>
      </c>
      <c r="AB72" s="32" t="s">
        <v>63</v>
      </c>
      <c r="AC72" s="3"/>
      <c r="AD72" s="18"/>
      <c r="AE72" s="18"/>
      <c r="AF72" s="87"/>
      <c r="AG72" s="3"/>
      <c r="AH72" s="3"/>
      <c r="AI72" s="3"/>
      <c r="AJ72" s="35"/>
      <c r="AK72" s="32"/>
      <c r="AL72" s="32"/>
      <c r="AM72" s="32"/>
      <c r="AN72" s="32"/>
      <c r="AO72" s="39"/>
      <c r="AP72" s="35"/>
      <c r="AQ72" s="2"/>
      <c r="AR72" s="40">
        <v>1</v>
      </c>
    </row>
    <row r="73" spans="1:44" ht="39.950000000000003" customHeight="1" thickBot="1">
      <c r="A73" s="497">
        <v>64</v>
      </c>
      <c r="B73" s="2"/>
      <c r="C73" s="2"/>
      <c r="D73" s="2"/>
      <c r="E73" s="2">
        <v>3</v>
      </c>
      <c r="F73" s="2"/>
      <c r="G73" s="2"/>
      <c r="H73" s="2"/>
      <c r="I73" s="66"/>
      <c r="J73" s="123"/>
      <c r="K73" s="18"/>
      <c r="L73" s="8" t="s">
        <v>82</v>
      </c>
      <c r="M73" s="3" t="s">
        <v>326</v>
      </c>
      <c r="N73" s="3" t="s">
        <v>327</v>
      </c>
      <c r="O73" s="3"/>
      <c r="P73" s="7" t="s">
        <v>73</v>
      </c>
      <c r="Q73" s="26" t="s">
        <v>62</v>
      </c>
      <c r="R73" s="3"/>
      <c r="S73" s="80" t="s">
        <v>137</v>
      </c>
      <c r="T73" s="2" t="str">
        <f t="shared" si="5"/>
        <v>H4681020314A0</v>
      </c>
      <c r="U73" s="81" t="s">
        <v>136</v>
      </c>
      <c r="V73" s="80" t="s">
        <v>398</v>
      </c>
      <c r="W73" s="82" t="s">
        <v>401</v>
      </c>
      <c r="X73" s="2" t="s">
        <v>70</v>
      </c>
      <c r="Y73" s="3" t="s">
        <v>320</v>
      </c>
      <c r="Z73" s="56" t="s">
        <v>321</v>
      </c>
      <c r="AA73" s="32" t="s">
        <v>63</v>
      </c>
      <c r="AB73" s="32" t="s">
        <v>63</v>
      </c>
      <c r="AC73" s="3"/>
      <c r="AD73" s="18"/>
      <c r="AE73" s="18"/>
      <c r="AF73" s="87"/>
      <c r="AG73" s="3"/>
      <c r="AH73" s="3"/>
      <c r="AI73" s="3"/>
      <c r="AJ73" s="35"/>
      <c r="AK73" s="32"/>
      <c r="AL73" s="32"/>
      <c r="AM73" s="32"/>
      <c r="AN73" s="32"/>
      <c r="AO73" s="39"/>
      <c r="AP73" s="35"/>
      <c r="AQ73" s="2"/>
      <c r="AR73" s="40">
        <v>1</v>
      </c>
    </row>
    <row r="74" spans="1:44" ht="39.950000000000003" customHeight="1" thickBot="1">
      <c r="A74" s="497">
        <v>65</v>
      </c>
      <c r="B74" s="2"/>
      <c r="C74" s="2"/>
      <c r="D74" s="2"/>
      <c r="E74" s="2">
        <v>3</v>
      </c>
      <c r="F74" s="2"/>
      <c r="G74" s="2"/>
      <c r="H74" s="2"/>
      <c r="I74" s="66"/>
      <c r="J74" s="123"/>
      <c r="K74" s="18"/>
      <c r="L74" s="8" t="s">
        <v>82</v>
      </c>
      <c r="M74" s="3" t="s">
        <v>328</v>
      </c>
      <c r="N74" s="3" t="s">
        <v>329</v>
      </c>
      <c r="O74" s="3"/>
      <c r="P74" s="7" t="s">
        <v>73</v>
      </c>
      <c r="Q74" s="26" t="s">
        <v>62</v>
      </c>
      <c r="R74" s="3"/>
      <c r="S74" s="80" t="s">
        <v>137</v>
      </c>
      <c r="T74" s="2" t="str">
        <f t="shared" si="5"/>
        <v>H4681020315A0</v>
      </c>
      <c r="U74" s="81" t="s">
        <v>136</v>
      </c>
      <c r="V74" s="80" t="s">
        <v>398</v>
      </c>
      <c r="W74" s="82" t="s">
        <v>401</v>
      </c>
      <c r="X74" s="2" t="s">
        <v>330</v>
      </c>
      <c r="Y74" s="3" t="s">
        <v>331</v>
      </c>
      <c r="Z74" s="3" t="s">
        <v>301</v>
      </c>
      <c r="AA74" s="32" t="s">
        <v>63</v>
      </c>
      <c r="AB74" s="32" t="s">
        <v>63</v>
      </c>
      <c r="AC74" s="3"/>
      <c r="AD74" s="55"/>
      <c r="AE74" s="55"/>
      <c r="AF74" s="87"/>
      <c r="AG74" s="3"/>
      <c r="AH74" s="3"/>
      <c r="AI74" s="3"/>
      <c r="AJ74" s="35"/>
      <c r="AK74" s="32"/>
      <c r="AL74" s="32"/>
      <c r="AM74" s="32"/>
      <c r="AN74" s="32"/>
      <c r="AO74" s="39"/>
      <c r="AP74" s="35"/>
      <c r="AQ74" s="2"/>
      <c r="AR74" s="40">
        <v>2</v>
      </c>
    </row>
    <row r="75" spans="1:44" ht="39.950000000000003" customHeight="1" thickBot="1">
      <c r="A75" s="497">
        <v>66</v>
      </c>
      <c r="B75" s="2"/>
      <c r="C75" s="2"/>
      <c r="D75" s="2"/>
      <c r="E75" s="2">
        <v>3</v>
      </c>
      <c r="F75" s="2"/>
      <c r="G75" s="2"/>
      <c r="H75" s="2"/>
      <c r="I75" s="66"/>
      <c r="J75" s="123"/>
      <c r="K75" s="18"/>
      <c r="L75" s="8" t="s">
        <v>82</v>
      </c>
      <c r="M75" s="3" t="s">
        <v>332</v>
      </c>
      <c r="N75" s="3" t="s">
        <v>333</v>
      </c>
      <c r="O75" s="3"/>
      <c r="P75" s="7" t="s">
        <v>73</v>
      </c>
      <c r="Q75" s="26" t="s">
        <v>62</v>
      </c>
      <c r="R75" s="3"/>
      <c r="S75" s="80" t="s">
        <v>137</v>
      </c>
      <c r="T75" s="2" t="str">
        <f t="shared" si="5"/>
        <v>H4681020316A0</v>
      </c>
      <c r="U75" s="81" t="s">
        <v>136</v>
      </c>
      <c r="V75" s="80" t="s">
        <v>398</v>
      </c>
      <c r="W75" s="82" t="s">
        <v>401</v>
      </c>
      <c r="X75" s="2" t="s">
        <v>330</v>
      </c>
      <c r="Y75" s="3" t="s">
        <v>334</v>
      </c>
      <c r="Z75" s="3" t="s">
        <v>301</v>
      </c>
      <c r="AA75" s="32" t="s">
        <v>63</v>
      </c>
      <c r="AB75" s="32" t="s">
        <v>63</v>
      </c>
      <c r="AC75" s="3"/>
      <c r="AD75" s="55"/>
      <c r="AE75" s="3"/>
      <c r="AF75" s="87"/>
      <c r="AG75" s="3"/>
      <c r="AH75" s="3"/>
      <c r="AI75" s="3"/>
      <c r="AJ75" s="35"/>
      <c r="AK75" s="32"/>
      <c r="AL75" s="32"/>
      <c r="AM75" s="32"/>
      <c r="AN75" s="32"/>
      <c r="AO75" s="39"/>
      <c r="AP75" s="35"/>
      <c r="AQ75" s="2"/>
      <c r="AR75" s="40">
        <v>1</v>
      </c>
    </row>
    <row r="76" spans="1:44" ht="39.950000000000003" customHeight="1" thickBot="1">
      <c r="A76" s="497">
        <v>67</v>
      </c>
      <c r="B76" s="2"/>
      <c r="C76" s="2"/>
      <c r="D76" s="2"/>
      <c r="E76" s="2">
        <v>3</v>
      </c>
      <c r="F76" s="2"/>
      <c r="G76" s="2"/>
      <c r="H76" s="2"/>
      <c r="I76" s="66"/>
      <c r="J76" s="123"/>
      <c r="K76" s="8"/>
      <c r="L76" s="8" t="s">
        <v>82</v>
      </c>
      <c r="M76" s="50" t="s">
        <v>335</v>
      </c>
      <c r="N76" s="51" t="s">
        <v>336</v>
      </c>
      <c r="O76" s="3"/>
      <c r="P76" s="7" t="s">
        <v>73</v>
      </c>
      <c r="Q76" s="26" t="s">
        <v>62</v>
      </c>
      <c r="R76" s="18"/>
      <c r="S76" s="80" t="s">
        <v>137</v>
      </c>
      <c r="T76" s="2" t="str">
        <f t="shared" si="5"/>
        <v>H4681010215A0</v>
      </c>
      <c r="U76" s="81" t="s">
        <v>136</v>
      </c>
      <c r="V76" s="80" t="s">
        <v>398</v>
      </c>
      <c r="W76" s="82" t="s">
        <v>401</v>
      </c>
      <c r="X76" s="2" t="s">
        <v>337</v>
      </c>
      <c r="Y76" s="57" t="s">
        <v>338</v>
      </c>
      <c r="Z76" s="2"/>
      <c r="AA76" s="32" t="s">
        <v>63</v>
      </c>
      <c r="AB76" s="32" t="s">
        <v>63</v>
      </c>
      <c r="AC76" s="104"/>
      <c r="AD76" s="104"/>
      <c r="AE76" s="104"/>
      <c r="AF76" s="104"/>
      <c r="AG76" s="104"/>
      <c r="AH76" s="104"/>
      <c r="AI76" s="104"/>
      <c r="AJ76" s="35"/>
      <c r="AK76" s="32"/>
      <c r="AL76" s="32"/>
      <c r="AM76" s="32"/>
      <c r="AN76" s="32"/>
      <c r="AO76" s="8"/>
      <c r="AP76" s="35"/>
      <c r="AQ76" s="2"/>
      <c r="AR76" s="62">
        <v>2</v>
      </c>
    </row>
    <row r="77" spans="1:44" ht="39.950000000000003" customHeight="1" thickBot="1">
      <c r="A77" s="497">
        <v>68</v>
      </c>
      <c r="B77" s="2"/>
      <c r="C77" s="2"/>
      <c r="D77" s="2"/>
      <c r="E77" s="2">
        <v>3</v>
      </c>
      <c r="F77" s="2"/>
      <c r="G77" s="2"/>
      <c r="H77" s="2"/>
      <c r="I77" s="66"/>
      <c r="J77" s="123"/>
      <c r="K77" s="8"/>
      <c r="L77" s="8" t="s">
        <v>82</v>
      </c>
      <c r="M77" s="3" t="s">
        <v>339</v>
      </c>
      <c r="N77" s="3" t="s">
        <v>340</v>
      </c>
      <c r="O77" s="3"/>
      <c r="P77" s="7" t="s">
        <v>73</v>
      </c>
      <c r="Q77" s="26" t="s">
        <v>62</v>
      </c>
      <c r="R77" s="3"/>
      <c r="S77" s="80" t="s">
        <v>137</v>
      </c>
      <c r="T77" s="2" t="str">
        <f t="shared" si="5"/>
        <v>H4681010216A0</v>
      </c>
      <c r="U77" s="81" t="s">
        <v>136</v>
      </c>
      <c r="V77" s="80" t="s">
        <v>398</v>
      </c>
      <c r="W77" s="82" t="s">
        <v>401</v>
      </c>
      <c r="X77" s="2" t="s">
        <v>70</v>
      </c>
      <c r="Y77" s="3" t="s">
        <v>124</v>
      </c>
      <c r="Z77" s="3" t="s">
        <v>341</v>
      </c>
      <c r="AA77" s="32" t="s">
        <v>63</v>
      </c>
      <c r="AB77" s="32" t="s">
        <v>63</v>
      </c>
      <c r="AC77" s="3"/>
      <c r="AD77" s="8"/>
      <c r="AE77" s="8"/>
      <c r="AF77" s="87"/>
      <c r="AG77" s="3"/>
      <c r="AH77" s="3"/>
      <c r="AI77" s="3"/>
      <c r="AJ77" s="35"/>
      <c r="AK77" s="32"/>
      <c r="AL77" s="32"/>
      <c r="AM77" s="32"/>
      <c r="AN77" s="32"/>
      <c r="AO77" s="39"/>
      <c r="AP77" s="35"/>
      <c r="AQ77" s="2"/>
      <c r="AR77" s="40">
        <v>2</v>
      </c>
    </row>
    <row r="78" spans="1:44" ht="39.950000000000003" customHeight="1" thickBot="1">
      <c r="A78" s="497">
        <v>69</v>
      </c>
      <c r="B78" s="2"/>
      <c r="C78" s="2"/>
      <c r="D78" s="2"/>
      <c r="E78" s="2">
        <v>3</v>
      </c>
      <c r="F78" s="2"/>
      <c r="G78" s="2"/>
      <c r="H78" s="2"/>
      <c r="I78" s="66"/>
      <c r="J78" s="123"/>
      <c r="K78" s="8"/>
      <c r="L78" s="8" t="s">
        <v>82</v>
      </c>
      <c r="M78" s="3" t="s">
        <v>342</v>
      </c>
      <c r="N78" s="3" t="s">
        <v>343</v>
      </c>
      <c r="O78" s="3"/>
      <c r="P78" s="7" t="s">
        <v>73</v>
      </c>
      <c r="Q78" s="26" t="s">
        <v>62</v>
      </c>
      <c r="R78" s="3"/>
      <c r="S78" s="80" t="s">
        <v>137</v>
      </c>
      <c r="T78" s="2" t="str">
        <f t="shared" si="5"/>
        <v>H4681010391A0</v>
      </c>
      <c r="U78" s="81" t="s">
        <v>136</v>
      </c>
      <c r="V78" s="80" t="s">
        <v>398</v>
      </c>
      <c r="W78" s="82" t="s">
        <v>401</v>
      </c>
      <c r="X78" s="2" t="s">
        <v>70</v>
      </c>
      <c r="Y78" s="3" t="s">
        <v>344</v>
      </c>
      <c r="Z78" s="56" t="s">
        <v>345</v>
      </c>
      <c r="AA78" s="32" t="s">
        <v>63</v>
      </c>
      <c r="AB78" s="32" t="s">
        <v>63</v>
      </c>
      <c r="AC78" s="3"/>
      <c r="AD78" s="8"/>
      <c r="AE78" s="8"/>
      <c r="AF78" s="87"/>
      <c r="AG78" s="3"/>
      <c r="AH78" s="3"/>
      <c r="AI78" s="3"/>
      <c r="AJ78" s="35"/>
      <c r="AK78" s="32"/>
      <c r="AL78" s="32"/>
      <c r="AM78" s="32"/>
      <c r="AN78" s="32"/>
      <c r="AO78" s="39"/>
      <c r="AP78" s="35"/>
      <c r="AQ78" s="2"/>
      <c r="AR78" s="40">
        <v>1</v>
      </c>
    </row>
    <row r="79" spans="1:44" ht="39.950000000000003" customHeight="1" thickBot="1">
      <c r="A79" s="497">
        <v>70</v>
      </c>
      <c r="B79" s="2"/>
      <c r="C79" s="2"/>
      <c r="D79" s="2"/>
      <c r="E79" s="2">
        <v>3</v>
      </c>
      <c r="F79" s="2"/>
      <c r="G79" s="2"/>
      <c r="H79" s="2"/>
      <c r="I79" s="66"/>
      <c r="J79" s="123"/>
      <c r="K79" s="8"/>
      <c r="L79" s="8" t="s">
        <v>82</v>
      </c>
      <c r="M79" s="3" t="s">
        <v>166</v>
      </c>
      <c r="N79" s="3" t="s">
        <v>167</v>
      </c>
      <c r="O79" s="3"/>
      <c r="P79" s="7" t="s">
        <v>73</v>
      </c>
      <c r="Q79" s="26" t="s">
        <v>62</v>
      </c>
      <c r="R79" s="3"/>
      <c r="S79" s="80" t="s">
        <v>137</v>
      </c>
      <c r="T79" s="2" t="s">
        <v>346</v>
      </c>
      <c r="U79" s="81" t="s">
        <v>136</v>
      </c>
      <c r="V79" s="80" t="s">
        <v>398</v>
      </c>
      <c r="W79" s="82" t="s">
        <v>401</v>
      </c>
      <c r="X79" s="2" t="s">
        <v>84</v>
      </c>
      <c r="Y79" s="3"/>
      <c r="Z79" s="56"/>
      <c r="AA79" s="32"/>
      <c r="AB79" s="32" t="s">
        <v>63</v>
      </c>
      <c r="AC79" s="3"/>
      <c r="AD79" s="8"/>
      <c r="AE79" s="8"/>
      <c r="AF79" s="87"/>
      <c r="AG79" s="3"/>
      <c r="AH79" s="3"/>
      <c r="AI79" s="3"/>
      <c r="AJ79" s="35"/>
      <c r="AK79" s="32"/>
      <c r="AL79" s="32"/>
      <c r="AM79" s="32"/>
      <c r="AN79" s="32"/>
      <c r="AO79" s="39"/>
      <c r="AP79" s="35"/>
      <c r="AQ79" s="2"/>
      <c r="AR79" s="40">
        <v>2</v>
      </c>
    </row>
    <row r="80" spans="1:44" ht="39.950000000000003" customHeight="1" thickBot="1">
      <c r="A80" s="497">
        <v>71</v>
      </c>
      <c r="B80" s="2"/>
      <c r="C80" s="2"/>
      <c r="D80" s="2"/>
      <c r="E80" s="2">
        <v>3</v>
      </c>
      <c r="F80" s="2"/>
      <c r="G80" s="2"/>
      <c r="H80" s="2"/>
      <c r="I80" s="66"/>
      <c r="J80" s="123"/>
      <c r="K80" s="8"/>
      <c r="L80" s="8" t="s">
        <v>82</v>
      </c>
      <c r="M80" s="3" t="s">
        <v>168</v>
      </c>
      <c r="N80" s="3" t="s">
        <v>169</v>
      </c>
      <c r="O80" s="3"/>
      <c r="P80" s="7" t="s">
        <v>73</v>
      </c>
      <c r="Q80" s="26" t="s">
        <v>62</v>
      </c>
      <c r="R80" s="3"/>
      <c r="S80" s="80" t="s">
        <v>137</v>
      </c>
      <c r="T80" s="2" t="s">
        <v>168</v>
      </c>
      <c r="U80" s="81" t="s">
        <v>136</v>
      </c>
      <c r="V80" s="80" t="s">
        <v>398</v>
      </c>
      <c r="W80" s="82" t="s">
        <v>401</v>
      </c>
      <c r="X80" s="2" t="s">
        <v>84</v>
      </c>
      <c r="Y80" s="3"/>
      <c r="Z80" s="56"/>
      <c r="AA80" s="32"/>
      <c r="AB80" s="32" t="s">
        <v>63</v>
      </c>
      <c r="AC80" s="3"/>
      <c r="AD80" s="8"/>
      <c r="AE80" s="8"/>
      <c r="AF80" s="87"/>
      <c r="AG80" s="3"/>
      <c r="AH80" s="3"/>
      <c r="AI80" s="3"/>
      <c r="AJ80" s="35"/>
      <c r="AK80" s="32"/>
      <c r="AL80" s="32"/>
      <c r="AM80" s="32"/>
      <c r="AN80" s="32"/>
      <c r="AO80" s="39"/>
      <c r="AP80" s="35"/>
      <c r="AQ80" s="2"/>
      <c r="AR80" s="40">
        <v>2</v>
      </c>
    </row>
    <row r="81" spans="1:44" ht="39.950000000000003" customHeight="1" thickBot="1">
      <c r="A81" s="497">
        <v>72</v>
      </c>
      <c r="B81" s="2"/>
      <c r="C81" s="2"/>
      <c r="D81" s="2"/>
      <c r="E81" s="2">
        <v>3</v>
      </c>
      <c r="F81" s="2"/>
      <c r="G81" s="2"/>
      <c r="H81" s="2"/>
      <c r="I81" s="66"/>
      <c r="J81" s="123"/>
      <c r="K81" s="8"/>
      <c r="L81" s="8" t="s">
        <v>82</v>
      </c>
      <c r="M81" s="3" t="s">
        <v>347</v>
      </c>
      <c r="N81" s="3" t="s">
        <v>348</v>
      </c>
      <c r="O81" s="3"/>
      <c r="P81" s="7" t="s">
        <v>73</v>
      </c>
      <c r="Q81" s="26" t="s">
        <v>62</v>
      </c>
      <c r="R81" s="3"/>
      <c r="S81" s="80" t="s">
        <v>137</v>
      </c>
      <c r="T81" s="2" t="str">
        <f>M81</f>
        <v>H4A-6901203</v>
      </c>
      <c r="U81" s="81" t="s">
        <v>136</v>
      </c>
      <c r="V81" s="80" t="s">
        <v>398</v>
      </c>
      <c r="W81" s="82" t="s">
        <v>401</v>
      </c>
      <c r="X81" s="2" t="s">
        <v>70</v>
      </c>
      <c r="Y81" s="3" t="s">
        <v>309</v>
      </c>
      <c r="Z81" s="56" t="s">
        <v>349</v>
      </c>
      <c r="AA81" s="32" t="s">
        <v>63</v>
      </c>
      <c r="AB81" s="32" t="s">
        <v>63</v>
      </c>
      <c r="AC81" s="3"/>
      <c r="AD81" s="8"/>
      <c r="AE81" s="8"/>
      <c r="AF81" s="87"/>
      <c r="AG81" s="3"/>
      <c r="AH81" s="3"/>
      <c r="AI81" s="3"/>
      <c r="AJ81" s="35"/>
      <c r="AK81" s="32"/>
      <c r="AL81" s="32"/>
      <c r="AM81" s="32"/>
      <c r="AN81" s="32"/>
      <c r="AO81" s="39"/>
      <c r="AP81" s="35"/>
      <c r="AQ81" s="2"/>
      <c r="AR81" s="40">
        <v>1</v>
      </c>
    </row>
    <row r="82" spans="1:44" ht="39.950000000000003" customHeight="1" thickBot="1">
      <c r="A82" s="497">
        <v>73</v>
      </c>
      <c r="B82" s="2"/>
      <c r="C82" s="2"/>
      <c r="D82" s="2"/>
      <c r="E82" s="2">
        <v>3</v>
      </c>
      <c r="F82" s="2"/>
      <c r="G82" s="2"/>
      <c r="H82" s="2"/>
      <c r="I82" s="66"/>
      <c r="J82" s="123"/>
      <c r="K82" s="8"/>
      <c r="L82" s="8" t="s">
        <v>82</v>
      </c>
      <c r="M82" s="3" t="s">
        <v>350</v>
      </c>
      <c r="N82" s="3" t="s">
        <v>351</v>
      </c>
      <c r="O82" s="3"/>
      <c r="P82" s="7" t="s">
        <v>73</v>
      </c>
      <c r="Q82" s="26" t="s">
        <v>62</v>
      </c>
      <c r="R82" s="3"/>
      <c r="S82" s="80" t="s">
        <v>137</v>
      </c>
      <c r="T82" s="2" t="str">
        <f>M82</f>
        <v>H4A-6901204</v>
      </c>
      <c r="U82" s="81" t="s">
        <v>136</v>
      </c>
      <c r="V82" s="80" t="s">
        <v>398</v>
      </c>
      <c r="W82" s="82" t="s">
        <v>401</v>
      </c>
      <c r="X82" s="2" t="s">
        <v>70</v>
      </c>
      <c r="Y82" s="3" t="s">
        <v>309</v>
      </c>
      <c r="Z82" s="56" t="s">
        <v>349</v>
      </c>
      <c r="AA82" s="32" t="s">
        <v>63</v>
      </c>
      <c r="AB82" s="32" t="s">
        <v>63</v>
      </c>
      <c r="AC82" s="3"/>
      <c r="AD82" s="8"/>
      <c r="AE82" s="8"/>
      <c r="AF82" s="87"/>
      <c r="AG82" s="3"/>
      <c r="AH82" s="3"/>
      <c r="AI82" s="3"/>
      <c r="AJ82" s="35"/>
      <c r="AK82" s="32"/>
      <c r="AL82" s="32"/>
      <c r="AM82" s="32"/>
      <c r="AN82" s="32"/>
      <c r="AO82" s="3"/>
      <c r="AP82" s="35"/>
      <c r="AQ82" s="2"/>
      <c r="AR82" s="40">
        <v>1</v>
      </c>
    </row>
    <row r="83" spans="1:44" ht="39.950000000000003" customHeight="1" thickBot="1">
      <c r="A83" s="497">
        <v>74</v>
      </c>
      <c r="B83" s="2"/>
      <c r="C83" s="2"/>
      <c r="D83" s="2"/>
      <c r="E83" s="2">
        <v>3</v>
      </c>
      <c r="F83" s="2"/>
      <c r="G83" s="2"/>
      <c r="H83" s="2"/>
      <c r="I83" s="66"/>
      <c r="J83" s="123"/>
      <c r="K83" s="8"/>
      <c r="L83" s="8" t="s">
        <v>82</v>
      </c>
      <c r="M83" s="18" t="s">
        <v>106</v>
      </c>
      <c r="N83" s="3" t="s">
        <v>352</v>
      </c>
      <c r="O83" s="18"/>
      <c r="P83" s="7" t="s">
        <v>73</v>
      </c>
      <c r="Q83" s="26" t="s">
        <v>62</v>
      </c>
      <c r="R83" s="9"/>
      <c r="S83" s="80" t="s">
        <v>137</v>
      </c>
      <c r="T83" s="2" t="str">
        <f>M83</f>
        <v>Q370C10</v>
      </c>
      <c r="U83" s="81" t="s">
        <v>136</v>
      </c>
      <c r="V83" s="80" t="s">
        <v>398</v>
      </c>
      <c r="W83" s="82" t="s">
        <v>401</v>
      </c>
      <c r="X83" s="2" t="s">
        <v>84</v>
      </c>
      <c r="Y83" s="32" t="s">
        <v>63</v>
      </c>
      <c r="Z83" s="18" t="s">
        <v>98</v>
      </c>
      <c r="AA83" s="32" t="s">
        <v>63</v>
      </c>
      <c r="AB83" s="32" t="s">
        <v>63</v>
      </c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9"/>
      <c r="AP83" s="35"/>
      <c r="AQ83" s="2"/>
      <c r="AR83" s="47">
        <v>4</v>
      </c>
    </row>
    <row r="84" spans="1:44" ht="39.950000000000003" customHeight="1" thickBot="1">
      <c r="A84" s="497">
        <v>75</v>
      </c>
      <c r="B84" s="5"/>
      <c r="C84" s="5"/>
      <c r="D84" s="6"/>
      <c r="E84" s="6">
        <v>3</v>
      </c>
      <c r="F84" s="6"/>
      <c r="G84" s="6"/>
      <c r="H84" s="6"/>
      <c r="I84" s="119"/>
      <c r="J84" s="124"/>
      <c r="K84" s="8"/>
      <c r="L84" s="8" t="s">
        <v>82</v>
      </c>
      <c r="M84" s="2" t="s">
        <v>101</v>
      </c>
      <c r="N84" s="2" t="s">
        <v>163</v>
      </c>
      <c r="O84" s="2" t="s">
        <v>84</v>
      </c>
      <c r="P84" s="2" t="s">
        <v>92</v>
      </c>
      <c r="Q84" s="26" t="s">
        <v>62</v>
      </c>
      <c r="R84" s="2"/>
      <c r="S84" s="2" t="s">
        <v>61</v>
      </c>
      <c r="T84" s="2" t="s">
        <v>235</v>
      </c>
      <c r="U84" s="2" t="s">
        <v>61</v>
      </c>
      <c r="V84" s="80" t="s">
        <v>398</v>
      </c>
      <c r="W84" s="82" t="s">
        <v>401</v>
      </c>
      <c r="X84" s="2" t="s">
        <v>99</v>
      </c>
      <c r="Y84" s="2" t="s">
        <v>63</v>
      </c>
      <c r="Z84" s="2" t="s">
        <v>236</v>
      </c>
      <c r="AA84" s="2" t="s">
        <v>63</v>
      </c>
      <c r="AB84" s="32" t="s">
        <v>63</v>
      </c>
      <c r="AC84" s="5"/>
      <c r="AD84" s="101"/>
      <c r="AE84" s="102"/>
      <c r="AF84" s="87"/>
      <c r="AG84" s="86"/>
      <c r="AH84" s="88"/>
      <c r="AI84" s="88"/>
      <c r="AJ84" s="22"/>
      <c r="AK84" s="6"/>
      <c r="AL84" s="6"/>
      <c r="AM84" s="6"/>
      <c r="AN84" s="6"/>
      <c r="AO84" s="8"/>
      <c r="AP84" s="35"/>
      <c r="AQ84" s="2"/>
      <c r="AR84" s="40">
        <v>2</v>
      </c>
    </row>
    <row r="85" spans="1:44" ht="39.950000000000003" customHeight="1" thickBot="1">
      <c r="A85" s="497">
        <v>76</v>
      </c>
      <c r="B85" s="2"/>
      <c r="C85" s="2"/>
      <c r="D85" s="2"/>
      <c r="E85" s="2">
        <v>3</v>
      </c>
      <c r="F85" s="2"/>
      <c r="G85" s="2"/>
      <c r="H85" s="2"/>
      <c r="I85" s="66"/>
      <c r="J85" s="123"/>
      <c r="K85" s="8"/>
      <c r="L85" s="8" t="s">
        <v>82</v>
      </c>
      <c r="M85" s="3" t="s">
        <v>353</v>
      </c>
      <c r="N85" s="3" t="s">
        <v>354</v>
      </c>
      <c r="O85" s="18"/>
      <c r="P85" s="7" t="s">
        <v>61</v>
      </c>
      <c r="Q85" s="26" t="s">
        <v>62</v>
      </c>
      <c r="R85" s="9"/>
      <c r="S85" s="80" t="s">
        <v>137</v>
      </c>
      <c r="T85" s="2" t="str">
        <f>M85</f>
        <v>H4A-6901215</v>
      </c>
      <c r="U85" s="81" t="s">
        <v>136</v>
      </c>
      <c r="V85" s="80" t="s">
        <v>398</v>
      </c>
      <c r="W85" s="82" t="s">
        <v>401</v>
      </c>
      <c r="X85" s="2" t="s">
        <v>67</v>
      </c>
      <c r="Y85" s="3" t="s">
        <v>66</v>
      </c>
      <c r="Z85" s="32" t="s">
        <v>63</v>
      </c>
      <c r="AA85" s="32" t="s">
        <v>63</v>
      </c>
      <c r="AB85" s="32" t="s">
        <v>63</v>
      </c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9"/>
      <c r="AP85" s="35"/>
      <c r="AQ85" s="2"/>
      <c r="AR85" s="47">
        <v>1</v>
      </c>
    </row>
    <row r="86" spans="1:44" ht="39.950000000000003" customHeight="1" thickBot="1">
      <c r="A86" s="497">
        <v>77</v>
      </c>
      <c r="B86" s="2"/>
      <c r="C86" s="2"/>
      <c r="D86" s="2"/>
      <c r="E86" s="2"/>
      <c r="F86" s="2">
        <v>4</v>
      </c>
      <c r="G86" s="2"/>
      <c r="H86" s="2"/>
      <c r="I86" s="66"/>
      <c r="J86" s="123"/>
      <c r="K86" s="8"/>
      <c r="L86" s="8" t="s">
        <v>82</v>
      </c>
      <c r="M86" s="3" t="s">
        <v>355</v>
      </c>
      <c r="N86" s="3" t="s">
        <v>356</v>
      </c>
      <c r="O86" s="3"/>
      <c r="P86" s="7" t="s">
        <v>61</v>
      </c>
      <c r="Q86" s="26" t="s">
        <v>62</v>
      </c>
      <c r="R86" s="8"/>
      <c r="S86" s="80" t="s">
        <v>137</v>
      </c>
      <c r="T86" s="2" t="str">
        <f>M86</f>
        <v>H4A-6901205</v>
      </c>
      <c r="U86" s="81" t="s">
        <v>136</v>
      </c>
      <c r="V86" s="80" t="s">
        <v>398</v>
      </c>
      <c r="W86" s="82" t="s">
        <v>401</v>
      </c>
      <c r="X86" s="2" t="s">
        <v>70</v>
      </c>
      <c r="Y86" s="3" t="s">
        <v>309</v>
      </c>
      <c r="Z86" s="56" t="s">
        <v>349</v>
      </c>
      <c r="AA86" s="32" t="s">
        <v>63</v>
      </c>
      <c r="AB86" s="32" t="s">
        <v>63</v>
      </c>
      <c r="AC86" s="3"/>
      <c r="AD86" s="105"/>
      <c r="AE86" s="105"/>
      <c r="AF86" s="87"/>
      <c r="AG86" s="18"/>
      <c r="AH86" s="18"/>
      <c r="AI86" s="18"/>
      <c r="AJ86" s="35"/>
      <c r="AK86" s="32"/>
      <c r="AL86" s="32"/>
      <c r="AM86" s="32"/>
      <c r="AN86" s="32"/>
      <c r="AO86" s="9"/>
      <c r="AP86" s="35"/>
      <c r="AQ86" s="2"/>
      <c r="AR86" s="47">
        <v>1</v>
      </c>
    </row>
    <row r="87" spans="1:44" ht="39.950000000000003" customHeight="1" thickBot="1">
      <c r="A87" s="497">
        <v>78</v>
      </c>
      <c r="B87" s="2"/>
      <c r="C87" s="2"/>
      <c r="D87" s="2"/>
      <c r="E87" s="2"/>
      <c r="F87" s="2">
        <v>4</v>
      </c>
      <c r="G87" s="2"/>
      <c r="H87" s="2"/>
      <c r="I87" s="66"/>
      <c r="J87" s="123"/>
      <c r="K87" s="8"/>
      <c r="L87" s="8" t="s">
        <v>82</v>
      </c>
      <c r="M87" s="3" t="s">
        <v>164</v>
      </c>
      <c r="N87" s="3" t="s">
        <v>165</v>
      </c>
      <c r="O87" s="3"/>
      <c r="P87" s="7" t="s">
        <v>61</v>
      </c>
      <c r="Q87" s="26" t="s">
        <v>62</v>
      </c>
      <c r="R87" s="8"/>
      <c r="S87" s="80" t="s">
        <v>137</v>
      </c>
      <c r="T87" s="2" t="s">
        <v>164</v>
      </c>
      <c r="U87" s="81" t="s">
        <v>136</v>
      </c>
      <c r="V87" s="80" t="s">
        <v>398</v>
      </c>
      <c r="W87" s="82" t="s">
        <v>401</v>
      </c>
      <c r="X87" s="2" t="s">
        <v>84</v>
      </c>
      <c r="Y87" s="3"/>
      <c r="Z87" s="56"/>
      <c r="AA87" s="32"/>
      <c r="AB87" s="32" t="s">
        <v>63</v>
      </c>
      <c r="AC87" s="3"/>
      <c r="AD87" s="105"/>
      <c r="AE87" s="105"/>
      <c r="AF87" s="87"/>
      <c r="AG87" s="18"/>
      <c r="AH87" s="18"/>
      <c r="AI87" s="18"/>
      <c r="AJ87" s="35"/>
      <c r="AK87" s="32"/>
      <c r="AL87" s="32"/>
      <c r="AM87" s="32"/>
      <c r="AN87" s="32"/>
      <c r="AO87" s="9"/>
      <c r="AP87" s="35"/>
      <c r="AQ87" s="2"/>
      <c r="AR87" s="47">
        <v>1</v>
      </c>
    </row>
    <row r="88" spans="1:44" ht="39.950000000000003" customHeight="1" thickBot="1">
      <c r="A88" s="497">
        <v>79</v>
      </c>
      <c r="B88" s="2"/>
      <c r="C88" s="2"/>
      <c r="D88" s="2"/>
      <c r="E88" s="2"/>
      <c r="F88" s="2">
        <v>4</v>
      </c>
      <c r="G88" s="2"/>
      <c r="H88" s="2"/>
      <c r="I88" s="66"/>
      <c r="J88" s="123"/>
      <c r="K88" s="8"/>
      <c r="L88" s="8" t="s">
        <v>82</v>
      </c>
      <c r="M88" s="3" t="s">
        <v>357</v>
      </c>
      <c r="N88" s="3" t="s">
        <v>358</v>
      </c>
      <c r="O88" s="3"/>
      <c r="P88" s="7" t="s">
        <v>73</v>
      </c>
      <c r="Q88" s="26" t="s">
        <v>62</v>
      </c>
      <c r="R88" s="9"/>
      <c r="S88" s="80" t="s">
        <v>137</v>
      </c>
      <c r="T88" s="2" t="str">
        <f t="shared" ref="T88:T113" si="6">M88</f>
        <v>Q32608</v>
      </c>
      <c r="U88" s="81" t="s">
        <v>136</v>
      </c>
      <c r="V88" s="80" t="s">
        <v>398</v>
      </c>
      <c r="W88" s="82" t="s">
        <v>401</v>
      </c>
      <c r="X88" s="2" t="s">
        <v>84</v>
      </c>
      <c r="Y88" s="3" t="s">
        <v>63</v>
      </c>
      <c r="Z88" s="2" t="s">
        <v>359</v>
      </c>
      <c r="AA88" s="32" t="s">
        <v>63</v>
      </c>
      <c r="AB88" s="32" t="s">
        <v>63</v>
      </c>
      <c r="AC88" s="18"/>
      <c r="AD88" s="18"/>
      <c r="AE88" s="18"/>
      <c r="AF88" s="18"/>
      <c r="AG88" s="18"/>
      <c r="AH88" s="18"/>
      <c r="AI88" s="18"/>
      <c r="AJ88" s="32"/>
      <c r="AK88" s="32"/>
      <c r="AL88" s="32"/>
      <c r="AM88" s="32"/>
      <c r="AN88" s="32"/>
      <c r="AO88" s="9"/>
      <c r="AP88" s="35"/>
      <c r="AQ88" s="2"/>
      <c r="AR88" s="47">
        <v>1</v>
      </c>
    </row>
    <row r="89" spans="1:44" ht="39.950000000000003" customHeight="1" thickBot="1">
      <c r="A89" s="497">
        <v>80</v>
      </c>
      <c r="B89" s="2"/>
      <c r="C89" s="2"/>
      <c r="D89" s="2"/>
      <c r="E89" s="2"/>
      <c r="F89" s="2">
        <v>4</v>
      </c>
      <c r="G89" s="2"/>
      <c r="H89" s="2"/>
      <c r="I89" s="66"/>
      <c r="J89" s="123"/>
      <c r="K89" s="8"/>
      <c r="L89" s="8" t="s">
        <v>82</v>
      </c>
      <c r="M89" s="3" t="s">
        <v>360</v>
      </c>
      <c r="N89" s="3" t="s">
        <v>361</v>
      </c>
      <c r="O89" s="3"/>
      <c r="P89" s="7" t="s">
        <v>73</v>
      </c>
      <c r="Q89" s="26" t="s">
        <v>62</v>
      </c>
      <c r="R89" s="3"/>
      <c r="S89" s="80" t="s">
        <v>137</v>
      </c>
      <c r="T89" s="2" t="str">
        <f t="shared" si="6"/>
        <v>H4681021412A0</v>
      </c>
      <c r="U89" s="81" t="s">
        <v>136</v>
      </c>
      <c r="V89" s="80" t="s">
        <v>398</v>
      </c>
      <c r="W89" s="82" t="s">
        <v>401</v>
      </c>
      <c r="X89" s="2" t="s">
        <v>70</v>
      </c>
      <c r="Y89" s="3" t="s">
        <v>362</v>
      </c>
      <c r="Z89" s="3" t="s">
        <v>63</v>
      </c>
      <c r="AA89" s="32" t="s">
        <v>63</v>
      </c>
      <c r="AB89" s="32" t="s">
        <v>63</v>
      </c>
      <c r="AC89" s="3"/>
      <c r="AD89" s="106"/>
      <c r="AE89" s="106"/>
      <c r="AF89" s="87"/>
      <c r="AG89" s="3"/>
      <c r="AH89" s="3"/>
      <c r="AI89" s="3"/>
      <c r="AJ89" s="32"/>
      <c r="AK89" s="32"/>
      <c r="AL89" s="32"/>
      <c r="AM89" s="32"/>
      <c r="AN89" s="32"/>
      <c r="AO89" s="3"/>
      <c r="AP89" s="35"/>
      <c r="AQ89" s="2"/>
      <c r="AR89" s="40">
        <v>1</v>
      </c>
    </row>
    <row r="90" spans="1:44" ht="39.950000000000003" customHeight="1" thickBot="1">
      <c r="A90" s="497">
        <v>81</v>
      </c>
      <c r="B90" s="2"/>
      <c r="C90" s="2"/>
      <c r="D90" s="2"/>
      <c r="E90" s="2"/>
      <c r="F90" s="2">
        <v>4</v>
      </c>
      <c r="G90" s="2"/>
      <c r="H90" s="2"/>
      <c r="I90" s="66"/>
      <c r="J90" s="123"/>
      <c r="K90" s="8"/>
      <c r="L90" s="8" t="s">
        <v>82</v>
      </c>
      <c r="M90" s="3" t="s">
        <v>363</v>
      </c>
      <c r="N90" s="3" t="s">
        <v>364</v>
      </c>
      <c r="O90" s="3"/>
      <c r="P90" s="7" t="s">
        <v>73</v>
      </c>
      <c r="Q90" s="26" t="s">
        <v>62</v>
      </c>
      <c r="R90" s="3"/>
      <c r="S90" s="80" t="s">
        <v>137</v>
      </c>
      <c r="T90" s="2" t="str">
        <f t="shared" si="6"/>
        <v>H4681021401A0</v>
      </c>
      <c r="U90" s="81" t="s">
        <v>136</v>
      </c>
      <c r="V90" s="80" t="s">
        <v>398</v>
      </c>
      <c r="W90" s="82" t="s">
        <v>401</v>
      </c>
      <c r="X90" s="2" t="s">
        <v>84</v>
      </c>
      <c r="Y90" s="3" t="s">
        <v>365</v>
      </c>
      <c r="Z90" s="3" t="s">
        <v>63</v>
      </c>
      <c r="AA90" s="32" t="s">
        <v>63</v>
      </c>
      <c r="AB90" s="32" t="s">
        <v>63</v>
      </c>
      <c r="AC90" s="3"/>
      <c r="AD90" s="3"/>
      <c r="AE90" s="3"/>
      <c r="AF90" s="3"/>
      <c r="AG90" s="3"/>
      <c r="AH90" s="3"/>
      <c r="AI90" s="3"/>
      <c r="AJ90" s="32"/>
      <c r="AK90" s="32"/>
      <c r="AL90" s="32"/>
      <c r="AM90" s="32"/>
      <c r="AN90" s="32"/>
      <c r="AO90" s="39"/>
      <c r="AP90" s="35"/>
      <c r="AQ90" s="2"/>
      <c r="AR90" s="40">
        <v>1</v>
      </c>
    </row>
    <row r="91" spans="1:44" ht="39.950000000000003" customHeight="1" thickBot="1">
      <c r="A91" s="497">
        <v>82</v>
      </c>
      <c r="B91" s="2"/>
      <c r="C91" s="2"/>
      <c r="D91" s="2"/>
      <c r="E91" s="2">
        <v>3</v>
      </c>
      <c r="F91" s="2"/>
      <c r="G91" s="2"/>
      <c r="H91" s="2"/>
      <c r="I91" s="66"/>
      <c r="J91" s="123"/>
      <c r="K91" s="8"/>
      <c r="L91" s="8" t="s">
        <v>82</v>
      </c>
      <c r="M91" s="3" t="s">
        <v>366</v>
      </c>
      <c r="N91" s="3" t="s">
        <v>367</v>
      </c>
      <c r="O91" s="3"/>
      <c r="P91" s="7" t="s">
        <v>73</v>
      </c>
      <c r="Q91" s="26" t="s">
        <v>62</v>
      </c>
      <c r="R91" s="9"/>
      <c r="S91" s="80" t="s">
        <v>137</v>
      </c>
      <c r="T91" s="2" t="str">
        <f t="shared" si="6"/>
        <v>H4A-6901207</v>
      </c>
      <c r="U91" s="81" t="s">
        <v>136</v>
      </c>
      <c r="V91" s="80" t="s">
        <v>398</v>
      </c>
      <c r="W91" s="82" t="s">
        <v>401</v>
      </c>
      <c r="X91" s="2" t="s">
        <v>70</v>
      </c>
      <c r="Y91" s="3" t="s">
        <v>309</v>
      </c>
      <c r="Z91" s="56" t="s">
        <v>349</v>
      </c>
      <c r="AA91" s="32" t="s">
        <v>63</v>
      </c>
      <c r="AB91" s="32" t="s">
        <v>63</v>
      </c>
      <c r="AC91" s="18"/>
      <c r="AD91" s="106"/>
      <c r="AE91" s="106"/>
      <c r="AF91" s="87"/>
      <c r="AG91" s="18"/>
      <c r="AH91" s="18"/>
      <c r="AI91" s="18"/>
      <c r="AJ91" s="32"/>
      <c r="AK91" s="32"/>
      <c r="AL91" s="32"/>
      <c r="AM91" s="32"/>
      <c r="AN91" s="32"/>
      <c r="AO91" s="63"/>
      <c r="AP91" s="35"/>
      <c r="AQ91" s="2"/>
      <c r="AR91" s="47">
        <v>1</v>
      </c>
    </row>
    <row r="92" spans="1:44" ht="39.950000000000003" customHeight="1" thickBot="1">
      <c r="A92" s="497">
        <v>83</v>
      </c>
      <c r="B92" s="2"/>
      <c r="C92" s="2">
        <v>1</v>
      </c>
      <c r="D92" s="2"/>
      <c r="E92" s="2"/>
      <c r="F92" s="2"/>
      <c r="G92" s="2"/>
      <c r="H92" s="2"/>
      <c r="I92" s="66"/>
      <c r="J92" s="123"/>
      <c r="K92" s="8"/>
      <c r="L92" s="8" t="s">
        <v>82</v>
      </c>
      <c r="M92" s="3" t="s">
        <v>368</v>
      </c>
      <c r="N92" s="3" t="s">
        <v>117</v>
      </c>
      <c r="O92" s="3"/>
      <c r="P92" s="7" t="s">
        <v>136</v>
      </c>
      <c r="Q92" s="26" t="s">
        <v>62</v>
      </c>
      <c r="R92" s="3"/>
      <c r="S92" s="80" t="s">
        <v>137</v>
      </c>
      <c r="T92" s="2" t="str">
        <f t="shared" si="6"/>
        <v>H4A-6905100</v>
      </c>
      <c r="U92" s="81" t="s">
        <v>136</v>
      </c>
      <c r="V92" s="80" t="s">
        <v>398</v>
      </c>
      <c r="W92" s="82" t="s">
        <v>401</v>
      </c>
      <c r="X92" s="2" t="s">
        <v>67</v>
      </c>
      <c r="Y92" s="3" t="s">
        <v>63</v>
      </c>
      <c r="Z92" s="3" t="s">
        <v>63</v>
      </c>
      <c r="AA92" s="32" t="s">
        <v>63</v>
      </c>
      <c r="AB92" s="32" t="s">
        <v>63</v>
      </c>
      <c r="AC92" s="3"/>
      <c r="AD92" s="3"/>
      <c r="AE92" s="3"/>
      <c r="AF92" s="3"/>
      <c r="AG92" s="3"/>
      <c r="AH92" s="3"/>
      <c r="AI92" s="3"/>
      <c r="AJ92" s="32"/>
      <c r="AK92" s="32"/>
      <c r="AL92" s="32"/>
      <c r="AM92" s="32"/>
      <c r="AN92" s="32"/>
      <c r="AO92" s="8"/>
      <c r="AP92" s="35"/>
      <c r="AQ92" s="2"/>
      <c r="AR92" s="47">
        <v>1</v>
      </c>
    </row>
    <row r="93" spans="1:44" ht="39.950000000000003" customHeight="1" thickBot="1">
      <c r="A93" s="497">
        <v>84</v>
      </c>
      <c r="B93" s="2"/>
      <c r="C93" s="2"/>
      <c r="D93" s="2">
        <v>2</v>
      </c>
      <c r="E93" s="2"/>
      <c r="F93" s="2"/>
      <c r="G93" s="2"/>
      <c r="H93" s="2"/>
      <c r="I93" s="66"/>
      <c r="J93" s="123"/>
      <c r="K93" s="8"/>
      <c r="L93" s="8" t="s">
        <v>82</v>
      </c>
      <c r="M93" s="18" t="s">
        <v>436</v>
      </c>
      <c r="N93" s="18" t="s">
        <v>428</v>
      </c>
      <c r="O93" s="18"/>
      <c r="P93" s="7" t="s">
        <v>136</v>
      </c>
      <c r="Q93" s="26" t="s">
        <v>62</v>
      </c>
      <c r="R93" s="9"/>
      <c r="S93" s="80" t="s">
        <v>137</v>
      </c>
      <c r="T93" s="18" t="s">
        <v>436</v>
      </c>
      <c r="U93" s="81" t="s">
        <v>136</v>
      </c>
      <c r="V93" s="80" t="s">
        <v>398</v>
      </c>
      <c r="W93" s="82" t="s">
        <v>401</v>
      </c>
      <c r="X93" s="2" t="s">
        <v>197</v>
      </c>
      <c r="Y93" s="3" t="s">
        <v>63</v>
      </c>
      <c r="Z93" s="3" t="s">
        <v>63</v>
      </c>
      <c r="AA93" s="32" t="s">
        <v>63</v>
      </c>
      <c r="AB93" s="32" t="s">
        <v>63</v>
      </c>
      <c r="AC93" s="18"/>
      <c r="AD93" s="18"/>
      <c r="AE93" s="18"/>
      <c r="AF93" s="18"/>
      <c r="AG93" s="18"/>
      <c r="AH93" s="18"/>
      <c r="AI93" s="18"/>
      <c r="AJ93" s="32"/>
      <c r="AK93" s="32"/>
      <c r="AL93" s="32"/>
      <c r="AM93" s="32"/>
      <c r="AN93" s="32"/>
      <c r="AO93" s="8"/>
      <c r="AP93" s="35"/>
      <c r="AQ93" s="2"/>
      <c r="AR93" s="47">
        <v>1</v>
      </c>
    </row>
    <row r="94" spans="1:44" ht="39.950000000000003" customHeight="1" thickBot="1">
      <c r="A94" s="497">
        <v>85</v>
      </c>
      <c r="B94" s="2"/>
      <c r="C94" s="2"/>
      <c r="D94" s="2"/>
      <c r="E94" s="2">
        <v>3</v>
      </c>
      <c r="F94" s="2"/>
      <c r="G94" s="2"/>
      <c r="H94" s="2"/>
      <c r="I94" s="66"/>
      <c r="J94" s="123"/>
      <c r="K94" s="8"/>
      <c r="L94" s="8" t="s">
        <v>82</v>
      </c>
      <c r="M94" s="18" t="s">
        <v>437</v>
      </c>
      <c r="N94" s="18" t="s">
        <v>428</v>
      </c>
      <c r="O94" s="18"/>
      <c r="P94" s="7" t="s">
        <v>136</v>
      </c>
      <c r="Q94" s="26" t="s">
        <v>62</v>
      </c>
      <c r="R94" s="9"/>
      <c r="S94" s="80" t="s">
        <v>137</v>
      </c>
      <c r="T94" s="18" t="s">
        <v>437</v>
      </c>
      <c r="U94" s="81" t="s">
        <v>136</v>
      </c>
      <c r="V94" s="80" t="s">
        <v>398</v>
      </c>
      <c r="W94" s="82" t="s">
        <v>401</v>
      </c>
      <c r="X94" s="2" t="s">
        <v>197</v>
      </c>
      <c r="Y94" s="18" t="s">
        <v>369</v>
      </c>
      <c r="Z94" s="56" t="s">
        <v>310</v>
      </c>
      <c r="AA94" s="32" t="s">
        <v>63</v>
      </c>
      <c r="AB94" s="32" t="s">
        <v>63</v>
      </c>
      <c r="AC94" s="32"/>
      <c r="AD94" s="5"/>
      <c r="AE94" s="102"/>
      <c r="AF94" s="87"/>
      <c r="AG94" s="86"/>
      <c r="AH94" s="88"/>
      <c r="AI94" s="88"/>
      <c r="AJ94" s="32"/>
      <c r="AK94" s="32"/>
      <c r="AL94" s="32"/>
      <c r="AM94" s="32"/>
      <c r="AN94" s="32"/>
      <c r="AO94" s="9"/>
      <c r="AP94" s="35"/>
      <c r="AQ94" s="2"/>
      <c r="AR94" s="47">
        <v>1</v>
      </c>
    </row>
    <row r="95" spans="1:44" ht="39.950000000000003" customHeight="1" thickBot="1">
      <c r="A95" s="497">
        <v>86</v>
      </c>
      <c r="B95" s="2"/>
      <c r="C95" s="2"/>
      <c r="D95" s="2"/>
      <c r="E95" s="2">
        <v>3</v>
      </c>
      <c r="F95" s="2"/>
      <c r="G95" s="2"/>
      <c r="H95" s="2"/>
      <c r="I95" s="66"/>
      <c r="J95" s="123"/>
      <c r="K95" s="8"/>
      <c r="L95" s="8" t="s">
        <v>82</v>
      </c>
      <c r="M95" s="18" t="s">
        <v>438</v>
      </c>
      <c r="N95" s="18" t="s">
        <v>428</v>
      </c>
      <c r="O95" s="18"/>
      <c r="P95" s="7" t="s">
        <v>136</v>
      </c>
      <c r="Q95" s="26" t="s">
        <v>62</v>
      </c>
      <c r="R95" s="9"/>
      <c r="S95" s="80" t="s">
        <v>137</v>
      </c>
      <c r="T95" s="18" t="s">
        <v>438</v>
      </c>
      <c r="U95" s="81" t="s">
        <v>136</v>
      </c>
      <c r="V95" s="80" t="s">
        <v>398</v>
      </c>
      <c r="W95" s="82" t="s">
        <v>401</v>
      </c>
      <c r="X95" s="2" t="s">
        <v>197</v>
      </c>
      <c r="Y95" s="18" t="s">
        <v>369</v>
      </c>
      <c r="Z95" s="56" t="s">
        <v>310</v>
      </c>
      <c r="AA95" s="32" t="s">
        <v>63</v>
      </c>
      <c r="AB95" s="32" t="s">
        <v>63</v>
      </c>
      <c r="AC95" s="32"/>
      <c r="AD95" s="5"/>
      <c r="AE95" s="102"/>
      <c r="AF95" s="87"/>
      <c r="AG95" s="86"/>
      <c r="AH95" s="88"/>
      <c r="AI95" s="88"/>
      <c r="AJ95" s="32"/>
      <c r="AK95" s="32"/>
      <c r="AL95" s="32"/>
      <c r="AM95" s="32"/>
      <c r="AN95" s="32"/>
      <c r="AO95" s="9"/>
      <c r="AP95" s="35"/>
      <c r="AQ95" s="2"/>
      <c r="AR95" s="47">
        <v>1</v>
      </c>
    </row>
    <row r="96" spans="1:44" ht="39.950000000000003" customHeight="1" thickBot="1">
      <c r="A96" s="497">
        <v>87</v>
      </c>
      <c r="B96" s="2"/>
      <c r="C96" s="2"/>
      <c r="D96" s="2"/>
      <c r="E96" s="2">
        <v>3</v>
      </c>
      <c r="F96" s="2"/>
      <c r="G96" s="2"/>
      <c r="H96" s="2"/>
      <c r="I96" s="66"/>
      <c r="J96" s="123"/>
      <c r="K96" s="8"/>
      <c r="L96" s="8" t="s">
        <v>82</v>
      </c>
      <c r="M96" s="18" t="s">
        <v>439</v>
      </c>
      <c r="N96" s="18" t="s">
        <v>428</v>
      </c>
      <c r="O96" s="18"/>
      <c r="P96" s="7" t="s">
        <v>136</v>
      </c>
      <c r="Q96" s="26" t="s">
        <v>62</v>
      </c>
      <c r="R96" s="9"/>
      <c r="S96" s="80" t="s">
        <v>137</v>
      </c>
      <c r="T96" s="18" t="s">
        <v>439</v>
      </c>
      <c r="U96" s="81" t="s">
        <v>136</v>
      </c>
      <c r="V96" s="80" t="s">
        <v>398</v>
      </c>
      <c r="W96" s="82" t="s">
        <v>401</v>
      </c>
      <c r="X96" s="2" t="s">
        <v>197</v>
      </c>
      <c r="Y96" s="3" t="s">
        <v>124</v>
      </c>
      <c r="Z96" s="3" t="s">
        <v>341</v>
      </c>
      <c r="AA96" s="32" t="s">
        <v>63</v>
      </c>
      <c r="AB96" s="32" t="s">
        <v>63</v>
      </c>
      <c r="AC96" s="32"/>
      <c r="AD96" s="5"/>
      <c r="AE96" s="102"/>
      <c r="AF96" s="87"/>
      <c r="AG96" s="86"/>
      <c r="AH96" s="88"/>
      <c r="AI96" s="88"/>
      <c r="AJ96" s="32"/>
      <c r="AK96" s="32"/>
      <c r="AL96" s="32"/>
      <c r="AM96" s="32"/>
      <c r="AN96" s="32"/>
      <c r="AO96" s="9"/>
      <c r="AP96" s="35"/>
      <c r="AQ96" s="2"/>
      <c r="AR96" s="47">
        <v>1</v>
      </c>
    </row>
    <row r="97" spans="1:44" ht="39.950000000000003" customHeight="1" thickBot="1">
      <c r="A97" s="497">
        <v>88</v>
      </c>
      <c r="B97" s="2"/>
      <c r="C97" s="2"/>
      <c r="D97" s="2"/>
      <c r="E97" s="2">
        <v>3</v>
      </c>
      <c r="F97" s="2"/>
      <c r="G97" s="2"/>
      <c r="H97" s="2"/>
      <c r="I97" s="66"/>
      <c r="J97" s="123"/>
      <c r="K97" s="8"/>
      <c r="L97" s="8" t="s">
        <v>82</v>
      </c>
      <c r="M97" s="18" t="s">
        <v>440</v>
      </c>
      <c r="N97" s="18" t="s">
        <v>428</v>
      </c>
      <c r="O97" s="18"/>
      <c r="P97" s="7" t="s">
        <v>136</v>
      </c>
      <c r="Q97" s="26" t="s">
        <v>62</v>
      </c>
      <c r="R97" s="9"/>
      <c r="S97" s="80" t="s">
        <v>137</v>
      </c>
      <c r="T97" s="18" t="s">
        <v>440</v>
      </c>
      <c r="U97" s="81" t="s">
        <v>136</v>
      </c>
      <c r="V97" s="80" t="s">
        <v>398</v>
      </c>
      <c r="W97" s="82" t="s">
        <v>401</v>
      </c>
      <c r="X97" s="2" t="s">
        <v>197</v>
      </c>
      <c r="Y97" s="18" t="s">
        <v>116</v>
      </c>
      <c r="Z97" s="3" t="s">
        <v>63</v>
      </c>
      <c r="AA97" s="32" t="s">
        <v>63</v>
      </c>
      <c r="AB97" s="32" t="s">
        <v>63</v>
      </c>
      <c r="AC97" s="32"/>
      <c r="AD97" s="88"/>
      <c r="AE97" s="88"/>
      <c r="AF97" s="107"/>
      <c r="AG97" s="108"/>
      <c r="AH97" s="88"/>
      <c r="AI97" s="88"/>
      <c r="AJ97" s="32"/>
      <c r="AK97" s="32"/>
      <c r="AL97" s="32"/>
      <c r="AM97" s="32"/>
      <c r="AN97" s="32"/>
      <c r="AO97" s="9"/>
      <c r="AP97" s="35"/>
      <c r="AQ97" s="2"/>
      <c r="AR97" s="47">
        <v>1</v>
      </c>
    </row>
    <row r="98" spans="1:44" ht="39.950000000000003" customHeight="1" thickBot="1">
      <c r="A98" s="497">
        <v>89</v>
      </c>
      <c r="B98" s="2"/>
      <c r="C98" s="2"/>
      <c r="D98" s="2"/>
      <c r="E98" s="2">
        <v>3</v>
      </c>
      <c r="F98" s="2"/>
      <c r="G98" s="2"/>
      <c r="H98" s="2"/>
      <c r="I98" s="66"/>
      <c r="J98" s="123"/>
      <c r="K98" s="8"/>
      <c r="L98" s="8" t="s">
        <v>82</v>
      </c>
      <c r="M98" s="18" t="s">
        <v>441</v>
      </c>
      <c r="N98" s="18" t="s">
        <v>428</v>
      </c>
      <c r="O98" s="18"/>
      <c r="P98" s="7" t="s">
        <v>136</v>
      </c>
      <c r="Q98" s="26" t="s">
        <v>62</v>
      </c>
      <c r="R98" s="9"/>
      <c r="S98" s="80" t="s">
        <v>137</v>
      </c>
      <c r="T98" s="18" t="s">
        <v>441</v>
      </c>
      <c r="U98" s="81" t="s">
        <v>136</v>
      </c>
      <c r="V98" s="80" t="s">
        <v>398</v>
      </c>
      <c r="W98" s="82" t="s">
        <v>401</v>
      </c>
      <c r="X98" s="2" t="s">
        <v>197</v>
      </c>
      <c r="Y98" s="18" t="s">
        <v>112</v>
      </c>
      <c r="Z98" s="3" t="s">
        <v>341</v>
      </c>
      <c r="AA98" s="32" t="s">
        <v>63</v>
      </c>
      <c r="AB98" s="32" t="s">
        <v>63</v>
      </c>
      <c r="AC98" s="32"/>
      <c r="AD98" s="9"/>
      <c r="AE98" s="9"/>
      <c r="AF98" s="87"/>
      <c r="AG98" s="86"/>
      <c r="AH98" s="88"/>
      <c r="AI98" s="88"/>
      <c r="AJ98" s="32"/>
      <c r="AK98" s="32"/>
      <c r="AL98" s="32"/>
      <c r="AM98" s="32"/>
      <c r="AN98" s="32"/>
      <c r="AO98" s="11"/>
      <c r="AP98" s="35"/>
      <c r="AQ98" s="2"/>
      <c r="AR98" s="64">
        <v>1</v>
      </c>
    </row>
    <row r="99" spans="1:44" ht="39.950000000000003" customHeight="1" thickBot="1">
      <c r="A99" s="497">
        <v>90</v>
      </c>
      <c r="B99" s="2"/>
      <c r="C99" s="2"/>
      <c r="D99" s="2"/>
      <c r="E99" s="2">
        <v>3</v>
      </c>
      <c r="F99" s="2"/>
      <c r="G99" s="2"/>
      <c r="H99" s="2"/>
      <c r="I99" s="66"/>
      <c r="J99" s="123"/>
      <c r="K99" s="8"/>
      <c r="L99" s="8" t="s">
        <v>82</v>
      </c>
      <c r="M99" s="18" t="s">
        <v>442</v>
      </c>
      <c r="N99" s="18" t="s">
        <v>428</v>
      </c>
      <c r="O99" s="18"/>
      <c r="P99" s="7" t="s">
        <v>136</v>
      </c>
      <c r="Q99" s="26" t="s">
        <v>62</v>
      </c>
      <c r="R99" s="9"/>
      <c r="S99" s="80" t="s">
        <v>137</v>
      </c>
      <c r="T99" s="18" t="s">
        <v>442</v>
      </c>
      <c r="U99" s="81" t="s">
        <v>136</v>
      </c>
      <c r="V99" s="80" t="s">
        <v>398</v>
      </c>
      <c r="W99" s="82" t="s">
        <v>401</v>
      </c>
      <c r="X99" s="2" t="s">
        <v>197</v>
      </c>
      <c r="Y99" s="2" t="s">
        <v>124</v>
      </c>
      <c r="Z99" s="3" t="s">
        <v>341</v>
      </c>
      <c r="AA99" s="32" t="s">
        <v>63</v>
      </c>
      <c r="AB99" s="32" t="s">
        <v>63</v>
      </c>
      <c r="AC99" s="88"/>
      <c r="AD99" s="9"/>
      <c r="AE99" s="9"/>
      <c r="AF99" s="87"/>
      <c r="AG99" s="6"/>
      <c r="AH99" s="88"/>
      <c r="AI99" s="88"/>
      <c r="AJ99" s="32"/>
      <c r="AK99" s="32"/>
      <c r="AL99" s="32"/>
      <c r="AM99" s="32"/>
      <c r="AN99" s="59"/>
      <c r="AO99" s="9"/>
      <c r="AP99" s="65"/>
      <c r="AQ99" s="66"/>
      <c r="AR99" s="67">
        <v>1</v>
      </c>
    </row>
    <row r="100" spans="1:44" ht="39.950000000000003" customHeight="1" thickBot="1">
      <c r="A100" s="497">
        <v>91</v>
      </c>
      <c r="B100" s="2"/>
      <c r="C100" s="2"/>
      <c r="D100" s="2"/>
      <c r="E100" s="2">
        <v>3</v>
      </c>
      <c r="F100" s="2"/>
      <c r="G100" s="2"/>
      <c r="H100" s="2"/>
      <c r="I100" s="66"/>
      <c r="J100" s="123"/>
      <c r="K100" s="8"/>
      <c r="L100" s="8" t="s">
        <v>82</v>
      </c>
      <c r="M100" s="18" t="s">
        <v>443</v>
      </c>
      <c r="N100" s="18" t="s">
        <v>428</v>
      </c>
      <c r="O100" s="18"/>
      <c r="P100" s="7" t="s">
        <v>136</v>
      </c>
      <c r="Q100" s="26" t="s">
        <v>62</v>
      </c>
      <c r="R100" s="9"/>
      <c r="S100" s="80" t="s">
        <v>137</v>
      </c>
      <c r="T100" s="18" t="s">
        <v>443</v>
      </c>
      <c r="U100" s="81" t="s">
        <v>136</v>
      </c>
      <c r="V100" s="80" t="s">
        <v>398</v>
      </c>
      <c r="W100" s="82" t="s">
        <v>401</v>
      </c>
      <c r="X100" s="2" t="s">
        <v>197</v>
      </c>
      <c r="Y100" s="18" t="s">
        <v>112</v>
      </c>
      <c r="Z100" s="3" t="s">
        <v>370</v>
      </c>
      <c r="AA100" s="32" t="s">
        <v>63</v>
      </c>
      <c r="AB100" s="32" t="s">
        <v>63</v>
      </c>
      <c r="AC100" s="88"/>
      <c r="AD100" s="9"/>
      <c r="AE100" s="9"/>
      <c r="AF100" s="87"/>
      <c r="AG100" s="6"/>
      <c r="AH100" s="88"/>
      <c r="AI100" s="88"/>
      <c r="AJ100" s="32"/>
      <c r="AK100" s="32"/>
      <c r="AL100" s="32"/>
      <c r="AM100" s="32"/>
      <c r="AN100" s="32"/>
      <c r="AO100" s="68"/>
      <c r="AP100" s="35"/>
      <c r="AQ100" s="66"/>
      <c r="AR100" s="69">
        <v>1</v>
      </c>
    </row>
    <row r="101" spans="1:44" ht="39.950000000000003" customHeight="1" thickBot="1">
      <c r="A101" s="497">
        <v>92</v>
      </c>
      <c r="B101" s="2"/>
      <c r="C101" s="2"/>
      <c r="D101" s="2"/>
      <c r="E101" s="2">
        <v>3</v>
      </c>
      <c r="F101" s="2"/>
      <c r="G101" s="2"/>
      <c r="H101" s="2"/>
      <c r="I101" s="66"/>
      <c r="J101" s="123"/>
      <c r="K101" s="8"/>
      <c r="L101" s="8" t="s">
        <v>82</v>
      </c>
      <c r="M101" s="18" t="s">
        <v>444</v>
      </c>
      <c r="N101" s="18" t="s">
        <v>428</v>
      </c>
      <c r="O101" s="18"/>
      <c r="P101" s="7" t="s">
        <v>136</v>
      </c>
      <c r="Q101" s="26" t="s">
        <v>62</v>
      </c>
      <c r="R101" s="9"/>
      <c r="S101" s="80" t="s">
        <v>137</v>
      </c>
      <c r="T101" s="18" t="s">
        <v>444</v>
      </c>
      <c r="U101" s="81" t="s">
        <v>136</v>
      </c>
      <c r="V101" s="80" t="s">
        <v>398</v>
      </c>
      <c r="W101" s="82" t="s">
        <v>401</v>
      </c>
      <c r="X101" s="2" t="s">
        <v>197</v>
      </c>
      <c r="Y101" s="18" t="s">
        <v>369</v>
      </c>
      <c r="Z101" s="56" t="s">
        <v>371</v>
      </c>
      <c r="AA101" s="32" t="s">
        <v>63</v>
      </c>
      <c r="AB101" s="32" t="s">
        <v>63</v>
      </c>
      <c r="AC101" s="32"/>
      <c r="AD101" s="9"/>
      <c r="AE101" s="9"/>
      <c r="AF101" s="87"/>
      <c r="AG101" s="88"/>
      <c r="AH101" s="88"/>
      <c r="AI101" s="88"/>
      <c r="AJ101" s="32"/>
      <c r="AK101" s="32"/>
      <c r="AL101" s="32"/>
      <c r="AM101" s="32"/>
      <c r="AN101" s="59"/>
      <c r="AO101" s="11"/>
      <c r="AP101" s="65"/>
      <c r="AQ101" s="66"/>
      <c r="AR101" s="69">
        <v>1</v>
      </c>
    </row>
    <row r="102" spans="1:44" ht="39.950000000000003" customHeight="1" thickBot="1">
      <c r="A102" s="497">
        <v>93</v>
      </c>
      <c r="B102" s="2"/>
      <c r="C102" s="2"/>
      <c r="D102" s="2"/>
      <c r="E102" s="2">
        <v>3</v>
      </c>
      <c r="F102" s="2"/>
      <c r="G102" s="2"/>
      <c r="H102" s="2"/>
      <c r="I102" s="66"/>
      <c r="J102" s="123"/>
      <c r="K102" s="8"/>
      <c r="L102" s="8" t="s">
        <v>82</v>
      </c>
      <c r="M102" s="18" t="s">
        <v>445</v>
      </c>
      <c r="N102" s="18" t="s">
        <v>428</v>
      </c>
      <c r="O102" s="18"/>
      <c r="P102" s="7" t="s">
        <v>136</v>
      </c>
      <c r="Q102" s="26" t="s">
        <v>62</v>
      </c>
      <c r="R102" s="3"/>
      <c r="S102" s="80" t="s">
        <v>137</v>
      </c>
      <c r="T102" s="18" t="s">
        <v>445</v>
      </c>
      <c r="U102" s="81" t="s">
        <v>136</v>
      </c>
      <c r="V102" s="80" t="s">
        <v>398</v>
      </c>
      <c r="W102" s="82" t="s">
        <v>401</v>
      </c>
      <c r="X102" s="2" t="s">
        <v>197</v>
      </c>
      <c r="Y102" s="3" t="s">
        <v>63</v>
      </c>
      <c r="Z102" s="3" t="s">
        <v>63</v>
      </c>
      <c r="AA102" s="32" t="s">
        <v>63</v>
      </c>
      <c r="AB102" s="32" t="s">
        <v>63</v>
      </c>
      <c r="AC102" s="3"/>
      <c r="AD102" s="3"/>
      <c r="AE102" s="3"/>
      <c r="AF102" s="3"/>
      <c r="AG102" s="3"/>
      <c r="AH102" s="3"/>
      <c r="AI102" s="3"/>
      <c r="AJ102" s="32"/>
      <c r="AK102" s="32"/>
      <c r="AL102" s="32"/>
      <c r="AM102" s="32"/>
      <c r="AN102" s="59"/>
      <c r="AO102" s="3"/>
      <c r="AP102" s="65"/>
      <c r="AQ102" s="2"/>
      <c r="AR102" s="46">
        <v>1</v>
      </c>
    </row>
    <row r="103" spans="1:44" ht="39.950000000000003" customHeight="1" thickBot="1">
      <c r="A103" s="497">
        <v>94</v>
      </c>
      <c r="B103" s="2"/>
      <c r="C103" s="2"/>
      <c r="D103" s="2">
        <v>2</v>
      </c>
      <c r="E103" s="2"/>
      <c r="F103" s="2"/>
      <c r="G103" s="2"/>
      <c r="H103" s="2"/>
      <c r="I103" s="66"/>
      <c r="J103" s="123"/>
      <c r="K103" s="8"/>
      <c r="L103" s="8" t="s">
        <v>82</v>
      </c>
      <c r="M103" s="18" t="s">
        <v>446</v>
      </c>
      <c r="N103" s="18" t="s">
        <v>427</v>
      </c>
      <c r="O103" s="3"/>
      <c r="P103" s="7" t="s">
        <v>136</v>
      </c>
      <c r="Q103" s="26" t="s">
        <v>62</v>
      </c>
      <c r="R103" s="9"/>
      <c r="S103" s="80" t="s">
        <v>137</v>
      </c>
      <c r="T103" s="18" t="s">
        <v>446</v>
      </c>
      <c r="U103" s="81" t="s">
        <v>136</v>
      </c>
      <c r="V103" s="80" t="s">
        <v>398</v>
      </c>
      <c r="W103" s="82" t="s">
        <v>401</v>
      </c>
      <c r="X103" s="2" t="s">
        <v>197</v>
      </c>
      <c r="Y103" s="3" t="s">
        <v>63</v>
      </c>
      <c r="Z103" s="3" t="s">
        <v>63</v>
      </c>
      <c r="AA103" s="32" t="s">
        <v>63</v>
      </c>
      <c r="AB103" s="32" t="s">
        <v>63</v>
      </c>
      <c r="AC103" s="88"/>
      <c r="AD103" s="9"/>
      <c r="AE103" s="9"/>
      <c r="AF103" s="88"/>
      <c r="AG103" s="6"/>
      <c r="AH103" s="88"/>
      <c r="AI103" s="88"/>
      <c r="AJ103" s="32"/>
      <c r="AK103" s="32"/>
      <c r="AL103" s="32"/>
      <c r="AM103" s="32"/>
      <c r="AN103" s="59"/>
      <c r="AO103" s="52"/>
      <c r="AP103" s="65"/>
      <c r="AQ103" s="2"/>
      <c r="AR103" s="47">
        <v>1</v>
      </c>
    </row>
    <row r="104" spans="1:44" ht="39.950000000000003" customHeight="1" thickBot="1">
      <c r="A104" s="497">
        <v>95</v>
      </c>
      <c r="B104" s="4"/>
      <c r="C104" s="4"/>
      <c r="D104" s="4"/>
      <c r="E104" s="4">
        <v>3</v>
      </c>
      <c r="F104" s="4"/>
      <c r="G104" s="4"/>
      <c r="H104" s="4"/>
      <c r="I104" s="118"/>
      <c r="J104" s="122"/>
      <c r="K104" s="52"/>
      <c r="L104" s="8" t="s">
        <v>82</v>
      </c>
      <c r="M104" s="53" t="s">
        <v>119</v>
      </c>
      <c r="N104" s="53" t="s">
        <v>120</v>
      </c>
      <c r="O104" s="53"/>
      <c r="P104" s="54" t="s">
        <v>73</v>
      </c>
      <c r="Q104" s="22" t="s">
        <v>62</v>
      </c>
      <c r="R104" s="52"/>
      <c r="S104" s="93" t="s">
        <v>137</v>
      </c>
      <c r="T104" s="4" t="str">
        <f t="shared" si="6"/>
        <v>H4B-6805101</v>
      </c>
      <c r="U104" s="109" t="s">
        <v>136</v>
      </c>
      <c r="V104" s="80" t="s">
        <v>398</v>
      </c>
      <c r="W104" s="82" t="s">
        <v>401</v>
      </c>
      <c r="X104" s="4" t="s">
        <v>70</v>
      </c>
      <c r="Y104" s="14" t="s">
        <v>121</v>
      </c>
      <c r="Z104" s="58" t="s">
        <v>349</v>
      </c>
      <c r="AA104" s="34" t="s">
        <v>63</v>
      </c>
      <c r="AB104" s="53">
        <v>0.34699999999999998</v>
      </c>
      <c r="AC104" s="34"/>
      <c r="AD104" s="110"/>
      <c r="AE104" s="111"/>
      <c r="AF104" s="97"/>
      <c r="AG104" s="98"/>
      <c r="AH104" s="53"/>
      <c r="AI104" s="53"/>
      <c r="AJ104" s="34"/>
      <c r="AK104" s="34"/>
      <c r="AL104" s="34"/>
      <c r="AM104" s="34"/>
      <c r="AN104" s="34"/>
      <c r="AO104" s="52"/>
      <c r="AP104" s="45"/>
      <c r="AQ104" s="4"/>
      <c r="AR104" s="48">
        <v>1</v>
      </c>
    </row>
    <row r="105" spans="1:44" ht="39.950000000000003" customHeight="1" thickBot="1">
      <c r="A105" s="497">
        <v>96</v>
      </c>
      <c r="B105" s="2"/>
      <c r="C105" s="2"/>
      <c r="D105" s="2"/>
      <c r="E105" s="2">
        <v>3</v>
      </c>
      <c r="F105" s="2"/>
      <c r="G105" s="2"/>
      <c r="H105" s="2"/>
      <c r="I105" s="66"/>
      <c r="J105" s="123"/>
      <c r="K105" s="8"/>
      <c r="L105" s="8" t="s">
        <v>82</v>
      </c>
      <c r="M105" s="18" t="s">
        <v>128</v>
      </c>
      <c r="N105" s="18" t="s">
        <v>129</v>
      </c>
      <c r="O105" s="18"/>
      <c r="P105" s="7" t="s">
        <v>73</v>
      </c>
      <c r="Q105" s="26" t="s">
        <v>62</v>
      </c>
      <c r="R105" s="9"/>
      <c r="S105" s="80" t="s">
        <v>137</v>
      </c>
      <c r="T105" s="2" t="str">
        <f t="shared" si="6"/>
        <v>H4B-6805103</v>
      </c>
      <c r="U105" s="81" t="s">
        <v>136</v>
      </c>
      <c r="V105" s="80" t="s">
        <v>398</v>
      </c>
      <c r="W105" s="82" t="s">
        <v>401</v>
      </c>
      <c r="X105" s="2" t="s">
        <v>70</v>
      </c>
      <c r="Y105" s="3" t="s">
        <v>121</v>
      </c>
      <c r="Z105" s="56" t="s">
        <v>349</v>
      </c>
      <c r="AA105" s="32" t="s">
        <v>63</v>
      </c>
      <c r="AB105" s="88">
        <v>0.24399999999999999</v>
      </c>
      <c r="AC105" s="32"/>
      <c r="AD105" s="5"/>
      <c r="AE105" s="102"/>
      <c r="AF105" s="87"/>
      <c r="AG105" s="86"/>
      <c r="AH105" s="88"/>
      <c r="AI105" s="88"/>
      <c r="AJ105" s="32"/>
      <c r="AK105" s="32"/>
      <c r="AL105" s="32"/>
      <c r="AM105" s="32"/>
      <c r="AN105" s="32"/>
      <c r="AO105" s="9"/>
      <c r="AP105" s="35"/>
      <c r="AQ105" s="2"/>
      <c r="AR105" s="47">
        <v>1</v>
      </c>
    </row>
    <row r="106" spans="1:44" ht="39.950000000000003" customHeight="1" thickBot="1">
      <c r="A106" s="497">
        <v>97</v>
      </c>
      <c r="B106" s="2"/>
      <c r="C106" s="2"/>
      <c r="D106" s="2"/>
      <c r="E106" s="2">
        <v>3</v>
      </c>
      <c r="F106" s="2"/>
      <c r="G106" s="2"/>
      <c r="H106" s="2"/>
      <c r="I106" s="66"/>
      <c r="J106" s="123"/>
      <c r="K106" s="8"/>
      <c r="L106" s="8" t="s">
        <v>82</v>
      </c>
      <c r="M106" s="18" t="s">
        <v>130</v>
      </c>
      <c r="N106" s="18" t="s">
        <v>131</v>
      </c>
      <c r="O106" s="18"/>
      <c r="P106" s="7" t="s">
        <v>73</v>
      </c>
      <c r="Q106" s="26" t="s">
        <v>62</v>
      </c>
      <c r="R106" s="9"/>
      <c r="S106" s="80" t="s">
        <v>137</v>
      </c>
      <c r="T106" s="2" t="str">
        <f t="shared" si="6"/>
        <v>B40 6805 215</v>
      </c>
      <c r="U106" s="81" t="s">
        <v>136</v>
      </c>
      <c r="V106" s="80" t="s">
        <v>398</v>
      </c>
      <c r="W106" s="82" t="s">
        <v>401</v>
      </c>
      <c r="X106" s="2" t="s">
        <v>70</v>
      </c>
      <c r="Y106" s="18" t="s">
        <v>112</v>
      </c>
      <c r="Z106" s="3" t="s">
        <v>341</v>
      </c>
      <c r="AA106" s="32" t="s">
        <v>63</v>
      </c>
      <c r="AB106" s="88">
        <v>2.3E-2</v>
      </c>
      <c r="AC106" s="32"/>
      <c r="AD106" s="5"/>
      <c r="AE106" s="102"/>
      <c r="AF106" s="87"/>
      <c r="AG106" s="86"/>
      <c r="AH106" s="88"/>
      <c r="AI106" s="88"/>
      <c r="AJ106" s="32"/>
      <c r="AK106" s="32"/>
      <c r="AL106" s="32"/>
      <c r="AM106" s="32"/>
      <c r="AN106" s="32"/>
      <c r="AO106" s="9"/>
      <c r="AP106" s="35"/>
      <c r="AQ106" s="2"/>
      <c r="AR106" s="47">
        <v>1</v>
      </c>
    </row>
    <row r="107" spans="1:44" ht="39.950000000000003" customHeight="1" thickBot="1">
      <c r="A107" s="497">
        <v>98</v>
      </c>
      <c r="B107" s="2"/>
      <c r="C107" s="2"/>
      <c r="D107" s="2"/>
      <c r="E107" s="2">
        <v>3</v>
      </c>
      <c r="F107" s="2"/>
      <c r="G107" s="2"/>
      <c r="H107" s="2"/>
      <c r="I107" s="66"/>
      <c r="J107" s="123"/>
      <c r="K107" s="8"/>
      <c r="L107" s="8" t="s">
        <v>82</v>
      </c>
      <c r="M107" s="18" t="s">
        <v>134</v>
      </c>
      <c r="N107" s="18" t="s">
        <v>135</v>
      </c>
      <c r="O107" s="18"/>
      <c r="P107" s="7" t="s">
        <v>73</v>
      </c>
      <c r="Q107" s="26" t="s">
        <v>62</v>
      </c>
      <c r="R107" s="9"/>
      <c r="S107" s="80" t="s">
        <v>137</v>
      </c>
      <c r="T107" s="2" t="str">
        <f t="shared" si="6"/>
        <v>H4B-6805108</v>
      </c>
      <c r="U107" s="81" t="s">
        <v>136</v>
      </c>
      <c r="V107" s="80" t="s">
        <v>398</v>
      </c>
      <c r="W107" s="82" t="s">
        <v>401</v>
      </c>
      <c r="X107" s="2" t="s">
        <v>118</v>
      </c>
      <c r="Y107" s="18" t="s">
        <v>116</v>
      </c>
      <c r="Z107" s="3" t="s">
        <v>63</v>
      </c>
      <c r="AA107" s="32" t="s">
        <v>63</v>
      </c>
      <c r="AB107" s="88">
        <v>0.13500000000000001</v>
      </c>
      <c r="AC107" s="32"/>
      <c r="AD107" s="88"/>
      <c r="AE107" s="88"/>
      <c r="AF107" s="107"/>
      <c r="AG107" s="108"/>
      <c r="AH107" s="88"/>
      <c r="AI107" s="88"/>
      <c r="AJ107" s="32"/>
      <c r="AK107" s="32"/>
      <c r="AL107" s="32"/>
      <c r="AM107" s="32"/>
      <c r="AN107" s="32"/>
      <c r="AO107" s="9"/>
      <c r="AP107" s="35"/>
      <c r="AQ107" s="2"/>
      <c r="AR107" s="47">
        <v>1</v>
      </c>
    </row>
    <row r="108" spans="1:44" ht="39.950000000000003" customHeight="1" thickBot="1">
      <c r="A108" s="497">
        <v>99</v>
      </c>
      <c r="B108" s="2"/>
      <c r="C108" s="2"/>
      <c r="D108" s="2"/>
      <c r="E108" s="2">
        <v>3</v>
      </c>
      <c r="F108" s="2"/>
      <c r="G108" s="2"/>
      <c r="H108" s="2"/>
      <c r="I108" s="66"/>
      <c r="J108" s="123"/>
      <c r="K108" s="8"/>
      <c r="L108" s="8" t="s">
        <v>82</v>
      </c>
      <c r="M108" s="18" t="s">
        <v>132</v>
      </c>
      <c r="N108" s="3" t="s">
        <v>133</v>
      </c>
      <c r="O108" s="18"/>
      <c r="P108" s="7" t="s">
        <v>73</v>
      </c>
      <c r="Q108" s="26" t="s">
        <v>62</v>
      </c>
      <c r="R108" s="9"/>
      <c r="S108" s="80" t="s">
        <v>137</v>
      </c>
      <c r="T108" s="2" t="str">
        <f t="shared" si="6"/>
        <v>H4A-6805104</v>
      </c>
      <c r="U108" s="81" t="s">
        <v>136</v>
      </c>
      <c r="V108" s="80" t="s">
        <v>398</v>
      </c>
      <c r="W108" s="82" t="s">
        <v>401</v>
      </c>
      <c r="X108" s="2" t="s">
        <v>70</v>
      </c>
      <c r="Y108" s="2" t="s">
        <v>124</v>
      </c>
      <c r="Z108" s="3" t="s">
        <v>341</v>
      </c>
      <c r="AA108" s="32" t="s">
        <v>63</v>
      </c>
      <c r="AB108" s="88">
        <v>2.1999999999999999E-2</v>
      </c>
      <c r="AC108" s="32"/>
      <c r="AD108" s="9"/>
      <c r="AE108" s="9"/>
      <c r="AF108" s="87"/>
      <c r="AG108" s="86"/>
      <c r="AH108" s="88"/>
      <c r="AI108" s="88"/>
      <c r="AJ108" s="32"/>
      <c r="AK108" s="32"/>
      <c r="AL108" s="32"/>
      <c r="AM108" s="32"/>
      <c r="AN108" s="32"/>
      <c r="AO108" s="9"/>
      <c r="AP108" s="35"/>
      <c r="AQ108" s="2"/>
      <c r="AR108" s="47">
        <v>1</v>
      </c>
    </row>
    <row r="109" spans="1:44" ht="39.950000000000003" customHeight="1" thickBot="1">
      <c r="A109" s="497">
        <v>100</v>
      </c>
      <c r="B109" s="10"/>
      <c r="C109" s="10"/>
      <c r="D109" s="10"/>
      <c r="E109" s="10">
        <v>3</v>
      </c>
      <c r="F109" s="10"/>
      <c r="G109" s="10"/>
      <c r="H109" s="10"/>
      <c r="I109" s="117"/>
      <c r="J109" s="121"/>
      <c r="K109" s="41"/>
      <c r="L109" s="8" t="s">
        <v>82</v>
      </c>
      <c r="M109" s="19" t="s">
        <v>125</v>
      </c>
      <c r="N109" s="19" t="s">
        <v>126</v>
      </c>
      <c r="O109" s="19"/>
      <c r="P109" s="13" t="s">
        <v>73</v>
      </c>
      <c r="Q109" s="112" t="s">
        <v>62</v>
      </c>
      <c r="R109" s="11"/>
      <c r="S109" s="89" t="s">
        <v>137</v>
      </c>
      <c r="T109" s="10" t="str">
        <f t="shared" si="6"/>
        <v>H4B-6805110</v>
      </c>
      <c r="U109" s="90" t="s">
        <v>136</v>
      </c>
      <c r="V109" s="80" t="s">
        <v>398</v>
      </c>
      <c r="W109" s="82" t="s">
        <v>401</v>
      </c>
      <c r="X109" s="10" t="s">
        <v>70</v>
      </c>
      <c r="Y109" s="10" t="s">
        <v>127</v>
      </c>
      <c r="Z109" s="12" t="s">
        <v>370</v>
      </c>
      <c r="AA109" s="33" t="s">
        <v>63</v>
      </c>
      <c r="AB109" s="113">
        <v>8.9999999999999993E-3</v>
      </c>
      <c r="AC109" s="113"/>
      <c r="AD109" s="11"/>
      <c r="AE109" s="11"/>
      <c r="AF109" s="91"/>
      <c r="AG109" s="114"/>
      <c r="AH109" s="113"/>
      <c r="AI109" s="113"/>
      <c r="AJ109" s="33"/>
      <c r="AK109" s="33"/>
      <c r="AL109" s="33"/>
      <c r="AM109" s="33"/>
      <c r="AN109" s="33"/>
      <c r="AO109" s="11"/>
      <c r="AP109" s="42"/>
      <c r="AQ109" s="10"/>
      <c r="AR109" s="64">
        <v>1</v>
      </c>
    </row>
    <row r="110" spans="1:44" ht="39.950000000000003" customHeight="1" thickBot="1">
      <c r="A110" s="497">
        <v>101</v>
      </c>
      <c r="B110" s="2"/>
      <c r="C110" s="2"/>
      <c r="D110" s="2"/>
      <c r="E110" s="2">
        <v>3</v>
      </c>
      <c r="F110" s="2"/>
      <c r="G110" s="2"/>
      <c r="H110" s="2"/>
      <c r="I110" s="66"/>
      <c r="J110" s="123"/>
      <c r="K110" s="8"/>
      <c r="L110" s="8" t="s">
        <v>82</v>
      </c>
      <c r="M110" s="19" t="s">
        <v>426</v>
      </c>
      <c r="N110" s="19" t="s">
        <v>427</v>
      </c>
      <c r="O110" s="18"/>
      <c r="P110" s="7" t="s">
        <v>136</v>
      </c>
      <c r="Q110" s="26" t="s">
        <v>62</v>
      </c>
      <c r="R110" s="9"/>
      <c r="S110" s="80" t="s">
        <v>137</v>
      </c>
      <c r="T110" s="2" t="str">
        <f t="shared" si="6"/>
        <v>SHT0014635</v>
      </c>
      <c r="U110" s="81" t="s">
        <v>136</v>
      </c>
      <c r="V110" s="80" t="s">
        <v>398</v>
      </c>
      <c r="W110" s="82" t="s">
        <v>401</v>
      </c>
      <c r="X110" s="2" t="s">
        <v>197</v>
      </c>
      <c r="Y110" s="3" t="s">
        <v>63</v>
      </c>
      <c r="Z110" s="3" t="s">
        <v>63</v>
      </c>
      <c r="AA110" s="32" t="s">
        <v>63</v>
      </c>
      <c r="AB110" s="18"/>
      <c r="AC110" s="18"/>
      <c r="AD110" s="18"/>
      <c r="AE110" s="18"/>
      <c r="AF110" s="18"/>
      <c r="AG110" s="18"/>
      <c r="AH110" s="18"/>
      <c r="AI110" s="18"/>
      <c r="AJ110" s="32"/>
      <c r="AK110" s="32"/>
      <c r="AL110" s="32"/>
      <c r="AM110" s="32"/>
      <c r="AN110" s="32"/>
      <c r="AO110" s="9"/>
      <c r="AP110" s="35"/>
      <c r="AQ110" s="2"/>
      <c r="AR110" s="18">
        <v>1</v>
      </c>
    </row>
    <row r="111" spans="1:44" ht="39.950000000000003" customHeight="1" thickBot="1">
      <c r="A111" s="497">
        <v>102</v>
      </c>
      <c r="B111" s="2"/>
      <c r="C111" s="2"/>
      <c r="D111" s="2"/>
      <c r="E111" s="2">
        <v>3</v>
      </c>
      <c r="F111" s="2"/>
      <c r="G111" s="2"/>
      <c r="H111" s="2"/>
      <c r="I111" s="66"/>
      <c r="J111" s="123"/>
      <c r="K111" s="8"/>
      <c r="L111" s="8" t="s">
        <v>82</v>
      </c>
      <c r="M111" s="3" t="s">
        <v>372</v>
      </c>
      <c r="N111" s="3" t="s">
        <v>373</v>
      </c>
      <c r="O111" s="18"/>
      <c r="P111" s="7" t="s">
        <v>136</v>
      </c>
      <c r="Q111" s="26" t="s">
        <v>62</v>
      </c>
      <c r="R111" s="3"/>
      <c r="S111" s="80" t="s">
        <v>137</v>
      </c>
      <c r="T111" s="2" t="str">
        <f t="shared" si="6"/>
        <v>SQX3000-6905112</v>
      </c>
      <c r="U111" s="81" t="s">
        <v>136</v>
      </c>
      <c r="V111" s="80" t="s">
        <v>398</v>
      </c>
      <c r="W111" s="82" t="s">
        <v>401</v>
      </c>
      <c r="X111" s="2" t="s">
        <v>138</v>
      </c>
      <c r="Y111" s="3" t="s">
        <v>63</v>
      </c>
      <c r="Z111" s="3" t="s">
        <v>63</v>
      </c>
      <c r="AA111" s="32" t="s">
        <v>139</v>
      </c>
      <c r="AB111" s="3">
        <v>1E-3</v>
      </c>
      <c r="AC111" s="3"/>
      <c r="AD111" s="3"/>
      <c r="AE111" s="3"/>
      <c r="AF111" s="3"/>
      <c r="AG111" s="3"/>
      <c r="AH111" s="3"/>
      <c r="AI111" s="3"/>
      <c r="AJ111" s="32"/>
      <c r="AK111" s="32"/>
      <c r="AL111" s="32"/>
      <c r="AM111" s="32"/>
      <c r="AN111" s="32"/>
      <c r="AO111" s="3"/>
      <c r="AP111" s="35"/>
      <c r="AQ111" s="2"/>
      <c r="AR111" s="46">
        <v>1</v>
      </c>
    </row>
    <row r="112" spans="1:44" ht="39.950000000000003" customHeight="1" thickBot="1">
      <c r="A112" s="497">
        <v>103</v>
      </c>
      <c r="B112" s="2"/>
      <c r="C112" s="2"/>
      <c r="D112" s="2"/>
      <c r="E112" s="2">
        <v>3</v>
      </c>
      <c r="F112" s="2"/>
      <c r="G112" s="2"/>
      <c r="H112" s="2"/>
      <c r="I112" s="66"/>
      <c r="J112" s="123"/>
      <c r="K112" s="8"/>
      <c r="L112" s="8" t="s">
        <v>82</v>
      </c>
      <c r="M112" s="18" t="s">
        <v>122</v>
      </c>
      <c r="N112" s="18" t="s">
        <v>123</v>
      </c>
      <c r="O112" s="18"/>
      <c r="P112" s="7" t="s">
        <v>73</v>
      </c>
      <c r="Q112" s="26" t="s">
        <v>62</v>
      </c>
      <c r="R112" s="9"/>
      <c r="S112" s="80" t="s">
        <v>137</v>
      </c>
      <c r="T112" s="2" t="str">
        <f t="shared" si="6"/>
        <v>H4B-6805115</v>
      </c>
      <c r="U112" s="81" t="s">
        <v>136</v>
      </c>
      <c r="V112" s="80" t="s">
        <v>398</v>
      </c>
      <c r="W112" s="82" t="s">
        <v>401</v>
      </c>
      <c r="X112" s="2" t="s">
        <v>70</v>
      </c>
      <c r="Y112" s="18" t="s">
        <v>112</v>
      </c>
      <c r="Z112" s="3" t="s">
        <v>341</v>
      </c>
      <c r="AA112" s="32" t="s">
        <v>63</v>
      </c>
      <c r="AB112" s="88">
        <v>1.4E-2</v>
      </c>
      <c r="AC112" s="88"/>
      <c r="AD112" s="9"/>
      <c r="AE112" s="9"/>
      <c r="AF112" s="87"/>
      <c r="AG112" s="6"/>
      <c r="AH112" s="88"/>
      <c r="AI112" s="88"/>
      <c r="AJ112" s="32"/>
      <c r="AK112" s="32"/>
      <c r="AL112" s="32"/>
      <c r="AM112" s="32"/>
      <c r="AN112" s="32"/>
      <c r="AO112" s="11"/>
      <c r="AP112" s="35"/>
      <c r="AQ112" s="2"/>
      <c r="AR112" s="47">
        <v>1</v>
      </c>
    </row>
    <row r="113" spans="1:44" ht="39.950000000000003" customHeight="1" thickBot="1">
      <c r="A113" s="497">
        <v>104</v>
      </c>
      <c r="B113" s="2"/>
      <c r="C113" s="2"/>
      <c r="D113" s="2">
        <v>2</v>
      </c>
      <c r="E113" s="2"/>
      <c r="F113" s="2"/>
      <c r="G113" s="2"/>
      <c r="H113" s="2"/>
      <c r="I113" s="66"/>
      <c r="J113" s="123"/>
      <c r="K113" s="8"/>
      <c r="L113" s="8" t="s">
        <v>82</v>
      </c>
      <c r="M113" s="18" t="s">
        <v>429</v>
      </c>
      <c r="N113" s="18" t="s">
        <v>430</v>
      </c>
      <c r="O113" s="3"/>
      <c r="P113" s="7" t="s">
        <v>73</v>
      </c>
      <c r="Q113" s="26" t="s">
        <v>62</v>
      </c>
      <c r="R113" s="9"/>
      <c r="S113" s="80" t="s">
        <v>137</v>
      </c>
      <c r="T113" s="2" t="str">
        <f t="shared" si="6"/>
        <v>SHT0014637</v>
      </c>
      <c r="U113" s="81" t="s">
        <v>136</v>
      </c>
      <c r="V113" s="80" t="s">
        <v>398</v>
      </c>
      <c r="W113" s="82" t="s">
        <v>401</v>
      </c>
      <c r="X113" s="2" t="s">
        <v>374</v>
      </c>
      <c r="Y113" s="18" t="s">
        <v>112</v>
      </c>
      <c r="Z113" s="3" t="s">
        <v>375</v>
      </c>
      <c r="AA113" s="32" t="s">
        <v>63</v>
      </c>
      <c r="AB113" s="88">
        <v>0.13200000000000001</v>
      </c>
      <c r="AC113" s="88"/>
      <c r="AD113" s="9"/>
      <c r="AE113" s="9"/>
      <c r="AF113" s="88"/>
      <c r="AG113" s="6"/>
      <c r="AH113" s="88"/>
      <c r="AI113" s="88"/>
      <c r="AJ113" s="32"/>
      <c r="AK113" s="32"/>
      <c r="AL113" s="32"/>
      <c r="AM113" s="32"/>
      <c r="AN113" s="59"/>
      <c r="AO113" s="9"/>
      <c r="AP113" s="65"/>
      <c r="AQ113" s="2"/>
      <c r="AR113" s="47">
        <v>1</v>
      </c>
    </row>
    <row r="114" spans="1:44" s="520" customFormat="1" ht="39.950000000000003" customHeight="1" thickBot="1">
      <c r="A114" s="497">
        <v>105</v>
      </c>
      <c r="B114" s="521"/>
      <c r="C114" s="521">
        <v>1</v>
      </c>
      <c r="D114" s="521"/>
      <c r="E114" s="521"/>
      <c r="F114" s="521"/>
      <c r="G114" s="521"/>
      <c r="H114" s="521"/>
      <c r="I114" s="523"/>
      <c r="J114" s="524"/>
      <c r="K114" s="528"/>
      <c r="L114" s="526" t="s">
        <v>870</v>
      </c>
      <c r="M114" s="528" t="s">
        <v>376</v>
      </c>
      <c r="N114" s="528" t="s">
        <v>153</v>
      </c>
      <c r="O114" s="528"/>
      <c r="P114" s="537" t="s">
        <v>92</v>
      </c>
      <c r="Q114" s="522" t="s">
        <v>62</v>
      </c>
      <c r="R114" s="528"/>
      <c r="S114" s="527" t="s">
        <v>137</v>
      </c>
      <c r="T114" s="521" t="str">
        <f t="shared" ref="T114:T123" si="7">M114</f>
        <v>SHT0014057</v>
      </c>
      <c r="U114" s="529" t="s">
        <v>136</v>
      </c>
      <c r="V114" s="527" t="s">
        <v>398</v>
      </c>
      <c r="W114" s="530" t="s">
        <v>401</v>
      </c>
      <c r="X114" s="521" t="s">
        <v>138</v>
      </c>
      <c r="Y114" s="528" t="s">
        <v>154</v>
      </c>
      <c r="Z114" s="528" t="s">
        <v>63</v>
      </c>
      <c r="AA114" s="528" t="s">
        <v>377</v>
      </c>
      <c r="AB114" s="528">
        <v>0.185</v>
      </c>
      <c r="AC114" s="528"/>
      <c r="AD114" s="528"/>
      <c r="AE114" s="528"/>
      <c r="AF114" s="528"/>
      <c r="AG114" s="528"/>
      <c r="AH114" s="528"/>
      <c r="AI114" s="528"/>
      <c r="AJ114" s="538"/>
      <c r="AK114" s="538"/>
      <c r="AL114" s="538"/>
      <c r="AM114" s="538"/>
      <c r="AN114" s="538"/>
      <c r="AO114" s="605"/>
      <c r="AP114" s="540"/>
      <c r="AQ114" s="521"/>
      <c r="AR114" s="541">
        <v>1</v>
      </c>
    </row>
    <row r="115" spans="1:44" s="520" customFormat="1" ht="39.950000000000003" customHeight="1" thickBot="1">
      <c r="A115" s="497">
        <v>106</v>
      </c>
      <c r="B115" s="521"/>
      <c r="C115" s="521">
        <v>1</v>
      </c>
      <c r="D115" s="521"/>
      <c r="E115" s="521"/>
      <c r="F115" s="521"/>
      <c r="G115" s="521"/>
      <c r="H115" s="521"/>
      <c r="I115" s="523"/>
      <c r="J115" s="524"/>
      <c r="K115" s="528"/>
      <c r="L115" s="526" t="s">
        <v>870</v>
      </c>
      <c r="M115" s="528" t="s">
        <v>378</v>
      </c>
      <c r="N115" s="528" t="s">
        <v>155</v>
      </c>
      <c r="O115" s="528"/>
      <c r="P115" s="537" t="s">
        <v>92</v>
      </c>
      <c r="Q115" s="522" t="s">
        <v>62</v>
      </c>
      <c r="R115" s="528"/>
      <c r="S115" s="527" t="s">
        <v>137</v>
      </c>
      <c r="T115" s="521" t="str">
        <f t="shared" si="7"/>
        <v>SHT0014058</v>
      </c>
      <c r="U115" s="529" t="s">
        <v>136</v>
      </c>
      <c r="V115" s="527" t="s">
        <v>398</v>
      </c>
      <c r="W115" s="530" t="s">
        <v>401</v>
      </c>
      <c r="X115" s="521" t="s">
        <v>138</v>
      </c>
      <c r="Y115" s="528" t="s">
        <v>154</v>
      </c>
      <c r="Z115" s="528" t="s">
        <v>63</v>
      </c>
      <c r="AA115" s="528" t="s">
        <v>377</v>
      </c>
      <c r="AB115" s="528">
        <v>0.184</v>
      </c>
      <c r="AC115" s="528"/>
      <c r="AD115" s="528"/>
      <c r="AE115" s="528"/>
      <c r="AF115" s="528"/>
      <c r="AG115" s="528"/>
      <c r="AH115" s="528"/>
      <c r="AI115" s="528"/>
      <c r="AJ115" s="538"/>
      <c r="AK115" s="538"/>
      <c r="AL115" s="538"/>
      <c r="AM115" s="538"/>
      <c r="AN115" s="538"/>
      <c r="AO115" s="539"/>
      <c r="AP115" s="540"/>
      <c r="AQ115" s="521"/>
      <c r="AR115" s="541">
        <v>1</v>
      </c>
    </row>
    <row r="116" spans="1:44" s="520" customFormat="1" ht="39.950000000000003" customHeight="1" thickBot="1">
      <c r="A116" s="497">
        <v>107</v>
      </c>
      <c r="B116" s="521"/>
      <c r="C116" s="521">
        <v>1</v>
      </c>
      <c r="D116" s="521"/>
      <c r="E116" s="521"/>
      <c r="F116" s="521"/>
      <c r="G116" s="521"/>
      <c r="H116" s="521"/>
      <c r="I116" s="523"/>
      <c r="J116" s="524"/>
      <c r="K116" s="528"/>
      <c r="L116" s="526" t="s">
        <v>870</v>
      </c>
      <c r="M116" s="528" t="s">
        <v>379</v>
      </c>
      <c r="N116" s="528" t="s">
        <v>171</v>
      </c>
      <c r="O116" s="528"/>
      <c r="P116" s="537" t="s">
        <v>92</v>
      </c>
      <c r="Q116" s="522" t="s">
        <v>62</v>
      </c>
      <c r="R116" s="528"/>
      <c r="S116" s="527" t="s">
        <v>137</v>
      </c>
      <c r="T116" s="521" t="str">
        <f t="shared" si="7"/>
        <v>SHT0014059</v>
      </c>
      <c r="U116" s="529" t="s">
        <v>136</v>
      </c>
      <c r="V116" s="527" t="s">
        <v>398</v>
      </c>
      <c r="W116" s="530" t="s">
        <v>401</v>
      </c>
      <c r="X116" s="521" t="s">
        <v>138</v>
      </c>
      <c r="Y116" s="528" t="s">
        <v>154</v>
      </c>
      <c r="Z116" s="528" t="s">
        <v>63</v>
      </c>
      <c r="AA116" s="528" t="s">
        <v>380</v>
      </c>
      <c r="AB116" s="528">
        <v>0.14099999999999999</v>
      </c>
      <c r="AC116" s="528"/>
      <c r="AD116" s="528"/>
      <c r="AE116" s="528"/>
      <c r="AF116" s="528"/>
      <c r="AG116" s="528"/>
      <c r="AH116" s="528"/>
      <c r="AI116" s="528"/>
      <c r="AJ116" s="538"/>
      <c r="AK116" s="538"/>
      <c r="AL116" s="538"/>
      <c r="AM116" s="538"/>
      <c r="AN116" s="538"/>
      <c r="AO116" s="539"/>
      <c r="AP116" s="540"/>
      <c r="AQ116" s="521"/>
      <c r="AR116" s="541">
        <v>1</v>
      </c>
    </row>
    <row r="117" spans="1:44" ht="39.950000000000003" customHeight="1" thickBot="1">
      <c r="A117" s="497">
        <v>108</v>
      </c>
      <c r="B117" s="2"/>
      <c r="C117" s="2">
        <v>1</v>
      </c>
      <c r="D117" s="2"/>
      <c r="E117" s="2"/>
      <c r="F117" s="2"/>
      <c r="G117" s="2"/>
      <c r="H117" s="2"/>
      <c r="I117" s="66"/>
      <c r="J117" s="123"/>
      <c r="K117" s="3"/>
      <c r="L117" s="8" t="s">
        <v>82</v>
      </c>
      <c r="M117" s="3" t="s">
        <v>381</v>
      </c>
      <c r="N117" s="3" t="s">
        <v>157</v>
      </c>
      <c r="O117" s="3"/>
      <c r="P117" s="7" t="s">
        <v>92</v>
      </c>
      <c r="Q117" s="26" t="s">
        <v>62</v>
      </c>
      <c r="R117" s="3"/>
      <c r="S117" s="80" t="s">
        <v>137</v>
      </c>
      <c r="T117" s="2" t="str">
        <f t="shared" si="7"/>
        <v>SHT0010983</v>
      </c>
      <c r="U117" s="81" t="s">
        <v>136</v>
      </c>
      <c r="V117" s="80" t="s">
        <v>398</v>
      </c>
      <c r="W117" s="82" t="s">
        <v>401</v>
      </c>
      <c r="X117" s="2" t="s">
        <v>138</v>
      </c>
      <c r="Y117" s="3" t="s">
        <v>156</v>
      </c>
      <c r="Z117" s="3" t="s">
        <v>63</v>
      </c>
      <c r="AA117" s="3" t="s">
        <v>382</v>
      </c>
      <c r="AB117" s="3">
        <v>3.4000000000000002E-2</v>
      </c>
      <c r="AC117" s="3"/>
      <c r="AD117" s="3"/>
      <c r="AE117" s="3"/>
      <c r="AF117" s="3"/>
      <c r="AG117" s="3"/>
      <c r="AH117" s="3"/>
      <c r="AI117" s="3"/>
      <c r="AJ117" s="32"/>
      <c r="AK117" s="32"/>
      <c r="AL117" s="32"/>
      <c r="AM117" s="32"/>
      <c r="AN117" s="32"/>
      <c r="AO117" s="39"/>
      <c r="AP117" s="35"/>
      <c r="AQ117" s="2"/>
      <c r="AR117" s="40">
        <v>1</v>
      </c>
    </row>
    <row r="118" spans="1:44" ht="39.950000000000003" customHeight="1" thickBot="1">
      <c r="A118" s="497">
        <v>109</v>
      </c>
      <c r="B118" s="2"/>
      <c r="C118" s="2">
        <v>1</v>
      </c>
      <c r="D118" s="2"/>
      <c r="E118" s="2"/>
      <c r="F118" s="2"/>
      <c r="G118" s="2"/>
      <c r="H118" s="2"/>
      <c r="I118" s="66"/>
      <c r="J118" s="123"/>
      <c r="K118" s="9"/>
      <c r="L118" s="8" t="s">
        <v>82</v>
      </c>
      <c r="M118" s="3" t="s">
        <v>383</v>
      </c>
      <c r="N118" s="3" t="s">
        <v>170</v>
      </c>
      <c r="O118" s="3" t="s">
        <v>384</v>
      </c>
      <c r="P118" s="7" t="s">
        <v>73</v>
      </c>
      <c r="Q118" s="26" t="s">
        <v>62</v>
      </c>
      <c r="R118" s="18"/>
      <c r="S118" s="80" t="s">
        <v>137</v>
      </c>
      <c r="T118" s="2" t="str">
        <f t="shared" si="7"/>
        <v>BFA0000292</v>
      </c>
      <c r="U118" s="81" t="s">
        <v>136</v>
      </c>
      <c r="V118" s="80" t="s">
        <v>398</v>
      </c>
      <c r="W118" s="82" t="s">
        <v>401</v>
      </c>
      <c r="X118" s="2" t="s">
        <v>84</v>
      </c>
      <c r="Y118" s="3" t="s">
        <v>63</v>
      </c>
      <c r="Z118" s="3" t="s">
        <v>63</v>
      </c>
      <c r="AA118" s="3" t="s">
        <v>63</v>
      </c>
      <c r="AB118" s="3">
        <v>0.01</v>
      </c>
      <c r="AC118" s="3"/>
      <c r="AD118" s="3"/>
      <c r="AE118" s="3"/>
      <c r="AF118" s="3"/>
      <c r="AG118" s="3"/>
      <c r="AH118" s="3"/>
      <c r="AI118" s="3"/>
      <c r="AJ118" s="32"/>
      <c r="AK118" s="32"/>
      <c r="AL118" s="32"/>
      <c r="AM118" s="32"/>
      <c r="AN118" s="32"/>
      <c r="AO118" s="78"/>
      <c r="AP118" s="35"/>
      <c r="AQ118" s="2"/>
      <c r="AR118" s="40">
        <v>2</v>
      </c>
    </row>
    <row r="119" spans="1:44" ht="39.950000000000003" customHeight="1" thickBot="1">
      <c r="A119" s="497">
        <v>110</v>
      </c>
      <c r="B119" s="2"/>
      <c r="C119" s="2">
        <v>1</v>
      </c>
      <c r="D119" s="2"/>
      <c r="E119" s="2"/>
      <c r="F119" s="2"/>
      <c r="G119" s="2"/>
      <c r="H119" s="2"/>
      <c r="I119" s="66"/>
      <c r="J119" s="123"/>
      <c r="K119" s="9"/>
      <c r="L119" s="8" t="s">
        <v>82</v>
      </c>
      <c r="M119" s="3" t="s">
        <v>385</v>
      </c>
      <c r="N119" s="3" t="s">
        <v>386</v>
      </c>
      <c r="O119" s="3" t="s">
        <v>431</v>
      </c>
      <c r="P119" s="7" t="s">
        <v>73</v>
      </c>
      <c r="Q119" s="26" t="s">
        <v>62</v>
      </c>
      <c r="R119" s="18"/>
      <c r="S119" s="80" t="s">
        <v>137</v>
      </c>
      <c r="T119" s="2" t="str">
        <f t="shared" si="7"/>
        <v>H4A-6909001</v>
      </c>
      <c r="U119" s="81" t="s">
        <v>136</v>
      </c>
      <c r="V119" s="80" t="s">
        <v>398</v>
      </c>
      <c r="W119" s="82" t="s">
        <v>401</v>
      </c>
      <c r="X119" s="2" t="s">
        <v>84</v>
      </c>
      <c r="Y119" s="3" t="s">
        <v>149</v>
      </c>
      <c r="Z119" s="3" t="s">
        <v>63</v>
      </c>
      <c r="AA119" s="3" t="s">
        <v>63</v>
      </c>
      <c r="AB119" s="3">
        <v>0.05</v>
      </c>
      <c r="AC119" s="3"/>
      <c r="AD119" s="3"/>
      <c r="AE119" s="3"/>
      <c r="AF119" s="3"/>
      <c r="AG119" s="3"/>
      <c r="AH119" s="3"/>
      <c r="AI119" s="3"/>
      <c r="AJ119" s="32"/>
      <c r="AK119" s="32"/>
      <c r="AL119" s="32"/>
      <c r="AM119" s="32"/>
      <c r="AN119" s="32"/>
      <c r="AO119" s="8"/>
      <c r="AP119" s="35"/>
      <c r="AQ119" s="2"/>
      <c r="AR119" s="40">
        <v>2</v>
      </c>
    </row>
    <row r="120" spans="1:44" ht="39.950000000000003" customHeight="1" thickBot="1">
      <c r="A120" s="497">
        <v>111</v>
      </c>
      <c r="B120" s="2"/>
      <c r="C120" s="2">
        <v>1</v>
      </c>
      <c r="D120" s="2"/>
      <c r="E120" s="2"/>
      <c r="F120" s="2"/>
      <c r="G120" s="2"/>
      <c r="H120" s="2"/>
      <c r="J120" s="123"/>
      <c r="K120" s="9"/>
      <c r="L120" s="8" t="s">
        <v>82</v>
      </c>
      <c r="M120" s="3" t="s">
        <v>387</v>
      </c>
      <c r="N120" s="3" t="s">
        <v>140</v>
      </c>
      <c r="O120" s="3" t="s">
        <v>432</v>
      </c>
      <c r="P120" s="7" t="s">
        <v>73</v>
      </c>
      <c r="Q120" s="26" t="s">
        <v>62</v>
      </c>
      <c r="R120" s="3" t="s">
        <v>388</v>
      </c>
      <c r="S120" s="80" t="s">
        <v>137</v>
      </c>
      <c r="T120" s="2" t="str">
        <f t="shared" si="7"/>
        <v>GB/T 5781-2000</v>
      </c>
      <c r="U120" s="81" t="s">
        <v>136</v>
      </c>
      <c r="V120" s="80" t="s">
        <v>398</v>
      </c>
      <c r="W120" s="82" t="s">
        <v>401</v>
      </c>
      <c r="X120" s="2" t="s">
        <v>84</v>
      </c>
      <c r="Y120" s="3" t="s">
        <v>63</v>
      </c>
      <c r="Z120" s="3" t="s">
        <v>63</v>
      </c>
      <c r="AA120" s="3" t="s">
        <v>63</v>
      </c>
      <c r="AB120" s="3">
        <v>0.05</v>
      </c>
      <c r="AC120" s="3"/>
      <c r="AD120" s="3"/>
      <c r="AE120" s="3"/>
      <c r="AF120" s="3"/>
      <c r="AG120" s="3"/>
      <c r="AH120" s="3"/>
      <c r="AI120" s="3"/>
      <c r="AJ120" s="32"/>
      <c r="AK120" s="32"/>
      <c r="AL120" s="32"/>
      <c r="AM120" s="32"/>
      <c r="AN120" s="32"/>
      <c r="AO120" s="8"/>
      <c r="AP120" s="35"/>
      <c r="AQ120" s="2"/>
      <c r="AR120" s="40">
        <v>8</v>
      </c>
    </row>
    <row r="121" spans="1:44" ht="39.950000000000003" customHeight="1" thickBot="1">
      <c r="A121" s="497">
        <v>112</v>
      </c>
      <c r="B121" s="2"/>
      <c r="C121" s="2">
        <v>1</v>
      </c>
      <c r="D121" s="2"/>
      <c r="E121" s="2"/>
      <c r="F121" s="2"/>
      <c r="G121" s="2"/>
      <c r="H121" s="2"/>
      <c r="I121" s="66"/>
      <c r="J121" s="123"/>
      <c r="K121" s="9"/>
      <c r="L121" s="8" t="s">
        <v>82</v>
      </c>
      <c r="M121" s="3" t="s">
        <v>142</v>
      </c>
      <c r="N121" s="3" t="s">
        <v>143</v>
      </c>
      <c r="O121" s="3" t="s">
        <v>141</v>
      </c>
      <c r="P121" s="7" t="s">
        <v>73</v>
      </c>
      <c r="Q121" s="26" t="s">
        <v>62</v>
      </c>
      <c r="R121" s="3"/>
      <c r="S121" s="80" t="s">
        <v>61</v>
      </c>
      <c r="T121" s="2" t="s">
        <v>142</v>
      </c>
      <c r="U121" s="81" t="s">
        <v>61</v>
      </c>
      <c r="V121" s="80" t="s">
        <v>398</v>
      </c>
      <c r="W121" s="82" t="s">
        <v>401</v>
      </c>
      <c r="X121" s="2" t="s">
        <v>84</v>
      </c>
      <c r="Y121" s="3" t="s">
        <v>63</v>
      </c>
      <c r="Z121" s="3" t="s">
        <v>63</v>
      </c>
      <c r="AA121" s="3" t="s">
        <v>144</v>
      </c>
      <c r="AB121" s="3">
        <v>4.0000000000000001E-3</v>
      </c>
      <c r="AC121" s="3"/>
      <c r="AD121" s="3"/>
      <c r="AE121" s="3"/>
      <c r="AF121" s="3"/>
      <c r="AG121" s="3"/>
      <c r="AH121" s="3"/>
      <c r="AI121" s="3"/>
      <c r="AJ121" s="32"/>
      <c r="AK121" s="32"/>
      <c r="AL121" s="32"/>
      <c r="AM121" s="32"/>
      <c r="AN121" s="32"/>
      <c r="AO121" s="8"/>
      <c r="AP121" s="35"/>
      <c r="AQ121" s="2"/>
      <c r="AR121" s="40">
        <v>8</v>
      </c>
    </row>
    <row r="122" spans="1:44" ht="39.950000000000003" customHeight="1" thickBot="1">
      <c r="A122" s="497">
        <v>113</v>
      </c>
      <c r="B122" s="2"/>
      <c r="C122" s="2">
        <v>1</v>
      </c>
      <c r="D122" s="2"/>
      <c r="E122" s="2"/>
      <c r="F122" s="2"/>
      <c r="G122" s="2"/>
      <c r="H122" s="2"/>
      <c r="I122" s="66"/>
      <c r="J122" s="123"/>
      <c r="K122" s="9"/>
      <c r="L122" s="8" t="s">
        <v>82</v>
      </c>
      <c r="M122" s="3" t="s">
        <v>145</v>
      </c>
      <c r="N122" s="3" t="s">
        <v>146</v>
      </c>
      <c r="O122" s="3" t="s">
        <v>141</v>
      </c>
      <c r="P122" s="7" t="s">
        <v>73</v>
      </c>
      <c r="Q122" s="26" t="s">
        <v>62</v>
      </c>
      <c r="R122" s="3"/>
      <c r="S122" s="80" t="s">
        <v>61</v>
      </c>
      <c r="T122" s="2" t="s">
        <v>145</v>
      </c>
      <c r="U122" s="81" t="s">
        <v>61</v>
      </c>
      <c r="V122" s="80" t="s">
        <v>398</v>
      </c>
      <c r="W122" s="82" t="s">
        <v>401</v>
      </c>
      <c r="X122" s="2" t="s">
        <v>84</v>
      </c>
      <c r="Y122" s="3" t="s">
        <v>63</v>
      </c>
      <c r="Z122" s="3" t="s">
        <v>63</v>
      </c>
      <c r="AA122" s="3" t="s">
        <v>147</v>
      </c>
      <c r="AB122" s="3">
        <v>6.0000000000000001E-3</v>
      </c>
      <c r="AC122" s="3"/>
      <c r="AD122" s="3"/>
      <c r="AE122" s="3"/>
      <c r="AF122" s="3"/>
      <c r="AG122" s="3"/>
      <c r="AH122" s="3"/>
      <c r="AI122" s="3"/>
      <c r="AJ122" s="32"/>
      <c r="AK122" s="32"/>
      <c r="AL122" s="32"/>
      <c r="AM122" s="32"/>
      <c r="AN122" s="32"/>
      <c r="AO122" s="8"/>
      <c r="AP122" s="35"/>
      <c r="AQ122" s="2"/>
      <c r="AR122" s="40">
        <v>8</v>
      </c>
    </row>
    <row r="123" spans="1:44" ht="39.950000000000003" customHeight="1" thickBot="1">
      <c r="A123" s="497">
        <v>114</v>
      </c>
      <c r="B123" s="2"/>
      <c r="C123" s="2">
        <v>1</v>
      </c>
      <c r="D123" s="2"/>
      <c r="E123" s="2"/>
      <c r="F123" s="2"/>
      <c r="G123" s="2"/>
      <c r="H123" s="2"/>
      <c r="I123" s="66"/>
      <c r="J123" s="123"/>
      <c r="K123" s="9"/>
      <c r="L123" s="8" t="s">
        <v>82</v>
      </c>
      <c r="M123" s="3" t="s">
        <v>35</v>
      </c>
      <c r="N123" s="3" t="s">
        <v>36</v>
      </c>
      <c r="O123" s="3" t="s">
        <v>115</v>
      </c>
      <c r="P123" s="7" t="s">
        <v>73</v>
      </c>
      <c r="Q123" s="26" t="s">
        <v>62</v>
      </c>
      <c r="R123" s="18"/>
      <c r="S123" s="80" t="s">
        <v>137</v>
      </c>
      <c r="T123" s="2" t="str">
        <f t="shared" si="7"/>
        <v>Q2204213</v>
      </c>
      <c r="U123" s="81" t="s">
        <v>136</v>
      </c>
      <c r="V123" s="80" t="s">
        <v>398</v>
      </c>
      <c r="W123" s="82" t="s">
        <v>401</v>
      </c>
      <c r="X123" s="2" t="s">
        <v>84</v>
      </c>
      <c r="Y123" s="3" t="s">
        <v>63</v>
      </c>
      <c r="Z123" s="3" t="s">
        <v>63</v>
      </c>
      <c r="AA123" s="3" t="s">
        <v>63</v>
      </c>
      <c r="AB123" s="3">
        <v>0.02</v>
      </c>
      <c r="AC123" s="3"/>
      <c r="AD123" s="3"/>
      <c r="AE123" s="3"/>
      <c r="AF123" s="3"/>
      <c r="AG123" s="3"/>
      <c r="AH123" s="3"/>
      <c r="AI123" s="3"/>
      <c r="AJ123" s="32"/>
      <c r="AK123" s="32"/>
      <c r="AL123" s="32"/>
      <c r="AM123" s="32"/>
      <c r="AN123" s="32"/>
      <c r="AO123" s="8"/>
      <c r="AP123" s="35"/>
      <c r="AQ123" s="2"/>
      <c r="AR123" s="552">
        <v>12</v>
      </c>
    </row>
    <row r="124" spans="1:44" ht="39.950000000000003" customHeight="1" thickBot="1">
      <c r="A124" s="497">
        <v>115</v>
      </c>
      <c r="B124" s="2"/>
      <c r="C124" s="2">
        <v>1</v>
      </c>
      <c r="D124" s="2"/>
      <c r="E124" s="2"/>
      <c r="F124" s="2"/>
      <c r="G124" s="2"/>
      <c r="H124" s="2"/>
      <c r="I124" s="66"/>
      <c r="J124" s="123"/>
      <c r="K124" s="9"/>
      <c r="L124" s="8"/>
      <c r="M124" s="3" t="s">
        <v>30</v>
      </c>
      <c r="N124" s="3" t="s">
        <v>31</v>
      </c>
      <c r="O124" s="3"/>
      <c r="P124" s="7" t="s">
        <v>393</v>
      </c>
      <c r="Q124" s="26" t="s">
        <v>62</v>
      </c>
      <c r="R124" s="3" t="s">
        <v>63</v>
      </c>
      <c r="S124" s="3" t="s">
        <v>63</v>
      </c>
      <c r="T124" s="3" t="s">
        <v>63</v>
      </c>
      <c r="U124" s="81" t="s">
        <v>136</v>
      </c>
      <c r="V124" s="80" t="s">
        <v>398</v>
      </c>
      <c r="W124" s="82" t="s">
        <v>401</v>
      </c>
      <c r="X124" s="3" t="s">
        <v>63</v>
      </c>
      <c r="Y124" s="3" t="s">
        <v>63</v>
      </c>
      <c r="Z124" s="3" t="s">
        <v>63</v>
      </c>
      <c r="AA124" s="3" t="s">
        <v>63</v>
      </c>
      <c r="AB124" s="3" t="s">
        <v>63</v>
      </c>
      <c r="AC124" s="3" t="s">
        <v>63</v>
      </c>
      <c r="AD124" s="3" t="s">
        <v>63</v>
      </c>
      <c r="AE124" s="3" t="s">
        <v>63</v>
      </c>
      <c r="AF124" s="3" t="s">
        <v>63</v>
      </c>
      <c r="AG124" s="3" t="s">
        <v>63</v>
      </c>
      <c r="AH124" s="3" t="s">
        <v>63</v>
      </c>
      <c r="AI124" s="3" t="s">
        <v>63</v>
      </c>
      <c r="AJ124" s="3" t="s">
        <v>63</v>
      </c>
      <c r="AK124" s="32"/>
      <c r="AL124" s="32"/>
      <c r="AM124" s="32"/>
      <c r="AN124" s="32"/>
      <c r="AO124" s="8"/>
      <c r="AP124" s="553"/>
      <c r="AQ124" s="551"/>
      <c r="AR124" s="552">
        <v>1</v>
      </c>
    </row>
    <row r="125" spans="1:44" s="520" customFormat="1" ht="39.950000000000003" customHeight="1" thickBot="1">
      <c r="A125" s="497">
        <v>116</v>
      </c>
      <c r="B125" s="528"/>
      <c r="C125" s="528">
        <v>1</v>
      </c>
      <c r="D125" s="528"/>
      <c r="E125" s="528"/>
      <c r="F125" s="528"/>
      <c r="G125" s="528"/>
      <c r="H125" s="528"/>
      <c r="I125" s="539"/>
      <c r="J125" s="597"/>
      <c r="K125" s="528"/>
      <c r="L125" s="528" t="s">
        <v>82</v>
      </c>
      <c r="M125" s="528" t="s">
        <v>158</v>
      </c>
      <c r="N125" s="528" t="s">
        <v>159</v>
      </c>
      <c r="O125" s="528" t="s">
        <v>138</v>
      </c>
      <c r="P125" s="528" t="s">
        <v>73</v>
      </c>
      <c r="Q125" s="522" t="s">
        <v>62</v>
      </c>
      <c r="R125" s="528" t="s">
        <v>63</v>
      </c>
      <c r="S125" s="528" t="s">
        <v>61</v>
      </c>
      <c r="T125" s="528" t="s">
        <v>63</v>
      </c>
      <c r="U125" s="528" t="s">
        <v>61</v>
      </c>
      <c r="V125" s="527" t="s">
        <v>398</v>
      </c>
      <c r="W125" s="530" t="s">
        <v>401</v>
      </c>
      <c r="X125" s="528" t="s">
        <v>160</v>
      </c>
      <c r="Y125" s="528" t="s">
        <v>160</v>
      </c>
      <c r="Z125" s="528" t="s">
        <v>63</v>
      </c>
      <c r="AA125" s="528" t="s">
        <v>63</v>
      </c>
      <c r="AB125" s="528" t="s">
        <v>63</v>
      </c>
      <c r="AC125" s="528"/>
      <c r="AD125" s="528"/>
      <c r="AE125" s="599"/>
      <c r="AF125" s="600"/>
      <c r="AG125" s="600"/>
      <c r="AH125" s="601"/>
      <c r="AI125" s="601"/>
      <c r="AJ125" s="602"/>
      <c r="AK125" s="603"/>
      <c r="AL125" s="604"/>
      <c r="AM125" s="604"/>
      <c r="AN125" s="604"/>
      <c r="AO125" s="526"/>
      <c r="AP125" s="568"/>
      <c r="AQ125" s="554"/>
      <c r="AR125" s="589">
        <v>1</v>
      </c>
    </row>
    <row r="126" spans="1:44" s="520" customFormat="1" ht="39.950000000000003" customHeight="1" thickBot="1">
      <c r="A126" s="497">
        <v>117</v>
      </c>
      <c r="B126" s="528"/>
      <c r="C126" s="528">
        <v>1</v>
      </c>
      <c r="D126" s="528"/>
      <c r="E126" s="528"/>
      <c r="F126" s="528"/>
      <c r="G126" s="528"/>
      <c r="H126" s="528"/>
      <c r="I126" s="539"/>
      <c r="J126" s="597"/>
      <c r="K126" s="528"/>
      <c r="L126" s="528" t="s">
        <v>82</v>
      </c>
      <c r="M126" s="528" t="s">
        <v>161</v>
      </c>
      <c r="N126" s="528" t="s">
        <v>162</v>
      </c>
      <c r="O126" s="528"/>
      <c r="P126" s="528" t="s">
        <v>73</v>
      </c>
      <c r="Q126" s="522" t="s">
        <v>62</v>
      </c>
      <c r="R126" s="528" t="s">
        <v>63</v>
      </c>
      <c r="S126" s="528" t="s">
        <v>61</v>
      </c>
      <c r="T126" s="528" t="s">
        <v>63</v>
      </c>
      <c r="U126" s="528" t="s">
        <v>61</v>
      </c>
      <c r="V126" s="527" t="s">
        <v>398</v>
      </c>
      <c r="W126" s="530" t="s">
        <v>401</v>
      </c>
      <c r="X126" s="528" t="s">
        <v>160</v>
      </c>
      <c r="Y126" s="528" t="s">
        <v>160</v>
      </c>
      <c r="Z126" s="528" t="s">
        <v>63</v>
      </c>
      <c r="AA126" s="528" t="s">
        <v>63</v>
      </c>
      <c r="AB126" s="528" t="s">
        <v>63</v>
      </c>
      <c r="AC126" s="528"/>
      <c r="AD126" s="528"/>
      <c r="AE126" s="599"/>
      <c r="AF126" s="600"/>
      <c r="AG126" s="600"/>
      <c r="AH126" s="601"/>
      <c r="AI126" s="601"/>
      <c r="AJ126" s="602"/>
      <c r="AK126" s="603"/>
      <c r="AL126" s="604"/>
      <c r="AM126" s="604"/>
      <c r="AN126" s="604"/>
      <c r="AO126" s="526"/>
      <c r="AP126" s="568"/>
      <c r="AQ126" s="554"/>
      <c r="AR126" s="589">
        <v>1</v>
      </c>
    </row>
    <row r="127" spans="1:44" s="520" customFormat="1" ht="39.950000000000003" customHeight="1">
      <c r="A127" s="497">
        <v>118</v>
      </c>
      <c r="B127" s="528"/>
      <c r="C127" s="528">
        <v>1</v>
      </c>
      <c r="D127" s="528"/>
      <c r="E127" s="528"/>
      <c r="F127" s="528"/>
      <c r="G127" s="528"/>
      <c r="H127" s="528"/>
      <c r="I127" s="539"/>
      <c r="J127" s="597"/>
      <c r="K127" s="528"/>
      <c r="L127" s="528" t="s">
        <v>433</v>
      </c>
      <c r="M127" s="528" t="s">
        <v>872</v>
      </c>
      <c r="N127" s="528" t="s">
        <v>873</v>
      </c>
      <c r="O127" s="598" t="s">
        <v>874</v>
      </c>
      <c r="P127" s="528" t="s">
        <v>415</v>
      </c>
      <c r="Q127" s="522" t="s">
        <v>62</v>
      </c>
      <c r="R127" s="528"/>
      <c r="S127" s="528" t="s">
        <v>416</v>
      </c>
      <c r="T127" s="528"/>
      <c r="U127" s="528" t="s">
        <v>61</v>
      </c>
      <c r="V127" s="527" t="s">
        <v>398</v>
      </c>
      <c r="W127" s="530" t="s">
        <v>401</v>
      </c>
      <c r="X127" s="528" t="s">
        <v>160</v>
      </c>
      <c r="Y127" s="528"/>
      <c r="Z127" s="538" t="s">
        <v>63</v>
      </c>
      <c r="AA127" s="538" t="s">
        <v>63</v>
      </c>
      <c r="AB127" s="528">
        <v>5.7519999999999998</v>
      </c>
      <c r="AC127" s="528"/>
      <c r="AD127" s="528"/>
      <c r="AE127" s="599"/>
      <c r="AF127" s="600"/>
      <c r="AG127" s="600"/>
      <c r="AH127" s="601"/>
      <c r="AI127" s="601"/>
      <c r="AJ127" s="602" t="s">
        <v>451</v>
      </c>
      <c r="AK127" s="603"/>
      <c r="AL127" s="604"/>
      <c r="AM127" s="604"/>
      <c r="AN127" s="604"/>
      <c r="AO127" s="526"/>
      <c r="AP127" s="568"/>
      <c r="AQ127" s="554"/>
      <c r="AR127" s="589">
        <v>1</v>
      </c>
    </row>
    <row r="128" spans="1:44" ht="39.950000000000003" customHeight="1">
      <c r="A128" s="79">
        <f t="shared" ref="A72:A134" si="8">A127+1</f>
        <v>119</v>
      </c>
      <c r="B128" s="2"/>
      <c r="C128" s="2"/>
      <c r="D128" s="2"/>
      <c r="E128" s="2"/>
      <c r="F128" s="2"/>
      <c r="G128" s="2"/>
      <c r="H128" s="2"/>
      <c r="I128" s="66"/>
      <c r="J128" s="123"/>
      <c r="K128" s="3"/>
      <c r="L128" s="3"/>
      <c r="M128" s="3"/>
      <c r="N128" s="3"/>
      <c r="O128" s="18"/>
      <c r="P128" s="3"/>
      <c r="Q128" s="26"/>
      <c r="R128" s="3"/>
      <c r="S128" s="3"/>
      <c r="T128" s="3"/>
      <c r="U128" s="3"/>
      <c r="V128" s="80"/>
      <c r="W128" s="82"/>
      <c r="X128" s="3"/>
      <c r="Y128" s="3"/>
      <c r="Z128" s="32"/>
      <c r="AA128" s="32"/>
      <c r="AB128" s="3"/>
      <c r="AC128" s="3"/>
      <c r="AD128" s="3"/>
      <c r="AE128" s="3"/>
      <c r="AF128" s="3"/>
      <c r="AG128" s="3"/>
      <c r="AH128" s="3"/>
      <c r="AI128" s="3"/>
      <c r="AJ128" s="32"/>
      <c r="AK128" s="32"/>
      <c r="AL128" s="32"/>
      <c r="AM128" s="32"/>
      <c r="AN128" s="32"/>
      <c r="AO128" s="3"/>
      <c r="AP128" s="553"/>
      <c r="AQ128" s="551"/>
      <c r="AR128" s="552"/>
    </row>
    <row r="129" spans="1:44" ht="39.950000000000003" customHeight="1">
      <c r="A129" s="79">
        <f t="shared" si="8"/>
        <v>120</v>
      </c>
      <c r="B129" s="2"/>
      <c r="C129" s="2"/>
      <c r="D129" s="2"/>
      <c r="E129" s="2"/>
      <c r="F129" s="2"/>
      <c r="G129" s="2"/>
      <c r="H129" s="2"/>
      <c r="I129" s="66"/>
      <c r="J129" s="123"/>
      <c r="K129" s="3"/>
      <c r="L129" s="3"/>
      <c r="M129" s="3"/>
      <c r="N129" s="3"/>
      <c r="O129" s="3"/>
      <c r="P129" s="3"/>
      <c r="Q129" s="26"/>
      <c r="R129" s="3"/>
      <c r="S129" s="3"/>
      <c r="T129" s="3"/>
      <c r="U129" s="3"/>
      <c r="V129" s="80"/>
      <c r="W129" s="82"/>
      <c r="X129" s="2"/>
      <c r="Y129" s="18"/>
      <c r="Z129" s="32"/>
      <c r="AA129" s="32"/>
      <c r="AB129" s="3"/>
      <c r="AC129" s="3"/>
      <c r="AD129" s="106"/>
      <c r="AE129" s="106"/>
      <c r="AF129" s="115"/>
      <c r="AG129" s="3"/>
      <c r="AH129" s="3"/>
      <c r="AI129" s="3"/>
      <c r="AJ129" s="32"/>
      <c r="AK129" s="32"/>
      <c r="AL129" s="32"/>
      <c r="AM129" s="32"/>
      <c r="AN129" s="32"/>
      <c r="AO129" s="39"/>
      <c r="AP129" s="35"/>
      <c r="AQ129" s="2"/>
      <c r="AR129" s="40"/>
    </row>
    <row r="130" spans="1:44" ht="39.950000000000003" customHeight="1">
      <c r="A130" s="79">
        <f t="shared" si="8"/>
        <v>121</v>
      </c>
      <c r="B130" s="2"/>
      <c r="C130" s="2"/>
      <c r="D130" s="2"/>
      <c r="E130" s="2"/>
      <c r="F130" s="2"/>
      <c r="G130" s="2"/>
      <c r="H130" s="2"/>
      <c r="I130" s="66"/>
      <c r="J130" s="123"/>
      <c r="K130" s="3"/>
      <c r="L130" s="3"/>
      <c r="M130" s="3"/>
      <c r="N130" s="3"/>
      <c r="O130" s="3"/>
      <c r="P130" s="3"/>
      <c r="Q130" s="26"/>
      <c r="R130" s="3"/>
      <c r="S130" s="3"/>
      <c r="T130" s="3"/>
      <c r="U130" s="3"/>
      <c r="V130" s="80"/>
      <c r="W130" s="82"/>
      <c r="X130" s="2"/>
      <c r="Y130" s="18"/>
      <c r="Z130" s="32"/>
      <c r="AA130" s="32"/>
      <c r="AB130" s="3"/>
      <c r="AC130" s="3"/>
      <c r="AD130" s="106"/>
      <c r="AE130" s="106"/>
      <c r="AF130" s="115"/>
      <c r="AG130" s="3"/>
      <c r="AH130" s="3"/>
      <c r="AI130" s="3"/>
      <c r="AJ130" s="32"/>
      <c r="AK130" s="32"/>
      <c r="AL130" s="32"/>
      <c r="AM130" s="32"/>
      <c r="AN130" s="32"/>
      <c r="AO130" s="39"/>
      <c r="AP130" s="35"/>
      <c r="AQ130" s="2"/>
      <c r="AR130" s="40"/>
    </row>
    <row r="131" spans="1:44" ht="39.950000000000003" customHeight="1">
      <c r="A131" s="79">
        <f t="shared" si="8"/>
        <v>122</v>
      </c>
      <c r="B131" s="2"/>
      <c r="C131" s="2"/>
      <c r="D131" s="2"/>
      <c r="E131" s="2"/>
      <c r="F131" s="2"/>
      <c r="G131" s="2"/>
      <c r="H131" s="2"/>
      <c r="I131" s="66"/>
      <c r="J131" s="123"/>
      <c r="K131" s="3"/>
      <c r="L131" s="3"/>
      <c r="M131" s="3"/>
      <c r="N131" s="3"/>
      <c r="O131" s="3"/>
      <c r="P131" s="3"/>
      <c r="Q131" s="26"/>
      <c r="R131" s="3"/>
      <c r="S131" s="3"/>
      <c r="T131" s="3"/>
      <c r="U131" s="3"/>
      <c r="V131" s="80"/>
      <c r="W131" s="82"/>
      <c r="X131" s="2"/>
      <c r="Y131" s="18"/>
      <c r="Z131" s="32"/>
      <c r="AA131" s="32"/>
      <c r="AB131" s="3"/>
      <c r="AC131" s="3"/>
      <c r="AD131" s="106"/>
      <c r="AE131" s="106"/>
      <c r="AF131" s="115"/>
      <c r="AG131" s="3"/>
      <c r="AH131" s="3"/>
      <c r="AI131" s="3"/>
      <c r="AJ131" s="32"/>
      <c r="AK131" s="32"/>
      <c r="AL131" s="32"/>
      <c r="AM131" s="32"/>
      <c r="AN131" s="32"/>
      <c r="AO131" s="39"/>
      <c r="AP131" s="35"/>
      <c r="AQ131" s="2"/>
      <c r="AR131" s="40"/>
    </row>
    <row r="132" spans="1:44" ht="39.950000000000003" customHeight="1">
      <c r="A132" s="79">
        <f t="shared" si="8"/>
        <v>123</v>
      </c>
      <c r="B132" s="2"/>
      <c r="C132" s="2"/>
      <c r="D132" s="2"/>
      <c r="E132" s="2"/>
      <c r="F132" s="2"/>
      <c r="G132" s="2"/>
      <c r="H132" s="2"/>
      <c r="I132" s="66"/>
      <c r="J132" s="123"/>
      <c r="K132" s="3"/>
      <c r="L132" s="3"/>
      <c r="M132" s="3"/>
      <c r="N132" s="3"/>
      <c r="O132" s="3"/>
      <c r="P132" s="3"/>
      <c r="Q132" s="26"/>
      <c r="R132" s="3"/>
      <c r="S132" s="3"/>
      <c r="T132" s="3"/>
      <c r="U132" s="3"/>
      <c r="V132" s="80"/>
      <c r="W132" s="82"/>
      <c r="X132" s="2"/>
      <c r="Y132" s="18"/>
      <c r="Z132" s="32"/>
      <c r="AA132" s="32"/>
      <c r="AB132" s="3"/>
      <c r="AC132" s="3"/>
      <c r="AD132" s="106"/>
      <c r="AE132" s="106"/>
      <c r="AF132" s="115"/>
      <c r="AG132" s="3"/>
      <c r="AH132" s="3"/>
      <c r="AI132" s="3"/>
      <c r="AJ132" s="32"/>
      <c r="AK132" s="32"/>
      <c r="AL132" s="32"/>
      <c r="AM132" s="32"/>
      <c r="AN132" s="32"/>
      <c r="AO132" s="39"/>
      <c r="AP132" s="35"/>
      <c r="AQ132" s="2"/>
      <c r="AR132" s="40"/>
    </row>
    <row r="133" spans="1:44" ht="39.950000000000003" customHeight="1">
      <c r="A133" s="79">
        <f t="shared" si="8"/>
        <v>124</v>
      </c>
      <c r="B133" s="2"/>
      <c r="C133" s="2"/>
      <c r="D133" s="2"/>
      <c r="E133" s="2"/>
      <c r="F133" s="2"/>
      <c r="G133" s="2"/>
      <c r="H133" s="2"/>
      <c r="I133" s="66"/>
      <c r="J133" s="123"/>
      <c r="K133" s="3"/>
      <c r="L133" s="3"/>
      <c r="M133" s="3"/>
      <c r="N133" s="3"/>
      <c r="O133" s="3"/>
      <c r="P133" s="3"/>
      <c r="Q133" s="26"/>
      <c r="R133" s="3"/>
      <c r="S133" s="3"/>
      <c r="T133" s="3"/>
      <c r="U133" s="3"/>
      <c r="V133" s="80"/>
      <c r="W133" s="82"/>
      <c r="X133" s="2"/>
      <c r="Y133" s="18"/>
      <c r="Z133" s="32"/>
      <c r="AA133" s="32"/>
      <c r="AB133" s="3"/>
      <c r="AC133" s="3"/>
      <c r="AD133" s="106"/>
      <c r="AE133" s="106"/>
      <c r="AF133" s="115"/>
      <c r="AG133" s="3"/>
      <c r="AH133" s="3"/>
      <c r="AI133" s="3"/>
      <c r="AJ133" s="32"/>
      <c r="AK133" s="32"/>
      <c r="AL133" s="32"/>
      <c r="AM133" s="32"/>
      <c r="AN133" s="32"/>
      <c r="AO133" s="39"/>
      <c r="AP133" s="35"/>
      <c r="AQ133" s="2"/>
      <c r="AR133" s="40"/>
    </row>
    <row r="134" spans="1:44" ht="39.950000000000003" customHeight="1">
      <c r="A134" s="79">
        <f t="shared" si="8"/>
        <v>125</v>
      </c>
      <c r="B134" s="2"/>
      <c r="C134" s="2"/>
      <c r="D134" s="2"/>
      <c r="E134" s="2"/>
      <c r="F134" s="2"/>
      <c r="G134" s="2"/>
      <c r="H134" s="2"/>
      <c r="I134" s="66"/>
      <c r="J134" s="123"/>
      <c r="K134" s="3"/>
      <c r="L134" s="3"/>
      <c r="M134" s="3"/>
      <c r="N134" s="3"/>
      <c r="O134" s="3"/>
      <c r="P134" s="3"/>
      <c r="Q134" s="26"/>
      <c r="R134" s="3"/>
      <c r="S134" s="3"/>
      <c r="T134" s="3"/>
      <c r="U134" s="3"/>
      <c r="V134" s="80"/>
      <c r="W134" s="82"/>
      <c r="X134" s="2"/>
      <c r="Y134" s="18"/>
      <c r="Z134" s="32"/>
      <c r="AA134" s="32"/>
      <c r="AB134" s="3"/>
      <c r="AC134" s="3"/>
      <c r="AD134" s="106"/>
      <c r="AE134" s="106"/>
      <c r="AF134" s="115"/>
      <c r="AG134" s="3"/>
      <c r="AH134" s="3"/>
      <c r="AI134" s="3"/>
      <c r="AJ134" s="32"/>
      <c r="AK134" s="32"/>
      <c r="AL134" s="32"/>
      <c r="AM134" s="32"/>
      <c r="AN134" s="32"/>
      <c r="AO134" s="39"/>
      <c r="AP134" s="35"/>
      <c r="AQ134" s="2"/>
      <c r="AR134" s="40"/>
    </row>
  </sheetData>
  <autoFilter ref="A9:AR134"/>
  <mergeCells count="44">
    <mergeCell ref="AR8:AR9"/>
    <mergeCell ref="A1:AR1"/>
    <mergeCell ref="A4:N4"/>
    <mergeCell ref="M5:N5"/>
    <mergeCell ref="A6:N6"/>
    <mergeCell ref="O2:AP7"/>
    <mergeCell ref="A2:E3"/>
    <mergeCell ref="A7:N7"/>
    <mergeCell ref="B8:K8"/>
    <mergeCell ref="A8:A9"/>
    <mergeCell ref="L8:L9"/>
    <mergeCell ref="M8:M9"/>
    <mergeCell ref="N8:N9"/>
    <mergeCell ref="P8:P9"/>
    <mergeCell ref="Q8:Q9"/>
    <mergeCell ref="R8:R9"/>
    <mergeCell ref="S8:S9"/>
    <mergeCell ref="A5:L5"/>
    <mergeCell ref="AH8:AH9"/>
    <mergeCell ref="AQ8:AQ9"/>
    <mergeCell ref="AI8:AI9"/>
    <mergeCell ref="AJ8:AJ9"/>
    <mergeCell ref="AK8:AK9"/>
    <mergeCell ref="AL8:AL9"/>
    <mergeCell ref="AM8:AM9"/>
    <mergeCell ref="AN8:AN9"/>
    <mergeCell ref="AO8:AO9"/>
    <mergeCell ref="AP8:AP9"/>
    <mergeCell ref="F2:N3"/>
    <mergeCell ref="AD8:AD9"/>
    <mergeCell ref="AE8:AE9"/>
    <mergeCell ref="AF8:AF9"/>
    <mergeCell ref="AG8:AG9"/>
    <mergeCell ref="AC8:AC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O8:O9"/>
  </mergeCells>
  <phoneticPr fontId="82" type="noConversion"/>
  <conditionalFormatting sqref="T33">
    <cfRule type="duplicateValues" dxfId="22" priority="23"/>
  </conditionalFormatting>
  <conditionalFormatting sqref="T34">
    <cfRule type="duplicateValues" dxfId="21" priority="22"/>
  </conditionalFormatting>
  <conditionalFormatting sqref="S35:U35 X35:AB35">
    <cfRule type="duplicateValues" dxfId="20" priority="52"/>
  </conditionalFormatting>
  <conditionalFormatting sqref="K45:K46">
    <cfRule type="duplicateValues" dxfId="19" priority="24"/>
  </conditionalFormatting>
  <conditionalFormatting sqref="N16:N19">
    <cfRule type="duplicateValues" dxfId="18" priority="21"/>
  </conditionalFormatting>
  <conditionalFormatting sqref="M15">
    <cfRule type="duplicateValues" dxfId="17" priority="75"/>
    <cfRule type="duplicateValues" dxfId="16" priority="76"/>
    <cfRule type="duplicateValues" dxfId="15" priority="77"/>
    <cfRule type="duplicateValues" dxfId="14" priority="78"/>
    <cfRule type="duplicateValues" dxfId="13" priority="79"/>
    <cfRule type="duplicateValues" dxfId="12" priority="80"/>
    <cfRule type="duplicateValues" dxfId="11" priority="81"/>
    <cfRule type="duplicateValues" dxfId="10" priority="82"/>
    <cfRule type="duplicateValues" dxfId="9" priority="83"/>
  </conditionalFormatting>
  <conditionalFormatting sqref="M49">
    <cfRule type="duplicateValues" dxfId="8" priority="84"/>
    <cfRule type="duplicateValues" dxfId="7" priority="85"/>
    <cfRule type="duplicateValues" dxfId="6" priority="86"/>
    <cfRule type="duplicateValues" dxfId="5" priority="87"/>
    <cfRule type="duplicateValues" dxfId="4" priority="88"/>
    <cfRule type="duplicateValues" dxfId="3" priority="89"/>
    <cfRule type="duplicateValues" dxfId="2" priority="90"/>
    <cfRule type="duplicateValues" dxfId="1" priority="91"/>
    <cfRule type="duplicateValues" dxfId="0" priority="92"/>
  </conditionalFormatting>
  <dataValidations count="5">
    <dataValidation allowBlank="1" showErrorMessage="1" sqref="Y88 Y101 Y105 Y109 Y112 Y64:Y67 Y70:Y73 Y78:Y80 Y82:Y83 Y92:Y93 Y96:Y99"/>
    <dataValidation allowBlank="1" showInputMessage="1" showErrorMessage="1" promptTitle="包括4种填写情况：" prompt="具体数字；_x000a_RF--参考图、表格图或原理图；_x000a_AR--零件用量按需；_x000a_RP--零件为维修专用。" sqref="AR101 AR105 AR110 AR112 AR96:AR99 AR39:AR46 AR93"/>
    <dataValidation allowBlank="1" showErrorMessage="1" promptTitle="提示" prompt="该字段按需填写" sqref="O101 O110 O112 O96:O99 O104:O105"/>
    <dataValidation type="list" allowBlank="1" showInputMessage="1" showErrorMessage="1" sqref="U46">
      <formula1>"N/A"</formula1>
    </dataValidation>
    <dataValidation type="list" allowBlank="1" showInputMessage="1" showErrorMessage="1" sqref="V46:W46">
      <formula1>"Y,N"</formula1>
    </dataValidation>
  </dataValidations>
  <printOptions horizontalCentered="1" verticalCentered="1"/>
  <pageMargins left="0.19685039370078741" right="0.19685039370078741" top="0.35433070866141736" bottom="0.19685039370078741" header="0" footer="0"/>
  <pageSetup paperSize="8" scale="79" orientation="landscape" r:id="rId1"/>
  <headerFooter>
    <oddFooter>第 &amp;P 页，共 &amp;N 页</oddFooter>
  </headerFooter>
  <rowBreaks count="2" manualBreakCount="2">
    <brk id="47" max="16383" man="1"/>
    <brk id="120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23" sqref="P23"/>
    </sheetView>
  </sheetViews>
  <sheetFormatPr defaultRowHeight="13.5"/>
  <sheetData/>
  <phoneticPr fontId="8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驾驶员首页</vt:lpstr>
      <vt:lpstr>驾驶员座椅总成</vt:lpstr>
      <vt:lpstr>副驾驶员座椅总成首页</vt:lpstr>
      <vt:lpstr>副驾驶员座椅总成</vt:lpstr>
      <vt:lpstr>Sheet1</vt:lpstr>
      <vt:lpstr>副驾驶员座椅总成首页!Print_Area</vt:lpstr>
      <vt:lpstr>驾驶员首页!Print_Area</vt:lpstr>
      <vt:lpstr>驾驶员座椅总成!Print_Area</vt:lpstr>
      <vt:lpstr>驾驶员座椅总成!Print_Titles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2022-09-26T00:58:02Z</cp:lastPrinted>
  <dcterms:created xsi:type="dcterms:W3CDTF">2006-09-13T11:21:00Z</dcterms:created>
  <dcterms:modified xsi:type="dcterms:W3CDTF">2025-06-03T12:08:28Z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  <property fmtid="{D5CDD505-2E9C-101B-9397-08002B2CF9AE}" pid="3" name="ICV">
    <vt:lpwstr>ECA6174882754BD9A361085EC02E407F</vt:lpwstr>
  </property>
</Properties>
</file>