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生产损耗" sheetId="1" r:id="rId1"/>
    <sheet name="其他领用" sheetId="2" r:id="rId2"/>
  </sheets>
  <definedNames>
    <definedName name="_xlnm._FilterDatabase" localSheetId="1" hidden="1">其他领用!$A$2:$I$2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<sst xmlns="http://schemas.openxmlformats.org/spreadsheetml/2006/main" count="315" uniqueCount="164">
  <si>
    <t>生产损耗明细（2、3、4、5月）</t>
  </si>
  <si>
    <t>序号</t>
  </si>
  <si>
    <t>代码</t>
  </si>
  <si>
    <t>名称</t>
  </si>
  <si>
    <t>数量</t>
  </si>
  <si>
    <t>单价</t>
  </si>
  <si>
    <t>合计</t>
  </si>
  <si>
    <t>BAS0000002</t>
  </si>
  <si>
    <t>轴套6486</t>
  </si>
  <si>
    <t>SHT0000570</t>
  </si>
  <si>
    <t>1033尼龙垫片实仓</t>
  </si>
  <si>
    <t>BFA0000024</t>
  </si>
  <si>
    <t>自攻钉4*10圆头</t>
  </si>
  <si>
    <t>BFA0000042</t>
  </si>
  <si>
    <t>自锁螺母M10</t>
  </si>
  <si>
    <t>BFA0000863</t>
  </si>
  <si>
    <t>8.8级组合件10*25</t>
  </si>
  <si>
    <t>BFA0000865</t>
  </si>
  <si>
    <t>8*25组合件</t>
  </si>
  <si>
    <t>BFA0000010</t>
  </si>
  <si>
    <t>自锁螺母8</t>
  </si>
  <si>
    <t>BFA0000016</t>
  </si>
  <si>
    <t>原机十字螺丝6*16</t>
  </si>
  <si>
    <t>BFA0010158</t>
  </si>
  <si>
    <t>自攻钉4*12平头</t>
  </si>
  <si>
    <t>BFA0000001</t>
  </si>
  <si>
    <t>C型钉</t>
  </si>
  <si>
    <t>SBS0011123</t>
  </si>
  <si>
    <t>B型销</t>
  </si>
  <si>
    <t>SBS0011122</t>
  </si>
  <si>
    <t>销轴</t>
  </si>
  <si>
    <t>SLT0000232</t>
  </si>
  <si>
    <t>6486跨座 包装膜</t>
  </si>
  <si>
    <t>SLT0000245</t>
  </si>
  <si>
    <t>k1单人背包装膜</t>
  </si>
  <si>
    <t>SLT0000246</t>
  </si>
  <si>
    <t>k1单人座包装膜</t>
  </si>
  <si>
    <t>SLT0000322</t>
  </si>
  <si>
    <t>k1司机背包装膜宽车</t>
  </si>
  <si>
    <t>SLT0000482</t>
  </si>
  <si>
    <t>k1三人背包装膜</t>
  </si>
  <si>
    <t>SLT0000516</t>
  </si>
  <si>
    <t>k1侧翻座包装膜</t>
  </si>
  <si>
    <t>生产因破损更换，共计费用2131.33元；系统归口51010903制造费用-材料-废品损失；</t>
  </si>
  <si>
    <t>其他领用明细（2、3、4、5月）</t>
  </si>
  <si>
    <t>备注</t>
  </si>
  <si>
    <t>产品</t>
  </si>
  <si>
    <t>SBS0010046</t>
  </si>
  <si>
    <t>K1底座护盖（前）-中期</t>
  </si>
  <si>
    <t>主机厂领用</t>
  </si>
  <si>
    <t>K1</t>
  </si>
  <si>
    <t>SLT0000315</t>
  </si>
  <si>
    <t>K1司机锁扣-K1822010011A0    带线电控</t>
  </si>
  <si>
    <t>SBS0010032</t>
  </si>
  <si>
    <t>K1司机护盖（左）-中期  带把手</t>
  </si>
  <si>
    <t>SBS0010038</t>
  </si>
  <si>
    <t>K1副司机护盖（右）-中期  带把手</t>
  </si>
  <si>
    <t>SLT0000332</t>
  </si>
  <si>
    <t>K1副司机锁扣-k1822010013A0不带线</t>
  </si>
  <si>
    <t>SBS0010779</t>
  </si>
  <si>
    <t>G9窄车前翻三排双人座窄车（中期）</t>
  </si>
  <si>
    <t>SBS0010782</t>
  </si>
  <si>
    <r>
      <rPr>
        <sz val="9"/>
        <rFont val="宋体"/>
        <charset val="134"/>
        <scheme val="minor"/>
      </rPr>
      <t>k1</t>
    </r>
    <r>
      <rPr>
        <sz val="9"/>
        <rFont val="宋体"/>
        <charset val="134"/>
      </rPr>
      <t>四排单人背（中期面套）</t>
    </r>
  </si>
  <si>
    <t>SLT0000272</t>
  </si>
  <si>
    <t>6480折叠器 （ 右主动连接板）</t>
  </si>
  <si>
    <t>SLT0011914</t>
  </si>
  <si>
    <t>驾驶员座椅靠背面套LM4</t>
  </si>
  <si>
    <t>SBS0010012</t>
  </si>
  <si>
    <t>k1正司机背布套(新面料）-中期</t>
  </si>
  <si>
    <t>SBS0010021</t>
  </si>
  <si>
    <t>双人座布面-中期</t>
  </si>
  <si>
    <t>SBS0010654</t>
  </si>
  <si>
    <t>K1窄车副司机背（460）布套（中期）</t>
  </si>
  <si>
    <t>SLT0001585</t>
  </si>
  <si>
    <t>M4奥铃正司机背布套</t>
  </si>
  <si>
    <t>SLT0000789</t>
  </si>
  <si>
    <t>M4奥铃正司机座布套</t>
  </si>
  <si>
    <t>SBS0010516</t>
  </si>
  <si>
    <t>乘客座椅左装饰罩(奥杰)</t>
  </si>
  <si>
    <t>SBS0010517</t>
  </si>
  <si>
    <t>乘客座椅右装饰罩(奥杰)</t>
  </si>
  <si>
    <t>诸城实验件</t>
  </si>
  <si>
    <t>M4</t>
  </si>
  <si>
    <t>SLT0000812</t>
  </si>
  <si>
    <t>M4奥铃2060副司机座布套</t>
  </si>
  <si>
    <t>SLT0002153</t>
  </si>
  <si>
    <t>1730小背置物盒</t>
  </si>
  <si>
    <t>诸城返修</t>
  </si>
  <si>
    <t>SLT0000808</t>
  </si>
  <si>
    <t>M4杂物盒盖（新）深灰</t>
  </si>
  <si>
    <t>SLT0000809</t>
  </si>
  <si>
    <t>M4杂物盒底（新）深灰</t>
  </si>
  <si>
    <t>SLT0000791</t>
  </si>
  <si>
    <t>M4杂物盒锁（新)</t>
  </si>
  <si>
    <t>SLT0001586</t>
  </si>
  <si>
    <t>M4奥铃副司机背布套</t>
  </si>
  <si>
    <t>SLT0000815</t>
  </si>
  <si>
    <t>1880副驾驶员小背护面总成</t>
  </si>
  <si>
    <t>SLT0000803</t>
  </si>
  <si>
    <t>M4大背折叠塑料把手灰调角器</t>
  </si>
  <si>
    <t>SLT0000804</t>
  </si>
  <si>
    <t>M4小背折叠塑料把手灰调角器</t>
  </si>
  <si>
    <t>SLT0000754</t>
  </si>
  <si>
    <t>M3小背1800加宽布套奥铃升级海外出口</t>
  </si>
  <si>
    <t>SLT0000753</t>
  </si>
  <si>
    <t>M3奥铃升级海外出口副背1800布套</t>
  </si>
  <si>
    <t>SLT0000362</t>
  </si>
  <si>
    <t>K1宽体窄车副司机右外滑轨B（通用）</t>
  </si>
  <si>
    <t>生产损坏</t>
  </si>
  <si>
    <t>SBS0010009</t>
  </si>
  <si>
    <t>侧翻右座椅背护面总成-中期</t>
  </si>
  <si>
    <t>SBS0010020</t>
  </si>
  <si>
    <t>双人右布面-中期 不开口</t>
  </si>
  <si>
    <t>SBS0010029</t>
  </si>
  <si>
    <t>侧翻左座椅座护面总成-中期</t>
  </si>
  <si>
    <t>SBS0010366</t>
  </si>
  <si>
    <t>双人右靠背护面总成-中期</t>
  </si>
  <si>
    <t>SBS0010723</t>
  </si>
  <si>
    <t>k1四排双人窄背面套（中期面料）</t>
  </si>
  <si>
    <t>SBS0010769</t>
  </si>
  <si>
    <t>靠背面套总成</t>
  </si>
  <si>
    <t>SCS0011854</t>
  </si>
  <si>
    <t>双人左布面-中期 不开口</t>
  </si>
  <si>
    <t>SBS0010667</t>
  </si>
  <si>
    <t>k1窄车左侧翻背布套（中期面料）</t>
  </si>
  <si>
    <t>SLT0000811</t>
  </si>
  <si>
    <t>M4奥铃2060小背布套</t>
  </si>
  <si>
    <t>SBS0011038</t>
  </si>
  <si>
    <t>二排侧翻靠背护面</t>
  </si>
  <si>
    <t>SLT0000361</t>
  </si>
  <si>
    <t>K1宽体副司机右内滑轨B(左滑轨）</t>
  </si>
  <si>
    <t>SBS0010726</t>
  </si>
  <si>
    <t>k1右舵二三上小背布套中期开口</t>
  </si>
  <si>
    <t>SBS0010023</t>
  </si>
  <si>
    <t>K1二排单人座-中期</t>
  </si>
  <si>
    <t>SBS0010024</t>
  </si>
  <si>
    <t>单人背布面-中期 不开口</t>
  </si>
  <si>
    <t>SBS0011097</t>
  </si>
  <si>
    <t>侧翻双人靠背护面总成</t>
  </si>
  <si>
    <t>SLT0000816</t>
  </si>
  <si>
    <t>1880副驾驶员座垫护面总成</t>
  </si>
  <si>
    <t>SLT0012407</t>
  </si>
  <si>
    <t>k1窄车三排三人背布套-G5面料</t>
  </si>
  <si>
    <t>SLT0000421</t>
  </si>
  <si>
    <t>前翻6人背泡沫(三点式）7203010</t>
  </si>
  <si>
    <t>卡文试装</t>
  </si>
  <si>
    <t>SBS0010432</t>
  </si>
  <si>
    <t>k1跨座布套（新面料）右舵</t>
  </si>
  <si>
    <t>恒邦样件</t>
  </si>
  <si>
    <t>SBS0010433</t>
  </si>
  <si>
    <t>k1跨背布套（新面料）右舵</t>
  </si>
  <si>
    <t>河南返修</t>
  </si>
  <si>
    <t>EK2</t>
  </si>
  <si>
    <t>SBS0011099</t>
  </si>
  <si>
    <t>二排双人座垫面套总成</t>
  </si>
  <si>
    <t>SLT0000273</t>
  </si>
  <si>
    <t>6480右主动罩壳</t>
  </si>
  <si>
    <t>SLT0000274</t>
  </si>
  <si>
    <t>6480解锁把手</t>
  </si>
  <si>
    <t>SLT0000428</t>
  </si>
  <si>
    <t>6480右被动罩壳</t>
  </si>
  <si>
    <t>北京研发</t>
  </si>
  <si>
    <t>SLT0000427</t>
  </si>
  <si>
    <t>6480折叠器 （ 连接板右被动）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</si>
</sst>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样式 1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F24" sqref="F24"/>
    </sheetView>
  </sheetViews>
  <sheetFormatPr defaultColWidth="9" defaultRowHeight="14.4" outlineLevelCol="5"/>
  <cols>
    <col min="1" max="1" width="7.88888888888889" style="2" customWidth="1"/>
    <col min="2" max="2" width="22.8888888888889" style="2" customWidth="1"/>
    <col min="3" max="3" width="25.4444444444444" style="2" customWidth="1"/>
    <col min="4" max="4" width="10.1296296296296" style="2" customWidth="1"/>
    <col min="5" max="5" width="9" style="2"/>
    <col min="6" max="6" width="10.5555555555556" style="2"/>
    <col min="7" max="16384" width="9" style="2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</row>
    <row r="3" ht="20" customHeight="1" spans="1:6">
      <c r="A3" s="14">
        <v>1</v>
      </c>
      <c r="B3" s="6" t="s">
        <v>7</v>
      </c>
      <c r="C3" s="7" t="s">
        <v>8</v>
      </c>
      <c r="D3" s="5">
        <v>25</v>
      </c>
      <c r="E3" s="14">
        <v>0.3267</v>
      </c>
      <c r="F3" s="8">
        <f>E3*D3</f>
        <v>8.1675</v>
      </c>
    </row>
    <row r="4" ht="20" customHeight="1" spans="1:6">
      <c r="A4" s="14">
        <v>2</v>
      </c>
      <c r="B4" s="15" t="s">
        <v>9</v>
      </c>
      <c r="C4" s="16" t="s">
        <v>10</v>
      </c>
      <c r="D4" s="5">
        <v>829</v>
      </c>
      <c r="E4" s="14">
        <v>0.153</v>
      </c>
      <c r="F4" s="8">
        <f t="shared" ref="F4:F20" si="0">E4*D4</f>
        <v>126.837</v>
      </c>
    </row>
    <row r="5" ht="20" customHeight="1" spans="1:6">
      <c r="A5" s="14">
        <v>3</v>
      </c>
      <c r="B5" s="6" t="s">
        <v>11</v>
      </c>
      <c r="C5" s="7" t="s">
        <v>12</v>
      </c>
      <c r="D5" s="5">
        <v>892</v>
      </c>
      <c r="E5" s="14">
        <v>0.023</v>
      </c>
      <c r="F5" s="8">
        <f t="shared" si="0"/>
        <v>20.516</v>
      </c>
    </row>
    <row r="6" ht="20" customHeight="1" spans="1:6">
      <c r="A6" s="14">
        <v>4</v>
      </c>
      <c r="B6" s="6" t="s">
        <v>13</v>
      </c>
      <c r="C6" s="7" t="s">
        <v>14</v>
      </c>
      <c r="D6" s="5">
        <v>100</v>
      </c>
      <c r="E6" s="14">
        <v>0.094</v>
      </c>
      <c r="F6" s="8">
        <f t="shared" si="0"/>
        <v>9.4</v>
      </c>
    </row>
    <row r="7" ht="20" customHeight="1" spans="1:6">
      <c r="A7" s="14">
        <v>5</v>
      </c>
      <c r="B7" s="6" t="s">
        <v>15</v>
      </c>
      <c r="C7" s="7" t="s">
        <v>16</v>
      </c>
      <c r="D7" s="5">
        <v>2800</v>
      </c>
      <c r="E7" s="14">
        <v>0.35</v>
      </c>
      <c r="F7" s="8">
        <f t="shared" si="0"/>
        <v>980</v>
      </c>
    </row>
    <row r="8" ht="20" customHeight="1" spans="1:6">
      <c r="A8" s="14">
        <v>6</v>
      </c>
      <c r="B8" s="6" t="s">
        <v>17</v>
      </c>
      <c r="C8" s="7" t="s">
        <v>18</v>
      </c>
      <c r="D8" s="5">
        <v>1260</v>
      </c>
      <c r="E8" s="14">
        <v>0.22</v>
      </c>
      <c r="F8" s="8">
        <f t="shared" si="0"/>
        <v>277.2</v>
      </c>
    </row>
    <row r="9" ht="20" customHeight="1" spans="1:6">
      <c r="A9" s="14">
        <v>7</v>
      </c>
      <c r="B9" s="6" t="s">
        <v>19</v>
      </c>
      <c r="C9" s="7" t="s">
        <v>20</v>
      </c>
      <c r="D9" s="5">
        <v>1500</v>
      </c>
      <c r="E9" s="14">
        <v>0.0495</v>
      </c>
      <c r="F9" s="8">
        <f t="shared" si="0"/>
        <v>74.25</v>
      </c>
    </row>
    <row r="10" ht="20" customHeight="1" spans="1:6">
      <c r="A10" s="14">
        <v>8</v>
      </c>
      <c r="B10" s="6" t="s">
        <v>21</v>
      </c>
      <c r="C10" s="7" t="s">
        <v>22</v>
      </c>
      <c r="D10" s="5">
        <v>520</v>
      </c>
      <c r="E10" s="14">
        <v>0.052</v>
      </c>
      <c r="F10" s="8">
        <f t="shared" si="0"/>
        <v>27.04</v>
      </c>
    </row>
    <row r="11" ht="20" customHeight="1" spans="1:6">
      <c r="A11" s="14">
        <v>9</v>
      </c>
      <c r="B11" s="6" t="s">
        <v>23</v>
      </c>
      <c r="C11" s="7" t="s">
        <v>24</v>
      </c>
      <c r="D11" s="5">
        <v>1330</v>
      </c>
      <c r="E11" s="14">
        <v>0.022</v>
      </c>
      <c r="F11" s="8">
        <f t="shared" si="0"/>
        <v>29.26</v>
      </c>
    </row>
    <row r="12" ht="20" customHeight="1" spans="1:6">
      <c r="A12" s="14">
        <v>10</v>
      </c>
      <c r="B12" s="5" t="s">
        <v>25</v>
      </c>
      <c r="C12" s="17" t="s">
        <v>26</v>
      </c>
      <c r="D12" s="5">
        <v>36000</v>
      </c>
      <c r="E12" s="14">
        <v>0.00542</v>
      </c>
      <c r="F12" s="8">
        <f t="shared" si="0"/>
        <v>195.12</v>
      </c>
    </row>
    <row r="13" ht="20" customHeight="1" spans="1:6">
      <c r="A13" s="14">
        <v>11</v>
      </c>
      <c r="B13" s="18" t="s">
        <v>27</v>
      </c>
      <c r="C13" s="15" t="s">
        <v>28</v>
      </c>
      <c r="D13" s="5">
        <v>552</v>
      </c>
      <c r="E13" s="14">
        <v>0.035</v>
      </c>
      <c r="F13" s="8">
        <f t="shared" si="0"/>
        <v>19.32</v>
      </c>
    </row>
    <row r="14" ht="20" customHeight="1" spans="1:6">
      <c r="A14" s="14">
        <v>12</v>
      </c>
      <c r="B14" s="18" t="s">
        <v>29</v>
      </c>
      <c r="C14" s="15" t="s">
        <v>30</v>
      </c>
      <c r="D14" s="5">
        <v>760</v>
      </c>
      <c r="E14" s="14">
        <v>0.15</v>
      </c>
      <c r="F14" s="8">
        <f t="shared" si="0"/>
        <v>114</v>
      </c>
    </row>
    <row r="15" ht="20" customHeight="1" spans="1:6">
      <c r="A15" s="14">
        <v>13</v>
      </c>
      <c r="B15" s="19" t="s">
        <v>31</v>
      </c>
      <c r="C15" s="20" t="s">
        <v>32</v>
      </c>
      <c r="D15" s="5">
        <v>25</v>
      </c>
      <c r="E15" s="14">
        <v>0.6577</v>
      </c>
      <c r="F15" s="8">
        <f t="shared" si="0"/>
        <v>16.4425</v>
      </c>
    </row>
    <row r="16" ht="20" customHeight="1" spans="1:6">
      <c r="A16" s="14">
        <v>14</v>
      </c>
      <c r="B16" s="19" t="s">
        <v>33</v>
      </c>
      <c r="C16" s="20" t="s">
        <v>34</v>
      </c>
      <c r="D16" s="5">
        <v>15</v>
      </c>
      <c r="E16" s="14">
        <v>0.8632</v>
      </c>
      <c r="F16" s="8">
        <f t="shared" si="0"/>
        <v>12.948</v>
      </c>
    </row>
    <row r="17" ht="20" customHeight="1" spans="1:6">
      <c r="A17" s="14">
        <v>15</v>
      </c>
      <c r="B17" s="19" t="s">
        <v>35</v>
      </c>
      <c r="C17" s="20" t="s">
        <v>36</v>
      </c>
      <c r="D17" s="5">
        <v>20</v>
      </c>
      <c r="E17" s="14">
        <v>0.906</v>
      </c>
      <c r="F17" s="8">
        <f t="shared" si="0"/>
        <v>18.12</v>
      </c>
    </row>
    <row r="18" ht="20" customHeight="1" spans="1:6">
      <c r="A18" s="14">
        <v>16</v>
      </c>
      <c r="B18" s="19" t="s">
        <v>37</v>
      </c>
      <c r="C18" s="20" t="s">
        <v>38</v>
      </c>
      <c r="D18" s="5">
        <v>66</v>
      </c>
      <c r="E18" s="14">
        <v>0.8034</v>
      </c>
      <c r="F18" s="8">
        <f t="shared" si="0"/>
        <v>53.0244</v>
      </c>
    </row>
    <row r="19" ht="20" customHeight="1" spans="1:6">
      <c r="A19" s="14">
        <v>17</v>
      </c>
      <c r="B19" s="6" t="s">
        <v>39</v>
      </c>
      <c r="C19" s="21" t="s">
        <v>40</v>
      </c>
      <c r="D19" s="5">
        <v>58</v>
      </c>
      <c r="E19" s="14">
        <v>1.4047</v>
      </c>
      <c r="F19" s="8">
        <f t="shared" si="0"/>
        <v>81.4726</v>
      </c>
    </row>
    <row r="20" ht="20" customHeight="1" spans="1:6">
      <c r="A20" s="14">
        <v>18</v>
      </c>
      <c r="B20" s="19" t="s">
        <v>41</v>
      </c>
      <c r="C20" s="20" t="s">
        <v>42</v>
      </c>
      <c r="D20" s="5">
        <v>60</v>
      </c>
      <c r="E20" s="14">
        <v>1.1368</v>
      </c>
      <c r="F20" s="8">
        <f t="shared" si="0"/>
        <v>68.208</v>
      </c>
    </row>
    <row r="21" ht="20" customHeight="1" spans="1:6">
      <c r="A21" s="14">
        <v>19</v>
      </c>
      <c r="B21" s="22" t="s">
        <v>6</v>
      </c>
      <c r="C21" s="23"/>
      <c r="D21" s="23"/>
      <c r="E21" s="14"/>
      <c r="F21" s="24">
        <f>SUM(F3:F20)</f>
        <v>2131.326</v>
      </c>
    </row>
    <row r="22" ht="15.6" spans="1:6">
      <c r="A22" s="25" t="s">
        <v>43</v>
      </c>
      <c r="B22" s="26"/>
      <c r="C22" s="26"/>
      <c r="D22" s="26"/>
      <c r="E22" s="26"/>
      <c r="F22" s="26"/>
    </row>
  </sheetData>
  <mergeCells count="2">
    <mergeCell ref="A1:F1"/>
    <mergeCell ref="A22:F22"/>
  </mergeCells>
  <conditionalFormatting sqref="B13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68"/>
  <sheetViews>
    <sheetView workbookViewId="0">
      <selection activeCell="E3" sqref="E3"/>
    </sheetView>
  </sheetViews>
  <sheetFormatPr defaultColWidth="9" defaultRowHeight="14.4" outlineLevelCol="7"/>
  <cols>
    <col min="1" max="1" width="5.75" style="2" customWidth="1"/>
    <col min="2" max="2" width="15.8796296296296" style="2" customWidth="1"/>
    <col min="3" max="3" width="31.6666666666667" style="2" customWidth="1"/>
    <col min="4" max="4" width="10.1296296296296" style="2" customWidth="1"/>
    <col min="5" max="5" width="11.2222222222222" style="2" customWidth="1"/>
    <col min="6" max="6" width="9" style="2"/>
    <col min="7" max="7" width="9.66666666666667" style="2"/>
    <col min="8" max="16384" width="9" style="2"/>
  </cols>
  <sheetData>
    <row r="1" ht="28" customHeight="1" spans="1:8">
      <c r="A1" s="3" t="s">
        <v>44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45</v>
      </c>
      <c r="F2" s="4" t="s">
        <v>5</v>
      </c>
      <c r="G2" s="4" t="s">
        <v>6</v>
      </c>
      <c r="H2" s="4" t="s">
        <v>46</v>
      </c>
    </row>
    <row r="3" s="2" customFormat="1" ht="12" customHeight="1" spans="1:8">
      <c r="A3" s="5">
        <v>1</v>
      </c>
      <c r="B3" s="6" t="s">
        <v>47</v>
      </c>
      <c r="C3" s="7" t="s">
        <v>48</v>
      </c>
      <c r="D3" s="5">
        <v>800</v>
      </c>
      <c r="E3" s="6" t="s">
        <v>49</v>
      </c>
      <c r="F3" s="8">
        <v>0.3853</v>
      </c>
      <c r="G3" s="8">
        <f>F3*D3</f>
        <v>308.24</v>
      </c>
      <c r="H3" s="8" t="s">
        <v>50</v>
      </c>
    </row>
    <row r="4" s="2" customFormat="1" ht="12" customHeight="1" spans="1:8">
      <c r="A4" s="5">
        <v>2</v>
      </c>
      <c r="B4" s="6" t="s">
        <v>51</v>
      </c>
      <c r="C4" s="7" t="s">
        <v>52</v>
      </c>
      <c r="D4" s="5">
        <v>75</v>
      </c>
      <c r="E4" s="6" t="s">
        <v>49</v>
      </c>
      <c r="F4" s="8">
        <v>0</v>
      </c>
      <c r="G4" s="8">
        <f t="shared" ref="G4:G35" si="0">F4*D4</f>
        <v>0</v>
      </c>
      <c r="H4" s="8" t="s">
        <v>50</v>
      </c>
    </row>
    <row r="5" s="2" customFormat="1" ht="12" customHeight="1" spans="1:8">
      <c r="A5" s="5">
        <v>9</v>
      </c>
      <c r="B5" s="6" t="s">
        <v>53</v>
      </c>
      <c r="C5" s="7" t="s">
        <v>54</v>
      </c>
      <c r="D5" s="5">
        <v>20</v>
      </c>
      <c r="E5" s="6" t="s">
        <v>49</v>
      </c>
      <c r="F5" s="8">
        <v>1.893</v>
      </c>
      <c r="G5" s="8">
        <f t="shared" si="0"/>
        <v>37.86</v>
      </c>
      <c r="H5" s="8" t="s">
        <v>50</v>
      </c>
    </row>
    <row r="6" s="2" customFormat="1" ht="12" customHeight="1" spans="1:8">
      <c r="A6" s="5">
        <v>10</v>
      </c>
      <c r="B6" s="6" t="s">
        <v>55</v>
      </c>
      <c r="C6" s="7" t="s">
        <v>56</v>
      </c>
      <c r="D6" s="5">
        <v>20</v>
      </c>
      <c r="E6" s="6" t="s">
        <v>49</v>
      </c>
      <c r="F6" s="8">
        <v>1.8846</v>
      </c>
      <c r="G6" s="8">
        <f t="shared" si="0"/>
        <v>37.692</v>
      </c>
      <c r="H6" s="8" t="s">
        <v>50</v>
      </c>
    </row>
    <row r="7" s="2" customFormat="1" ht="12" customHeight="1" spans="1:8">
      <c r="A7" s="5">
        <v>11</v>
      </c>
      <c r="B7" s="6" t="s">
        <v>57</v>
      </c>
      <c r="C7" s="7" t="s">
        <v>58</v>
      </c>
      <c r="D7" s="5">
        <v>4</v>
      </c>
      <c r="E7" s="6" t="s">
        <v>49</v>
      </c>
      <c r="F7" s="8">
        <v>0</v>
      </c>
      <c r="G7" s="8">
        <f t="shared" si="0"/>
        <v>0</v>
      </c>
      <c r="H7" s="8" t="s">
        <v>50</v>
      </c>
    </row>
    <row r="8" s="2" customFormat="1" ht="12" customHeight="1" spans="1:8">
      <c r="A8" s="5">
        <v>20</v>
      </c>
      <c r="B8" s="6" t="s">
        <v>59</v>
      </c>
      <c r="C8" s="7" t="s">
        <v>60</v>
      </c>
      <c r="D8" s="5">
        <v>1</v>
      </c>
      <c r="E8" s="6" t="s">
        <v>49</v>
      </c>
      <c r="F8" s="8">
        <v>46.2086</v>
      </c>
      <c r="G8" s="8">
        <f t="shared" si="0"/>
        <v>46.2086</v>
      </c>
      <c r="H8" s="8" t="s">
        <v>50</v>
      </c>
    </row>
    <row r="9" s="2" customFormat="1" ht="12" customHeight="1" spans="1:8">
      <c r="A9" s="5">
        <v>29</v>
      </c>
      <c r="B9" s="6" t="s">
        <v>61</v>
      </c>
      <c r="C9" s="7" t="s">
        <v>62</v>
      </c>
      <c r="D9" s="5">
        <v>2</v>
      </c>
      <c r="E9" s="6" t="s">
        <v>49</v>
      </c>
      <c r="F9" s="8">
        <v>24.8673</v>
      </c>
      <c r="G9" s="8">
        <f t="shared" si="0"/>
        <v>49.7346</v>
      </c>
      <c r="H9" s="8" t="s">
        <v>50</v>
      </c>
    </row>
    <row r="10" s="2" customFormat="1" ht="12" customHeight="1" spans="1:8">
      <c r="A10" s="5">
        <v>31</v>
      </c>
      <c r="B10" s="6" t="s">
        <v>63</v>
      </c>
      <c r="C10" s="7" t="s">
        <v>64</v>
      </c>
      <c r="D10" s="5">
        <v>5</v>
      </c>
      <c r="E10" s="6" t="s">
        <v>49</v>
      </c>
      <c r="F10" s="8">
        <v>11.71</v>
      </c>
      <c r="G10" s="8">
        <f t="shared" si="0"/>
        <v>58.55</v>
      </c>
      <c r="H10" s="8" t="s">
        <v>50</v>
      </c>
    </row>
    <row r="11" s="2" customFormat="1" ht="12" customHeight="1" spans="1:8">
      <c r="A11" s="5">
        <v>35</v>
      </c>
      <c r="B11" s="6" t="s">
        <v>65</v>
      </c>
      <c r="C11" s="7" t="s">
        <v>66</v>
      </c>
      <c r="D11" s="5">
        <v>2</v>
      </c>
      <c r="E11" s="6" t="s">
        <v>49</v>
      </c>
      <c r="F11" s="8">
        <v>58.6117</v>
      </c>
      <c r="G11" s="8">
        <f t="shared" si="0"/>
        <v>117.2234</v>
      </c>
      <c r="H11" s="8" t="s">
        <v>50</v>
      </c>
    </row>
    <row r="12" s="2" customFormat="1" ht="12" customHeight="1" spans="1:8">
      <c r="A12" s="5">
        <v>40</v>
      </c>
      <c r="B12" s="6" t="s">
        <v>67</v>
      </c>
      <c r="C12" s="7" t="s">
        <v>68</v>
      </c>
      <c r="D12" s="5">
        <v>5</v>
      </c>
      <c r="E12" s="6" t="s">
        <v>49</v>
      </c>
      <c r="F12" s="8">
        <v>22.0683</v>
      </c>
      <c r="G12" s="8">
        <f t="shared" si="0"/>
        <v>110.3415</v>
      </c>
      <c r="H12" s="8" t="s">
        <v>50</v>
      </c>
    </row>
    <row r="13" s="2" customFormat="1" ht="12" customHeight="1" spans="1:8">
      <c r="A13" s="5">
        <v>41</v>
      </c>
      <c r="B13" s="6" t="s">
        <v>69</v>
      </c>
      <c r="C13" s="7" t="s">
        <v>70</v>
      </c>
      <c r="D13" s="5">
        <v>1</v>
      </c>
      <c r="E13" s="6" t="s">
        <v>49</v>
      </c>
      <c r="F13" s="8">
        <v>27.8124</v>
      </c>
      <c r="G13" s="8">
        <f t="shared" si="0"/>
        <v>27.8124</v>
      </c>
      <c r="H13" s="8" t="s">
        <v>50</v>
      </c>
    </row>
    <row r="14" ht="12" customHeight="1" spans="1:8">
      <c r="A14" s="5">
        <v>42</v>
      </c>
      <c r="B14" s="6" t="s">
        <v>71</v>
      </c>
      <c r="C14" s="7" t="s">
        <v>72</v>
      </c>
      <c r="D14" s="5">
        <v>1</v>
      </c>
      <c r="E14" s="6" t="s">
        <v>49</v>
      </c>
      <c r="F14" s="8">
        <v>30.708</v>
      </c>
      <c r="G14" s="8">
        <f t="shared" si="0"/>
        <v>30.708</v>
      </c>
      <c r="H14" s="8" t="s">
        <v>50</v>
      </c>
    </row>
    <row r="15" ht="12" customHeight="1" spans="1:8">
      <c r="A15" s="5">
        <v>45</v>
      </c>
      <c r="B15" s="6" t="s">
        <v>73</v>
      </c>
      <c r="C15" s="7" t="s">
        <v>74</v>
      </c>
      <c r="D15" s="5">
        <v>3</v>
      </c>
      <c r="E15" s="6" t="s">
        <v>49</v>
      </c>
      <c r="F15" s="8">
        <v>31.28</v>
      </c>
      <c r="G15" s="8">
        <f t="shared" si="0"/>
        <v>93.84</v>
      </c>
      <c r="H15" s="8" t="s">
        <v>50</v>
      </c>
    </row>
    <row r="16" ht="12" customHeight="1" spans="1:8">
      <c r="A16" s="5">
        <v>47</v>
      </c>
      <c r="B16" s="6" t="s">
        <v>75</v>
      </c>
      <c r="C16" s="7" t="s">
        <v>76</v>
      </c>
      <c r="D16" s="5">
        <v>1</v>
      </c>
      <c r="E16" s="6" t="s">
        <v>49</v>
      </c>
      <c r="F16" s="8">
        <v>19.785</v>
      </c>
      <c r="G16" s="8">
        <f t="shared" si="0"/>
        <v>19.785</v>
      </c>
      <c r="H16" s="8" t="s">
        <v>50</v>
      </c>
    </row>
    <row r="17" ht="12" customHeight="1" spans="1:8">
      <c r="A17" s="5">
        <v>79</v>
      </c>
      <c r="B17" s="6" t="s">
        <v>77</v>
      </c>
      <c r="C17" s="7" t="s">
        <v>78</v>
      </c>
      <c r="D17" s="5">
        <v>1</v>
      </c>
      <c r="E17" s="6" t="s">
        <v>49</v>
      </c>
      <c r="F17" s="8">
        <v>12.35</v>
      </c>
      <c r="G17" s="8">
        <f t="shared" si="0"/>
        <v>12.35</v>
      </c>
      <c r="H17" s="8" t="s">
        <v>50</v>
      </c>
    </row>
    <row r="18" ht="12" customHeight="1" spans="1:8">
      <c r="A18" s="5">
        <v>80</v>
      </c>
      <c r="B18" s="6" t="s">
        <v>79</v>
      </c>
      <c r="C18" s="7" t="s">
        <v>80</v>
      </c>
      <c r="D18" s="5">
        <v>1</v>
      </c>
      <c r="E18" s="6" t="s">
        <v>49</v>
      </c>
      <c r="F18" s="8">
        <v>12.35</v>
      </c>
      <c r="G18" s="8">
        <f t="shared" si="0"/>
        <v>12.35</v>
      </c>
      <c r="H18" s="8" t="s">
        <v>50</v>
      </c>
    </row>
    <row r="19" ht="12" customHeight="1" spans="1:8">
      <c r="A19" s="5">
        <v>22</v>
      </c>
      <c r="B19" s="6" t="s">
        <v>73</v>
      </c>
      <c r="C19" s="7" t="s">
        <v>74</v>
      </c>
      <c r="D19" s="5">
        <v>1</v>
      </c>
      <c r="E19" s="6" t="s">
        <v>81</v>
      </c>
      <c r="F19" s="8">
        <v>31.28</v>
      </c>
      <c r="G19" s="8">
        <f t="shared" si="0"/>
        <v>31.28</v>
      </c>
      <c r="H19" s="8" t="s">
        <v>82</v>
      </c>
    </row>
    <row r="20" ht="12" customHeight="1" spans="1:8">
      <c r="A20" s="5">
        <v>23</v>
      </c>
      <c r="B20" s="6" t="s">
        <v>75</v>
      </c>
      <c r="C20" s="7" t="s">
        <v>76</v>
      </c>
      <c r="D20" s="5">
        <v>1</v>
      </c>
      <c r="E20" s="6" t="s">
        <v>81</v>
      </c>
      <c r="F20" s="8">
        <v>19.785</v>
      </c>
      <c r="G20" s="8">
        <f t="shared" si="0"/>
        <v>19.785</v>
      </c>
      <c r="H20" s="8" t="s">
        <v>82</v>
      </c>
    </row>
    <row r="21" ht="12" customHeight="1" spans="1:8">
      <c r="A21" s="5">
        <v>26</v>
      </c>
      <c r="B21" s="6" t="s">
        <v>83</v>
      </c>
      <c r="C21" s="7" t="s">
        <v>84</v>
      </c>
      <c r="D21" s="5">
        <v>2</v>
      </c>
      <c r="E21" s="6" t="s">
        <v>81</v>
      </c>
      <c r="F21" s="8">
        <v>34.775</v>
      </c>
      <c r="G21" s="8">
        <f t="shared" si="0"/>
        <v>69.55</v>
      </c>
      <c r="H21" s="8" t="s">
        <v>82</v>
      </c>
    </row>
    <row r="22" ht="12" customHeight="1" spans="1:8">
      <c r="A22" s="5">
        <v>3</v>
      </c>
      <c r="B22" s="6" t="s">
        <v>85</v>
      </c>
      <c r="C22" s="7" t="s">
        <v>86</v>
      </c>
      <c r="D22" s="5">
        <v>6</v>
      </c>
      <c r="E22" s="6" t="s">
        <v>87</v>
      </c>
      <c r="F22" s="8">
        <v>6.56</v>
      </c>
      <c r="G22" s="8">
        <f t="shared" si="0"/>
        <v>39.36</v>
      </c>
      <c r="H22" s="8" t="s">
        <v>82</v>
      </c>
    </row>
    <row r="23" ht="12" customHeight="1" spans="1:8">
      <c r="A23" s="5">
        <v>4</v>
      </c>
      <c r="B23" s="6" t="s">
        <v>88</v>
      </c>
      <c r="C23" s="7" t="s">
        <v>89</v>
      </c>
      <c r="D23" s="5">
        <v>5</v>
      </c>
      <c r="E23" s="6" t="s">
        <v>87</v>
      </c>
      <c r="F23" s="8">
        <v>8.43</v>
      </c>
      <c r="G23" s="8">
        <f t="shared" si="0"/>
        <v>42.15</v>
      </c>
      <c r="H23" s="8" t="s">
        <v>82</v>
      </c>
    </row>
    <row r="24" ht="12" customHeight="1" spans="1:8">
      <c r="A24" s="5">
        <v>5</v>
      </c>
      <c r="B24" s="6" t="s">
        <v>90</v>
      </c>
      <c r="C24" s="7" t="s">
        <v>91</v>
      </c>
      <c r="D24" s="5">
        <v>5</v>
      </c>
      <c r="E24" s="6" t="s">
        <v>87</v>
      </c>
      <c r="F24" s="8">
        <v>9.3</v>
      </c>
      <c r="G24" s="8">
        <f t="shared" si="0"/>
        <v>46.5</v>
      </c>
      <c r="H24" s="8" t="s">
        <v>82</v>
      </c>
    </row>
    <row r="25" ht="12" customHeight="1" spans="1:8">
      <c r="A25" s="5">
        <v>6</v>
      </c>
      <c r="B25" s="6" t="s">
        <v>92</v>
      </c>
      <c r="C25" s="7" t="s">
        <v>93</v>
      </c>
      <c r="D25" s="5">
        <v>8</v>
      </c>
      <c r="E25" s="6" t="s">
        <v>87</v>
      </c>
      <c r="F25" s="8">
        <v>7.7</v>
      </c>
      <c r="G25" s="8">
        <f t="shared" si="0"/>
        <v>61.6</v>
      </c>
      <c r="H25" s="8" t="s">
        <v>82</v>
      </c>
    </row>
    <row r="26" ht="12" customHeight="1" spans="1:8">
      <c r="A26" s="5">
        <v>59</v>
      </c>
      <c r="B26" s="6" t="s">
        <v>94</v>
      </c>
      <c r="C26" s="7" t="s">
        <v>95</v>
      </c>
      <c r="D26" s="5">
        <v>11</v>
      </c>
      <c r="E26" s="6" t="s">
        <v>87</v>
      </c>
      <c r="F26" s="8">
        <v>28.76</v>
      </c>
      <c r="G26" s="8">
        <f t="shared" si="0"/>
        <v>316.36</v>
      </c>
      <c r="H26" s="8" t="s">
        <v>82</v>
      </c>
    </row>
    <row r="27" ht="12" customHeight="1" spans="1:8">
      <c r="A27" s="5">
        <v>65</v>
      </c>
      <c r="B27" s="6" t="s">
        <v>96</v>
      </c>
      <c r="C27" s="7" t="s">
        <v>97</v>
      </c>
      <c r="D27" s="5">
        <v>5</v>
      </c>
      <c r="E27" s="6" t="s">
        <v>87</v>
      </c>
      <c r="F27" s="8">
        <v>14.54</v>
      </c>
      <c r="G27" s="8">
        <f t="shared" si="0"/>
        <v>72.7</v>
      </c>
      <c r="H27" s="8" t="s">
        <v>82</v>
      </c>
    </row>
    <row r="28" ht="12" customHeight="1" spans="1:8">
      <c r="A28" s="5">
        <v>67</v>
      </c>
      <c r="B28" s="6" t="s">
        <v>83</v>
      </c>
      <c r="C28" s="7" t="s">
        <v>84</v>
      </c>
      <c r="D28" s="5">
        <v>1</v>
      </c>
      <c r="E28" s="6" t="s">
        <v>87</v>
      </c>
      <c r="F28" s="8">
        <v>34.775</v>
      </c>
      <c r="G28" s="8">
        <f t="shared" si="0"/>
        <v>34.775</v>
      </c>
      <c r="H28" s="8" t="s">
        <v>82</v>
      </c>
    </row>
    <row r="29" ht="12" customHeight="1" spans="1:8">
      <c r="A29" s="5">
        <v>68</v>
      </c>
      <c r="B29" s="6" t="s">
        <v>98</v>
      </c>
      <c r="C29" s="7" t="s">
        <v>99</v>
      </c>
      <c r="D29" s="5">
        <v>3</v>
      </c>
      <c r="E29" s="6" t="s">
        <v>87</v>
      </c>
      <c r="F29" s="8">
        <v>15.22</v>
      </c>
      <c r="G29" s="8">
        <f t="shared" si="0"/>
        <v>45.66</v>
      </c>
      <c r="H29" s="8" t="s">
        <v>82</v>
      </c>
    </row>
    <row r="30" ht="12" customHeight="1" spans="1:8">
      <c r="A30" s="5">
        <v>69</v>
      </c>
      <c r="B30" s="6" t="s">
        <v>100</v>
      </c>
      <c r="C30" s="7" t="s">
        <v>101</v>
      </c>
      <c r="D30" s="5">
        <v>3</v>
      </c>
      <c r="E30" s="6" t="s">
        <v>87</v>
      </c>
      <c r="F30" s="8">
        <v>15.22</v>
      </c>
      <c r="G30" s="8">
        <f t="shared" si="0"/>
        <v>45.66</v>
      </c>
      <c r="H30" s="8" t="s">
        <v>82</v>
      </c>
    </row>
    <row r="31" ht="12" customHeight="1" spans="1:8">
      <c r="A31" s="5">
        <v>76</v>
      </c>
      <c r="B31" s="6" t="s">
        <v>102</v>
      </c>
      <c r="C31" s="7" t="s">
        <v>103</v>
      </c>
      <c r="D31" s="5">
        <v>2</v>
      </c>
      <c r="E31" s="6" t="s">
        <v>87</v>
      </c>
      <c r="F31" s="8">
        <v>20.2</v>
      </c>
      <c r="G31" s="8">
        <f t="shared" si="0"/>
        <v>40.4</v>
      </c>
      <c r="H31" s="8" t="s">
        <v>82</v>
      </c>
    </row>
    <row r="32" ht="12" customHeight="1" spans="1:8">
      <c r="A32" s="5">
        <v>77</v>
      </c>
      <c r="B32" s="6" t="s">
        <v>104</v>
      </c>
      <c r="C32" s="7" t="s">
        <v>105</v>
      </c>
      <c r="D32" s="5">
        <v>2</v>
      </c>
      <c r="E32" s="6" t="s">
        <v>87</v>
      </c>
      <c r="F32" s="8">
        <v>42.68</v>
      </c>
      <c r="G32" s="8">
        <f t="shared" si="0"/>
        <v>85.36</v>
      </c>
      <c r="H32" s="8" t="s">
        <v>82</v>
      </c>
    </row>
    <row r="33" ht="12" customHeight="1" spans="1:8">
      <c r="A33" s="5">
        <v>13</v>
      </c>
      <c r="B33" s="6" t="s">
        <v>106</v>
      </c>
      <c r="C33" s="7" t="s">
        <v>107</v>
      </c>
      <c r="D33" s="5">
        <v>2</v>
      </c>
      <c r="E33" s="6" t="s">
        <v>108</v>
      </c>
      <c r="F33" s="8">
        <v>34.625</v>
      </c>
      <c r="G33" s="8">
        <f t="shared" si="0"/>
        <v>69.25</v>
      </c>
      <c r="H33" s="8" t="s">
        <v>50</v>
      </c>
    </row>
    <row r="34" ht="12" customHeight="1" spans="1:8">
      <c r="A34" s="5">
        <v>14</v>
      </c>
      <c r="B34" s="6" t="s">
        <v>109</v>
      </c>
      <c r="C34" s="7" t="s">
        <v>110</v>
      </c>
      <c r="D34" s="5">
        <v>4</v>
      </c>
      <c r="E34" s="6" t="s">
        <v>108</v>
      </c>
      <c r="F34" s="8">
        <v>36.3186</v>
      </c>
      <c r="G34" s="8">
        <f t="shared" ref="G34:G67" si="1">F34*D34</f>
        <v>145.2744</v>
      </c>
      <c r="H34" s="8" t="s">
        <v>50</v>
      </c>
    </row>
    <row r="35" ht="12" customHeight="1" spans="1:8">
      <c r="A35" s="5">
        <v>15</v>
      </c>
      <c r="B35" s="6" t="s">
        <v>111</v>
      </c>
      <c r="C35" s="7" t="s">
        <v>112</v>
      </c>
      <c r="D35" s="5">
        <v>5</v>
      </c>
      <c r="E35" s="6" t="s">
        <v>108</v>
      </c>
      <c r="F35" s="8">
        <v>23.1858</v>
      </c>
      <c r="G35" s="8">
        <f t="shared" si="1"/>
        <v>115.929</v>
      </c>
      <c r="H35" s="8" t="s">
        <v>50</v>
      </c>
    </row>
    <row r="36" ht="12" customHeight="1" spans="1:8">
      <c r="A36" s="5">
        <v>16</v>
      </c>
      <c r="B36" s="6" t="s">
        <v>113</v>
      </c>
      <c r="C36" s="7" t="s">
        <v>114</v>
      </c>
      <c r="D36" s="5">
        <v>1</v>
      </c>
      <c r="E36" s="6" t="s">
        <v>108</v>
      </c>
      <c r="F36" s="8">
        <v>35.2212</v>
      </c>
      <c r="G36" s="8">
        <f t="shared" si="1"/>
        <v>35.2212</v>
      </c>
      <c r="H36" s="8" t="s">
        <v>50</v>
      </c>
    </row>
    <row r="37" ht="12" customHeight="1" spans="1:8">
      <c r="A37" s="5">
        <v>17</v>
      </c>
      <c r="B37" s="6" t="s">
        <v>115</v>
      </c>
      <c r="C37" s="7" t="s">
        <v>116</v>
      </c>
      <c r="D37" s="5">
        <v>1</v>
      </c>
      <c r="E37" s="6" t="s">
        <v>108</v>
      </c>
      <c r="F37" s="8">
        <v>19.0195</v>
      </c>
      <c r="G37" s="8">
        <f t="shared" si="1"/>
        <v>19.0195</v>
      </c>
      <c r="H37" s="8" t="s">
        <v>50</v>
      </c>
    </row>
    <row r="38" ht="12" customHeight="1" spans="1:8">
      <c r="A38" s="5">
        <v>18</v>
      </c>
      <c r="B38" s="6" t="s">
        <v>117</v>
      </c>
      <c r="C38" s="7" t="s">
        <v>118</v>
      </c>
      <c r="D38" s="5">
        <v>1</v>
      </c>
      <c r="E38" s="6" t="s">
        <v>108</v>
      </c>
      <c r="F38" s="8">
        <v>32.4484</v>
      </c>
      <c r="G38" s="8">
        <f t="shared" si="1"/>
        <v>32.4484</v>
      </c>
      <c r="H38" s="8" t="s">
        <v>50</v>
      </c>
    </row>
    <row r="39" ht="12" customHeight="1" spans="1:8">
      <c r="A39" s="5">
        <v>19</v>
      </c>
      <c r="B39" s="6" t="s">
        <v>119</v>
      </c>
      <c r="C39" s="7" t="s">
        <v>120</v>
      </c>
      <c r="D39" s="5">
        <v>1</v>
      </c>
      <c r="E39" s="6" t="s">
        <v>108</v>
      </c>
      <c r="F39" s="8">
        <v>24.8673</v>
      </c>
      <c r="G39" s="8">
        <f t="shared" si="1"/>
        <v>24.8673</v>
      </c>
      <c r="H39" s="8" t="s">
        <v>50</v>
      </c>
    </row>
    <row r="40" ht="12" customHeight="1" spans="1:8">
      <c r="A40" s="5">
        <v>21</v>
      </c>
      <c r="B40" s="6" t="s">
        <v>121</v>
      </c>
      <c r="C40" s="7" t="s">
        <v>122</v>
      </c>
      <c r="D40" s="5">
        <v>1</v>
      </c>
      <c r="E40" s="6" t="s">
        <v>108</v>
      </c>
      <c r="F40" s="8">
        <v>23.1858</v>
      </c>
      <c r="G40" s="8">
        <f t="shared" si="1"/>
        <v>23.1858</v>
      </c>
      <c r="H40" s="8" t="s">
        <v>50</v>
      </c>
    </row>
    <row r="41" ht="12" customHeight="1" spans="1:8">
      <c r="A41" s="5">
        <v>28</v>
      </c>
      <c r="B41" s="6" t="s">
        <v>123</v>
      </c>
      <c r="C41" s="7" t="s">
        <v>124</v>
      </c>
      <c r="D41" s="5">
        <v>1</v>
      </c>
      <c r="E41" s="6" t="s">
        <v>108</v>
      </c>
      <c r="F41" s="8">
        <v>36.0056</v>
      </c>
      <c r="G41" s="8">
        <f t="shared" si="1"/>
        <v>36.0056</v>
      </c>
      <c r="H41" s="8" t="s">
        <v>50</v>
      </c>
    </row>
    <row r="42" ht="12" customHeight="1" spans="1:8">
      <c r="A42" s="5">
        <v>30</v>
      </c>
      <c r="B42" s="6" t="s">
        <v>69</v>
      </c>
      <c r="C42" s="7" t="s">
        <v>70</v>
      </c>
      <c r="D42" s="5">
        <v>1</v>
      </c>
      <c r="E42" s="6" t="s">
        <v>108</v>
      </c>
      <c r="F42" s="8">
        <v>27.8124</v>
      </c>
      <c r="G42" s="8">
        <f t="shared" si="1"/>
        <v>27.8124</v>
      </c>
      <c r="H42" s="8" t="s">
        <v>50</v>
      </c>
    </row>
    <row r="43" ht="12" customHeight="1" spans="1:8">
      <c r="A43" s="5">
        <v>46</v>
      </c>
      <c r="B43" s="6" t="s">
        <v>125</v>
      </c>
      <c r="C43" s="7" t="s">
        <v>126</v>
      </c>
      <c r="D43" s="5">
        <v>2</v>
      </c>
      <c r="E43" s="6" t="s">
        <v>108</v>
      </c>
      <c r="F43" s="8">
        <v>15.64</v>
      </c>
      <c r="G43" s="8">
        <f t="shared" si="1"/>
        <v>31.28</v>
      </c>
      <c r="H43" s="8" t="s">
        <v>82</v>
      </c>
    </row>
    <row r="44" ht="12" customHeight="1" spans="1:8">
      <c r="A44" s="5">
        <v>48</v>
      </c>
      <c r="B44" s="6" t="s">
        <v>94</v>
      </c>
      <c r="C44" s="7" t="s">
        <v>95</v>
      </c>
      <c r="D44" s="5">
        <v>4</v>
      </c>
      <c r="E44" s="6" t="s">
        <v>108</v>
      </c>
      <c r="F44" s="8">
        <v>28.76</v>
      </c>
      <c r="G44" s="8">
        <f t="shared" si="1"/>
        <v>115.04</v>
      </c>
      <c r="H44" s="8" t="s">
        <v>82</v>
      </c>
    </row>
    <row r="45" ht="12" customHeight="1" spans="1:8">
      <c r="A45" s="5">
        <v>49</v>
      </c>
      <c r="B45" s="6" t="s">
        <v>127</v>
      </c>
      <c r="C45" s="7" t="s">
        <v>128</v>
      </c>
      <c r="D45" s="5">
        <v>2</v>
      </c>
      <c r="E45" s="6" t="s">
        <v>108</v>
      </c>
      <c r="F45" s="8">
        <v>50</v>
      </c>
      <c r="G45" s="8">
        <f t="shared" si="1"/>
        <v>100</v>
      </c>
      <c r="H45" s="8" t="s">
        <v>50</v>
      </c>
    </row>
    <row r="46" ht="12" customHeight="1" spans="1:8">
      <c r="A46" s="5">
        <v>50</v>
      </c>
      <c r="B46" s="6" t="s">
        <v>129</v>
      </c>
      <c r="C46" s="7" t="s">
        <v>130</v>
      </c>
      <c r="D46" s="5">
        <v>1</v>
      </c>
      <c r="E46" s="6" t="s">
        <v>108</v>
      </c>
      <c r="F46" s="8">
        <v>34.625</v>
      </c>
      <c r="G46" s="8">
        <f t="shared" si="1"/>
        <v>34.625</v>
      </c>
      <c r="H46" s="8" t="s">
        <v>50</v>
      </c>
    </row>
    <row r="47" ht="12" customHeight="1" spans="1:8">
      <c r="A47" s="5">
        <v>51</v>
      </c>
      <c r="B47" s="6" t="s">
        <v>131</v>
      </c>
      <c r="C47" s="7" t="s">
        <v>132</v>
      </c>
      <c r="D47" s="5">
        <v>1</v>
      </c>
      <c r="E47" s="6" t="s">
        <v>108</v>
      </c>
      <c r="F47" s="8">
        <v>23.6283</v>
      </c>
      <c r="G47" s="8">
        <f t="shared" si="1"/>
        <v>23.6283</v>
      </c>
      <c r="H47" s="8" t="s">
        <v>50</v>
      </c>
    </row>
    <row r="48" ht="12" customHeight="1" spans="1:8">
      <c r="A48" s="5">
        <v>55</v>
      </c>
      <c r="B48" s="6" t="s">
        <v>73</v>
      </c>
      <c r="C48" s="7" t="s">
        <v>74</v>
      </c>
      <c r="D48" s="5">
        <v>12</v>
      </c>
      <c r="E48" s="6" t="s">
        <v>108</v>
      </c>
      <c r="F48" s="8">
        <v>31.28</v>
      </c>
      <c r="G48" s="8">
        <f t="shared" si="1"/>
        <v>375.36</v>
      </c>
      <c r="H48" s="8" t="s">
        <v>82</v>
      </c>
    </row>
    <row r="49" ht="12" customHeight="1" spans="1:8">
      <c r="A49" s="5">
        <v>57</v>
      </c>
      <c r="B49" s="6" t="s">
        <v>133</v>
      </c>
      <c r="C49" s="7" t="s">
        <v>134</v>
      </c>
      <c r="D49" s="5">
        <v>1</v>
      </c>
      <c r="E49" s="6" t="s">
        <v>108</v>
      </c>
      <c r="F49" s="8">
        <v>17.3947</v>
      </c>
      <c r="G49" s="8">
        <f t="shared" si="1"/>
        <v>17.3947</v>
      </c>
      <c r="H49" s="8" t="s">
        <v>50</v>
      </c>
    </row>
    <row r="50" ht="12" customHeight="1" spans="1:8">
      <c r="A50" s="5">
        <v>58</v>
      </c>
      <c r="B50" s="6" t="s">
        <v>135</v>
      </c>
      <c r="C50" s="7" t="s">
        <v>136</v>
      </c>
      <c r="D50" s="5">
        <v>3</v>
      </c>
      <c r="E50" s="6" t="s">
        <v>108</v>
      </c>
      <c r="F50" s="8">
        <v>22.3009</v>
      </c>
      <c r="G50" s="8">
        <f t="shared" si="1"/>
        <v>66.9027</v>
      </c>
      <c r="H50" s="8" t="s">
        <v>50</v>
      </c>
    </row>
    <row r="51" ht="12" customHeight="1" spans="1:8">
      <c r="A51" s="5">
        <v>60</v>
      </c>
      <c r="B51" s="6" t="s">
        <v>137</v>
      </c>
      <c r="C51" s="7" t="s">
        <v>138</v>
      </c>
      <c r="D51" s="5">
        <v>1</v>
      </c>
      <c r="E51" s="6" t="s">
        <v>108</v>
      </c>
      <c r="F51" s="8">
        <v>55</v>
      </c>
      <c r="G51" s="8">
        <f t="shared" si="1"/>
        <v>55</v>
      </c>
      <c r="H51" s="8" t="s">
        <v>50</v>
      </c>
    </row>
    <row r="52" ht="12" customHeight="1" spans="1:8">
      <c r="A52" s="5">
        <v>61</v>
      </c>
      <c r="B52" s="6" t="s">
        <v>102</v>
      </c>
      <c r="C52" s="7" t="s">
        <v>103</v>
      </c>
      <c r="D52" s="5">
        <v>1</v>
      </c>
      <c r="E52" s="6" t="s">
        <v>108</v>
      </c>
      <c r="F52" s="8">
        <v>20.2</v>
      </c>
      <c r="G52" s="8">
        <f t="shared" si="1"/>
        <v>20.2</v>
      </c>
      <c r="H52" s="8" t="s">
        <v>82</v>
      </c>
    </row>
    <row r="53" ht="12" customHeight="1" spans="1:8">
      <c r="A53" s="5">
        <v>64</v>
      </c>
      <c r="B53" s="6" t="s">
        <v>75</v>
      </c>
      <c r="C53" s="7" t="s">
        <v>76</v>
      </c>
      <c r="D53" s="5">
        <v>1</v>
      </c>
      <c r="E53" s="6" t="s">
        <v>108</v>
      </c>
      <c r="F53" s="8">
        <v>19.785</v>
      </c>
      <c r="G53" s="8">
        <f t="shared" si="1"/>
        <v>19.785</v>
      </c>
      <c r="H53" s="8" t="s">
        <v>82</v>
      </c>
    </row>
    <row r="54" ht="12" customHeight="1" spans="1:8">
      <c r="A54" s="5">
        <v>66</v>
      </c>
      <c r="B54" s="6" t="s">
        <v>139</v>
      </c>
      <c r="C54" s="7" t="s">
        <v>140</v>
      </c>
      <c r="D54" s="5">
        <v>27</v>
      </c>
      <c r="E54" s="6" t="s">
        <v>108</v>
      </c>
      <c r="F54" s="8">
        <v>34.145</v>
      </c>
      <c r="G54" s="8">
        <f t="shared" si="1"/>
        <v>921.915</v>
      </c>
      <c r="H54" s="8" t="s">
        <v>82</v>
      </c>
    </row>
    <row r="55" ht="12" customHeight="1" spans="1:8">
      <c r="A55" s="5">
        <v>70</v>
      </c>
      <c r="B55" s="6" t="s">
        <v>96</v>
      </c>
      <c r="C55" s="7" t="s">
        <v>97</v>
      </c>
      <c r="D55" s="5">
        <v>1</v>
      </c>
      <c r="E55" s="6" t="s">
        <v>108</v>
      </c>
      <c r="F55" s="8">
        <v>14.54</v>
      </c>
      <c r="G55" s="8">
        <f t="shared" si="1"/>
        <v>14.54</v>
      </c>
      <c r="H55" s="8" t="s">
        <v>82</v>
      </c>
    </row>
    <row r="56" ht="12" customHeight="1" spans="1:8">
      <c r="A56" s="5">
        <v>72</v>
      </c>
      <c r="B56" s="6" t="s">
        <v>141</v>
      </c>
      <c r="C56" s="7" t="s">
        <v>142</v>
      </c>
      <c r="D56" s="5">
        <v>1</v>
      </c>
      <c r="E56" s="6" t="s">
        <v>108</v>
      </c>
      <c r="F56" s="8">
        <v>47</v>
      </c>
      <c r="G56" s="8">
        <f t="shared" si="1"/>
        <v>47</v>
      </c>
      <c r="H56" s="8" t="s">
        <v>50</v>
      </c>
    </row>
    <row r="57" ht="12" customHeight="1" spans="1:8">
      <c r="A57" s="5">
        <v>12</v>
      </c>
      <c r="B57" s="6" t="s">
        <v>143</v>
      </c>
      <c r="C57" s="7" t="s">
        <v>144</v>
      </c>
      <c r="D57" s="5">
        <v>2</v>
      </c>
      <c r="E57" s="6" t="s">
        <v>145</v>
      </c>
      <c r="F57" s="8">
        <v>89.824</v>
      </c>
      <c r="G57" s="8">
        <f t="shared" si="1"/>
        <v>179.648</v>
      </c>
      <c r="H57" s="8" t="s">
        <v>50</v>
      </c>
    </row>
    <row r="58" ht="12" customHeight="1" spans="1:8">
      <c r="A58" s="5">
        <v>24</v>
      </c>
      <c r="B58" s="6" t="s">
        <v>146</v>
      </c>
      <c r="C58" s="7" t="s">
        <v>147</v>
      </c>
      <c r="D58" s="5">
        <v>1</v>
      </c>
      <c r="E58" s="6" t="s">
        <v>148</v>
      </c>
      <c r="F58" s="8">
        <v>13.87</v>
      </c>
      <c r="G58" s="8">
        <f t="shared" si="1"/>
        <v>13.87</v>
      </c>
      <c r="H58" s="8" t="s">
        <v>50</v>
      </c>
    </row>
    <row r="59" ht="12" customHeight="1" spans="1:8">
      <c r="A59" s="5">
        <v>25</v>
      </c>
      <c r="B59" s="6" t="s">
        <v>149</v>
      </c>
      <c r="C59" s="7" t="s">
        <v>150</v>
      </c>
      <c r="D59" s="5">
        <v>1</v>
      </c>
      <c r="E59" s="6" t="s">
        <v>148</v>
      </c>
      <c r="F59" s="8">
        <v>9.0844</v>
      </c>
      <c r="G59" s="8">
        <f t="shared" si="1"/>
        <v>9.0844</v>
      </c>
      <c r="H59" s="8" t="s">
        <v>50</v>
      </c>
    </row>
    <row r="60" ht="12" customHeight="1" spans="1:8">
      <c r="A60" s="5">
        <v>44</v>
      </c>
      <c r="B60" s="6" t="s">
        <v>137</v>
      </c>
      <c r="C60" s="7" t="s">
        <v>138</v>
      </c>
      <c r="D60" s="5">
        <v>50</v>
      </c>
      <c r="E60" s="6" t="s">
        <v>151</v>
      </c>
      <c r="F60" s="8">
        <v>55</v>
      </c>
      <c r="G60" s="8">
        <f t="shared" si="1"/>
        <v>2750</v>
      </c>
      <c r="H60" s="8" t="s">
        <v>152</v>
      </c>
    </row>
    <row r="61" ht="12" customHeight="1" spans="1:8">
      <c r="A61" s="5">
        <v>53</v>
      </c>
      <c r="B61" s="6" t="s">
        <v>153</v>
      </c>
      <c r="C61" s="7" t="s">
        <v>154</v>
      </c>
      <c r="D61" s="5">
        <v>14</v>
      </c>
      <c r="E61" s="6" t="s">
        <v>151</v>
      </c>
      <c r="F61" s="8">
        <v>65</v>
      </c>
      <c r="G61" s="8">
        <f t="shared" si="1"/>
        <v>910</v>
      </c>
      <c r="H61" s="8" t="s">
        <v>152</v>
      </c>
    </row>
    <row r="62" ht="12" customHeight="1" spans="1:8">
      <c r="A62" s="5">
        <v>73</v>
      </c>
      <c r="B62" s="6" t="s">
        <v>155</v>
      </c>
      <c r="C62" s="7" t="s">
        <v>156</v>
      </c>
      <c r="D62" s="5">
        <v>50</v>
      </c>
      <c r="E62" s="6" t="s">
        <v>151</v>
      </c>
      <c r="F62" s="8">
        <v>0.9417</v>
      </c>
      <c r="G62" s="8">
        <f t="shared" si="1"/>
        <v>47.085</v>
      </c>
      <c r="H62" s="8" t="s">
        <v>152</v>
      </c>
    </row>
    <row r="63" ht="12" customHeight="1" spans="1:8">
      <c r="A63" s="5">
        <v>74</v>
      </c>
      <c r="B63" s="6" t="s">
        <v>157</v>
      </c>
      <c r="C63" s="7" t="s">
        <v>158</v>
      </c>
      <c r="D63" s="5">
        <v>50</v>
      </c>
      <c r="E63" s="6" t="s">
        <v>151</v>
      </c>
      <c r="F63" s="8">
        <v>0.1311</v>
      </c>
      <c r="G63" s="8">
        <f t="shared" si="1"/>
        <v>6.555</v>
      </c>
      <c r="H63" s="8" t="s">
        <v>152</v>
      </c>
    </row>
    <row r="64" ht="12" customHeight="1" spans="1:8">
      <c r="A64" s="5">
        <v>75</v>
      </c>
      <c r="B64" s="6" t="s">
        <v>159</v>
      </c>
      <c r="C64" s="7" t="s">
        <v>160</v>
      </c>
      <c r="D64" s="5">
        <v>50</v>
      </c>
      <c r="E64" s="6" t="s">
        <v>151</v>
      </c>
      <c r="F64" s="8">
        <v>0.9417</v>
      </c>
      <c r="G64" s="8">
        <f t="shared" si="1"/>
        <v>47.085</v>
      </c>
      <c r="H64" s="8" t="s">
        <v>152</v>
      </c>
    </row>
    <row r="65" ht="12" customHeight="1" spans="1:8">
      <c r="A65" s="5">
        <v>32</v>
      </c>
      <c r="B65" s="6" t="s">
        <v>143</v>
      </c>
      <c r="C65" s="7" t="s">
        <v>144</v>
      </c>
      <c r="D65" s="5">
        <v>2</v>
      </c>
      <c r="E65" s="6" t="s">
        <v>161</v>
      </c>
      <c r="F65" s="8">
        <v>89.824</v>
      </c>
      <c r="G65" s="8">
        <f t="shared" si="1"/>
        <v>179.648</v>
      </c>
      <c r="H65" s="8" t="s">
        <v>152</v>
      </c>
    </row>
    <row r="66" ht="12" customHeight="1" spans="1:8">
      <c r="A66" s="5">
        <v>33</v>
      </c>
      <c r="B66" s="6" t="s">
        <v>162</v>
      </c>
      <c r="C66" s="7" t="s">
        <v>163</v>
      </c>
      <c r="D66" s="5">
        <v>1</v>
      </c>
      <c r="E66" s="6" t="s">
        <v>161</v>
      </c>
      <c r="F66" s="8">
        <v>18.57</v>
      </c>
      <c r="G66" s="8">
        <f t="shared" si="1"/>
        <v>18.57</v>
      </c>
      <c r="H66" s="8" t="s">
        <v>152</v>
      </c>
    </row>
    <row r="67" ht="12" customHeight="1" spans="1:8">
      <c r="A67" s="5">
        <v>36</v>
      </c>
      <c r="B67" s="6" t="s">
        <v>63</v>
      </c>
      <c r="C67" s="7" t="s">
        <v>64</v>
      </c>
      <c r="D67" s="5">
        <v>1</v>
      </c>
      <c r="E67" s="6" t="s">
        <v>161</v>
      </c>
      <c r="F67" s="8">
        <v>11.71</v>
      </c>
      <c r="G67" s="8">
        <f t="shared" si="1"/>
        <v>11.71</v>
      </c>
      <c r="H67" s="8" t="s">
        <v>152</v>
      </c>
    </row>
    <row r="68" spans="1:8">
      <c r="A68" s="9" t="s">
        <v>6</v>
      </c>
      <c r="B68" s="10"/>
      <c r="C68" s="10"/>
      <c r="D68" s="10"/>
      <c r="E68" s="10"/>
      <c r="F68" s="8"/>
      <c r="G68" s="11">
        <f>SUM(G3:G67)</f>
        <v>8458.7752</v>
      </c>
      <c r="H68" s="8"/>
    </row>
  </sheetData>
  <sortState ref="A3:E82">
    <sortCondition ref="E3:E82" descending="1"/>
  </sortState>
  <mergeCells count="2">
    <mergeCell ref="A1:H1"/>
    <mergeCell ref="A68:C6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生产损耗</vt:lpstr>
      <vt:lpstr>其他领用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名为晓晨 </cp:lastModifiedBy>
  <dcterms:created xsi:type="dcterms:W3CDTF">2023-05-12T11:15:00Z</dcterms:created>
  <dcterms:modified xsi:type="dcterms:W3CDTF">2025-06-05T06:02:15Z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0CDA605FCDCC4BF2BE33658AF87324B3_13</vt:lpwstr>
  </property>
</Properties>
</file>