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20730" windowHeight="1176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Q6" i="1" l="1"/>
  <c r="R6" i="1" s="1"/>
  <c r="Q7" i="1"/>
  <c r="R7" i="1" s="1"/>
  <c r="Q5" i="1"/>
  <c r="R5" i="1" s="1"/>
</calcChain>
</file>

<file path=xl/sharedStrings.xml><?xml version="1.0" encoding="utf-8"?>
<sst xmlns="http://schemas.openxmlformats.org/spreadsheetml/2006/main" count="42" uniqueCount="34">
  <si>
    <t>编号：</t>
  </si>
  <si>
    <t>序号</t>
  </si>
  <si>
    <t>图号/编码</t>
  </si>
  <si>
    <t>物料/工装名称</t>
  </si>
  <si>
    <t>单位</t>
  </si>
  <si>
    <t>增值税率</t>
  </si>
  <si>
    <t>目标价格</t>
  </si>
  <si>
    <t>模具费</t>
  </si>
  <si>
    <t>分摊</t>
  </si>
  <si>
    <t>报批价格</t>
  </si>
  <si>
    <t>审批价格</t>
  </si>
  <si>
    <t>供应商</t>
  </si>
  <si>
    <t>备注</t>
  </si>
  <si>
    <t>/</t>
  </si>
  <si>
    <t xml:space="preserve">
总经理
日期：
</t>
  </si>
  <si>
    <t xml:space="preserve">
采购负责人
日期：
</t>
  </si>
  <si>
    <t xml:space="preserve">
成本部门
日期：
</t>
  </si>
  <si>
    <t xml:space="preserve">
采购工程师
日期：
</t>
    <phoneticPr fontId="4" type="noConversion"/>
  </si>
  <si>
    <t>QAD</t>
    <phoneticPr fontId="1" type="noConversion"/>
  </si>
  <si>
    <t>物料及工装采购价格审批表（未税、元）</t>
    <phoneticPr fontId="1" type="noConversion"/>
  </si>
  <si>
    <t>相同/类似物料价格</t>
    <phoneticPr fontId="1" type="noConversion"/>
  </si>
  <si>
    <t>供应商报价</t>
    <phoneticPr fontId="1" type="noConversion"/>
  </si>
  <si>
    <t>差异率</t>
    <phoneticPr fontId="1" type="noConversion"/>
  </si>
  <si>
    <t>价格差异</t>
    <phoneticPr fontId="1" type="noConversion"/>
  </si>
  <si>
    <t>天津市维尔中达汽车零部件有限公司</t>
    <phoneticPr fontId="1" type="noConversion"/>
  </si>
  <si>
    <t>SHT0002288</t>
    <phoneticPr fontId="1" type="noConversion"/>
  </si>
  <si>
    <t>SHT0014993</t>
    <phoneticPr fontId="1" type="noConversion"/>
  </si>
  <si>
    <t>SHT0000166</t>
    <phoneticPr fontId="1" type="noConversion"/>
  </si>
  <si>
    <t>驾驶员靠背护面总成</t>
    <phoneticPr fontId="1" type="noConversion"/>
  </si>
  <si>
    <t>坐垫面套总成</t>
    <phoneticPr fontId="1" type="noConversion"/>
  </si>
  <si>
    <r>
      <t>H</t>
    </r>
    <r>
      <rPr>
        <sz val="11"/>
        <rFont val="宋体"/>
        <family val="3"/>
        <charset val="134"/>
      </rPr>
      <t>3000座布套</t>
    </r>
    <phoneticPr fontId="1" type="noConversion"/>
  </si>
  <si>
    <t>个</t>
    <phoneticPr fontId="4" type="noConversion"/>
  </si>
  <si>
    <t>个</t>
    <phoneticPr fontId="4" type="noConversion"/>
  </si>
  <si>
    <t xml:space="preserve">说明：M3000项目,因面料集采事宜，原面套供应商长春天利得距离西安较远，为了降低采购成本决定启动B点开发，相同物料价格为长春天利得审批价格，
     目标价价值工程部提供，B点价格降低率在3.6%-5.8%；
1、定点：天津市维尔中达汽车零部件有限公司（山西缝纫厂）；
2、定价：详见审批表；
3、结算方式:银行承兑结算，收到发票60天账期；
4、上述价格未税，成品价格（含主、辅面料，含所有辅料、含缝纫加工、含包装运输）；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</si>
</sst>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¥&quot;* #,##0.00_ ;_ &quot;¥&quot;* \-#,##0.00_ ;_ &quot;¥&quot;* &quot;-&quot;??_ ;_ @_ "/>
    <numFmt numFmtId="43" formatCode="_ * #,##0.00_ ;_ * \-#,##0.00_ ;_ * &quot;-&quot;??_ ;_ @_ "/>
    <numFmt numFmtId="177" formatCode="0.0000_);[Red]\(0.0000\)"/>
  </numFmts>
  <fonts count="1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Arial"/>
      <family val="2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u/>
      <sz val="12"/>
      <color indexed="12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color rgb="FFFF0000"/>
      <name val="宋体"/>
      <family val="3"/>
      <charset val="134"/>
    </font>
    <font>
      <sz val="11"/>
      <color rgb="FFFF0000"/>
      <name val="等线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0" fontId="7" fillId="0" borderId="0"/>
    <xf numFmtId="44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8" fillId="0" borderId="1" applyNumberFormat="0" applyFill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3" fillId="0" borderId="0"/>
    <xf numFmtId="0" fontId="3" fillId="0" borderId="0"/>
    <xf numFmtId="0" fontId="9" fillId="0" borderId="0"/>
    <xf numFmtId="0" fontId="9" fillId="0" borderId="0"/>
    <xf numFmtId="0" fontId="3" fillId="0" borderId="0"/>
    <xf numFmtId="0" fontId="11" fillId="0" borderId="0" applyNumberFormat="0" applyFill="0" applyBorder="0" applyAlignment="0" applyProtection="0">
      <alignment vertical="top"/>
      <protection locked="0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4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6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9" fontId="1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177" fontId="16" fillId="0" borderId="0" xfId="0" applyNumberFormat="1" applyFont="1" applyAlignment="1">
      <alignment horizontal="center"/>
    </xf>
    <xf numFmtId="9" fontId="16" fillId="0" borderId="0" xfId="39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/>
    </xf>
    <xf numFmtId="49" fontId="2" fillId="0" borderId="2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3" xfId="10" applyNumberFormat="1" applyFont="1" applyFill="1" applyBorder="1" applyAlignment="1" applyProtection="1">
      <alignment horizontal="center" vertical="center" wrapText="1"/>
      <protection locked="0"/>
    </xf>
    <xf numFmtId="49" fontId="12" fillId="0" borderId="2" xfId="10" applyNumberFormat="1" applyFont="1" applyFill="1" applyBorder="1" applyAlignment="1" applyProtection="1">
      <alignment horizontal="center" vertical="center" wrapText="1"/>
      <protection locked="0"/>
    </xf>
  </cellXfs>
  <cellStyles count="40">
    <cellStyle name="BOM_Level_Below3" xfId="5"/>
    <cellStyle name="Normal" xfId="8"/>
    <cellStyle name="Normal 2" xfId="11"/>
    <cellStyle name="Normal 3" xfId="12"/>
    <cellStyle name="Normal 4" xfId="13"/>
    <cellStyle name="百分比" xfId="39" builtinId="5"/>
    <cellStyle name="常规" xfId="0" builtinId="0"/>
    <cellStyle name="常规 10" xfId="7"/>
    <cellStyle name="常规 10 2" xfId="14"/>
    <cellStyle name="常规 10 3" xfId="15"/>
    <cellStyle name="常规 10 4" xfId="16"/>
    <cellStyle name="常规 12" xfId="6"/>
    <cellStyle name="常规 12 2" xfId="17"/>
    <cellStyle name="常规 12 3" xfId="18"/>
    <cellStyle name="常规 12 4" xfId="19"/>
    <cellStyle name="常规 2" xfId="9"/>
    <cellStyle name="常规 2 2" xfId="20"/>
    <cellStyle name="常规 2 3" xfId="21"/>
    <cellStyle name="常规 2 4" xfId="22"/>
    <cellStyle name="常规 3" xfId="1"/>
    <cellStyle name="常规 3 2" xfId="24"/>
    <cellStyle name="常规 3 3" xfId="23"/>
    <cellStyle name="常规 4" xfId="25"/>
    <cellStyle name="常规 5" xfId="26"/>
    <cellStyle name="常规 6" xfId="27"/>
    <cellStyle name="超链接 2" xfId="28"/>
    <cellStyle name="货币 2" xfId="2"/>
    <cellStyle name="货币 2 2" xfId="29"/>
    <cellStyle name="货币 3" xfId="30"/>
    <cellStyle name="千位分隔 2" xfId="4"/>
    <cellStyle name="千位分隔 2 2" xfId="31"/>
    <cellStyle name="千位分隔 3" xfId="32"/>
    <cellStyle name="样式 1" xfId="10"/>
    <cellStyle name="样式 1 10" xfId="3"/>
    <cellStyle name="样式 1 10 2" xfId="33"/>
    <cellStyle name="样式 1 10 3" xfId="34"/>
    <cellStyle name="样式 1 10 4" xfId="35"/>
    <cellStyle name="样式 1 2" xfId="36"/>
    <cellStyle name="样式 1 3" xfId="37"/>
    <cellStyle name="样式 1 4" xfId="38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0"/>
  <sheetViews>
    <sheetView tabSelected="1" zoomScaleNormal="100" workbookViewId="0">
      <selection activeCell="D12" sqref="D12"/>
    </sheetView>
  </sheetViews>
  <sheetFormatPr defaultRowHeight="14.25"/>
  <cols>
    <col min="1" max="1" width="5.625" customWidth="1"/>
    <col min="2" max="2" width="12.375" customWidth="1"/>
    <col min="3" max="3" width="9.75" customWidth="1"/>
    <col min="4" max="4" width="21.125" customWidth="1"/>
    <col min="5" max="5" width="7.125" customWidth="1"/>
    <col min="6" max="6" width="11.25" bestFit="1" customWidth="1"/>
    <col min="7" max="7" width="9.125" bestFit="1" customWidth="1"/>
    <col min="8" max="8" width="11.625" customWidth="1"/>
    <col min="9" max="9" width="10.5" customWidth="1"/>
    <col min="10" max="10" width="7.375" customWidth="1"/>
    <col min="11" max="11" width="7.25" customWidth="1"/>
    <col min="12" max="12" width="10.125" bestFit="1" customWidth="1"/>
    <col min="13" max="13" width="8.75" customWidth="1"/>
    <col min="14" max="14" width="32.5" customWidth="1"/>
    <col min="15" max="15" width="7.375" customWidth="1"/>
    <col min="16" max="16" width="1.625" customWidth="1"/>
    <col min="17" max="17" width="9.875" customWidth="1"/>
  </cols>
  <sheetData>
    <row r="2" spans="1:18" ht="24.75" customHeight="1">
      <c r="A2" s="17" t="s">
        <v>19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8" ht="15.7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8" t="s">
        <v>0</v>
      </c>
      <c r="M3" s="18"/>
      <c r="N3" s="18"/>
      <c r="O3" s="18"/>
      <c r="P3" s="18"/>
    </row>
    <row r="4" spans="1:18" ht="28.5">
      <c r="A4" s="2" t="s">
        <v>1</v>
      </c>
      <c r="B4" s="2" t="s">
        <v>18</v>
      </c>
      <c r="C4" s="2" t="s">
        <v>2</v>
      </c>
      <c r="D4" s="2" t="s">
        <v>3</v>
      </c>
      <c r="E4" s="2" t="s">
        <v>4</v>
      </c>
      <c r="F4" s="3" t="s">
        <v>21</v>
      </c>
      <c r="G4" s="3" t="s">
        <v>5</v>
      </c>
      <c r="H4" s="3" t="s">
        <v>20</v>
      </c>
      <c r="I4" s="3" t="s">
        <v>6</v>
      </c>
      <c r="J4" s="3" t="s">
        <v>7</v>
      </c>
      <c r="K4" s="3" t="s">
        <v>8</v>
      </c>
      <c r="L4" s="2" t="s">
        <v>9</v>
      </c>
      <c r="M4" s="2" t="s">
        <v>10</v>
      </c>
      <c r="N4" s="2" t="s">
        <v>11</v>
      </c>
      <c r="O4" s="19" t="s">
        <v>12</v>
      </c>
      <c r="P4" s="20"/>
      <c r="Q4" s="11" t="s">
        <v>23</v>
      </c>
      <c r="R4" s="11" t="s">
        <v>22</v>
      </c>
    </row>
    <row r="5" spans="1:18" ht="24.95" customHeight="1">
      <c r="A5" s="2">
        <v>1</v>
      </c>
      <c r="B5" s="6" t="s">
        <v>25</v>
      </c>
      <c r="C5" s="2"/>
      <c r="D5" s="10" t="s">
        <v>28</v>
      </c>
      <c r="E5" s="4" t="s">
        <v>31</v>
      </c>
      <c r="F5" s="8">
        <v>38.5</v>
      </c>
      <c r="G5" s="7">
        <v>0.13</v>
      </c>
      <c r="H5" s="8">
        <v>39.9</v>
      </c>
      <c r="I5" s="8">
        <v>39.9</v>
      </c>
      <c r="J5" s="9" t="s">
        <v>13</v>
      </c>
      <c r="K5" s="9" t="s">
        <v>13</v>
      </c>
      <c r="L5" s="8">
        <v>38.5</v>
      </c>
      <c r="M5" s="2"/>
      <c r="N5" s="5" t="s">
        <v>24</v>
      </c>
      <c r="O5" s="23"/>
      <c r="P5" s="24"/>
      <c r="Q5" s="12">
        <f>H5-L5</f>
        <v>1.3999999999999986</v>
      </c>
      <c r="R5" s="13">
        <f>Q5/L5</f>
        <v>3.6363636363636327E-2</v>
      </c>
    </row>
    <row r="6" spans="1:18" ht="30" customHeight="1">
      <c r="A6" s="2">
        <v>2</v>
      </c>
      <c r="B6" s="6" t="s">
        <v>26</v>
      </c>
      <c r="C6" s="2"/>
      <c r="D6" s="10" t="s">
        <v>29</v>
      </c>
      <c r="E6" s="4" t="s">
        <v>32</v>
      </c>
      <c r="F6" s="8">
        <v>19.5</v>
      </c>
      <c r="G6" s="7">
        <v>0.13</v>
      </c>
      <c r="H6" s="8">
        <v>20.66</v>
      </c>
      <c r="I6" s="8">
        <v>20.66</v>
      </c>
      <c r="J6" s="9" t="s">
        <v>13</v>
      </c>
      <c r="K6" s="9" t="s">
        <v>13</v>
      </c>
      <c r="L6" s="8">
        <v>19.5</v>
      </c>
      <c r="M6" s="2"/>
      <c r="N6" s="5" t="s">
        <v>24</v>
      </c>
      <c r="O6" s="23"/>
      <c r="P6" s="24"/>
      <c r="Q6" s="12">
        <f t="shared" ref="Q6:Q7" si="0">H6-L6</f>
        <v>1.1600000000000001</v>
      </c>
      <c r="R6" s="13">
        <f t="shared" ref="R6:R7" si="1">Q6/L6</f>
        <v>5.9487179487179492E-2</v>
      </c>
    </row>
    <row r="7" spans="1:18" ht="24.95" customHeight="1">
      <c r="A7" s="2">
        <v>3</v>
      </c>
      <c r="B7" s="6" t="s">
        <v>27</v>
      </c>
      <c r="C7" s="2"/>
      <c r="D7" s="10" t="s">
        <v>30</v>
      </c>
      <c r="E7" s="4" t="s">
        <v>32</v>
      </c>
      <c r="F7" s="8">
        <v>18.8</v>
      </c>
      <c r="G7" s="7">
        <v>0.13</v>
      </c>
      <c r="H7" s="8">
        <v>19.95</v>
      </c>
      <c r="I7" s="8">
        <v>19.95</v>
      </c>
      <c r="J7" s="9" t="s">
        <v>13</v>
      </c>
      <c r="K7" s="9" t="s">
        <v>13</v>
      </c>
      <c r="L7" s="8">
        <v>18.8</v>
      </c>
      <c r="M7" s="2"/>
      <c r="N7" s="5" t="s">
        <v>24</v>
      </c>
      <c r="O7" s="25"/>
      <c r="P7" s="24"/>
      <c r="Q7" s="12">
        <f t="shared" si="0"/>
        <v>1.1499999999999986</v>
      </c>
      <c r="R7" s="13">
        <f t="shared" si="1"/>
        <v>6.1170212765957369E-2</v>
      </c>
    </row>
    <row r="8" spans="1:18">
      <c r="A8" s="21" t="s">
        <v>33</v>
      </c>
      <c r="B8" s="21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</row>
    <row r="9" spans="1:18" ht="93" customHeight="1">
      <c r="A9" s="22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</row>
    <row r="10" spans="1:18" ht="81" customHeight="1">
      <c r="A10" s="14" t="s">
        <v>14</v>
      </c>
      <c r="B10" s="15"/>
      <c r="C10" s="15"/>
      <c r="D10" s="16"/>
      <c r="E10" s="14" t="s">
        <v>15</v>
      </c>
      <c r="F10" s="15"/>
      <c r="G10" s="15"/>
      <c r="H10" s="16"/>
      <c r="I10" s="14" t="s">
        <v>16</v>
      </c>
      <c r="J10" s="15"/>
      <c r="K10" s="15"/>
      <c r="L10" s="16"/>
      <c r="M10" s="14" t="s">
        <v>17</v>
      </c>
      <c r="N10" s="15"/>
      <c r="O10" s="15"/>
      <c r="P10" s="16"/>
    </row>
  </sheetData>
  <mergeCells count="11">
    <mergeCell ref="A10:D10"/>
    <mergeCell ref="E10:H10"/>
    <mergeCell ref="I10:L10"/>
    <mergeCell ref="M10:P10"/>
    <mergeCell ref="A2:P2"/>
    <mergeCell ref="L3:P3"/>
    <mergeCell ref="O4:P4"/>
    <mergeCell ref="A8:P9"/>
    <mergeCell ref="O5:P5"/>
    <mergeCell ref="O6:P6"/>
    <mergeCell ref="O7:P7"/>
  </mergeCells>
  <phoneticPr fontId="1" type="noConversion"/>
  <conditionalFormatting sqref="D5:D7">
    <cfRule type="duplicateValues" dxfId="0" priority="21"/>
  </conditionalFormatting>
  <pageMargins left="0.7" right="0.7" top="0.75" bottom="0.75" header="0.3" footer="0.3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2025-06-05T08:13:50Z</dcterms:modified>
</cp:coreProperties>
</file>