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采购合同\"/>
    </mc:Choice>
  </mc:AlternateContent>
  <bookViews>
    <workbookView xWindow="0" yWindow="0" windowWidth="28800" windowHeight="1237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" l="1"/>
  <c r="I40" i="2"/>
  <c r="I44" i="2" s="1"/>
  <c r="H40" i="2"/>
  <c r="G40" i="2"/>
  <c r="E40" i="2"/>
</calcChain>
</file>

<file path=xl/sharedStrings.xml><?xml version="1.0" encoding="utf-8"?>
<sst xmlns="http://schemas.openxmlformats.org/spreadsheetml/2006/main" count="504" uniqueCount="271">
  <si>
    <t>VDC阀零部件检具清单</t>
  </si>
  <si>
    <t>2025.3.6检具来件情况</t>
  </si>
  <si>
    <t>2025.3.12检具来件情况</t>
  </si>
  <si>
    <t>2025.3.17检具来件情况</t>
  </si>
  <si>
    <t>2025.3.19检具来件情况</t>
  </si>
  <si>
    <t>评审结果</t>
  </si>
  <si>
    <t>2025.4.17检具情况</t>
  </si>
  <si>
    <t>2025.4.29检具情况</t>
  </si>
  <si>
    <t>2025.5.20检具情况</t>
  </si>
  <si>
    <t>序号</t>
  </si>
  <si>
    <t>零件号</t>
  </si>
  <si>
    <t>零件名称</t>
  </si>
  <si>
    <t>检验项目</t>
  </si>
  <si>
    <t>图纸要求</t>
  </si>
  <si>
    <t>检具类型</t>
  </si>
  <si>
    <t>检具要求</t>
  </si>
  <si>
    <t>检具编号</t>
  </si>
  <si>
    <t>备注</t>
  </si>
  <si>
    <t>图纸</t>
  </si>
  <si>
    <t>BPC0010083</t>
  </si>
  <si>
    <t>阀杆</t>
  </si>
  <si>
    <t>阀芯外径</t>
  </si>
  <si>
    <t>7.8±0.05</t>
  </si>
  <si>
    <t>外径通止规</t>
  </si>
  <si>
    <t>7.75通，7.85止</t>
  </si>
  <si>
    <t>BPC0010083-1</t>
  </si>
  <si>
    <t>检具合格，产品失圆无法进入通规</t>
  </si>
  <si>
    <t>通止尺寸都改大0.05（我司原因，产品更改）</t>
  </si>
  <si>
    <t>合格，我司产品更改，重做</t>
  </si>
  <si>
    <t>合格</t>
  </si>
  <si>
    <t>阀芯沟槽位置尺寸</t>
  </si>
  <si>
    <t>16.9（+0.1，0）、
27.7±0.1、
40.8±0.1、
44.7±0.1</t>
  </si>
  <si>
    <t>专用检具</t>
  </si>
  <si>
    <t>阀芯端部距离及各沟槽位置及尺寸</t>
  </si>
  <si>
    <t>BPC0010083-2</t>
  </si>
  <si>
    <t>做不了，合同中取消</t>
  </si>
  <si>
    <t>阀芯端部位置尺寸</t>
  </si>
  <si>
    <t>4（-0.1，0）</t>
  </si>
  <si>
    <t>金属杆外径</t>
  </si>
  <si>
    <t>φ4（-0.1，0)</t>
  </si>
  <si>
    <t>3.9通，4.0止</t>
  </si>
  <si>
    <t>BPC0010083-3</t>
  </si>
  <si>
    <t>无</t>
  </si>
  <si>
    <t>尺寸OK，测量没问题</t>
  </si>
  <si>
    <t>金属竹节外径</t>
  </si>
  <si>
    <t>φ3.8±0.05</t>
  </si>
  <si>
    <t>3.75通，3.85止</t>
  </si>
  <si>
    <t>BPC0010083-4</t>
  </si>
  <si>
    <t>整体直线度</t>
  </si>
  <si>
    <t>同时检测直线度和同心度</t>
  </si>
  <si>
    <t>BPC0010083-5</t>
  </si>
  <si>
    <t>塑料件和金属杆同心度</t>
  </si>
  <si>
    <t>BPC0010078</t>
  </si>
  <si>
    <t>阀体外壳</t>
  </si>
  <si>
    <t>气管接头外径</t>
  </si>
  <si>
    <t>φ3.8（0，+0.1）</t>
  </si>
  <si>
    <t>3.8通，3.9止</t>
  </si>
  <si>
    <t>BPC0010078-1</t>
  </si>
  <si>
    <t>干涉，无法放入</t>
  </si>
  <si>
    <t>干涉，无法放入，车小</t>
  </si>
  <si>
    <t>干涉，无法放入，单边需小于7mm，现为9mm</t>
  </si>
  <si>
    <t>干涉，单边＞7，     切成扁平</t>
  </si>
  <si>
    <t>气管接头内孔</t>
  </si>
  <si>
    <t>#1、#4内孔打通，#2、#3内孔封闭壁厚2mm</t>
  </si>
  <si>
    <t>通规</t>
  </si>
  <si>
    <t>1.6通，检测1、4通孔，2、3闭孔即可</t>
  </si>
  <si>
    <t>BPC0010078-2</t>
  </si>
  <si>
    <t>φ20内孔深度</t>
  </si>
  <si>
    <t>50.3±0.1</t>
  </si>
  <si>
    <t>深度通止规</t>
  </si>
  <si>
    <t>50.2通，50.4止</t>
  </si>
  <si>
    <t>BPC0010078-3</t>
  </si>
  <si>
    <t>做错，测深度做成测内径，且50.2～50.4做成50.2～50.3</t>
  </si>
  <si>
    <t>内孔直径</t>
  </si>
  <si>
    <t>φ20（-0.1，+0.05）</t>
  </si>
  <si>
    <t>通止规</t>
  </si>
  <si>
    <t>19.9通，20.05止</t>
  </si>
  <si>
    <t>BPC0010078-4</t>
  </si>
  <si>
    <t>测量尺寸合格，可测量。但无法分辨是否放到底，需在距两端各56.8位置划线</t>
  </si>
  <si>
    <t>3套已到，划线位置不精确</t>
  </si>
  <si>
    <t>合格，增加检具具体尺寸</t>
  </si>
  <si>
    <t>底沟槽内径</t>
  </si>
  <si>
    <t>φ10.7（0，-0.1）</t>
  </si>
  <si>
    <t>10.6通，10.7止</t>
  </si>
  <si>
    <t>BPC0010078-5</t>
  </si>
  <si>
    <t>测量尺寸合格，可测量。但无法分辨是否放到底，需在距两端各58.6位置划线</t>
  </si>
  <si>
    <t>重做，无法判断是否到底</t>
  </si>
  <si>
    <t>尺寸合格，但无法准确判定是否进入槽内</t>
  </si>
  <si>
    <t>底沟槽深度</t>
  </si>
  <si>
    <t>深度检具</t>
  </si>
  <si>
    <t>1.8～1.9</t>
  </si>
  <si>
    <t>BPC0010078-6</t>
  </si>
  <si>
    <t>端盖孔径</t>
  </si>
  <si>
    <t>20.3±0.1</t>
  </si>
  <si>
    <t>20.2通，20.4止</t>
  </si>
  <si>
    <t>BPC0010078-7</t>
  </si>
  <si>
    <t>测量尺寸合格，可测量。但无法分辨是否放到底，需在距两端各10.3位置划线</t>
  </si>
  <si>
    <t xml:space="preserve">  </t>
  </si>
  <si>
    <t>BPC0010084</t>
  </si>
  <si>
    <t>行程补偿气缸缸体</t>
  </si>
  <si>
    <t>3.9通，3.8止</t>
  </si>
  <si>
    <t>BPC0010084-1</t>
  </si>
  <si>
    <t>接头内孔</t>
  </si>
  <si>
    <t>φ1.8</t>
  </si>
  <si>
    <t>1.8通规，检测是通孔</t>
  </si>
  <si>
    <t>BPC0010084-2</t>
  </si>
  <si>
    <t>孔小于1.8，无法进入，换成1.6</t>
  </si>
  <si>
    <t>1.6，合格</t>
  </si>
  <si>
    <t>导向孔内径</t>
  </si>
  <si>
    <t>φ11.9（0，+0.1）</t>
  </si>
  <si>
    <t>11.9通，12止</t>
  </si>
  <si>
    <t>BPC0010084-3</t>
  </si>
  <si>
    <t>尺寸合格，可使用</t>
  </si>
  <si>
    <t>3套已到，合格</t>
  </si>
  <si>
    <t>阀体端口内径</t>
  </si>
  <si>
    <t>φ20（0，-0.1）</t>
  </si>
  <si>
    <t>19.9通，20止</t>
  </si>
  <si>
    <t>BPC0010084-4</t>
  </si>
  <si>
    <t>尺寸合格</t>
  </si>
  <si>
    <t>3套已到（产品失圆，不能用）</t>
  </si>
  <si>
    <t>增加识别标记线，增加检具具体尺寸</t>
  </si>
  <si>
    <t>合格，但产品失圆，通规无法进入</t>
  </si>
  <si>
    <t>缸体内径</t>
  </si>
  <si>
    <t>φ10±0.05</t>
  </si>
  <si>
    <t>9.95通，10.05止</t>
  </si>
  <si>
    <t>BPC0010084-5</t>
  </si>
  <si>
    <t>测量尺寸合格，无法测量。中间把手外径大于两端，无法伸入深腔，需把手车小于两端</t>
  </si>
  <si>
    <t>合格，但产品大，    止规止不住</t>
  </si>
  <si>
    <t>缸体底部小孔</t>
  </si>
  <si>
    <t>φ1.5</t>
  </si>
  <si>
    <t>1.5通规，检测是通孔</t>
  </si>
  <si>
    <t>BPC0010084-6</t>
  </si>
  <si>
    <t>BPC0010139</t>
  </si>
  <si>
    <t>阀体旋拧端盖</t>
  </si>
  <si>
    <t>金属杆过孔</t>
  </si>
  <si>
    <t>φ4.1（+0.1，0）</t>
  </si>
  <si>
    <t>4.1通，4.2止</t>
  </si>
  <si>
    <t>BPC0010139-1</t>
  </si>
  <si>
    <t>三个止推台阶</t>
  </si>
  <si>
    <t>φ8.7（0，-0.1）</t>
  </si>
  <si>
    <t>8.6通，8.7止</t>
  </si>
  <si>
    <t>BPC0010139-2</t>
  </si>
  <si>
    <t>测量尺寸合格，无发测量。中间把手外径大于两端，无法伸入深腔，需把手车小于两端</t>
  </si>
  <si>
    <t>下端凸出外径</t>
  </si>
  <si>
    <t>10.7通，10.6止</t>
  </si>
  <si>
    <t>BPC0010139-3</t>
  </si>
  <si>
    <t>做错，此位置测外径，需外径通止规</t>
  </si>
  <si>
    <t>密封槽直径</t>
  </si>
  <si>
    <t>φ17.6（-0.1，0）</t>
  </si>
  <si>
    <t>外径C形规</t>
  </si>
  <si>
    <t>17.5通，17.6止</t>
  </si>
  <si>
    <t>BPC0010139-4</t>
  </si>
  <si>
    <t>测量尺寸合格，无法测量。厚度太厚，无法卡入沟槽，厚度需＜1.8</t>
  </si>
  <si>
    <t>检具尺寸合格，能卡入，但产品实测尺寸失圆，止规大部分角度OK，有小部分位置能通过</t>
  </si>
  <si>
    <t>增加通止标示线，增加检具具体尺寸</t>
  </si>
  <si>
    <t>BPC0010140</t>
  </si>
  <si>
    <t>气缸旋拧端盖</t>
  </si>
  <si>
    <t>BPC0010140-1</t>
  </si>
  <si>
    <t>止推台阶</t>
  </si>
  <si>
    <t>BPC0010140-2</t>
  </si>
  <si>
    <t>通规端增加到底标记线，增加检具具体尺寸</t>
  </si>
  <si>
    <t>φ17.1±0.05</t>
  </si>
  <si>
    <t>17.05通，17.15止</t>
  </si>
  <si>
    <t>BPC0010140-3</t>
  </si>
  <si>
    <t>检具尺寸合格，能卡入，但产品实测尺寸失圆，止规部分能通过，换个角度不能通过</t>
  </si>
  <si>
    <t>BPC0010079</t>
  </si>
  <si>
    <t>气囊密封支撑圈</t>
  </si>
  <si>
    <t>动密封沟槽直径</t>
  </si>
  <si>
    <t>φ10.6（-0.1，0）</t>
  </si>
  <si>
    <t>10.5通，10.6止</t>
  </si>
  <si>
    <t>BPC0010079-1</t>
  </si>
  <si>
    <t>通规增加到底标记线，增加检具具体尺寸</t>
  </si>
  <si>
    <t>静密封沟槽直径</t>
  </si>
  <si>
    <t>φ17.3（0，+0.1）</t>
  </si>
  <si>
    <t>17.4通，17.3止</t>
  </si>
  <si>
    <t>BPC0010079-2</t>
  </si>
  <si>
    <t>测量尺寸合格，无法测量。厚度太厚，无法卡入沟槽，厚度需＜1.5</t>
  </si>
  <si>
    <t>尺寸合格，未试</t>
  </si>
  <si>
    <t>BPC0010080</t>
  </si>
  <si>
    <t>气源密封支撑圈</t>
  </si>
  <si>
    <t>两端凸出外径</t>
  </si>
  <si>
    <t>φ10.6（0，+0.1）</t>
  </si>
  <si>
    <t>BPC0010080-1</t>
  </si>
  <si>
    <t>通规合格，止规产品能进入，但不能到底，因产品有斜度，底部大，顶部小，可认为合格</t>
  </si>
  <si>
    <t>BPC0010081</t>
  </si>
  <si>
    <t>阻尼密封支撑圈</t>
  </si>
  <si>
    <t xml:space="preserve"> </t>
  </si>
  <si>
    <t>10.5通，φ10.6止</t>
  </si>
  <si>
    <t>BPC0010081-1</t>
  </si>
  <si>
    <t>没打零件件-1，通规端加标记线，增加检具具体尺寸</t>
  </si>
  <si>
    <t>φ17.5（0，+0.1）</t>
  </si>
  <si>
    <t>BPC0010081-2</t>
  </si>
  <si>
    <t>增加通止标示线，增加检具具体尺寸，增加检具具体尺寸</t>
  </si>
  <si>
    <t>BPC0010087</t>
  </si>
  <si>
    <t>气缸活塞</t>
  </si>
  <si>
    <t>φ3.4（-0.1，0）</t>
  </si>
  <si>
    <t>φ3.3通，φ3.4止</t>
  </si>
  <si>
    <t>BPC0010087-1</t>
  </si>
  <si>
    <t>增加通规段标记线，增加检具具体尺寸</t>
  </si>
  <si>
    <t>外径直径</t>
  </si>
  <si>
    <t>φ10（-0.15,0）</t>
  </si>
  <si>
    <t>10通，9.85止</t>
  </si>
  <si>
    <t>BPC0010087-2</t>
  </si>
  <si>
    <t>产品下半部分能进入，上半部分无法进入，下半部分失圆超差，止规OK</t>
  </si>
  <si>
    <t>密封圈底沟槽直径</t>
  </si>
  <si>
    <t>φ7.8（-0.1，0）</t>
  </si>
  <si>
    <t>7.8通，7.7止</t>
  </si>
  <si>
    <t>BPC0010087-3</t>
  </si>
  <si>
    <t>测量尺寸合格，无法测量。厚度太厚，无法卡入沟槽，厚度需＜2.5</t>
  </si>
  <si>
    <t>检具合格，零件超上差，通规无法进入</t>
  </si>
  <si>
    <t>BPC0010141</t>
  </si>
  <si>
    <t>堵盖</t>
  </si>
  <si>
    <t>外径</t>
  </si>
  <si>
    <t>φ8.7（+0.05，0）</t>
  </si>
  <si>
    <t>8.75通，8.7止</t>
  </si>
  <si>
    <t>BPC0010141-1</t>
  </si>
  <si>
    <t>产品无法进入通规，产品失圆超上差，止规OK</t>
  </si>
  <si>
    <t>φ4.1（+0.1，+0.05）</t>
  </si>
  <si>
    <t>4.15通，4.2止</t>
  </si>
  <si>
    <t>BPC0010141-2</t>
  </si>
  <si>
    <t xml:space="preserve"> 3套已到（产品失圆，通规进入困难)</t>
  </si>
  <si>
    <t>高度</t>
  </si>
  <si>
    <t>3.7（+0.2，0）</t>
  </si>
  <si>
    <t>高度通止规</t>
  </si>
  <si>
    <t>3.7通，3.9止</t>
  </si>
  <si>
    <t>BPC0010141-3</t>
  </si>
  <si>
    <t>BPC0010325</t>
  </si>
  <si>
    <t>导向杆</t>
  </si>
  <si>
    <t>圆柱外径尺寸</t>
  </si>
  <si>
    <t>φ11.6（0，-0.1）</t>
  </si>
  <si>
    <t>11.6通，11.5止</t>
  </si>
  <si>
    <t>BPC0010325-1</t>
  </si>
  <si>
    <t>通止都OK，合格</t>
  </si>
  <si>
    <t>产品前端有凸起，无法顺畅放入，修改</t>
  </si>
  <si>
    <t>检具切割位置有毛边，通规不能进入，且未清洗</t>
  </si>
  <si>
    <t>圆柱直线度</t>
  </si>
  <si>
    <t xml:space="preserve"> 专用检具，同时检测</t>
  </si>
  <si>
    <t>BPC0010325-2</t>
  </si>
  <si>
    <t>圆柱圆柱度</t>
  </si>
  <si>
    <t>SHT0002201</t>
  </si>
  <si>
    <t>气阀主体</t>
  </si>
  <si>
    <t>内孔直径（6.5深度以上）</t>
  </si>
  <si>
    <t>φ9±0.05</t>
  </si>
  <si>
    <t>8.95通，9.05止</t>
  </si>
  <si>
    <t>SHT0002201-1</t>
  </si>
  <si>
    <t>测量尺寸合格，可测量。但无法分辨是否放到底，需在距两端各6.5位置划线</t>
  </si>
  <si>
    <t>检具合格，未试</t>
  </si>
  <si>
    <t>SHT0002202</t>
  </si>
  <si>
    <t>通气嘴</t>
  </si>
  <si>
    <t>φ6.5±0.1</t>
  </si>
  <si>
    <t>外径C型规</t>
  </si>
  <si>
    <t>6.4通，6.6止</t>
  </si>
  <si>
    <t>SHT0002202-1</t>
  </si>
  <si>
    <t>每个零件(1～11项，12、13不需要）的检具放于一个包装盒，例如BPC0010083的5套检具放于一个盒子，外加放一个产品；例如BPC0010325的2套检具放于一个盒子，外加一个产品。</t>
  </si>
  <si>
    <t xml:space="preserve">包装要求：每个零件所用检具装于一个独立包装盒,并有零件号标识。包装盒易于收纳检具、易于移动、存放。
</t>
  </si>
  <si>
    <t>规格型号</t>
  </si>
  <si>
    <t>名称</t>
  </si>
  <si>
    <t>单位</t>
  </si>
  <si>
    <t>数量</t>
  </si>
  <si>
    <t>未税单价（元）</t>
  </si>
  <si>
    <t>未税金额（元）</t>
  </si>
  <si>
    <t>增值税税额（元）</t>
  </si>
  <si>
    <t>含税总价（元）</t>
  </si>
  <si>
    <t>件</t>
  </si>
  <si>
    <t>做不了，未交货，不开票结算</t>
  </si>
  <si>
    <t>不合适，不开票结算</t>
  </si>
  <si>
    <t>合计</t>
  </si>
  <si>
    <t>实际应开票合计</t>
  </si>
  <si>
    <t>预付款50%</t>
    <phoneticPr fontId="12" type="noConversion"/>
  </si>
  <si>
    <t>发货款30%</t>
    <phoneticPr fontId="12" type="noConversion"/>
  </si>
  <si>
    <t>尾款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</si>
</sst>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仿宋"/>
      <family val="3"/>
      <charset val="134"/>
    </font>
    <font>
      <sz val="11"/>
      <color rgb="FFFF0000"/>
      <name val="仿宋"/>
      <family val="3"/>
      <charset val="134"/>
    </font>
    <font>
      <sz val="11"/>
      <color rgb="FF000000"/>
      <name val="等线"/>
      <family val="3"/>
      <charset val="134"/>
    </font>
    <font>
      <sz val="13"/>
      <color theme="1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450666829432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4" borderId="5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22" xfId="0" applyFill="1" applyBorder="1" applyAlignment="1">
      <alignment vertical="center" wrapText="1"/>
    </xf>
    <xf numFmtId="0" fontId="0" fillId="4" borderId="8" xfId="0" applyFill="1" applyBorder="1" applyAlignment="1">
      <alignment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4" borderId="14" xfId="0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" borderId="24" xfId="0" applyFont="1" applyFill="1" applyBorder="1" applyAlignment="1">
      <alignment vertical="center" wrapText="1"/>
    </xf>
    <xf numFmtId="0" fontId="0" fillId="4" borderId="24" xfId="0" applyFill="1" applyBorder="1" applyAlignment="1">
      <alignment vertical="center" wrapText="1"/>
    </xf>
    <xf numFmtId="0" fontId="10" fillId="2" borderId="24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 wrapText="1"/>
    </xf>
    <xf numFmtId="0" fontId="0" fillId="6" borderId="24" xfId="0" applyFill="1" applyBorder="1" applyAlignment="1">
      <alignment horizontal="center" vertical="center" wrapText="1"/>
    </xf>
    <xf numFmtId="0" fontId="9" fillId="7" borderId="24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9" fillId="7" borderId="20" xfId="0" applyFont="1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0" fillId="0" borderId="27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vertical="center" wrapText="1"/>
    </xf>
    <xf numFmtId="0" fontId="0" fillId="0" borderId="2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vertical="center" wrapText="1"/>
    </xf>
    <xf numFmtId="0" fontId="9" fillId="7" borderId="27" xfId="0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 readingOrder="1"/>
    </xf>
    <xf numFmtId="0" fontId="8" fillId="4" borderId="11" xfId="0" applyFont="1" applyFill="1" applyBorder="1" applyAlignment="1">
      <alignment horizontal="center" vertical="center" wrapText="1" readingOrder="1"/>
    </xf>
    <xf numFmtId="0" fontId="0" fillId="0" borderId="1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47627</xdr:colOff>
      <xdr:row>16</xdr:row>
      <xdr:rowOff>43070</xdr:rowOff>
    </xdr:from>
    <xdr:to>
      <xdr:col>9</xdr:col>
      <xdr:colOff>2190751</xdr:colOff>
      <xdr:row>20</xdr:row>
      <xdr:rowOff>434117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3450" y="7595870"/>
          <a:ext cx="2143125" cy="2051050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590551</xdr:colOff>
      <xdr:row>22</xdr:row>
      <xdr:rowOff>19050</xdr:rowOff>
    </xdr:from>
    <xdr:to>
      <xdr:col>9</xdr:col>
      <xdr:colOff>1714500</xdr:colOff>
      <xdr:row>25</xdr:row>
      <xdr:rowOff>23752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6375" y="10194290"/>
          <a:ext cx="1123950" cy="1276985"/>
        </a:xfrm>
        <a:prstGeom prst="rect">
          <a:avLst/>
        </a:prstGeom>
      </xdr:spPr>
    </xdr:pic>
    <xdr:clientData/>
  </xdr:twoCellAnchor>
  <xdr:twoCellAnchor editAs="oneCell">
    <xdr:from>
      <xdr:col>9</xdr:col>
      <xdr:colOff>447675</xdr:colOff>
      <xdr:row>26</xdr:row>
      <xdr:rowOff>19050</xdr:rowOff>
    </xdr:from>
    <xdr:to>
      <xdr:col>9</xdr:col>
      <xdr:colOff>1905000</xdr:colOff>
      <xdr:row>28</xdr:row>
      <xdr:rowOff>72628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0" y="12676505"/>
          <a:ext cx="1457325" cy="910590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514351</xdr:colOff>
      <xdr:row>29</xdr:row>
      <xdr:rowOff>16710</xdr:rowOff>
    </xdr:from>
    <xdr:to>
      <xdr:col>9</xdr:col>
      <xdr:colOff>1888476</xdr:colOff>
      <xdr:row>30</xdr:row>
      <xdr:rowOff>352425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020175" y="14740890"/>
          <a:ext cx="1373505" cy="850265"/>
        </a:xfrm>
        <a:prstGeom prst="rect">
          <a:avLst/>
        </a:prstGeom>
      </xdr:spPr>
    </xdr:pic>
    <xdr:clientData/>
  </xdr:twoCellAnchor>
  <xdr:twoCellAnchor editAs="oneCell">
    <xdr:from>
      <xdr:col>9</xdr:col>
      <xdr:colOff>533401</xdr:colOff>
      <xdr:row>31</xdr:row>
      <xdr:rowOff>19050</xdr:rowOff>
    </xdr:from>
    <xdr:to>
      <xdr:col>9</xdr:col>
      <xdr:colOff>1428751</xdr:colOff>
      <xdr:row>31</xdr:row>
      <xdr:rowOff>550013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39225" y="15781655"/>
          <a:ext cx="895350" cy="53086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32</xdr:row>
      <xdr:rowOff>9525</xdr:rowOff>
    </xdr:from>
    <xdr:to>
      <xdr:col>9</xdr:col>
      <xdr:colOff>2009775</xdr:colOff>
      <xdr:row>33</xdr:row>
      <xdr:rowOff>171148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86825" y="16981805"/>
          <a:ext cx="1628775" cy="847090"/>
        </a:xfrm>
        <a:prstGeom prst="rect">
          <a:avLst/>
        </a:prstGeom>
      </xdr:spPr>
    </xdr:pic>
    <xdr:clientData/>
  </xdr:twoCellAnchor>
  <xdr:twoCellAnchor editAs="oneCell">
    <xdr:from>
      <xdr:col>9</xdr:col>
      <xdr:colOff>485776</xdr:colOff>
      <xdr:row>34</xdr:row>
      <xdr:rowOff>28576</xdr:rowOff>
    </xdr:from>
    <xdr:to>
      <xdr:col>9</xdr:col>
      <xdr:colOff>1628776</xdr:colOff>
      <xdr:row>35</xdr:row>
      <xdr:rowOff>761203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991600" y="18381980"/>
          <a:ext cx="1143000" cy="1246505"/>
        </a:xfrm>
        <a:prstGeom prst="rect">
          <a:avLst/>
        </a:prstGeom>
      </xdr:spPr>
    </xdr:pic>
    <xdr:clientData/>
  </xdr:twoCellAnchor>
  <xdr:twoCellAnchor editAs="oneCell">
    <xdr:from>
      <xdr:col>9</xdr:col>
      <xdr:colOff>65001</xdr:colOff>
      <xdr:row>40</xdr:row>
      <xdr:rowOff>68356</xdr:rowOff>
    </xdr:from>
    <xdr:to>
      <xdr:col>9</xdr:col>
      <xdr:colOff>2133600</xdr:colOff>
      <xdr:row>42</xdr:row>
      <xdr:rowOff>4457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9220835" y="21355050"/>
          <a:ext cx="767715" cy="20681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9</xdr:col>
      <xdr:colOff>33133</xdr:colOff>
      <xdr:row>3</xdr:row>
      <xdr:rowOff>149091</xdr:rowOff>
    </xdr:from>
    <xdr:to>
      <xdr:col>9</xdr:col>
      <xdr:colOff>2194890</xdr:colOff>
      <xdr:row>6</xdr:row>
      <xdr:rowOff>282095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538845" y="1510665"/>
          <a:ext cx="2161540" cy="1743075"/>
        </a:xfrm>
        <a:prstGeom prst="rect">
          <a:avLst/>
        </a:prstGeom>
      </xdr:spPr>
    </xdr:pic>
    <xdr:clientData/>
  </xdr:twoCellAnchor>
  <xdr:twoCellAnchor editAs="oneCell">
    <xdr:from>
      <xdr:col>9</xdr:col>
      <xdr:colOff>231924</xdr:colOff>
      <xdr:row>9</xdr:row>
      <xdr:rowOff>41415</xdr:rowOff>
    </xdr:from>
    <xdr:to>
      <xdr:col>9</xdr:col>
      <xdr:colOff>2004399</xdr:colOff>
      <xdr:row>14</xdr:row>
      <xdr:rowOff>261159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737600" y="4232275"/>
          <a:ext cx="1772285" cy="2648585"/>
        </a:xfrm>
        <a:prstGeom prst="rect">
          <a:avLst/>
        </a:prstGeom>
      </xdr:spPr>
    </xdr:pic>
    <xdr:clientData/>
  </xdr:twoCellAnchor>
  <xdr:twoCellAnchor editAs="oneCell">
    <xdr:from>
      <xdr:col>9</xdr:col>
      <xdr:colOff>298182</xdr:colOff>
      <xdr:row>37</xdr:row>
      <xdr:rowOff>24033</xdr:rowOff>
    </xdr:from>
    <xdr:to>
      <xdr:col>9</xdr:col>
      <xdr:colOff>1792674</xdr:colOff>
      <xdr:row>38</xdr:row>
      <xdr:rowOff>229428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803640" y="20443825"/>
          <a:ext cx="1494790" cy="891540"/>
        </a:xfrm>
        <a:prstGeom prst="rect">
          <a:avLst/>
        </a:prstGeom>
      </xdr:spPr>
    </xdr:pic>
    <xdr:clientData/>
  </xdr:twoCellAnchor>
  <xdr:twoCellAnchor editAs="oneCell">
    <xdr:from>
      <xdr:col>9</xdr:col>
      <xdr:colOff>480393</xdr:colOff>
      <xdr:row>44</xdr:row>
      <xdr:rowOff>41414</xdr:rowOff>
    </xdr:from>
    <xdr:to>
      <xdr:col>9</xdr:col>
      <xdr:colOff>1879149</xdr:colOff>
      <xdr:row>44</xdr:row>
      <xdr:rowOff>977347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985885" y="24143970"/>
          <a:ext cx="1398905" cy="935990"/>
        </a:xfrm>
        <a:prstGeom prst="rect">
          <a:avLst/>
        </a:prstGeom>
      </xdr:spPr>
    </xdr:pic>
    <xdr:clientData/>
  </xdr:twoCellAnchor>
  <xdr:twoCellAnchor editAs="oneCell">
    <xdr:from>
      <xdr:col>9</xdr:col>
      <xdr:colOff>455553</xdr:colOff>
      <xdr:row>43</xdr:row>
      <xdr:rowOff>16573</xdr:rowOff>
    </xdr:from>
    <xdr:to>
      <xdr:col>9</xdr:col>
      <xdr:colOff>1664810</xdr:colOff>
      <xdr:row>43</xdr:row>
      <xdr:rowOff>1004936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961120" y="23101935"/>
          <a:ext cx="1209040" cy="988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F3" zoomScale="85" zoomScaleNormal="85" workbookViewId="0">
      <selection activeCell="G16" sqref="G16"/>
    </sheetView>
  </sheetViews>
  <sheetFormatPr defaultColWidth="9" defaultRowHeight="15"/>
  <cols>
    <col min="1" max="1" width="5.25" style="2" customWidth="1"/>
    <col min="2" max="2" width="11.625" style="2" customWidth="1"/>
    <col min="3" max="3" width="9" style="2"/>
    <col min="4" max="4" width="12.125" style="2" customWidth="1"/>
    <col min="5" max="5" width="20.75" style="2" customWidth="1"/>
    <col min="6" max="6" width="11" style="2" customWidth="1"/>
    <col min="7" max="7" width="18" style="2" customWidth="1"/>
    <col min="8" max="8" width="14.875" style="2" customWidth="1"/>
    <col min="9" max="9" width="9" style="2"/>
    <col min="10" max="10" width="29.25" style="2" customWidth="1"/>
    <col min="11" max="11" width="18" style="17" customWidth="1"/>
    <col min="12" max="12" width="12.625" style="18" customWidth="1"/>
    <col min="13" max="13" width="12.625" style="19" customWidth="1"/>
    <col min="14" max="14" width="12.625" style="20" customWidth="1"/>
    <col min="15" max="15" width="12.625" style="19" customWidth="1"/>
    <col min="16" max="16" width="15.375" style="21" customWidth="1"/>
    <col min="17" max="17" width="19.875" style="2" customWidth="1"/>
    <col min="18" max="18" width="18.875" style="2" customWidth="1"/>
    <col min="19" max="19" width="18.875" style="21" customWidth="1"/>
    <col min="20" max="16384" width="9" style="2"/>
  </cols>
  <sheetData>
    <row r="1" spans="1:19" ht="28.5" customHeight="1">
      <c r="A1" s="185" t="s">
        <v>0</v>
      </c>
      <c r="B1" s="186"/>
      <c r="C1" s="186"/>
      <c r="D1" s="186"/>
      <c r="E1" s="186"/>
      <c r="F1" s="186"/>
      <c r="G1" s="186"/>
      <c r="H1" s="186"/>
      <c r="I1" s="186"/>
      <c r="J1" s="186"/>
      <c r="K1" s="63" t="s">
        <v>1</v>
      </c>
      <c r="L1" s="63" t="s">
        <v>2</v>
      </c>
      <c r="M1" s="64" t="s">
        <v>2</v>
      </c>
      <c r="N1" s="63" t="s">
        <v>3</v>
      </c>
      <c r="O1" s="65" t="s">
        <v>4</v>
      </c>
      <c r="P1" s="21" t="s">
        <v>5</v>
      </c>
      <c r="Q1" s="19" t="s">
        <v>6</v>
      </c>
      <c r="R1" s="96" t="s">
        <v>7</v>
      </c>
      <c r="S1" s="21" t="s">
        <v>8</v>
      </c>
    </row>
    <row r="2" spans="1:19" ht="38.25" customHeight="1">
      <c r="A2" s="22" t="s">
        <v>9</v>
      </c>
      <c r="B2" s="23" t="s">
        <v>10</v>
      </c>
      <c r="C2" s="23" t="s">
        <v>11</v>
      </c>
      <c r="D2" s="23" t="s">
        <v>12</v>
      </c>
      <c r="E2" s="23" t="s">
        <v>13</v>
      </c>
      <c r="F2" s="23" t="s">
        <v>14</v>
      </c>
      <c r="G2" s="23" t="s">
        <v>15</v>
      </c>
      <c r="H2" s="23" t="s">
        <v>16</v>
      </c>
      <c r="I2" s="23" t="s">
        <v>17</v>
      </c>
      <c r="J2" s="66" t="s">
        <v>18</v>
      </c>
      <c r="K2" s="67"/>
      <c r="L2" s="68"/>
      <c r="M2" s="69"/>
      <c r="N2" s="68"/>
      <c r="Q2" s="23"/>
      <c r="R2" s="66"/>
      <c r="S2" s="23"/>
    </row>
    <row r="3" spans="1:19" s="13" customFormat="1" ht="40.5">
      <c r="A3" s="183">
        <v>1</v>
      </c>
      <c r="B3" s="172" t="s">
        <v>19</v>
      </c>
      <c r="C3" s="172" t="s">
        <v>20</v>
      </c>
      <c r="D3" s="24" t="s">
        <v>21</v>
      </c>
      <c r="E3" s="24" t="s">
        <v>22</v>
      </c>
      <c r="F3" s="24" t="s">
        <v>23</v>
      </c>
      <c r="G3" s="24" t="s">
        <v>24</v>
      </c>
      <c r="H3" s="24" t="s">
        <v>25</v>
      </c>
      <c r="I3" s="24"/>
      <c r="J3" s="150"/>
      <c r="K3" s="70"/>
      <c r="L3" s="70"/>
      <c r="M3" s="71" t="s">
        <v>26</v>
      </c>
      <c r="N3" s="72"/>
      <c r="O3" s="73"/>
      <c r="P3" s="73" t="s">
        <v>27</v>
      </c>
      <c r="Q3" s="115" t="s">
        <v>28</v>
      </c>
      <c r="R3" s="116"/>
      <c r="S3" s="117" t="s">
        <v>29</v>
      </c>
    </row>
    <row r="4" spans="1:19" ht="61.5" customHeight="1">
      <c r="A4" s="183"/>
      <c r="B4" s="172"/>
      <c r="C4" s="172"/>
      <c r="D4" s="25" t="s">
        <v>30</v>
      </c>
      <c r="E4" s="25" t="s">
        <v>31</v>
      </c>
      <c r="F4" s="158" t="s">
        <v>32</v>
      </c>
      <c r="G4" s="163" t="s">
        <v>33</v>
      </c>
      <c r="H4" s="158" t="s">
        <v>34</v>
      </c>
      <c r="I4" s="28"/>
      <c r="J4" s="150"/>
      <c r="K4" s="145"/>
      <c r="L4" s="74"/>
      <c r="M4" s="75"/>
      <c r="N4" s="76"/>
      <c r="Q4" s="142" t="s">
        <v>35</v>
      </c>
      <c r="R4" s="129"/>
      <c r="S4" s="134"/>
    </row>
    <row r="5" spans="1:19" ht="35.25" customHeight="1">
      <c r="A5" s="183"/>
      <c r="B5" s="172"/>
      <c r="C5" s="172"/>
      <c r="D5" s="25" t="s">
        <v>36</v>
      </c>
      <c r="E5" s="26" t="s">
        <v>37</v>
      </c>
      <c r="F5" s="158"/>
      <c r="G5" s="163"/>
      <c r="H5" s="158"/>
      <c r="I5" s="28"/>
      <c r="J5" s="150"/>
      <c r="K5" s="146"/>
      <c r="L5" s="74"/>
      <c r="M5" s="75"/>
      <c r="N5" s="76"/>
      <c r="Q5" s="143"/>
      <c r="R5" s="130"/>
      <c r="S5" s="135"/>
    </row>
    <row r="6" spans="1:19" ht="30" customHeight="1">
      <c r="A6" s="183"/>
      <c r="B6" s="172"/>
      <c r="C6" s="172"/>
      <c r="D6" s="27" t="s">
        <v>38</v>
      </c>
      <c r="E6" s="26" t="s">
        <v>39</v>
      </c>
      <c r="F6" s="28" t="s">
        <v>23</v>
      </c>
      <c r="G6" s="28" t="s">
        <v>40</v>
      </c>
      <c r="H6" s="28" t="s">
        <v>41</v>
      </c>
      <c r="I6" s="28"/>
      <c r="J6" s="150"/>
      <c r="K6" s="77"/>
      <c r="L6" s="77"/>
      <c r="M6" s="78" t="s">
        <v>42</v>
      </c>
      <c r="N6" s="76"/>
      <c r="O6" s="79" t="s">
        <v>43</v>
      </c>
      <c r="P6" s="21" t="s">
        <v>29</v>
      </c>
      <c r="Q6" s="21" t="s">
        <v>29</v>
      </c>
      <c r="R6" s="96"/>
    </row>
    <row r="7" spans="1:19" ht="30" customHeight="1">
      <c r="A7" s="183"/>
      <c r="B7" s="172"/>
      <c r="C7" s="172"/>
      <c r="D7" s="29" t="s">
        <v>44</v>
      </c>
      <c r="E7" s="26" t="s">
        <v>45</v>
      </c>
      <c r="F7" s="28" t="s">
        <v>23</v>
      </c>
      <c r="G7" s="28" t="s">
        <v>46</v>
      </c>
      <c r="H7" s="28" t="s">
        <v>47</v>
      </c>
      <c r="I7" s="28"/>
      <c r="J7" s="150"/>
      <c r="K7" s="77"/>
      <c r="L7" s="77"/>
      <c r="M7" s="78" t="s">
        <v>42</v>
      </c>
      <c r="N7" s="80" t="s">
        <v>43</v>
      </c>
      <c r="P7" s="21" t="s">
        <v>29</v>
      </c>
      <c r="Q7" s="21" t="s">
        <v>29</v>
      </c>
      <c r="R7" s="96"/>
    </row>
    <row r="8" spans="1:19" ht="30" customHeight="1">
      <c r="A8" s="183"/>
      <c r="B8" s="172"/>
      <c r="C8" s="172"/>
      <c r="D8" s="29" t="s">
        <v>48</v>
      </c>
      <c r="E8" s="26">
        <v>0.1</v>
      </c>
      <c r="F8" s="159" t="s">
        <v>32</v>
      </c>
      <c r="G8" s="164" t="s">
        <v>49</v>
      </c>
      <c r="H8" s="148" t="s">
        <v>50</v>
      </c>
      <c r="I8" s="28"/>
      <c r="J8" s="150"/>
      <c r="K8" s="145"/>
      <c r="L8" s="74"/>
      <c r="M8" s="75"/>
      <c r="N8" s="76"/>
      <c r="Q8" s="142" t="s">
        <v>35</v>
      </c>
      <c r="R8" s="129"/>
    </row>
    <row r="9" spans="1:19" ht="36" customHeight="1">
      <c r="A9" s="184"/>
      <c r="B9" s="173"/>
      <c r="C9" s="173"/>
      <c r="D9" s="31" t="s">
        <v>51</v>
      </c>
      <c r="E9" s="32">
        <v>0.1</v>
      </c>
      <c r="F9" s="160"/>
      <c r="G9" s="165"/>
      <c r="H9" s="149"/>
      <c r="I9" s="33"/>
      <c r="J9" s="133"/>
      <c r="K9" s="147"/>
      <c r="L9" s="81"/>
      <c r="M9" s="75"/>
      <c r="N9" s="76"/>
      <c r="Q9" s="144"/>
      <c r="R9" s="131"/>
      <c r="S9" s="23"/>
    </row>
    <row r="10" spans="1:19" ht="30" customHeight="1">
      <c r="A10" s="182">
        <v>2</v>
      </c>
      <c r="B10" s="171" t="s">
        <v>52</v>
      </c>
      <c r="C10" s="171" t="s">
        <v>53</v>
      </c>
      <c r="D10" s="34" t="s">
        <v>54</v>
      </c>
      <c r="E10" s="35" t="s">
        <v>55</v>
      </c>
      <c r="F10" s="36" t="s">
        <v>23</v>
      </c>
      <c r="G10" s="36" t="s">
        <v>56</v>
      </c>
      <c r="H10" s="36" t="s">
        <v>57</v>
      </c>
      <c r="I10" s="82"/>
      <c r="J10" s="151"/>
      <c r="K10" s="83"/>
      <c r="L10" s="83"/>
      <c r="M10" s="78" t="s">
        <v>42</v>
      </c>
      <c r="N10" s="84" t="s">
        <v>58</v>
      </c>
      <c r="P10" s="85" t="s">
        <v>59</v>
      </c>
      <c r="Q10" s="115" t="s">
        <v>60</v>
      </c>
      <c r="R10" s="118" t="s">
        <v>61</v>
      </c>
      <c r="S10" s="117" t="s">
        <v>29</v>
      </c>
    </row>
    <row r="11" spans="1:19" ht="39" customHeight="1">
      <c r="A11" s="183"/>
      <c r="B11" s="172"/>
      <c r="C11" s="172"/>
      <c r="D11" s="37" t="s">
        <v>62</v>
      </c>
      <c r="E11" s="38" t="s">
        <v>63</v>
      </c>
      <c r="F11" s="21" t="s">
        <v>64</v>
      </c>
      <c r="G11" s="19" t="s">
        <v>65</v>
      </c>
      <c r="H11" s="21" t="s">
        <v>66</v>
      </c>
      <c r="I11" s="28"/>
      <c r="J11" s="150"/>
      <c r="K11" s="74"/>
      <c r="L11" s="74"/>
      <c r="M11" s="75"/>
      <c r="N11" s="76"/>
      <c r="Q11" s="119">
        <v>1</v>
      </c>
      <c r="R11" s="96" t="s">
        <v>29</v>
      </c>
    </row>
    <row r="12" spans="1:19" ht="36">
      <c r="A12" s="183"/>
      <c r="B12" s="172"/>
      <c r="C12" s="172"/>
      <c r="D12" s="21" t="s">
        <v>67</v>
      </c>
      <c r="E12" s="21" t="s">
        <v>68</v>
      </c>
      <c r="F12" s="21" t="s">
        <v>69</v>
      </c>
      <c r="G12" s="21" t="s">
        <v>70</v>
      </c>
      <c r="H12" s="21" t="s">
        <v>71</v>
      </c>
      <c r="I12" s="28"/>
      <c r="J12" s="150"/>
      <c r="K12" s="86" t="s">
        <v>72</v>
      </c>
      <c r="L12" s="87"/>
      <c r="M12" s="75"/>
      <c r="N12" s="76"/>
      <c r="Q12" s="120">
        <v>2</v>
      </c>
      <c r="R12" s="121"/>
      <c r="S12" s="122">
        <v>1</v>
      </c>
    </row>
    <row r="13" spans="1:19" ht="45" customHeight="1">
      <c r="A13" s="183"/>
      <c r="B13" s="172"/>
      <c r="C13" s="172"/>
      <c r="D13" s="21" t="s">
        <v>73</v>
      </c>
      <c r="E13" s="21" t="s">
        <v>74</v>
      </c>
      <c r="F13" s="21" t="s">
        <v>75</v>
      </c>
      <c r="G13" s="21" t="s">
        <v>76</v>
      </c>
      <c r="H13" s="21" t="s">
        <v>77</v>
      </c>
      <c r="I13" s="28"/>
      <c r="J13" s="150"/>
      <c r="K13" s="88" t="s">
        <v>78</v>
      </c>
      <c r="L13" s="84" t="s">
        <v>79</v>
      </c>
      <c r="M13" s="75"/>
      <c r="N13" s="76"/>
      <c r="P13" s="85" t="s">
        <v>80</v>
      </c>
      <c r="Q13" s="21" t="s">
        <v>29</v>
      </c>
      <c r="R13" s="96"/>
    </row>
    <row r="14" spans="1:19" ht="41.25" customHeight="1">
      <c r="A14" s="183"/>
      <c r="B14" s="172"/>
      <c r="C14" s="172"/>
      <c r="D14" s="39" t="s">
        <v>81</v>
      </c>
      <c r="E14" s="39" t="s">
        <v>82</v>
      </c>
      <c r="F14" s="40" t="s">
        <v>75</v>
      </c>
      <c r="G14" s="21" t="s">
        <v>83</v>
      </c>
      <c r="H14" s="21" t="s">
        <v>84</v>
      </c>
      <c r="I14" s="28"/>
      <c r="J14" s="150"/>
      <c r="K14" s="88" t="s">
        <v>85</v>
      </c>
      <c r="L14" s="84" t="s">
        <v>79</v>
      </c>
      <c r="M14" s="75"/>
      <c r="N14" s="76"/>
      <c r="P14" s="89" t="s">
        <v>86</v>
      </c>
      <c r="Q14" s="85" t="s">
        <v>87</v>
      </c>
      <c r="R14" s="102"/>
      <c r="S14" s="122">
        <v>2</v>
      </c>
    </row>
    <row r="15" spans="1:19" ht="27" customHeight="1">
      <c r="A15" s="183"/>
      <c r="B15" s="172"/>
      <c r="C15" s="172"/>
      <c r="D15" s="39" t="s">
        <v>88</v>
      </c>
      <c r="E15" s="39">
        <v>1.8</v>
      </c>
      <c r="F15" s="40" t="s">
        <v>89</v>
      </c>
      <c r="G15" s="21" t="s">
        <v>90</v>
      </c>
      <c r="H15" s="40" t="s">
        <v>91</v>
      </c>
      <c r="I15" s="28"/>
      <c r="J15" s="150"/>
      <c r="K15" s="90"/>
      <c r="L15" s="74"/>
      <c r="M15" s="75"/>
      <c r="N15" s="76"/>
      <c r="Q15" s="120">
        <v>3</v>
      </c>
      <c r="R15" s="121"/>
      <c r="S15" s="122">
        <v>3</v>
      </c>
    </row>
    <row r="16" spans="1:19" ht="46.5" customHeight="1">
      <c r="A16" s="184"/>
      <c r="B16" s="173"/>
      <c r="C16" s="173"/>
      <c r="D16" s="41" t="s">
        <v>92</v>
      </c>
      <c r="E16" s="41" t="s">
        <v>93</v>
      </c>
      <c r="F16" s="42" t="s">
        <v>75</v>
      </c>
      <c r="G16" s="23" t="s">
        <v>94</v>
      </c>
      <c r="H16" s="23" t="s">
        <v>95</v>
      </c>
      <c r="I16" s="23"/>
      <c r="J16" s="133"/>
      <c r="K16" s="91" t="s">
        <v>96</v>
      </c>
      <c r="L16" s="84" t="s">
        <v>79</v>
      </c>
      <c r="M16" s="75" t="s">
        <v>97</v>
      </c>
      <c r="N16" s="76"/>
      <c r="P16" s="85" t="s">
        <v>80</v>
      </c>
      <c r="Q16" s="23" t="s">
        <v>29</v>
      </c>
      <c r="R16" s="66"/>
      <c r="S16" s="23"/>
    </row>
    <row r="17" spans="1:19" ht="30" customHeight="1">
      <c r="A17" s="182">
        <v>3</v>
      </c>
      <c r="B17" s="171" t="s">
        <v>98</v>
      </c>
      <c r="C17" s="169" t="s">
        <v>99</v>
      </c>
      <c r="D17" s="35" t="s">
        <v>54</v>
      </c>
      <c r="E17" s="35" t="s">
        <v>55</v>
      </c>
      <c r="F17" s="36" t="s">
        <v>23</v>
      </c>
      <c r="G17" s="36" t="s">
        <v>100</v>
      </c>
      <c r="H17" s="36" t="s">
        <v>101</v>
      </c>
      <c r="I17" s="36"/>
      <c r="J17" s="151"/>
      <c r="K17" s="83"/>
      <c r="L17" s="83"/>
      <c r="M17" s="78" t="s">
        <v>42</v>
      </c>
      <c r="N17" s="84" t="s">
        <v>58</v>
      </c>
      <c r="P17" s="85" t="s">
        <v>59</v>
      </c>
      <c r="Q17" s="43" t="s">
        <v>29</v>
      </c>
      <c r="R17" s="123"/>
      <c r="S17" s="43"/>
    </row>
    <row r="18" spans="1:19" ht="35.25" customHeight="1">
      <c r="A18" s="183"/>
      <c r="B18" s="172"/>
      <c r="C18" s="174"/>
      <c r="D18" s="39" t="s">
        <v>102</v>
      </c>
      <c r="E18" s="39" t="s">
        <v>103</v>
      </c>
      <c r="F18" s="21" t="s">
        <v>64</v>
      </c>
      <c r="G18" s="19" t="s">
        <v>104</v>
      </c>
      <c r="H18" s="43" t="s">
        <v>105</v>
      </c>
      <c r="I18" s="21"/>
      <c r="J18" s="150"/>
      <c r="K18" s="74"/>
      <c r="L18" s="74"/>
      <c r="M18" s="75"/>
      <c r="N18" s="76"/>
      <c r="Q18" s="120">
        <v>4</v>
      </c>
      <c r="R18" s="84" t="s">
        <v>106</v>
      </c>
      <c r="S18" s="21" t="s">
        <v>107</v>
      </c>
    </row>
    <row r="19" spans="1:19" ht="24.95" customHeight="1">
      <c r="A19" s="183"/>
      <c r="B19" s="172"/>
      <c r="C19" s="174"/>
      <c r="D19" s="39" t="s">
        <v>108</v>
      </c>
      <c r="E19" s="44" t="s">
        <v>109</v>
      </c>
      <c r="F19" s="40" t="s">
        <v>75</v>
      </c>
      <c r="G19" s="21" t="s">
        <v>110</v>
      </c>
      <c r="H19" s="43" t="s">
        <v>111</v>
      </c>
      <c r="I19" s="21"/>
      <c r="J19" s="150"/>
      <c r="K19" s="92" t="s">
        <v>112</v>
      </c>
      <c r="L19" s="80" t="s">
        <v>113</v>
      </c>
      <c r="M19" s="75"/>
      <c r="N19" s="76"/>
      <c r="P19" s="85" t="s">
        <v>80</v>
      </c>
      <c r="Q19" s="21" t="s">
        <v>29</v>
      </c>
      <c r="R19" s="96"/>
    </row>
    <row r="20" spans="1:19" ht="40.5">
      <c r="A20" s="183"/>
      <c r="B20" s="172"/>
      <c r="C20" s="174"/>
      <c r="D20" s="39" t="s">
        <v>114</v>
      </c>
      <c r="E20" s="44" t="s">
        <v>115</v>
      </c>
      <c r="F20" s="43" t="s">
        <v>75</v>
      </c>
      <c r="G20" s="21" t="s">
        <v>116</v>
      </c>
      <c r="H20" s="43" t="s">
        <v>117</v>
      </c>
      <c r="I20" s="21"/>
      <c r="J20" s="150"/>
      <c r="K20" s="92" t="s">
        <v>118</v>
      </c>
      <c r="L20" s="93" t="s">
        <v>119</v>
      </c>
      <c r="M20" s="75"/>
      <c r="N20" s="76"/>
      <c r="P20" s="79" t="s">
        <v>120</v>
      </c>
      <c r="Q20" s="19" t="s">
        <v>121</v>
      </c>
      <c r="R20" s="96"/>
    </row>
    <row r="21" spans="1:19" ht="44.25" customHeight="1">
      <c r="A21" s="183"/>
      <c r="B21" s="172"/>
      <c r="C21" s="174"/>
      <c r="D21" s="39" t="s">
        <v>122</v>
      </c>
      <c r="E21" s="39" t="s">
        <v>123</v>
      </c>
      <c r="F21" s="43" t="s">
        <v>75</v>
      </c>
      <c r="G21" s="21" t="s">
        <v>124</v>
      </c>
      <c r="H21" s="43" t="s">
        <v>125</v>
      </c>
      <c r="I21" s="21"/>
      <c r="J21" s="150"/>
      <c r="K21" s="94" t="s">
        <v>126</v>
      </c>
      <c r="L21" s="74"/>
      <c r="M21" s="75"/>
      <c r="N21" s="76"/>
      <c r="Q21" s="120">
        <v>5</v>
      </c>
      <c r="R21" s="76" t="s">
        <v>127</v>
      </c>
    </row>
    <row r="22" spans="1:19" ht="31.5" customHeight="1">
      <c r="A22" s="184"/>
      <c r="B22" s="173"/>
      <c r="C22" s="170"/>
      <c r="D22" s="41" t="s">
        <v>128</v>
      </c>
      <c r="E22" s="41" t="s">
        <v>129</v>
      </c>
      <c r="F22" s="23" t="s">
        <v>64</v>
      </c>
      <c r="G22" s="45" t="s">
        <v>130</v>
      </c>
      <c r="H22" s="30" t="s">
        <v>131</v>
      </c>
      <c r="I22" s="23"/>
      <c r="J22" s="133"/>
      <c r="K22" s="81"/>
      <c r="L22" s="81"/>
      <c r="M22" s="75"/>
      <c r="N22" s="76"/>
      <c r="Q22" s="124">
        <v>6</v>
      </c>
      <c r="R22" s="66" t="s">
        <v>29</v>
      </c>
      <c r="S22" s="42"/>
    </row>
    <row r="23" spans="1:19" ht="26.1" customHeight="1">
      <c r="A23" s="175">
        <v>4</v>
      </c>
      <c r="B23" s="178" t="s">
        <v>132</v>
      </c>
      <c r="C23" s="155" t="s">
        <v>133</v>
      </c>
      <c r="D23" s="35" t="s">
        <v>134</v>
      </c>
      <c r="E23" s="35" t="s">
        <v>135</v>
      </c>
      <c r="F23" s="46" t="s">
        <v>75</v>
      </c>
      <c r="G23" s="36" t="s">
        <v>136</v>
      </c>
      <c r="H23" s="36" t="s">
        <v>137</v>
      </c>
      <c r="I23" s="36"/>
      <c r="J23" s="152"/>
      <c r="K23" s="95" t="s">
        <v>112</v>
      </c>
      <c r="L23" s="80" t="s">
        <v>113</v>
      </c>
      <c r="M23" s="75"/>
      <c r="N23" s="76"/>
      <c r="P23" s="85" t="s">
        <v>80</v>
      </c>
      <c r="Q23" s="43" t="s">
        <v>29</v>
      </c>
      <c r="R23" s="123"/>
      <c r="S23" s="43"/>
    </row>
    <row r="24" spans="1:19" ht="48">
      <c r="A24" s="176"/>
      <c r="B24" s="179"/>
      <c r="C24" s="156"/>
      <c r="D24" s="39" t="s">
        <v>138</v>
      </c>
      <c r="E24" s="44" t="s">
        <v>139</v>
      </c>
      <c r="F24" s="40" t="s">
        <v>75</v>
      </c>
      <c r="G24" s="21" t="s">
        <v>140</v>
      </c>
      <c r="H24" s="21" t="s">
        <v>141</v>
      </c>
      <c r="I24" s="21"/>
      <c r="J24" s="153"/>
      <c r="K24" s="94" t="s">
        <v>142</v>
      </c>
      <c r="L24" s="74"/>
      <c r="M24" s="75"/>
      <c r="N24" s="76"/>
      <c r="Q24" s="120">
        <v>7</v>
      </c>
      <c r="R24" s="76" t="s">
        <v>127</v>
      </c>
    </row>
    <row r="25" spans="1:19" ht="26.1" customHeight="1">
      <c r="A25" s="176"/>
      <c r="B25" s="179"/>
      <c r="C25" s="156"/>
      <c r="D25" s="39" t="s">
        <v>143</v>
      </c>
      <c r="E25" s="39" t="s">
        <v>82</v>
      </c>
      <c r="F25" s="40" t="s">
        <v>75</v>
      </c>
      <c r="G25" s="21" t="s">
        <v>144</v>
      </c>
      <c r="H25" s="21" t="s">
        <v>145</v>
      </c>
      <c r="I25" s="21"/>
      <c r="J25" s="153"/>
      <c r="K25" s="86" t="s">
        <v>146</v>
      </c>
      <c r="L25" s="74"/>
      <c r="M25" s="75"/>
      <c r="N25" s="76"/>
      <c r="Q25" s="120">
        <v>8</v>
      </c>
      <c r="R25" s="121"/>
      <c r="S25" s="40" t="s">
        <v>29</v>
      </c>
    </row>
    <row r="26" spans="1:19" ht="94.5">
      <c r="A26" s="177"/>
      <c r="B26" s="180"/>
      <c r="C26" s="157"/>
      <c r="D26" s="41" t="s">
        <v>147</v>
      </c>
      <c r="E26" s="41" t="s">
        <v>148</v>
      </c>
      <c r="F26" s="42" t="s">
        <v>149</v>
      </c>
      <c r="G26" s="23" t="s">
        <v>150</v>
      </c>
      <c r="H26" s="23" t="s">
        <v>151</v>
      </c>
      <c r="I26" s="23"/>
      <c r="J26" s="154"/>
      <c r="K26" s="97" t="s">
        <v>152</v>
      </c>
      <c r="L26" s="81"/>
      <c r="M26" s="75"/>
      <c r="N26" s="76"/>
      <c r="O26" s="98" t="s">
        <v>153</v>
      </c>
      <c r="P26" s="79" t="s">
        <v>154</v>
      </c>
      <c r="Q26" s="23" t="s">
        <v>29</v>
      </c>
      <c r="R26" s="66"/>
      <c r="S26" s="23"/>
    </row>
    <row r="27" spans="1:19" ht="27">
      <c r="A27" s="182">
        <v>5</v>
      </c>
      <c r="B27" s="171" t="s">
        <v>155</v>
      </c>
      <c r="C27" s="166" t="s">
        <v>156</v>
      </c>
      <c r="D27" s="35" t="s">
        <v>134</v>
      </c>
      <c r="E27" s="35" t="s">
        <v>135</v>
      </c>
      <c r="F27" s="46" t="s">
        <v>75</v>
      </c>
      <c r="G27" s="36" t="s">
        <v>136</v>
      </c>
      <c r="H27" s="36" t="s">
        <v>157</v>
      </c>
      <c r="I27" s="36"/>
      <c r="J27" s="151"/>
      <c r="K27" s="95" t="s">
        <v>112</v>
      </c>
      <c r="L27" s="80" t="s">
        <v>113</v>
      </c>
      <c r="M27" s="75"/>
      <c r="N27" s="76"/>
      <c r="P27" s="85" t="s">
        <v>80</v>
      </c>
      <c r="Q27" s="43" t="s">
        <v>29</v>
      </c>
      <c r="R27" s="123"/>
      <c r="S27" s="43"/>
    </row>
    <row r="28" spans="1:19" ht="40.5">
      <c r="A28" s="183"/>
      <c r="B28" s="172"/>
      <c r="C28" s="167"/>
      <c r="D28" s="39" t="s">
        <v>158</v>
      </c>
      <c r="E28" s="44" t="s">
        <v>139</v>
      </c>
      <c r="F28" s="40" t="s">
        <v>75</v>
      </c>
      <c r="G28" s="21" t="s">
        <v>140</v>
      </c>
      <c r="H28" s="21" t="s">
        <v>159</v>
      </c>
      <c r="I28" s="21"/>
      <c r="J28" s="150"/>
      <c r="K28" s="92" t="s">
        <v>112</v>
      </c>
      <c r="L28" s="80" t="s">
        <v>113</v>
      </c>
      <c r="M28" s="75"/>
      <c r="N28" s="76"/>
      <c r="P28" s="79" t="s">
        <v>160</v>
      </c>
      <c r="Q28" s="21" t="s">
        <v>29</v>
      </c>
      <c r="R28" s="96"/>
    </row>
    <row r="29" spans="1:19" ht="94.5">
      <c r="A29" s="184"/>
      <c r="B29" s="173"/>
      <c r="C29" s="168"/>
      <c r="D29" s="41" t="s">
        <v>147</v>
      </c>
      <c r="E29" s="41" t="s">
        <v>161</v>
      </c>
      <c r="F29" s="42" t="s">
        <v>149</v>
      </c>
      <c r="G29" s="23" t="s">
        <v>162</v>
      </c>
      <c r="H29" s="23" t="s">
        <v>163</v>
      </c>
      <c r="I29" s="23"/>
      <c r="J29" s="133"/>
      <c r="K29" s="97" t="s">
        <v>152</v>
      </c>
      <c r="L29" s="81"/>
      <c r="M29" s="75"/>
      <c r="N29" s="76"/>
      <c r="O29" s="98" t="s">
        <v>164</v>
      </c>
      <c r="P29" s="79" t="s">
        <v>154</v>
      </c>
      <c r="Q29" s="23" t="s">
        <v>29</v>
      </c>
      <c r="R29" s="66"/>
      <c r="S29" s="23"/>
    </row>
    <row r="30" spans="1:19" ht="40.5">
      <c r="A30" s="182">
        <v>6</v>
      </c>
      <c r="B30" s="171" t="s">
        <v>165</v>
      </c>
      <c r="C30" s="169" t="s">
        <v>166</v>
      </c>
      <c r="D30" s="47" t="s">
        <v>167</v>
      </c>
      <c r="E30" s="35" t="s">
        <v>168</v>
      </c>
      <c r="F30" s="48" t="s">
        <v>75</v>
      </c>
      <c r="G30" s="36" t="s">
        <v>169</v>
      </c>
      <c r="H30" s="36" t="s">
        <v>170</v>
      </c>
      <c r="I30" s="36"/>
      <c r="J30" s="151"/>
      <c r="K30" s="95" t="s">
        <v>112</v>
      </c>
      <c r="L30" s="80" t="s">
        <v>113</v>
      </c>
      <c r="M30" s="75"/>
      <c r="N30" s="76"/>
      <c r="P30" s="79" t="s">
        <v>171</v>
      </c>
      <c r="Q30" s="43" t="s">
        <v>29</v>
      </c>
      <c r="R30" s="123"/>
      <c r="S30" s="43"/>
    </row>
    <row r="31" spans="1:19" ht="40.5">
      <c r="A31" s="184"/>
      <c r="B31" s="173"/>
      <c r="C31" s="170"/>
      <c r="D31" s="49" t="s">
        <v>172</v>
      </c>
      <c r="E31" s="41" t="s">
        <v>173</v>
      </c>
      <c r="F31" s="50" t="s">
        <v>149</v>
      </c>
      <c r="G31" s="23" t="s">
        <v>174</v>
      </c>
      <c r="H31" s="23" t="s">
        <v>175</v>
      </c>
      <c r="I31" s="23"/>
      <c r="J31" s="133"/>
      <c r="K31" s="97" t="s">
        <v>176</v>
      </c>
      <c r="L31" s="81"/>
      <c r="M31" s="75"/>
      <c r="N31" s="76"/>
      <c r="O31" s="19" t="s">
        <v>177</v>
      </c>
      <c r="P31" s="79" t="s">
        <v>154</v>
      </c>
      <c r="Q31" s="23" t="s">
        <v>29</v>
      </c>
      <c r="R31" s="66"/>
      <c r="S31" s="23"/>
    </row>
    <row r="32" spans="1:19" s="14" customFormat="1" ht="94.5">
      <c r="A32" s="51">
        <v>7</v>
      </c>
      <c r="B32" s="52" t="s">
        <v>178</v>
      </c>
      <c r="C32" s="53" t="s">
        <v>179</v>
      </c>
      <c r="D32" s="52" t="s">
        <v>180</v>
      </c>
      <c r="E32" s="52" t="s">
        <v>181</v>
      </c>
      <c r="F32" s="52" t="s">
        <v>23</v>
      </c>
      <c r="G32" s="52" t="s">
        <v>144</v>
      </c>
      <c r="H32" s="52" t="s">
        <v>182</v>
      </c>
      <c r="I32" s="52"/>
      <c r="J32" s="99"/>
      <c r="K32" s="100"/>
      <c r="L32" s="100"/>
      <c r="M32" s="101" t="s">
        <v>183</v>
      </c>
      <c r="N32" s="102"/>
      <c r="O32" s="54"/>
      <c r="P32" s="40" t="s">
        <v>29</v>
      </c>
      <c r="Q32" s="52" t="s">
        <v>29</v>
      </c>
      <c r="R32" s="99"/>
      <c r="S32" s="52"/>
    </row>
    <row r="33" spans="1:19" ht="54">
      <c r="A33" s="182">
        <v>8</v>
      </c>
      <c r="B33" s="171" t="s">
        <v>184</v>
      </c>
      <c r="C33" s="169" t="s">
        <v>185</v>
      </c>
      <c r="D33" s="47" t="s">
        <v>186</v>
      </c>
      <c r="E33" s="47" t="s">
        <v>168</v>
      </c>
      <c r="F33" s="48" t="s">
        <v>75</v>
      </c>
      <c r="G33" s="36" t="s">
        <v>187</v>
      </c>
      <c r="H33" s="36" t="s">
        <v>188</v>
      </c>
      <c r="I33" s="36"/>
      <c r="J33" s="151"/>
      <c r="K33" s="95" t="s">
        <v>112</v>
      </c>
      <c r="L33" s="80" t="s">
        <v>113</v>
      </c>
      <c r="M33" s="75"/>
      <c r="N33" s="76"/>
      <c r="P33" s="79" t="s">
        <v>189</v>
      </c>
      <c r="Q33" s="43" t="s">
        <v>29</v>
      </c>
      <c r="R33" s="123"/>
      <c r="S33" s="43"/>
    </row>
    <row r="34" spans="1:19" ht="54">
      <c r="A34" s="184"/>
      <c r="B34" s="173"/>
      <c r="C34" s="170"/>
      <c r="D34" s="49" t="s">
        <v>172</v>
      </c>
      <c r="E34" s="49" t="s">
        <v>190</v>
      </c>
      <c r="F34" s="50" t="s">
        <v>149</v>
      </c>
      <c r="G34" s="23" t="s">
        <v>150</v>
      </c>
      <c r="H34" s="23" t="s">
        <v>191</v>
      </c>
      <c r="I34" s="23"/>
      <c r="J34" s="133"/>
      <c r="K34" s="97" t="s">
        <v>152</v>
      </c>
      <c r="L34" s="81"/>
      <c r="M34" s="75"/>
      <c r="N34" s="76"/>
      <c r="O34" s="19" t="s">
        <v>177</v>
      </c>
      <c r="P34" s="79" t="s">
        <v>192</v>
      </c>
      <c r="Q34" s="23" t="s">
        <v>29</v>
      </c>
      <c r="R34" s="66"/>
      <c r="S34" s="23"/>
    </row>
    <row r="35" spans="1:19" ht="40.5">
      <c r="A35" s="182">
        <v>9</v>
      </c>
      <c r="B35" s="171" t="s">
        <v>193</v>
      </c>
      <c r="C35" s="171" t="s">
        <v>194</v>
      </c>
      <c r="D35" s="47" t="s">
        <v>73</v>
      </c>
      <c r="E35" s="47" t="s">
        <v>195</v>
      </c>
      <c r="F35" s="48" t="s">
        <v>75</v>
      </c>
      <c r="G35" s="36" t="s">
        <v>196</v>
      </c>
      <c r="H35" s="36" t="s">
        <v>197</v>
      </c>
      <c r="I35" s="36"/>
      <c r="J35" s="151"/>
      <c r="K35" s="95" t="s">
        <v>112</v>
      </c>
      <c r="L35" s="80" t="s">
        <v>113</v>
      </c>
      <c r="M35" s="75"/>
      <c r="N35" s="76"/>
      <c r="P35" s="89" t="s">
        <v>198</v>
      </c>
      <c r="Q35" s="43" t="s">
        <v>29</v>
      </c>
      <c r="R35" s="123"/>
      <c r="S35" s="43"/>
    </row>
    <row r="36" spans="1:19" s="14" customFormat="1" ht="81">
      <c r="A36" s="183"/>
      <c r="B36" s="172"/>
      <c r="C36" s="172"/>
      <c r="D36" s="44" t="s">
        <v>199</v>
      </c>
      <c r="E36" s="44" t="s">
        <v>200</v>
      </c>
      <c r="F36" s="54" t="s">
        <v>23</v>
      </c>
      <c r="G36" s="40" t="s">
        <v>201</v>
      </c>
      <c r="H36" s="40" t="s">
        <v>202</v>
      </c>
      <c r="I36" s="40"/>
      <c r="J36" s="150"/>
      <c r="K36" s="77"/>
      <c r="L36" s="77"/>
      <c r="M36" s="103" t="s">
        <v>203</v>
      </c>
      <c r="N36" s="102"/>
      <c r="O36" s="54"/>
      <c r="P36" s="40" t="s">
        <v>29</v>
      </c>
      <c r="Q36" s="40" t="s">
        <v>29</v>
      </c>
      <c r="R36" s="121"/>
      <c r="S36" s="40"/>
    </row>
    <row r="37" spans="1:19" s="14" customFormat="1" ht="40.5">
      <c r="A37" s="184"/>
      <c r="B37" s="173"/>
      <c r="C37" s="173"/>
      <c r="D37" s="49" t="s">
        <v>204</v>
      </c>
      <c r="E37" s="49" t="s">
        <v>205</v>
      </c>
      <c r="F37" s="42" t="s">
        <v>149</v>
      </c>
      <c r="G37" s="42" t="s">
        <v>206</v>
      </c>
      <c r="H37" s="42" t="s">
        <v>207</v>
      </c>
      <c r="I37" s="42"/>
      <c r="J37" s="133"/>
      <c r="K37" s="104" t="s">
        <v>208</v>
      </c>
      <c r="L37" s="105"/>
      <c r="M37" s="106"/>
      <c r="N37" s="102"/>
      <c r="O37" s="98" t="s">
        <v>209</v>
      </c>
      <c r="P37" s="79" t="s">
        <v>154</v>
      </c>
      <c r="Q37" s="42" t="s">
        <v>29</v>
      </c>
      <c r="R37" s="125"/>
      <c r="S37" s="42"/>
    </row>
    <row r="38" spans="1:19" s="14" customFormat="1" ht="54">
      <c r="A38" s="182">
        <v>10</v>
      </c>
      <c r="B38" s="169" t="s">
        <v>210</v>
      </c>
      <c r="C38" s="169" t="s">
        <v>211</v>
      </c>
      <c r="D38" s="35" t="s">
        <v>212</v>
      </c>
      <c r="E38" s="35" t="s">
        <v>213</v>
      </c>
      <c r="F38" s="48" t="s">
        <v>23</v>
      </c>
      <c r="G38" s="46" t="s">
        <v>214</v>
      </c>
      <c r="H38" s="46" t="s">
        <v>215</v>
      </c>
      <c r="I38" s="46"/>
      <c r="J38" s="151"/>
      <c r="K38" s="83"/>
      <c r="L38" s="83"/>
      <c r="M38" s="107" t="s">
        <v>216</v>
      </c>
      <c r="N38" s="102"/>
      <c r="O38" s="54"/>
      <c r="P38" s="40" t="s">
        <v>29</v>
      </c>
      <c r="Q38" s="117" t="s">
        <v>29</v>
      </c>
      <c r="R38" s="116"/>
      <c r="S38" s="117"/>
    </row>
    <row r="39" spans="1:19" ht="40.5">
      <c r="A39" s="183"/>
      <c r="B39" s="174"/>
      <c r="C39" s="174"/>
      <c r="D39" s="39" t="s">
        <v>73</v>
      </c>
      <c r="E39" s="39" t="s">
        <v>217</v>
      </c>
      <c r="F39" s="54" t="s">
        <v>75</v>
      </c>
      <c r="G39" s="21" t="s">
        <v>218</v>
      </c>
      <c r="H39" s="21" t="s">
        <v>219</v>
      </c>
      <c r="I39" s="21"/>
      <c r="J39" s="150"/>
      <c r="K39" s="92" t="s">
        <v>112</v>
      </c>
      <c r="L39" s="93" t="s">
        <v>220</v>
      </c>
      <c r="M39" s="75"/>
      <c r="N39" s="76"/>
      <c r="P39" s="21" t="s">
        <v>29</v>
      </c>
      <c r="Q39" s="21" t="s">
        <v>29</v>
      </c>
      <c r="R39" s="96"/>
    </row>
    <row r="40" spans="1:19" ht="24.95" customHeight="1">
      <c r="A40" s="184"/>
      <c r="B40" s="170"/>
      <c r="C40" s="170"/>
      <c r="D40" s="55" t="s">
        <v>221</v>
      </c>
      <c r="E40" s="55" t="s">
        <v>222</v>
      </c>
      <c r="F40" s="55" t="s">
        <v>223</v>
      </c>
      <c r="G40" s="56" t="s">
        <v>224</v>
      </c>
      <c r="H40" s="56" t="s">
        <v>225</v>
      </c>
      <c r="I40" s="23"/>
      <c r="J40" s="133"/>
      <c r="K40" s="81"/>
      <c r="L40" s="81"/>
      <c r="M40" s="75"/>
      <c r="N40" s="76"/>
      <c r="Q40" s="124">
        <v>9</v>
      </c>
      <c r="R40" s="125"/>
      <c r="S40" s="126">
        <v>4</v>
      </c>
    </row>
    <row r="41" spans="1:19" s="15" customFormat="1" ht="40.5">
      <c r="A41" s="175">
        <v>11</v>
      </c>
      <c r="B41" s="181" t="s">
        <v>226</v>
      </c>
      <c r="C41" s="155" t="s">
        <v>227</v>
      </c>
      <c r="D41" s="57" t="s">
        <v>228</v>
      </c>
      <c r="E41" s="57" t="s">
        <v>229</v>
      </c>
      <c r="F41" s="58" t="s">
        <v>23</v>
      </c>
      <c r="G41" s="58" t="s">
        <v>230</v>
      </c>
      <c r="H41" s="58" t="s">
        <v>231</v>
      </c>
      <c r="I41" s="58"/>
      <c r="J41" s="151"/>
      <c r="K41" s="108"/>
      <c r="L41" s="108"/>
      <c r="M41" s="109" t="s">
        <v>232</v>
      </c>
      <c r="N41" s="84"/>
      <c r="O41" s="85"/>
      <c r="P41" s="89" t="s">
        <v>233</v>
      </c>
      <c r="Q41" s="115" t="s">
        <v>234</v>
      </c>
      <c r="R41" s="116"/>
      <c r="S41" s="117" t="s">
        <v>29</v>
      </c>
    </row>
    <row r="42" spans="1:19" ht="24.95" customHeight="1">
      <c r="A42" s="176"/>
      <c r="B42" s="156"/>
      <c r="C42" s="156"/>
      <c r="D42" s="26" t="s">
        <v>235</v>
      </c>
      <c r="E42" s="26">
        <v>0.1</v>
      </c>
      <c r="F42" s="161" t="s">
        <v>236</v>
      </c>
      <c r="G42" s="28">
        <v>0.1</v>
      </c>
      <c r="H42" s="148" t="s">
        <v>237</v>
      </c>
      <c r="I42" s="28"/>
      <c r="J42" s="150"/>
      <c r="K42" s="137"/>
      <c r="L42" s="137"/>
      <c r="M42" s="137"/>
      <c r="N42" s="137"/>
      <c r="O42" s="137"/>
      <c r="P42" s="134"/>
      <c r="Q42" s="142" t="s">
        <v>35</v>
      </c>
      <c r="R42" s="132"/>
    </row>
    <row r="43" spans="1:19" ht="24.95" customHeight="1">
      <c r="A43" s="177"/>
      <c r="B43" s="157"/>
      <c r="C43" s="157"/>
      <c r="D43" s="32" t="s">
        <v>238</v>
      </c>
      <c r="E43" s="32">
        <v>0.1</v>
      </c>
      <c r="F43" s="162"/>
      <c r="G43" s="33">
        <v>0.1</v>
      </c>
      <c r="H43" s="149"/>
      <c r="I43" s="33"/>
      <c r="J43" s="133"/>
      <c r="K43" s="138"/>
      <c r="L43" s="138"/>
      <c r="M43" s="138"/>
      <c r="N43" s="138"/>
      <c r="O43" s="138"/>
      <c r="P43" s="135"/>
      <c r="Q43" s="144"/>
      <c r="R43" s="133"/>
      <c r="S43" s="23"/>
    </row>
    <row r="44" spans="1:19" ht="80.099999999999994" customHeight="1">
      <c r="A44" s="59">
        <v>12</v>
      </c>
      <c r="B44" s="60" t="s">
        <v>239</v>
      </c>
      <c r="C44" s="60" t="s">
        <v>240</v>
      </c>
      <c r="D44" s="61" t="s">
        <v>241</v>
      </c>
      <c r="E44" s="60" t="s">
        <v>242</v>
      </c>
      <c r="F44" s="60" t="s">
        <v>75</v>
      </c>
      <c r="G44" s="60" t="s">
        <v>243</v>
      </c>
      <c r="H44" s="60" t="s">
        <v>244</v>
      </c>
      <c r="I44" s="60"/>
      <c r="J44" s="60"/>
      <c r="K44" s="110" t="s">
        <v>245</v>
      </c>
      <c r="L44" s="102" t="s">
        <v>246</v>
      </c>
      <c r="M44" s="75"/>
      <c r="N44" s="76"/>
      <c r="P44" s="85" t="s">
        <v>80</v>
      </c>
      <c r="Q44" s="60" t="s">
        <v>29</v>
      </c>
      <c r="R44" s="127"/>
      <c r="S44" s="60"/>
    </row>
    <row r="45" spans="1:19" ht="80.099999999999994" customHeight="1">
      <c r="A45" s="59">
        <v>13</v>
      </c>
      <c r="B45" s="60" t="s">
        <v>247</v>
      </c>
      <c r="C45" s="60" t="s">
        <v>248</v>
      </c>
      <c r="D45" s="60" t="s">
        <v>212</v>
      </c>
      <c r="E45" s="60" t="s">
        <v>249</v>
      </c>
      <c r="F45" s="60" t="s">
        <v>250</v>
      </c>
      <c r="G45" s="60" t="s">
        <v>251</v>
      </c>
      <c r="H45" s="60" t="s">
        <v>252</v>
      </c>
      <c r="I45" s="60"/>
      <c r="J45" s="60"/>
      <c r="K45" s="111" t="s">
        <v>176</v>
      </c>
      <c r="L45" s="112"/>
      <c r="M45" s="75"/>
      <c r="N45" s="76"/>
      <c r="O45" s="19" t="s">
        <v>177</v>
      </c>
      <c r="P45" s="79" t="s">
        <v>154</v>
      </c>
      <c r="Q45" s="60" t="s">
        <v>29</v>
      </c>
      <c r="R45" s="127"/>
      <c r="S45" s="60"/>
    </row>
    <row r="46" spans="1:19" ht="24.9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8"/>
      <c r="L46" s="113"/>
      <c r="M46" s="75"/>
      <c r="S46" s="43"/>
    </row>
    <row r="47" spans="1:19" ht="24.95" customHeight="1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113"/>
      <c r="P47" s="139" t="s">
        <v>253</v>
      </c>
    </row>
    <row r="48" spans="1:19" s="16" customFormat="1" ht="39.75" customHeight="1">
      <c r="K48" s="114"/>
      <c r="L48" s="18"/>
      <c r="M48" s="19"/>
      <c r="N48" s="18"/>
      <c r="O48" s="19"/>
      <c r="P48" s="140"/>
      <c r="S48" s="21"/>
    </row>
    <row r="49" spans="1:19" s="16" customFormat="1" ht="24.95" customHeight="1">
      <c r="A49" s="136" t="s">
        <v>254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14"/>
      <c r="L49" s="18"/>
      <c r="M49" s="19"/>
      <c r="N49" s="18"/>
      <c r="O49" s="19"/>
      <c r="P49" s="140"/>
      <c r="S49" s="21"/>
    </row>
    <row r="50" spans="1:19" s="16" customFormat="1" ht="24.95" customHeight="1">
      <c r="A50" s="136"/>
      <c r="B50" s="136"/>
      <c r="C50" s="136"/>
      <c r="D50" s="136"/>
      <c r="E50" s="136"/>
      <c r="F50" s="136"/>
      <c r="G50" s="136"/>
      <c r="H50" s="136"/>
      <c r="I50" s="136"/>
      <c r="J50" s="136"/>
      <c r="K50" s="114"/>
      <c r="L50" s="18"/>
      <c r="M50" s="19"/>
      <c r="N50" s="18"/>
      <c r="O50" s="19"/>
      <c r="P50" s="140"/>
      <c r="S50" s="21"/>
    </row>
    <row r="51" spans="1:19" s="16" customFormat="1" ht="24.95" customHeight="1">
      <c r="A51" s="136"/>
      <c r="B51" s="136"/>
      <c r="C51" s="136"/>
      <c r="D51" s="136"/>
      <c r="E51" s="136"/>
      <c r="F51" s="136"/>
      <c r="G51" s="136"/>
      <c r="H51" s="136"/>
      <c r="I51" s="136"/>
      <c r="J51" s="136"/>
      <c r="K51" s="114"/>
      <c r="L51" s="18"/>
      <c r="M51" s="19"/>
      <c r="N51" s="18"/>
      <c r="O51" s="19"/>
      <c r="P51" s="140"/>
      <c r="S51" s="21"/>
    </row>
    <row r="52" spans="1:19" s="16" customFormat="1" ht="24.95" customHeight="1">
      <c r="A52" s="136"/>
      <c r="B52" s="136"/>
      <c r="C52" s="136"/>
      <c r="D52" s="136"/>
      <c r="E52" s="136"/>
      <c r="F52" s="136"/>
      <c r="G52" s="136"/>
      <c r="H52" s="136"/>
      <c r="I52" s="136"/>
      <c r="J52" s="136"/>
      <c r="K52" s="114"/>
      <c r="L52" s="18"/>
      <c r="M52" s="19"/>
      <c r="N52" s="18"/>
      <c r="O52" s="19"/>
      <c r="P52" s="141"/>
      <c r="S52" s="21"/>
    </row>
    <row r="53" spans="1:19" s="16" customFormat="1" ht="24.95" customHeight="1">
      <c r="A53" s="136"/>
      <c r="B53" s="136"/>
      <c r="C53" s="136"/>
      <c r="D53" s="136"/>
      <c r="E53" s="136"/>
      <c r="F53" s="136"/>
      <c r="G53" s="136"/>
      <c r="H53" s="136"/>
      <c r="I53" s="136"/>
      <c r="J53" s="136"/>
      <c r="K53" s="114"/>
      <c r="L53" s="18"/>
      <c r="M53" s="19"/>
      <c r="N53" s="18"/>
      <c r="O53" s="19"/>
      <c r="P53" s="21"/>
      <c r="S53" s="21"/>
    </row>
    <row r="54" spans="1:19" s="16" customFormat="1" ht="24.95" customHeight="1">
      <c r="A54" s="136"/>
      <c r="B54" s="136"/>
      <c r="C54" s="136"/>
      <c r="D54" s="136"/>
      <c r="E54" s="136"/>
      <c r="F54" s="136"/>
      <c r="G54" s="136"/>
      <c r="H54" s="136"/>
      <c r="I54" s="136"/>
      <c r="J54" s="136"/>
      <c r="K54" s="114"/>
      <c r="L54" s="18"/>
      <c r="M54" s="19"/>
      <c r="N54" s="18"/>
      <c r="O54" s="19"/>
      <c r="P54" s="21"/>
      <c r="S54" s="21"/>
    </row>
    <row r="55" spans="1:19" s="16" customFormat="1" ht="24.95" customHeight="1">
      <c r="K55" s="114"/>
      <c r="L55" s="18"/>
      <c r="M55" s="19"/>
      <c r="N55" s="18"/>
      <c r="O55" s="19"/>
      <c r="P55" s="21"/>
      <c r="S55" s="21"/>
    </row>
    <row r="56" spans="1:19" s="16" customFormat="1" ht="24.95" customHeight="1">
      <c r="K56" s="114"/>
      <c r="L56" s="18"/>
      <c r="M56" s="19"/>
      <c r="N56" s="18"/>
      <c r="O56" s="19"/>
      <c r="P56" s="21"/>
      <c r="S56" s="21"/>
    </row>
    <row r="57" spans="1:19" s="16" customFormat="1" ht="24.95" customHeight="1">
      <c r="K57" s="114"/>
      <c r="L57" s="18"/>
      <c r="M57" s="19"/>
      <c r="N57" s="18"/>
      <c r="O57" s="19"/>
      <c r="P57" s="21"/>
      <c r="S57" s="21"/>
    </row>
    <row r="58" spans="1:19" s="16" customFormat="1" ht="24.95" customHeight="1">
      <c r="K58" s="114"/>
      <c r="L58" s="18"/>
      <c r="M58" s="19"/>
      <c r="N58" s="18"/>
      <c r="O58" s="19"/>
      <c r="P58" s="21"/>
      <c r="S58" s="21"/>
    </row>
    <row r="59" spans="1:19" s="16" customFormat="1" ht="24.95" customHeight="1">
      <c r="K59" s="114"/>
      <c r="L59" s="18"/>
      <c r="M59" s="19"/>
      <c r="N59" s="18"/>
      <c r="O59" s="19"/>
      <c r="P59" s="21"/>
      <c r="S59" s="21"/>
    </row>
    <row r="60" spans="1:19" s="16" customFormat="1" ht="24.95" customHeight="1">
      <c r="K60" s="114"/>
      <c r="L60" s="18"/>
      <c r="M60" s="19"/>
      <c r="N60" s="18"/>
      <c r="O60" s="19"/>
      <c r="P60" s="21"/>
      <c r="S60" s="21"/>
    </row>
    <row r="61" spans="1:19" s="16" customFormat="1" ht="24.95" customHeight="1">
      <c r="K61" s="114"/>
      <c r="L61" s="18"/>
      <c r="M61" s="19"/>
      <c r="N61" s="18"/>
      <c r="O61" s="19"/>
      <c r="P61" s="21"/>
      <c r="S61" s="21"/>
    </row>
    <row r="62" spans="1:19" s="16" customFormat="1" ht="24.95" customHeight="1">
      <c r="K62" s="114"/>
      <c r="L62" s="18"/>
      <c r="M62" s="19"/>
      <c r="N62" s="18"/>
      <c r="O62" s="19"/>
      <c r="P62" s="21"/>
      <c r="S62" s="21"/>
    </row>
    <row r="63" spans="1:19" s="16" customFormat="1" ht="24.95" customHeight="1">
      <c r="K63" s="114"/>
      <c r="L63" s="18"/>
      <c r="M63" s="19"/>
      <c r="N63" s="18"/>
      <c r="O63" s="19"/>
      <c r="P63" s="21"/>
      <c r="S63" s="21"/>
    </row>
    <row r="64" spans="1:19" s="16" customFormat="1" ht="24.95" customHeight="1">
      <c r="K64" s="114"/>
      <c r="L64" s="18"/>
      <c r="M64" s="19"/>
      <c r="N64" s="18"/>
      <c r="O64" s="19"/>
      <c r="P64" s="21"/>
      <c r="S64" s="21"/>
    </row>
    <row r="65" spans="11:19" s="16" customFormat="1" ht="24.95" customHeight="1">
      <c r="K65" s="114"/>
      <c r="L65" s="18"/>
      <c r="M65" s="19"/>
      <c r="N65" s="18"/>
      <c r="O65" s="19"/>
      <c r="P65" s="21"/>
      <c r="S65" s="21"/>
    </row>
    <row r="66" spans="11:19" s="16" customFormat="1" ht="24.95" customHeight="1">
      <c r="K66" s="114"/>
      <c r="L66" s="18"/>
      <c r="M66" s="19"/>
      <c r="N66" s="18"/>
      <c r="O66" s="19"/>
      <c r="P66" s="21"/>
      <c r="S66" s="21"/>
    </row>
    <row r="67" spans="11:19" s="16" customFormat="1" ht="24.95" customHeight="1">
      <c r="K67" s="114"/>
      <c r="L67" s="18"/>
      <c r="M67" s="19"/>
      <c r="N67" s="18"/>
      <c r="O67" s="19"/>
      <c r="P67" s="21"/>
      <c r="S67" s="21"/>
    </row>
    <row r="68" spans="11:19" s="16" customFormat="1" ht="24.95" customHeight="1">
      <c r="K68" s="114"/>
      <c r="L68" s="18"/>
      <c r="M68" s="19"/>
      <c r="N68" s="18"/>
      <c r="O68" s="19"/>
      <c r="P68" s="21"/>
      <c r="S68" s="21"/>
    </row>
    <row r="69" spans="11:19" s="16" customFormat="1" ht="24.95" customHeight="1">
      <c r="K69" s="114"/>
      <c r="L69" s="18"/>
      <c r="M69" s="19"/>
      <c r="N69" s="18"/>
      <c r="O69" s="19"/>
      <c r="P69" s="21"/>
      <c r="S69" s="21"/>
    </row>
    <row r="70" spans="11:19" s="16" customFormat="1" ht="24.95" customHeight="1">
      <c r="K70" s="114"/>
      <c r="L70" s="18"/>
      <c r="M70" s="19"/>
      <c r="N70" s="18"/>
      <c r="O70" s="19"/>
      <c r="P70" s="21"/>
      <c r="S70" s="21"/>
    </row>
    <row r="71" spans="11:19" s="16" customFormat="1" ht="24.95" customHeight="1">
      <c r="K71" s="114"/>
      <c r="L71" s="18"/>
      <c r="M71" s="19"/>
      <c r="N71" s="18"/>
      <c r="O71" s="19"/>
      <c r="P71" s="21"/>
      <c r="S71" s="21"/>
    </row>
    <row r="72" spans="11:19" ht="24.95" customHeight="1"/>
    <row r="73" spans="11:19" ht="24.95" customHeight="1"/>
    <row r="74" spans="11:19" ht="24.95" customHeight="1"/>
    <row r="75" spans="11:19" ht="24.95" customHeight="1"/>
    <row r="76" spans="11:19" ht="24.95" customHeight="1"/>
  </sheetData>
  <mergeCells count="66">
    <mergeCell ref="A1:J1"/>
    <mergeCell ref="A3:A9"/>
    <mergeCell ref="A10:A16"/>
    <mergeCell ref="A17:A22"/>
    <mergeCell ref="A23:A26"/>
    <mergeCell ref="C3:C9"/>
    <mergeCell ref="C10:C16"/>
    <mergeCell ref="C17:C22"/>
    <mergeCell ref="C23:C26"/>
    <mergeCell ref="H4:H5"/>
    <mergeCell ref="H8:H9"/>
    <mergeCell ref="A41:A43"/>
    <mergeCell ref="B3:B9"/>
    <mergeCell ref="B10:B16"/>
    <mergeCell ref="B17:B22"/>
    <mergeCell ref="B23:B26"/>
    <mergeCell ref="B27:B29"/>
    <mergeCell ref="B30:B31"/>
    <mergeCell ref="B33:B34"/>
    <mergeCell ref="B35:B37"/>
    <mergeCell ref="B38:B40"/>
    <mergeCell ref="B41:B43"/>
    <mergeCell ref="A27:A29"/>
    <mergeCell ref="A30:A31"/>
    <mergeCell ref="A33:A34"/>
    <mergeCell ref="A35:A37"/>
    <mergeCell ref="A38:A40"/>
    <mergeCell ref="C41:C43"/>
    <mergeCell ref="F4:F5"/>
    <mergeCell ref="F8:F9"/>
    <mergeCell ref="F42:F43"/>
    <mergeCell ref="G4:G5"/>
    <mergeCell ref="G8:G9"/>
    <mergeCell ref="C27:C29"/>
    <mergeCell ref="C30:C31"/>
    <mergeCell ref="C33:C34"/>
    <mergeCell ref="C35:C37"/>
    <mergeCell ref="C38:C40"/>
    <mergeCell ref="M42:M43"/>
    <mergeCell ref="H42:H43"/>
    <mergeCell ref="J3:J9"/>
    <mergeCell ref="J10:J16"/>
    <mergeCell ref="J17:J22"/>
    <mergeCell ref="J23:J26"/>
    <mergeCell ref="J27:J29"/>
    <mergeCell ref="J30:J31"/>
    <mergeCell ref="J33:J34"/>
    <mergeCell ref="J35:J37"/>
    <mergeCell ref="J38:J40"/>
    <mergeCell ref="J41:J43"/>
    <mergeCell ref="R4:R5"/>
    <mergeCell ref="R8:R9"/>
    <mergeCell ref="R42:R43"/>
    <mergeCell ref="S4:S5"/>
    <mergeCell ref="A49:J54"/>
    <mergeCell ref="N42:N43"/>
    <mergeCell ref="O42:O43"/>
    <mergeCell ref="P42:P43"/>
    <mergeCell ref="P47:P52"/>
    <mergeCell ref="Q4:Q5"/>
    <mergeCell ref="Q8:Q9"/>
    <mergeCell ref="Q42:Q43"/>
    <mergeCell ref="K4:K5"/>
    <mergeCell ref="K8:K9"/>
    <mergeCell ref="K42:K43"/>
    <mergeCell ref="L42:L43"/>
  </mergeCells>
  <phoneticPr fontId="12" type="noConversion"/>
  <printOptions gridLines="1"/>
  <pageMargins left="0.70866141732283505" right="0.70866141732283505" top="0.74803149606299202" bottom="0.74803149606299202" header="0.31496062992126" footer="0.31496062992126"/>
  <pageSetup paperSize="9" scale="94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L26" sqref="L26"/>
    </sheetView>
  </sheetViews>
  <sheetFormatPr defaultColWidth="9" defaultRowHeight="13.5"/>
  <cols>
    <col min="1" max="1" width="6.375" style="3" customWidth="1"/>
    <col min="2" max="2" width="13.75" style="3" customWidth="1"/>
    <col min="3" max="3" width="16.125" style="3" customWidth="1"/>
    <col min="4" max="5" width="9" style="3"/>
    <col min="6" max="6" width="10.375" style="3"/>
    <col min="7" max="7" width="12.25" style="3" customWidth="1"/>
    <col min="8" max="8" width="13" style="3" customWidth="1"/>
    <col min="9" max="9" width="11.125" style="3" customWidth="1"/>
    <col min="10" max="10" width="27.5" style="3" customWidth="1"/>
    <col min="11" max="11" width="9" style="3"/>
    <col min="12" max="12" width="10.375" style="3"/>
    <col min="13" max="16384" width="9" style="3"/>
  </cols>
  <sheetData>
    <row r="1" spans="1:10" ht="27">
      <c r="A1" s="4" t="s">
        <v>9</v>
      </c>
      <c r="B1" s="4" t="s">
        <v>255</v>
      </c>
      <c r="C1" s="4" t="s">
        <v>256</v>
      </c>
      <c r="D1" s="4" t="s">
        <v>257</v>
      </c>
      <c r="E1" s="4" t="s">
        <v>258</v>
      </c>
      <c r="F1" s="4" t="s">
        <v>259</v>
      </c>
      <c r="G1" s="4" t="s">
        <v>260</v>
      </c>
      <c r="H1" s="4" t="s">
        <v>261</v>
      </c>
      <c r="I1" s="4" t="s">
        <v>262</v>
      </c>
      <c r="J1" s="4" t="s">
        <v>17</v>
      </c>
    </row>
    <row r="2" spans="1:10">
      <c r="A2" s="4">
        <v>1</v>
      </c>
      <c r="B2" s="5" t="s">
        <v>25</v>
      </c>
      <c r="C2" s="4" t="s">
        <v>23</v>
      </c>
      <c r="D2" s="4" t="s">
        <v>263</v>
      </c>
      <c r="E2" s="4">
        <v>3</v>
      </c>
      <c r="F2" s="4">
        <v>199.41</v>
      </c>
      <c r="G2" s="4">
        <v>598.23</v>
      </c>
      <c r="H2" s="4">
        <v>77.77</v>
      </c>
      <c r="I2" s="4">
        <v>676</v>
      </c>
      <c r="J2" s="4"/>
    </row>
    <row r="3" spans="1:10">
      <c r="A3" s="4">
        <v>2</v>
      </c>
      <c r="B3" s="5" t="s">
        <v>41</v>
      </c>
      <c r="C3" s="4" t="s">
        <v>23</v>
      </c>
      <c r="D3" s="4" t="s">
        <v>263</v>
      </c>
      <c r="E3" s="4">
        <v>3</v>
      </c>
      <c r="F3" s="4">
        <v>203.53980000000001</v>
      </c>
      <c r="G3" s="4">
        <v>610.62</v>
      </c>
      <c r="H3" s="4">
        <v>79.38</v>
      </c>
      <c r="I3" s="4">
        <v>690</v>
      </c>
      <c r="J3" s="4"/>
    </row>
    <row r="4" spans="1:10">
      <c r="A4" s="4">
        <v>3</v>
      </c>
      <c r="B4" s="5" t="s">
        <v>47</v>
      </c>
      <c r="C4" s="4" t="s">
        <v>23</v>
      </c>
      <c r="D4" s="4" t="s">
        <v>263</v>
      </c>
      <c r="E4" s="4">
        <v>3</v>
      </c>
      <c r="F4" s="4">
        <v>203.53980000000001</v>
      </c>
      <c r="G4" s="4">
        <v>610.62</v>
      </c>
      <c r="H4" s="4">
        <v>79.38</v>
      </c>
      <c r="I4" s="4">
        <v>690</v>
      </c>
      <c r="J4" s="4"/>
    </row>
    <row r="5" spans="1:10">
      <c r="A5" s="4">
        <v>4</v>
      </c>
      <c r="B5" s="5" t="s">
        <v>57</v>
      </c>
      <c r="C5" s="4" t="s">
        <v>23</v>
      </c>
      <c r="D5" s="4" t="s">
        <v>263</v>
      </c>
      <c r="E5" s="4">
        <v>3</v>
      </c>
      <c r="F5" s="4">
        <v>203.53980000000001</v>
      </c>
      <c r="G5" s="4">
        <v>610.62</v>
      </c>
      <c r="H5" s="4">
        <v>79.38</v>
      </c>
      <c r="I5" s="4">
        <v>690</v>
      </c>
      <c r="J5" s="11"/>
    </row>
    <row r="6" spans="1:10">
      <c r="A6" s="4">
        <v>5</v>
      </c>
      <c r="B6" s="5" t="s">
        <v>66</v>
      </c>
      <c r="C6" s="4" t="s">
        <v>64</v>
      </c>
      <c r="D6" s="4" t="s">
        <v>263</v>
      </c>
      <c r="E6" s="4">
        <v>3</v>
      </c>
      <c r="F6" s="4">
        <v>185.8407</v>
      </c>
      <c r="G6" s="4">
        <v>557.52</v>
      </c>
      <c r="H6" s="4">
        <v>72.48</v>
      </c>
      <c r="I6" s="4">
        <v>630</v>
      </c>
      <c r="J6" s="11"/>
    </row>
    <row r="7" spans="1:10" s="1" customFormat="1">
      <c r="A7" s="6">
        <v>6</v>
      </c>
      <c r="B7" s="7" t="s">
        <v>71</v>
      </c>
      <c r="C7" s="6" t="s">
        <v>69</v>
      </c>
      <c r="D7" s="6" t="s">
        <v>263</v>
      </c>
      <c r="E7" s="6">
        <v>3</v>
      </c>
      <c r="F7" s="6">
        <v>207.96459999999999</v>
      </c>
      <c r="G7" s="6">
        <v>623.89</v>
      </c>
      <c r="H7" s="6">
        <v>81.11</v>
      </c>
      <c r="I7" s="6">
        <v>705</v>
      </c>
      <c r="J7" s="12" t="s">
        <v>264</v>
      </c>
    </row>
    <row r="8" spans="1:10">
      <c r="A8" s="4">
        <v>7</v>
      </c>
      <c r="B8" s="5" t="s">
        <v>77</v>
      </c>
      <c r="C8" s="4" t="s">
        <v>75</v>
      </c>
      <c r="D8" s="4" t="s">
        <v>263</v>
      </c>
      <c r="E8" s="4">
        <v>3</v>
      </c>
      <c r="F8" s="4">
        <v>79.646000000000001</v>
      </c>
      <c r="G8" s="4">
        <v>238.94</v>
      </c>
      <c r="H8" s="4">
        <v>31.06</v>
      </c>
      <c r="I8" s="4">
        <v>270</v>
      </c>
      <c r="J8" s="11"/>
    </row>
    <row r="9" spans="1:10" s="1" customFormat="1">
      <c r="A9" s="6">
        <v>8</v>
      </c>
      <c r="B9" s="7" t="s">
        <v>84</v>
      </c>
      <c r="C9" s="6" t="s">
        <v>75</v>
      </c>
      <c r="D9" s="6" t="s">
        <v>263</v>
      </c>
      <c r="E9" s="6">
        <v>3</v>
      </c>
      <c r="F9" s="6">
        <v>61.946899999999999</v>
      </c>
      <c r="G9" s="6">
        <v>185.84</v>
      </c>
      <c r="H9" s="6">
        <v>24.16</v>
      </c>
      <c r="I9" s="6">
        <v>210</v>
      </c>
      <c r="J9" s="12" t="s">
        <v>265</v>
      </c>
    </row>
    <row r="10" spans="1:10" s="1" customFormat="1">
      <c r="A10" s="6">
        <v>9</v>
      </c>
      <c r="B10" s="7" t="s">
        <v>91</v>
      </c>
      <c r="C10" s="6" t="s">
        <v>89</v>
      </c>
      <c r="D10" s="6" t="s">
        <v>263</v>
      </c>
      <c r="E10" s="6">
        <v>3</v>
      </c>
      <c r="F10" s="6">
        <v>194.69030000000001</v>
      </c>
      <c r="G10" s="6">
        <v>584.07000000000005</v>
      </c>
      <c r="H10" s="6">
        <v>75.930000000000007</v>
      </c>
      <c r="I10" s="6">
        <v>660</v>
      </c>
      <c r="J10" s="12" t="s">
        <v>264</v>
      </c>
    </row>
    <row r="11" spans="1:10">
      <c r="A11" s="4">
        <v>10</v>
      </c>
      <c r="B11" s="5" t="s">
        <v>95</v>
      </c>
      <c r="C11" s="4" t="s">
        <v>75</v>
      </c>
      <c r="D11" s="4" t="s">
        <v>263</v>
      </c>
      <c r="E11" s="4">
        <v>3</v>
      </c>
      <c r="F11" s="4">
        <v>79.646000000000001</v>
      </c>
      <c r="G11" s="4">
        <v>238.94</v>
      </c>
      <c r="H11" s="4">
        <v>31.06</v>
      </c>
      <c r="I11" s="4">
        <v>270</v>
      </c>
      <c r="J11" s="11"/>
    </row>
    <row r="12" spans="1:10">
      <c r="A12" s="4">
        <v>11</v>
      </c>
      <c r="B12" s="5" t="s">
        <v>101</v>
      </c>
      <c r="C12" s="4" t="s">
        <v>23</v>
      </c>
      <c r="D12" s="4" t="s">
        <v>263</v>
      </c>
      <c r="E12" s="4">
        <v>3</v>
      </c>
      <c r="F12" s="4">
        <v>247.7876</v>
      </c>
      <c r="G12" s="4">
        <v>743.36</v>
      </c>
      <c r="H12" s="4">
        <v>96.64</v>
      </c>
      <c r="I12" s="4">
        <v>840</v>
      </c>
      <c r="J12" s="11"/>
    </row>
    <row r="13" spans="1:10">
      <c r="A13" s="4">
        <v>12</v>
      </c>
      <c r="B13" s="5" t="s">
        <v>105</v>
      </c>
      <c r="C13" s="4" t="s">
        <v>64</v>
      </c>
      <c r="D13" s="4" t="s">
        <v>263</v>
      </c>
      <c r="E13" s="4">
        <v>3</v>
      </c>
      <c r="F13" s="4">
        <v>5.7522000000000002</v>
      </c>
      <c r="G13" s="4">
        <v>17.260000000000002</v>
      </c>
      <c r="H13" s="4">
        <v>2.2400000000000002</v>
      </c>
      <c r="I13" s="4">
        <v>19.5</v>
      </c>
      <c r="J13" s="11"/>
    </row>
    <row r="14" spans="1:10">
      <c r="A14" s="4">
        <v>13</v>
      </c>
      <c r="B14" s="5" t="s">
        <v>111</v>
      </c>
      <c r="C14" s="4" t="s">
        <v>75</v>
      </c>
      <c r="D14" s="4" t="s">
        <v>263</v>
      </c>
      <c r="E14" s="4">
        <v>3</v>
      </c>
      <c r="F14" s="4">
        <v>61.946899999999999</v>
      </c>
      <c r="G14" s="4">
        <v>185.84</v>
      </c>
      <c r="H14" s="4">
        <v>24.16</v>
      </c>
      <c r="I14" s="4">
        <v>210</v>
      </c>
      <c r="J14" s="11"/>
    </row>
    <row r="15" spans="1:10">
      <c r="A15" s="4">
        <v>14</v>
      </c>
      <c r="B15" s="5" t="s">
        <v>117</v>
      </c>
      <c r="C15" s="4" t="s">
        <v>75</v>
      </c>
      <c r="D15" s="4" t="s">
        <v>263</v>
      </c>
      <c r="E15" s="4">
        <v>3</v>
      </c>
      <c r="F15" s="4">
        <v>79.646000000000001</v>
      </c>
      <c r="G15" s="4">
        <v>238.94</v>
      </c>
      <c r="H15" s="4">
        <v>31.06</v>
      </c>
      <c r="I15" s="4">
        <v>270</v>
      </c>
      <c r="J15" s="11"/>
    </row>
    <row r="16" spans="1:10">
      <c r="A16" s="4">
        <v>15</v>
      </c>
      <c r="B16" s="5" t="s">
        <v>125</v>
      </c>
      <c r="C16" s="4" t="s">
        <v>75</v>
      </c>
      <c r="D16" s="4" t="s">
        <v>263</v>
      </c>
      <c r="E16" s="4">
        <v>3</v>
      </c>
      <c r="F16" s="4">
        <v>61.946899999999999</v>
      </c>
      <c r="G16" s="4">
        <v>185.84</v>
      </c>
      <c r="H16" s="4">
        <v>24.16</v>
      </c>
      <c r="I16" s="4">
        <v>210</v>
      </c>
      <c r="J16" s="11"/>
    </row>
    <row r="17" spans="1:10">
      <c r="A17" s="4">
        <v>16</v>
      </c>
      <c r="B17" s="5" t="s">
        <v>131</v>
      </c>
      <c r="C17" s="4" t="s">
        <v>64</v>
      </c>
      <c r="D17" s="4" t="s">
        <v>263</v>
      </c>
      <c r="E17" s="4">
        <v>3</v>
      </c>
      <c r="F17" s="4">
        <v>5.7522000000000002</v>
      </c>
      <c r="G17" s="4">
        <v>17.260000000000002</v>
      </c>
      <c r="H17" s="4">
        <v>2.2400000000000002</v>
      </c>
      <c r="I17" s="4">
        <v>19.5</v>
      </c>
      <c r="J17" s="11"/>
    </row>
    <row r="18" spans="1:10">
      <c r="A18" s="4">
        <v>17</v>
      </c>
      <c r="B18" s="5" t="s">
        <v>137</v>
      </c>
      <c r="C18" s="4" t="s">
        <v>75</v>
      </c>
      <c r="D18" s="4" t="s">
        <v>263</v>
      </c>
      <c r="E18" s="4">
        <v>3</v>
      </c>
      <c r="F18" s="4">
        <v>61.946899999999999</v>
      </c>
      <c r="G18" s="4">
        <v>185.84</v>
      </c>
      <c r="H18" s="4">
        <v>24.16</v>
      </c>
      <c r="I18" s="4">
        <v>210</v>
      </c>
      <c r="J18" s="11"/>
    </row>
    <row r="19" spans="1:10">
      <c r="A19" s="4">
        <v>18</v>
      </c>
      <c r="B19" s="5" t="s">
        <v>141</v>
      </c>
      <c r="C19" s="4" t="s">
        <v>75</v>
      </c>
      <c r="D19" s="4" t="s">
        <v>263</v>
      </c>
      <c r="E19" s="4">
        <v>3</v>
      </c>
      <c r="F19" s="4">
        <v>61.946899999999999</v>
      </c>
      <c r="G19" s="4">
        <v>185.84</v>
      </c>
      <c r="H19" s="4">
        <v>24.16</v>
      </c>
      <c r="I19" s="4">
        <v>210</v>
      </c>
      <c r="J19" s="11"/>
    </row>
    <row r="20" spans="1:10">
      <c r="A20" s="4">
        <v>19</v>
      </c>
      <c r="B20" s="5" t="s">
        <v>145</v>
      </c>
      <c r="C20" s="4" t="s">
        <v>75</v>
      </c>
      <c r="D20" s="4" t="s">
        <v>263</v>
      </c>
      <c r="E20" s="4">
        <v>3</v>
      </c>
      <c r="F20" s="4">
        <v>61.946899999999999</v>
      </c>
      <c r="G20" s="4">
        <v>185.84</v>
      </c>
      <c r="H20" s="4">
        <v>24.16</v>
      </c>
      <c r="I20" s="4">
        <v>210</v>
      </c>
      <c r="J20" s="11"/>
    </row>
    <row r="21" spans="1:10">
      <c r="A21" s="4">
        <v>20</v>
      </c>
      <c r="B21" s="5" t="s">
        <v>151</v>
      </c>
      <c r="C21" s="4" t="s">
        <v>149</v>
      </c>
      <c r="D21" s="4" t="s">
        <v>263</v>
      </c>
      <c r="E21" s="4">
        <v>3</v>
      </c>
      <c r="F21" s="4">
        <v>190.2655</v>
      </c>
      <c r="G21" s="4">
        <v>570.79999999999995</v>
      </c>
      <c r="H21" s="4">
        <v>74.2</v>
      </c>
      <c r="I21" s="4">
        <v>645</v>
      </c>
      <c r="J21" s="11"/>
    </row>
    <row r="22" spans="1:10">
      <c r="A22" s="4">
        <v>21</v>
      </c>
      <c r="B22" s="5" t="s">
        <v>157</v>
      </c>
      <c r="C22" s="4" t="s">
        <v>75</v>
      </c>
      <c r="D22" s="4" t="s">
        <v>263</v>
      </c>
      <c r="E22" s="4">
        <v>3</v>
      </c>
      <c r="F22" s="4">
        <v>61.946899999999999</v>
      </c>
      <c r="G22" s="4">
        <v>185.84</v>
      </c>
      <c r="H22" s="4">
        <v>24.16</v>
      </c>
      <c r="I22" s="4">
        <v>210</v>
      </c>
      <c r="J22" s="11"/>
    </row>
    <row r="23" spans="1:10">
      <c r="A23" s="4">
        <v>22</v>
      </c>
      <c r="B23" s="5" t="s">
        <v>159</v>
      </c>
      <c r="C23" s="4" t="s">
        <v>75</v>
      </c>
      <c r="D23" s="4" t="s">
        <v>263</v>
      </c>
      <c r="E23" s="4">
        <v>3</v>
      </c>
      <c r="F23" s="4">
        <v>61.946899999999999</v>
      </c>
      <c r="G23" s="4">
        <v>185.84</v>
      </c>
      <c r="H23" s="4">
        <v>24.16</v>
      </c>
      <c r="I23" s="4">
        <v>210</v>
      </c>
      <c r="J23" s="11"/>
    </row>
    <row r="24" spans="1:10">
      <c r="A24" s="4">
        <v>23</v>
      </c>
      <c r="B24" s="5" t="s">
        <v>163</v>
      </c>
      <c r="C24" s="4" t="s">
        <v>149</v>
      </c>
      <c r="D24" s="4" t="s">
        <v>263</v>
      </c>
      <c r="E24" s="4">
        <v>3</v>
      </c>
      <c r="F24" s="4">
        <v>190.2655</v>
      </c>
      <c r="G24" s="4">
        <v>570.79999999999995</v>
      </c>
      <c r="H24" s="4">
        <v>74.2</v>
      </c>
      <c r="I24" s="4">
        <v>645</v>
      </c>
      <c r="J24" s="11"/>
    </row>
    <row r="25" spans="1:10">
      <c r="A25" s="4">
        <v>24</v>
      </c>
      <c r="B25" s="5" t="s">
        <v>170</v>
      </c>
      <c r="C25" s="4" t="s">
        <v>75</v>
      </c>
      <c r="D25" s="4" t="s">
        <v>263</v>
      </c>
      <c r="E25" s="4">
        <v>3</v>
      </c>
      <c r="F25" s="4">
        <v>61.946899999999999</v>
      </c>
      <c r="G25" s="4">
        <v>185.84</v>
      </c>
      <c r="H25" s="4">
        <v>24.16</v>
      </c>
      <c r="I25" s="4">
        <v>210</v>
      </c>
      <c r="J25" s="11"/>
    </row>
    <row r="26" spans="1:10">
      <c r="A26" s="4">
        <v>25</v>
      </c>
      <c r="B26" s="5" t="s">
        <v>175</v>
      </c>
      <c r="C26" s="4" t="s">
        <v>149</v>
      </c>
      <c r="D26" s="4" t="s">
        <v>263</v>
      </c>
      <c r="E26" s="4">
        <v>3</v>
      </c>
      <c r="F26" s="4">
        <v>190.2655</v>
      </c>
      <c r="G26" s="4">
        <v>570.79999999999995</v>
      </c>
      <c r="H26" s="4">
        <v>74.2</v>
      </c>
      <c r="I26" s="4">
        <v>645</v>
      </c>
      <c r="J26" s="11"/>
    </row>
    <row r="27" spans="1:10">
      <c r="A27" s="4">
        <v>26</v>
      </c>
      <c r="B27" s="5" t="s">
        <v>182</v>
      </c>
      <c r="C27" s="4" t="s">
        <v>23</v>
      </c>
      <c r="D27" s="4" t="s">
        <v>263</v>
      </c>
      <c r="E27" s="4">
        <v>3</v>
      </c>
      <c r="F27" s="4">
        <v>194.69030000000001</v>
      </c>
      <c r="G27" s="4">
        <v>584.07000000000005</v>
      </c>
      <c r="H27" s="4">
        <v>75.930000000000007</v>
      </c>
      <c r="I27" s="4">
        <v>660</v>
      </c>
      <c r="J27" s="11"/>
    </row>
    <row r="28" spans="1:10">
      <c r="A28" s="4">
        <v>27</v>
      </c>
      <c r="B28" s="5" t="s">
        <v>188</v>
      </c>
      <c r="C28" s="4" t="s">
        <v>75</v>
      </c>
      <c r="D28" s="4" t="s">
        <v>263</v>
      </c>
      <c r="E28" s="4">
        <v>3</v>
      </c>
      <c r="F28" s="4">
        <v>61.946899999999999</v>
      </c>
      <c r="G28" s="4">
        <v>185.84</v>
      </c>
      <c r="H28" s="4">
        <v>24.16</v>
      </c>
      <c r="I28" s="4">
        <v>210</v>
      </c>
      <c r="J28" s="11"/>
    </row>
    <row r="29" spans="1:10">
      <c r="A29" s="4">
        <v>28</v>
      </c>
      <c r="B29" s="5" t="s">
        <v>191</v>
      </c>
      <c r="C29" s="4" t="s">
        <v>149</v>
      </c>
      <c r="D29" s="4" t="s">
        <v>263</v>
      </c>
      <c r="E29" s="4">
        <v>3</v>
      </c>
      <c r="F29" s="4">
        <v>190.2655</v>
      </c>
      <c r="G29" s="4">
        <v>570.79999999999995</v>
      </c>
      <c r="H29" s="4">
        <v>74.2</v>
      </c>
      <c r="I29" s="4">
        <v>645</v>
      </c>
      <c r="J29" s="11"/>
    </row>
    <row r="30" spans="1:10">
      <c r="A30" s="4">
        <v>29</v>
      </c>
      <c r="B30" s="5" t="s">
        <v>197</v>
      </c>
      <c r="C30" s="4" t="s">
        <v>75</v>
      </c>
      <c r="D30" s="4" t="s">
        <v>263</v>
      </c>
      <c r="E30" s="4">
        <v>3</v>
      </c>
      <c r="F30" s="4">
        <v>61.946899999999999</v>
      </c>
      <c r="G30" s="4">
        <v>185.84</v>
      </c>
      <c r="H30" s="4">
        <v>24.16</v>
      </c>
      <c r="I30" s="4">
        <v>210</v>
      </c>
      <c r="J30" s="11"/>
    </row>
    <row r="31" spans="1:10">
      <c r="A31" s="4">
        <v>30</v>
      </c>
      <c r="B31" s="5" t="s">
        <v>202</v>
      </c>
      <c r="C31" s="4" t="s">
        <v>23</v>
      </c>
      <c r="D31" s="4" t="s">
        <v>263</v>
      </c>
      <c r="E31" s="4">
        <v>3</v>
      </c>
      <c r="F31" s="4">
        <v>194.69030000000001</v>
      </c>
      <c r="G31" s="4">
        <v>584.07000000000005</v>
      </c>
      <c r="H31" s="4">
        <v>75.930000000000007</v>
      </c>
      <c r="I31" s="4">
        <v>660</v>
      </c>
      <c r="J31" s="11"/>
    </row>
    <row r="32" spans="1:10">
      <c r="A32" s="4">
        <v>31</v>
      </c>
      <c r="B32" s="5" t="s">
        <v>207</v>
      </c>
      <c r="C32" s="4" t="s">
        <v>149</v>
      </c>
      <c r="D32" s="4" t="s">
        <v>263</v>
      </c>
      <c r="E32" s="4">
        <v>3</v>
      </c>
      <c r="F32" s="4">
        <v>159.292</v>
      </c>
      <c r="G32" s="4">
        <v>477.88</v>
      </c>
      <c r="H32" s="4">
        <v>62.12</v>
      </c>
      <c r="I32" s="4">
        <v>540</v>
      </c>
      <c r="J32" s="11"/>
    </row>
    <row r="33" spans="1:10">
      <c r="A33" s="4">
        <v>32</v>
      </c>
      <c r="B33" s="5" t="s">
        <v>215</v>
      </c>
      <c r="C33" s="4" t="s">
        <v>23</v>
      </c>
      <c r="D33" s="4" t="s">
        <v>263</v>
      </c>
      <c r="E33" s="4">
        <v>3</v>
      </c>
      <c r="F33" s="4">
        <v>194.69030000000001</v>
      </c>
      <c r="G33" s="4">
        <v>584.07000000000005</v>
      </c>
      <c r="H33" s="4">
        <v>75.930000000000007</v>
      </c>
      <c r="I33" s="4">
        <v>660</v>
      </c>
      <c r="J33" s="11"/>
    </row>
    <row r="34" spans="1:10">
      <c r="A34" s="4">
        <v>33</v>
      </c>
      <c r="B34" s="5" t="s">
        <v>219</v>
      </c>
      <c r="C34" s="4" t="s">
        <v>75</v>
      </c>
      <c r="D34" s="4" t="s">
        <v>263</v>
      </c>
      <c r="E34" s="4">
        <v>3</v>
      </c>
      <c r="F34" s="4">
        <v>61.946899999999999</v>
      </c>
      <c r="G34" s="4">
        <v>185.84</v>
      </c>
      <c r="H34" s="4">
        <v>24.16</v>
      </c>
      <c r="I34" s="4">
        <v>210</v>
      </c>
      <c r="J34" s="11"/>
    </row>
    <row r="35" spans="1:10" s="1" customFormat="1">
      <c r="A35" s="6">
        <v>34</v>
      </c>
      <c r="B35" s="7" t="s">
        <v>225</v>
      </c>
      <c r="C35" s="6" t="s">
        <v>223</v>
      </c>
      <c r="D35" s="6" t="s">
        <v>263</v>
      </c>
      <c r="E35" s="6">
        <v>3</v>
      </c>
      <c r="F35" s="6">
        <v>159.292</v>
      </c>
      <c r="G35" s="6">
        <v>477.88</v>
      </c>
      <c r="H35" s="6">
        <v>62.12</v>
      </c>
      <c r="I35" s="6">
        <v>540</v>
      </c>
      <c r="J35" s="12" t="s">
        <v>264</v>
      </c>
    </row>
    <row r="36" spans="1:10">
      <c r="A36" s="4">
        <v>35</v>
      </c>
      <c r="B36" s="5" t="s">
        <v>231</v>
      </c>
      <c r="C36" s="4" t="s">
        <v>23</v>
      </c>
      <c r="D36" s="4" t="s">
        <v>263</v>
      </c>
      <c r="E36" s="4">
        <v>3</v>
      </c>
      <c r="F36" s="4">
        <v>194.69030000000001</v>
      </c>
      <c r="G36" s="4">
        <v>584.07000000000005</v>
      </c>
      <c r="H36" s="4">
        <v>75.930000000000007</v>
      </c>
      <c r="I36" s="4">
        <v>660</v>
      </c>
      <c r="J36" s="11"/>
    </row>
    <row r="37" spans="1:10">
      <c r="A37" s="4">
        <v>36</v>
      </c>
      <c r="B37" s="5" t="s">
        <v>244</v>
      </c>
      <c r="C37" s="4" t="s">
        <v>75</v>
      </c>
      <c r="D37" s="4" t="s">
        <v>263</v>
      </c>
      <c r="E37" s="4">
        <v>3</v>
      </c>
      <c r="F37" s="4">
        <v>61.946899999999999</v>
      </c>
      <c r="G37" s="4">
        <v>185.84</v>
      </c>
      <c r="H37" s="4">
        <v>24.16</v>
      </c>
      <c r="I37" s="4">
        <v>210</v>
      </c>
      <c r="J37" s="11"/>
    </row>
    <row r="38" spans="1:10">
      <c r="A38" s="4">
        <v>37</v>
      </c>
      <c r="B38" s="5" t="s">
        <v>252</v>
      </c>
      <c r="C38" s="4" t="s">
        <v>250</v>
      </c>
      <c r="D38" s="4" t="s">
        <v>263</v>
      </c>
      <c r="E38" s="4">
        <v>3</v>
      </c>
      <c r="F38" s="4">
        <v>159.292</v>
      </c>
      <c r="G38" s="4">
        <v>477.88</v>
      </c>
      <c r="H38" s="4">
        <v>62.12</v>
      </c>
      <c r="I38" s="4">
        <v>540</v>
      </c>
      <c r="J38" s="11"/>
    </row>
    <row r="39" spans="1:10" ht="15.75" customHeight="1">
      <c r="A39" s="187" t="s">
        <v>266</v>
      </c>
      <c r="B39" s="187"/>
      <c r="C39" s="187"/>
      <c r="D39" s="9"/>
      <c r="E39" s="8">
        <v>111</v>
      </c>
      <c r="F39" s="8"/>
      <c r="G39" s="4">
        <v>14159.31</v>
      </c>
      <c r="H39" s="4">
        <v>1840.69</v>
      </c>
      <c r="I39" s="4">
        <v>16000</v>
      </c>
      <c r="J39" s="9"/>
    </row>
    <row r="40" spans="1:10" s="2" customFormat="1">
      <c r="A40" s="188" t="s">
        <v>267</v>
      </c>
      <c r="B40" s="188"/>
      <c r="C40" s="188"/>
      <c r="D40" s="188"/>
      <c r="E40" s="10">
        <f>E39-E7-E9-E10-E35</f>
        <v>99</v>
      </c>
      <c r="F40" s="10"/>
      <c r="G40" s="10">
        <f>G39-G7-G9-G10-G35</f>
        <v>12287.630000000001</v>
      </c>
      <c r="H40" s="10">
        <f>H39-H7-H9-H10-H35</f>
        <v>1597.3700000000001</v>
      </c>
      <c r="I40" s="10">
        <f>I39-I7-I9-I10-I35</f>
        <v>13885</v>
      </c>
      <c r="J40" s="10"/>
    </row>
    <row r="42" spans="1:10">
      <c r="H42" s="128" t="s">
        <v>268</v>
      </c>
      <c r="I42" s="3">
        <v>8000</v>
      </c>
    </row>
    <row r="43" spans="1:10">
      <c r="H43" s="128" t="s">
        <v>269</v>
      </c>
      <c r="I43" s="3">
        <f>I39*0.3</f>
        <v>4800</v>
      </c>
    </row>
    <row r="44" spans="1:10">
      <c r="H44" s="128" t="s">
        <v>270</v>
      </c>
      <c r="I44" s="3">
        <f>I40-I42-I43</f>
        <v>1085</v>
      </c>
    </row>
  </sheetData>
  <mergeCells count="2">
    <mergeCell ref="A39:C39"/>
    <mergeCell ref="A40:D40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cuitieliang</cp:lastModifiedBy>
  <dcterms:created xsi:type="dcterms:W3CDTF">2006-09-16T00:00:00Z</dcterms:created>
  <dcterms:modified xsi:type="dcterms:W3CDTF">2025-06-09T08:05:50Z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F03F64B95782402EB80F1C1930E83668_12</vt:lpwstr>
  </property>
  <property fmtid="{D5CDD505-2E9C-101B-9397-08002B2CF9AE}" pid="3" name="KSOProductBuildVer">
    <vt:lpwstr>2052-12.1.0.21171</vt:lpwstr>
  </property>
</Properties>
</file>