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</sheets>
  <definedNames>
    <definedName name="_xlnm._FilterDatabase" localSheetId="0" hidden="1">Sheet1!$A$3:$XFC$30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<sst xmlns="http://schemas.openxmlformats.org/spreadsheetml/2006/main" count="40" uniqueCount="33">
  <si>
    <t>西安工厂供应商付款明细</t>
  </si>
  <si>
    <t xml:space="preserve">编号 </t>
  </si>
  <si>
    <t>供应商代码</t>
  </si>
  <si>
    <t>供应商</t>
  </si>
  <si>
    <t>供应商收款账户</t>
  </si>
  <si>
    <t>付款金额（元）</t>
  </si>
  <si>
    <t>扣点</t>
  </si>
  <si>
    <t>贴息费（元）</t>
  </si>
  <si>
    <t>实付金额（元）</t>
  </si>
  <si>
    <t>备注</t>
  </si>
  <si>
    <t>文安县恒德汽车座椅制造有限公司</t>
  </si>
  <si>
    <t>河北省文安农村商业银行股份有限公司大留镇支行34160200000000317086</t>
  </si>
  <si>
    <t>现汇</t>
  </si>
  <si>
    <t>1913025A</t>
  </si>
  <si>
    <t>河北新强力机械制造有限公司</t>
  </si>
  <si>
    <t>中国建设银行黄骅支行13050169630800001036</t>
  </si>
  <si>
    <t>S537077</t>
  </si>
  <si>
    <t>济南三合泰汽车部件有限公司</t>
  </si>
  <si>
    <t>中国民生银行股份有限公司济南槐荫支行648092048</t>
  </si>
  <si>
    <t>L4896</t>
  </si>
  <si>
    <t>湘乡简美新材料科技有限公司</t>
  </si>
  <si>
    <t>中国建设银行股份有限公司湘乡支行  43001580063052504185</t>
  </si>
  <si>
    <t>长春市天利得科技有限公司</t>
  </si>
  <si>
    <t xml:space="preserve">交通银行繁荣路支行221000641018150087748
</t>
  </si>
  <si>
    <t>文安县德实汽车配件有限公司</t>
  </si>
  <si>
    <t>文安农村商业银行股份有限公司大留镇支行341600122000007787</t>
  </si>
  <si>
    <t>泉州市福兴塑料五金有限公司</t>
  </si>
  <si>
    <t>农行泉州火炬支行13512701040000881</t>
  </si>
  <si>
    <t>黄骅市旗锐塑料制品有限公司</t>
  </si>
  <si>
    <t>沧州银行股份有限公司黄骅支行5310120100001035209</t>
  </si>
  <si>
    <t>合计</t>
  </si>
  <si>
    <t>制表：罗让平</t>
  </si>
  <si>
    <t>日期：2025.6.13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</si>
</sst>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_ * #,##0_ ;_ * \-#,##0_ ;_ * &quot;-&quot;??_ ;_ @_ "/>
    <numFmt numFmtId="178" formatCode="_ * #,##0.00_ ;_ * \-#,##0.00_ ;_ * &quot;-&quot;??.00_ ;_ @_ "/>
    <numFmt numFmtId="179" formatCode="0.00_ "/>
    <numFmt numFmtId="180" formatCode="0_ "/>
    <numFmt numFmtId="181" formatCode="0.0_ "/>
  </numFmts>
  <fonts count="33">
    <font>
      <sz val="11"/>
      <color theme="1"/>
      <name val="宋体"/>
      <charset val="134"/>
      <scheme val="minor"/>
    </font>
    <font>
      <sz val="16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rgb="FFFF0000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2"/>
      <color theme="1"/>
      <name val="微软雅黑"/>
      <charset val="134"/>
    </font>
    <font>
      <b/>
      <sz val="16"/>
      <color theme="1"/>
      <name val="微软雅黑"/>
      <charset val="134"/>
    </font>
    <font>
      <sz val="10"/>
      <name val="微软雅黑"/>
      <charset val="134"/>
    </font>
    <font>
      <sz val="10"/>
      <color theme="1"/>
      <name val="Microsoft YaHei"/>
      <charset val="134"/>
    </font>
    <font>
      <sz val="11"/>
      <color theme="1"/>
      <name val="微软雅黑"/>
      <charset val="134"/>
    </font>
    <font>
      <b/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5" borderId="19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6" borderId="20" applyNumberFormat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176" fontId="31" fillId="0" borderId="8" applyNumberFormat="0" applyFill="0" applyBorder="0" applyAlignment="0" applyProtection="0">
      <alignment vertical="center"/>
    </xf>
    <xf numFmtId="0" fontId="32" fillId="0" borderId="0">
      <alignment vertical="center"/>
    </xf>
  </cellStyleXfs>
  <cellXfs count="56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left" vertical="center"/>
    </xf>
    <xf numFmtId="9" fontId="9" fillId="2" borderId="3" xfId="3" applyNumberFormat="1" applyFont="1" applyFill="1" applyBorder="1" applyAlignment="1">
      <alignment horizontal="center" vertical="center"/>
    </xf>
    <xf numFmtId="177" fontId="4" fillId="2" borderId="3" xfId="3" applyNumberFormat="1" applyFont="1" applyFill="1" applyBorder="1" applyAlignment="1">
      <alignment horizontal="center" vertical="center"/>
    </xf>
    <xf numFmtId="178" fontId="4" fillId="2" borderId="3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0" fillId="2" borderId="8" xfId="0" applyNumberFormat="1" applyFont="1" applyFill="1" applyBorder="1" applyAlignment="1">
      <alignment horizontal="center" vertical="center"/>
    </xf>
    <xf numFmtId="0" fontId="10" fillId="2" borderId="8" xfId="0" applyNumberFormat="1" applyFont="1" applyFill="1" applyBorder="1">
      <alignment vertical="center"/>
    </xf>
    <xf numFmtId="0" fontId="4" fillId="2" borderId="8" xfId="0" applyNumberFormat="1" applyFont="1" applyFill="1" applyBorder="1" applyAlignment="1">
      <alignment horizontal="center" vertical="center"/>
    </xf>
    <xf numFmtId="9" fontId="9" fillId="2" borderId="8" xfId="3" applyNumberFormat="1" applyFont="1" applyFill="1" applyBorder="1" applyAlignment="1">
      <alignment horizontal="center" vertical="center"/>
    </xf>
    <xf numFmtId="177" fontId="4" fillId="2" borderId="8" xfId="3" applyNumberFormat="1" applyFont="1" applyFill="1" applyBorder="1" applyAlignment="1">
      <alignment horizontal="center" vertical="center"/>
    </xf>
    <xf numFmtId="178" fontId="4" fillId="2" borderId="8" xfId="0" applyNumberFormat="1" applyFont="1" applyFill="1" applyBorder="1" applyAlignment="1">
      <alignment horizontal="center" vertical="center"/>
    </xf>
    <xf numFmtId="0" fontId="10" fillId="2" borderId="8" xfId="0" applyNumberFormat="1" applyFont="1" applyFill="1" applyBorder="1" applyAlignment="1">
      <alignment horizontal="left" vertical="center"/>
    </xf>
    <xf numFmtId="0" fontId="4" fillId="2" borderId="9" xfId="0" applyNumberFormat="1" applyFont="1" applyFill="1" applyBorder="1" applyAlignment="1">
      <alignment horizontal="center" vertical="center"/>
    </xf>
    <xf numFmtId="9" fontId="9" fillId="2" borderId="9" xfId="3" applyNumberFormat="1" applyFont="1" applyFill="1" applyBorder="1" applyAlignment="1">
      <alignment horizontal="center" vertical="center"/>
    </xf>
    <xf numFmtId="0" fontId="10" fillId="2" borderId="10" xfId="0" applyNumberFormat="1" applyFont="1" applyFill="1" applyBorder="1" applyAlignment="1">
      <alignment horizontal="center" vertical="center"/>
    </xf>
    <xf numFmtId="0" fontId="10" fillId="2" borderId="9" xfId="0" applyNumberFormat="1" applyFont="1" applyFill="1" applyBorder="1" applyAlignment="1">
      <alignment horizontal="center" vertical="center"/>
    </xf>
    <xf numFmtId="0" fontId="10" fillId="2" borderId="9" xfId="0" applyNumberFormat="1" applyFont="1" applyFill="1" applyBorder="1">
      <alignment vertical="center"/>
    </xf>
    <xf numFmtId="0" fontId="4" fillId="2" borderId="10" xfId="0" applyNumberFormat="1" applyFont="1" applyFill="1" applyBorder="1" applyAlignment="1">
      <alignment horizontal="center" vertical="center"/>
    </xf>
    <xf numFmtId="0" fontId="4" fillId="2" borderId="9" xfId="0" applyNumberFormat="1" applyFont="1" applyFill="1" applyBorder="1" applyAlignment="1">
      <alignment horizontal="left" vertical="center"/>
    </xf>
    <xf numFmtId="177" fontId="4" fillId="2" borderId="8" xfId="0" applyNumberFormat="1" applyFont="1" applyFill="1" applyBorder="1" applyAlignment="1">
      <alignment horizontal="center" vertical="center"/>
    </xf>
    <xf numFmtId="0" fontId="10" fillId="2" borderId="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1" fillId="2" borderId="6" xfId="0" applyNumberFormat="1" applyFont="1" applyFill="1" applyBorder="1" applyAlignment="1">
      <alignment horizontal="center" vertical="center"/>
    </xf>
    <xf numFmtId="179" fontId="11" fillId="2" borderId="6" xfId="0" applyNumberFormat="1" applyFont="1" applyFill="1" applyBorder="1" applyAlignment="1">
      <alignment horizontal="center" vertical="center"/>
    </xf>
    <xf numFmtId="180" fontId="11" fillId="2" borderId="6" xfId="0" applyNumberFormat="1" applyFont="1" applyFill="1" applyBorder="1" applyAlignment="1">
      <alignment horizontal="center" vertical="center"/>
    </xf>
    <xf numFmtId="181" fontId="11" fillId="2" borderId="6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8" fillId="2" borderId="12" xfId="0" applyNumberFormat="1" applyFont="1" applyFill="1" applyBorder="1" applyAlignment="1">
      <alignment horizontal="center" vertical="center" wrapText="1"/>
    </xf>
    <xf numFmtId="0" fontId="8" fillId="2" borderId="14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常规 2" xfId="50"/>
  </cellStyles>
  <tableStyles count="0" defaultTableStyle="TableStyleMedium2" defaultPivotStyle="PivotStyleLight16"/>
  <colors>
    <mruColors>
      <color rgb="00FFFF00"/>
      <color rgb="0092D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tabSelected="1" workbookViewId="0">
      <selection activeCell="D7" sqref="D7"/>
    </sheetView>
  </sheetViews>
  <sheetFormatPr defaultColWidth="9" defaultRowHeight="16.5"/>
  <cols>
    <col min="1" max="1" width="4.375" style="5" customWidth="1"/>
    <col min="2" max="2" width="9.5" style="5" customWidth="1"/>
    <col min="3" max="3" width="33.75" style="8" customWidth="1"/>
    <col min="4" max="4" width="65.6583333333333" style="8" customWidth="1"/>
    <col min="5" max="5" width="13.125" style="6" customWidth="1"/>
    <col min="6" max="6" width="5.60833333333333" style="6" customWidth="1"/>
    <col min="7" max="7" width="10.025" style="6" customWidth="1"/>
    <col min="8" max="8" width="12.7416666666667" style="6" customWidth="1"/>
    <col min="9" max="9" width="7.78333333333333" style="9" customWidth="1"/>
    <col min="10" max="10" width="30.125" style="6" customWidth="1"/>
    <col min="11" max="33" width="9" style="6"/>
    <col min="34" max="16353" width="28.75" style="6"/>
    <col min="16354" max="16384" width="9" style="6"/>
  </cols>
  <sheetData>
    <row r="1" s="1" customFormat="1" ht="32" customHeight="1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="2" customFormat="1" ht="15" customHeight="1" spans="1:9">
      <c r="A2" s="11" t="s">
        <v>1</v>
      </c>
      <c r="B2" s="12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4" t="s">
        <v>8</v>
      </c>
      <c r="I2" s="51" t="s">
        <v>9</v>
      </c>
    </row>
    <row r="3" s="2" customFormat="1" ht="15" customHeight="1" spans="1:9">
      <c r="A3" s="15"/>
      <c r="B3" s="16"/>
      <c r="C3" s="17"/>
      <c r="D3" s="17"/>
      <c r="E3" s="17"/>
      <c r="F3" s="17"/>
      <c r="G3" s="17"/>
      <c r="H3" s="18"/>
      <c r="I3" s="52"/>
    </row>
    <row r="4" s="3" customFormat="1" ht="21" customHeight="1" spans="1:9">
      <c r="A4" s="19">
        <v>1</v>
      </c>
      <c r="B4" s="20">
        <v>1913730</v>
      </c>
      <c r="C4" s="21" t="s">
        <v>10</v>
      </c>
      <c r="D4" s="22" t="s">
        <v>11</v>
      </c>
      <c r="E4" s="20">
        <v>100000</v>
      </c>
      <c r="F4" s="23">
        <v>0.03</v>
      </c>
      <c r="G4" s="24">
        <f t="shared" ref="G4:G11" si="0">E4*F4</f>
        <v>3000</v>
      </c>
      <c r="H4" s="25">
        <f t="shared" ref="H4:H11" si="1">E4-G4</f>
        <v>97000</v>
      </c>
      <c r="I4" s="53" t="s">
        <v>12</v>
      </c>
    </row>
    <row r="5" s="3" customFormat="1" ht="21" customHeight="1" spans="1:9">
      <c r="A5" s="26">
        <v>2</v>
      </c>
      <c r="B5" s="27" t="s">
        <v>13</v>
      </c>
      <c r="C5" s="27" t="s">
        <v>14</v>
      </c>
      <c r="D5" s="28" t="s">
        <v>15</v>
      </c>
      <c r="E5" s="29">
        <v>100000</v>
      </c>
      <c r="F5" s="30">
        <v>0.03</v>
      </c>
      <c r="G5" s="31">
        <f t="shared" si="0"/>
        <v>3000</v>
      </c>
      <c r="H5" s="32">
        <f t="shared" si="1"/>
        <v>97000</v>
      </c>
      <c r="I5" s="54" t="s">
        <v>12</v>
      </c>
    </row>
    <row r="6" s="3" customFormat="1" ht="21" customHeight="1" spans="1:9">
      <c r="A6" s="26">
        <v>3</v>
      </c>
      <c r="B6" s="27" t="s">
        <v>16</v>
      </c>
      <c r="C6" s="27" t="s">
        <v>17</v>
      </c>
      <c r="D6" s="33" t="s">
        <v>18</v>
      </c>
      <c r="E6" s="34">
        <v>50000</v>
      </c>
      <c r="F6" s="35">
        <v>0.03</v>
      </c>
      <c r="G6" s="31">
        <f t="shared" si="0"/>
        <v>1500</v>
      </c>
      <c r="H6" s="32">
        <f t="shared" si="1"/>
        <v>48500</v>
      </c>
      <c r="I6" s="54" t="s">
        <v>12</v>
      </c>
    </row>
    <row r="7" s="3" customFormat="1" ht="21" customHeight="1" spans="1:9">
      <c r="A7" s="26">
        <v>4</v>
      </c>
      <c r="B7" s="27" t="s">
        <v>19</v>
      </c>
      <c r="C7" s="27" t="s">
        <v>20</v>
      </c>
      <c r="D7" s="33" t="s">
        <v>21</v>
      </c>
      <c r="E7" s="29">
        <v>100000</v>
      </c>
      <c r="F7" s="30">
        <v>0.02</v>
      </c>
      <c r="G7" s="31">
        <f t="shared" si="0"/>
        <v>2000</v>
      </c>
      <c r="H7" s="32">
        <f t="shared" si="1"/>
        <v>98000</v>
      </c>
      <c r="I7" s="54" t="s">
        <v>12</v>
      </c>
    </row>
    <row r="8" s="3" customFormat="1" ht="21" customHeight="1" spans="1:9">
      <c r="A8" s="26">
        <v>5</v>
      </c>
      <c r="B8" s="36">
        <v>1922374</v>
      </c>
      <c r="C8" s="37" t="s">
        <v>22</v>
      </c>
      <c r="D8" s="38" t="s">
        <v>23</v>
      </c>
      <c r="E8" s="34">
        <v>50000</v>
      </c>
      <c r="F8" s="35">
        <v>0.02</v>
      </c>
      <c r="G8" s="31">
        <f t="shared" si="0"/>
        <v>1000</v>
      </c>
      <c r="H8" s="32">
        <f t="shared" si="1"/>
        <v>49000</v>
      </c>
      <c r="I8" s="54" t="s">
        <v>12</v>
      </c>
    </row>
    <row r="9" s="3" customFormat="1" ht="21" customHeight="1" spans="1:9">
      <c r="A9" s="26">
        <v>6</v>
      </c>
      <c r="B9" s="39">
        <v>1913289</v>
      </c>
      <c r="C9" s="34" t="s">
        <v>24</v>
      </c>
      <c r="D9" s="40" t="s">
        <v>25</v>
      </c>
      <c r="E9" s="34">
        <v>50000</v>
      </c>
      <c r="F9" s="35">
        <v>0.01</v>
      </c>
      <c r="G9" s="31">
        <f t="shared" si="0"/>
        <v>500</v>
      </c>
      <c r="H9" s="41">
        <f t="shared" si="1"/>
        <v>49500</v>
      </c>
      <c r="I9" s="54" t="s">
        <v>12</v>
      </c>
    </row>
    <row r="10" s="3" customFormat="1" ht="21" customHeight="1" spans="1:9">
      <c r="A10" s="26">
        <v>7</v>
      </c>
      <c r="B10" s="36">
        <v>1935343</v>
      </c>
      <c r="C10" s="37" t="s">
        <v>26</v>
      </c>
      <c r="D10" s="42" t="s">
        <v>27</v>
      </c>
      <c r="E10" s="34">
        <v>50000</v>
      </c>
      <c r="F10" s="35">
        <v>0</v>
      </c>
      <c r="G10" s="31">
        <f t="shared" si="0"/>
        <v>0</v>
      </c>
      <c r="H10" s="32">
        <f t="shared" si="1"/>
        <v>50000</v>
      </c>
      <c r="I10" s="54" t="s">
        <v>12</v>
      </c>
    </row>
    <row r="11" s="3" customFormat="1" ht="21" customHeight="1" spans="1:9">
      <c r="A11" s="26">
        <v>8</v>
      </c>
      <c r="B11" s="36">
        <v>1913734</v>
      </c>
      <c r="C11" s="37" t="s">
        <v>28</v>
      </c>
      <c r="D11" s="42" t="s">
        <v>29</v>
      </c>
      <c r="E11" s="34">
        <v>10000</v>
      </c>
      <c r="F11" s="35">
        <v>0</v>
      </c>
      <c r="G11" s="31">
        <f t="shared" si="0"/>
        <v>0</v>
      </c>
      <c r="H11" s="32">
        <f t="shared" si="1"/>
        <v>10000</v>
      </c>
      <c r="I11" s="54" t="s">
        <v>12</v>
      </c>
    </row>
    <row r="12" customFormat="1" ht="21" customHeight="1" spans="1:9">
      <c r="A12" s="43">
        <v>9</v>
      </c>
      <c r="B12" s="44"/>
      <c r="C12" s="45" t="s">
        <v>30</v>
      </c>
      <c r="D12" s="45"/>
      <c r="E12" s="46">
        <f>SUM(Sheet1!E4:E11)</f>
        <v>510000</v>
      </c>
      <c r="F12" s="47">
        <f>SUM(Sheet1!F4:F11)</f>
        <v>0.14</v>
      </c>
      <c r="G12" s="48">
        <f>SUM(Sheet1!G4:G11)</f>
        <v>11000</v>
      </c>
      <c r="H12" s="46">
        <f>SUM(Sheet1!H4:H11)</f>
        <v>499000</v>
      </c>
      <c r="I12" s="55"/>
    </row>
    <row r="13" customFormat="1" ht="18" spans="1:9">
      <c r="A13" s="49" t="s">
        <v>31</v>
      </c>
      <c r="B13" s="49"/>
      <c r="C13" s="49"/>
      <c r="D13" s="49"/>
      <c r="E13" s="7"/>
      <c r="F13" s="7"/>
      <c r="G13" s="7"/>
      <c r="H13" s="50" t="s">
        <v>32</v>
      </c>
      <c r="I13" s="50"/>
    </row>
    <row r="14" customFormat="1" ht="13.5"/>
    <row r="15" customFormat="1" ht="13.5"/>
    <row r="16" customFormat="1" ht="13.5"/>
    <row r="17" customFormat="1" ht="13.5"/>
    <row r="18" customFormat="1" ht="13.5"/>
    <row r="19" customFormat="1" ht="13.5"/>
    <row r="20" customFormat="1" ht="13.5"/>
    <row r="21" customFormat="1" ht="13.5"/>
    <row r="22" customFormat="1" ht="13.5"/>
    <row r="23" customFormat="1" ht="13.5"/>
    <row r="24" customFormat="1" ht="13.5"/>
    <row r="25" customFormat="1" ht="13.5"/>
    <row r="26" customFormat="1" ht="13.5"/>
    <row r="27" customFormat="1" ht="13.5"/>
    <row r="28" s="4" customFormat="1" ht="13.5"/>
    <row r="29" s="4" customFormat="1" ht="13.5"/>
    <row r="30" s="4" customFormat="1" ht="13.5"/>
    <row r="31" s="4" customFormat="1" ht="13.5"/>
    <row r="32" s="4" customFormat="1" ht="13.5"/>
    <row r="33" s="4" customFormat="1" ht="13.5"/>
    <row r="34" s="4" customFormat="1" ht="13.5"/>
    <row r="35" s="5" customFormat="1" spans="3:10">
      <c r="C35" s="8"/>
      <c r="D35" s="8"/>
      <c r="E35" s="6"/>
      <c r="F35" s="6"/>
      <c r="G35" s="6"/>
      <c r="H35" s="6"/>
      <c r="I35" s="9"/>
      <c r="J35" s="6"/>
    </row>
    <row r="36" s="5" customFormat="1" spans="3:10">
      <c r="C36" s="8"/>
      <c r="D36" s="8"/>
      <c r="E36" s="6"/>
      <c r="F36" s="6"/>
      <c r="G36" s="6"/>
      <c r="H36" s="6"/>
      <c r="I36" s="9"/>
      <c r="J36" s="6"/>
    </row>
    <row r="37" s="5" customFormat="1" spans="3:10">
      <c r="C37" s="8"/>
      <c r="D37" s="8"/>
      <c r="E37" s="6"/>
      <c r="F37" s="6"/>
      <c r="G37" s="6"/>
      <c r="H37" s="6"/>
      <c r="I37" s="9"/>
      <c r="J37" s="6"/>
    </row>
    <row r="38" s="5" customFormat="1" spans="3:10">
      <c r="C38" s="8"/>
      <c r="D38" s="8"/>
      <c r="E38" s="6"/>
      <c r="F38" s="6"/>
      <c r="G38" s="6"/>
      <c r="H38" s="6"/>
      <c r="I38" s="9"/>
      <c r="J38" s="6"/>
    </row>
    <row r="39" s="5" customFormat="1" spans="3:10">
      <c r="C39" s="8"/>
      <c r="D39" s="8"/>
      <c r="E39" s="6"/>
      <c r="F39" s="6"/>
      <c r="G39" s="6"/>
      <c r="H39" s="6"/>
      <c r="I39" s="9"/>
      <c r="J39" s="6"/>
    </row>
    <row r="40" s="6" customFormat="1" spans="1:9">
      <c r="A40" s="5"/>
      <c r="B40" s="5"/>
      <c r="C40" s="8"/>
      <c r="D40" s="8"/>
      <c r="I40" s="9"/>
    </row>
    <row r="41" s="7" customFormat="1" ht="18" spans="1:10">
      <c r="A41" s="5"/>
      <c r="B41" s="5"/>
      <c r="C41" s="8"/>
      <c r="D41" s="8"/>
      <c r="E41" s="6"/>
      <c r="F41" s="6"/>
      <c r="G41" s="6"/>
      <c r="H41" s="6"/>
      <c r="I41" s="9"/>
      <c r="J41" s="6"/>
    </row>
  </sheetData>
  <autoFilter xmlns:etc="http://www.wps.cn/officeDocument/2017/etCustomData" ref="A3:XFC30" etc:filterBottomFollowUsedRange="0">
    <sortState ref="A3:XFC30">
      <sortCondition ref="I3" descending="1"/>
    </sortState>
    <extLst/>
  </autoFilter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156944444444444" right="0.0784722222222222" top="0.196527777777778" bottom="0.275" header="0.156944444444444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6" sqref="$A6:$XFD7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15529002857</cp:lastModifiedBy>
  <dcterms:created xsi:type="dcterms:W3CDTF">2022-05-31T07:57:00Z</dcterms:created>
  <dcterms:modified xsi:type="dcterms:W3CDTF">2025-06-13T05:37:57Z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705357FD26334ABCA336746E24AC187A_13</vt:lpwstr>
  </property>
  <property fmtid="{D5CDD505-2E9C-101B-9397-08002B2CF9AE}" pid="3" name="KSOProductBuildVer">
    <vt:lpwstr>2052-12.1.0.21541</vt:lpwstr>
  </property>
</Properties>
</file>