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Sheet1!$O$2:$Q$3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<sst xmlns="http://schemas.openxmlformats.org/spreadsheetml/2006/main" count="110" uniqueCount="110">
  <si>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湖南光华荣昌汽车部件有限公司员工2025年5月份劳务员工五险费用确认单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</si>
  <si>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</si>
  <si>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</si>
  <si>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</si>
  <si>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</si>
  <si>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</si>
  <si>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</si>
  <si>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</si>
  <si>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2025年5月单位承担社保部分</t>
  </si>
  <si>
    <t>2025年5月社保单位合计</t>
  </si>
  <si>
    <t>服务费</t>
  </si>
  <si>
    <t>共付思泉费用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</si>
  <si>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</si>
  <si>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</si>
  <si>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</si>
  <si>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</si>
  <si>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</si>
  <si>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</si>
  <si>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</si>
  <si>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</si>
  <si>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马凤</t>
  </si>
  <si>
    <t>430321199306139048</t>
  </si>
  <si>
    <t>贺振杰</t>
  </si>
  <si>
    <t>430223199212027210</t>
  </si>
  <si>
    <t>袁登宇</t>
  </si>
  <si>
    <t>430204199008033219</t>
  </si>
  <si>
    <t>刘俊杰</t>
  </si>
  <si>
    <t>430424200310142696</t>
  </si>
  <si>
    <t>瞿芬</t>
  </si>
  <si>
    <t>430321199103089028</t>
  </si>
  <si>
    <t>瞿欢</t>
  </si>
  <si>
    <t>430321199711089021</t>
  </si>
  <si>
    <t>彭智勇</t>
  </si>
  <si>
    <t>43042419881011101X</t>
  </si>
  <si>
    <t>张伟</t>
  </si>
  <si>
    <t>430304198308173054</t>
  </si>
  <si>
    <t>冯新宇</t>
  </si>
  <si>
    <t>430211200006111817</t>
  </si>
  <si>
    <t>游围广</t>
  </si>
  <si>
    <t>320203198309174030</t>
  </si>
  <si>
    <t>王碧祥</t>
  </si>
  <si>
    <t>430221198112197135</t>
  </si>
  <si>
    <t>曾选泽</t>
  </si>
  <si>
    <t>430224198810182976</t>
  </si>
  <si>
    <t>张建伟</t>
  </si>
  <si>
    <t>41072519810217633X</t>
  </si>
  <si>
    <t>卫伟伟</t>
  </si>
  <si>
    <t>421081198209275632</t>
  </si>
  <si>
    <t>田志国</t>
  </si>
  <si>
    <t>433130199808296316</t>
  </si>
  <si>
    <t>谢宗伏</t>
  </si>
  <si>
    <t>430221197506122617</t>
  </si>
  <si>
    <t>唐标</t>
  </si>
  <si>
    <t>430211198004020014</t>
  </si>
  <si>
    <t>宋飞翔</t>
  </si>
  <si>
    <t>430521200108161697</t>
  </si>
  <si>
    <t>刘双军</t>
  </si>
  <si>
    <t>430521197708162138</t>
  </si>
  <si>
    <t>胡银和</t>
  </si>
  <si>
    <t>430321198210294559</t>
  </si>
  <si>
    <t>曾唯</t>
  </si>
  <si>
    <t>43032119851118023X</t>
  </si>
  <si>
    <t>杨文</t>
  </si>
  <si>
    <t>430221198911105014</t>
  </si>
  <si>
    <t>程金娥</t>
  </si>
  <si>
    <t>430281197810045325</t>
  </si>
  <si>
    <t>张海峰</t>
  </si>
  <si>
    <t>430211199011091819</t>
  </si>
  <si>
    <t>李锦华</t>
  </si>
  <si>
    <t>430221200410200179</t>
  </si>
  <si>
    <t>唐镇宇</t>
  </si>
  <si>
    <t>430321198408160054</t>
  </si>
  <si>
    <t>游思法</t>
  </si>
  <si>
    <t>肖星</t>
  </si>
  <si>
    <t>430321198509123746</t>
  </si>
  <si>
    <t>张俊</t>
  </si>
  <si>
    <t>430221200505180019</t>
  </si>
  <si>
    <t>易玲仙</t>
  </si>
  <si>
    <t>罗双贵</t>
  </si>
  <si>
    <t>430424198109285230</t>
  </si>
  <si>
    <t>郭鹏</t>
  </si>
  <si>
    <t>430221198302060033</t>
  </si>
  <si>
    <t>唐志加</t>
  </si>
  <si>
    <t>430221197210177117</t>
  </si>
  <si>
    <t>文志辉</t>
  </si>
  <si>
    <t>430322197302227195</t>
  </si>
  <si>
    <t>付志勇</t>
  </si>
  <si>
    <t>430223197108105136</t>
  </si>
  <si>
    <t>肖军奇</t>
  </si>
  <si>
    <t>432503197510307038</t>
  </si>
  <si>
    <t>黄晚娇</t>
  </si>
  <si>
    <t>430522197903212889</t>
  </si>
  <si>
    <t>汤建惟</t>
  </si>
  <si>
    <t>430211197308217815</t>
  </si>
  <si>
    <t>陈波</t>
  </si>
  <si>
    <t>何林</t>
  </si>
  <si>
    <t>432503197511177052</t>
  </si>
  <si>
    <t>黄旭坤</t>
  </si>
  <si>
    <t>43032219731212881X</t>
  </si>
  <si>
    <t>齐水斌</t>
  </si>
  <si>
    <t>刘爱国</t>
  </si>
  <si>
    <t>43028119760318391X</t>
  </si>
  <si>
    <t>彭梅芳</t>
  </si>
  <si>
    <t>430224197608062765</t>
  </si>
  <si>
    <t>制表：杨帆</t>
  </si>
  <si>
    <t>2025年4月单位承担社保部分</t>
  </si>
  <si>
    <t>综上各项费用合计：</t>
  </si>
  <si>
    <t>请复核，如无误，请汇款至湘潭思泉劳务信息咨询有限公司</t>
  </si>
  <si>
    <r>
      <rPr>
        <b/>
        <sz val="11"/>
        <rFont val="Arial"/>
        <charset val="134"/>
      </rPr>
      <t>¥</t>
    </r>
    <r>
      <rPr>
        <b/>
        <sz val="11"/>
        <rFont val="宋体"/>
        <charset val="134"/>
      </rPr>
      <t>：</t>
    </r>
    <r>
      <rPr>
        <b/>
        <sz val="11"/>
        <rFont val="Arial"/>
        <charset val="134"/>
      </rPr>
      <t>36674</t>
    </r>
  </si>
  <si>
    <t>开户行：湖南银行湘潭县支行 账号： 88260308000004657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</si>
</sst>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0.0_ "/>
    <numFmt numFmtId="180" formatCode="[DBNum2][$-804]General"/>
    <numFmt numFmtId="181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 tint="0.249977111117893"/>
      <name val="黑体"/>
      <charset val="134"/>
    </font>
    <font>
      <sz val="10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6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4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workbookViewId="0">
      <selection activeCell="H42" sqref="H42"/>
    </sheetView>
  </sheetViews>
  <sheetFormatPr defaultColWidth="9" defaultRowHeight="13.5"/>
  <cols>
    <col min="1" max="1" width="4.875" style="1" customWidth="1"/>
    <col min="2" max="2" width="7" style="1" customWidth="1"/>
    <col min="3" max="3" width="4.875" style="1" customWidth="1"/>
    <col min="4" max="4" width="15.875" style="1" customWidth="1"/>
    <col min="5" max="5" width="13" style="1" customWidth="1"/>
    <col min="6" max="6" width="23" style="1" customWidth="1"/>
    <col min="7" max="7" width="10.75" style="1" customWidth="1"/>
    <col min="8" max="8" width="11.375" style="1" customWidth="1"/>
    <col min="9" max="9" width="15.875" style="1" customWidth="1"/>
    <col min="10" max="10" width="9.125" style="1" customWidth="1"/>
    <col min="11" max="11" width="7.625" style="1" customWidth="1"/>
    <col min="12" max="12" width="7.375" style="1" customWidth="1"/>
    <col min="13" max="13" width="10.875" style="1" customWidth="1"/>
    <col min="14" max="14" width="8.5" style="1" customWidth="1"/>
    <col min="15" max="15" width="23.25" style="1" customWidth="1"/>
    <col min="16" max="16" width="7" style="1" customWidth="1"/>
    <col min="17" max="17" width="14.375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29" t="s">
        <v>9</v>
      </c>
      <c r="P2" s="30" t="s">
        <v>10</v>
      </c>
      <c r="Q2" s="29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9" t="s">
        <v>19</v>
      </c>
      <c r="O3" s="29"/>
      <c r="P3" s="30"/>
      <c r="Q3" s="29"/>
    </row>
    <row r="4" spans="1:17">
      <c r="A4" s="6">
        <v>1</v>
      </c>
      <c r="B4" s="7" t="s">
        <v>20</v>
      </c>
      <c r="C4" s="8"/>
      <c r="D4" s="9">
        <v>45702</v>
      </c>
      <c r="E4" s="10"/>
      <c r="F4" s="44" t="s">
        <v>21</v>
      </c>
      <c r="G4" s="12">
        <v>4308</v>
      </c>
      <c r="H4" s="12">
        <v>4308</v>
      </c>
      <c r="I4" s="12">
        <v>4308</v>
      </c>
      <c r="J4" s="12">
        <v>4308</v>
      </c>
      <c r="K4" s="31">
        <v>689.3</v>
      </c>
      <c r="L4" s="32">
        <v>30.16</v>
      </c>
      <c r="M4" s="32">
        <v>374.8</v>
      </c>
      <c r="N4" s="32">
        <v>51.7</v>
      </c>
      <c r="O4" s="12">
        <f t="shared" ref="O4:O16" si="0">N4+M4+L4+K4</f>
        <v>1145.96</v>
      </c>
      <c r="P4" s="12">
        <v>150</v>
      </c>
      <c r="Q4" s="6">
        <f>O4+P4</f>
        <v>1295.96</v>
      </c>
    </row>
    <row r="5" spans="1:17">
      <c r="A5" s="6">
        <v>2</v>
      </c>
      <c r="B5" s="7" t="s">
        <v>22</v>
      </c>
      <c r="C5" s="8"/>
      <c r="D5" s="9">
        <v>45718</v>
      </c>
      <c r="E5" s="9">
        <v>45801</v>
      </c>
      <c r="F5" s="44" t="s">
        <v>23</v>
      </c>
      <c r="G5" s="12">
        <v>4308</v>
      </c>
      <c r="H5" s="12">
        <v>4308</v>
      </c>
      <c r="I5" s="12">
        <v>4308</v>
      </c>
      <c r="J5" s="12">
        <v>4308</v>
      </c>
      <c r="K5" s="31">
        <v>689.3</v>
      </c>
      <c r="L5" s="32">
        <v>30.16</v>
      </c>
      <c r="M5" s="32">
        <v>374.8</v>
      </c>
      <c r="N5" s="32">
        <v>51.7</v>
      </c>
      <c r="O5" s="12">
        <f t="shared" si="0"/>
        <v>1145.96</v>
      </c>
      <c r="P5" s="12">
        <v>150</v>
      </c>
      <c r="Q5" s="6">
        <f t="shared" ref="Q5:Q48" si="1">O5+P5</f>
        <v>1295.96</v>
      </c>
    </row>
    <row r="6" spans="1:17">
      <c r="A6" s="6">
        <v>3</v>
      </c>
      <c r="B6" s="7" t="s">
        <v>24</v>
      </c>
      <c r="C6" s="8"/>
      <c r="D6" s="9">
        <v>45721</v>
      </c>
      <c r="E6" s="10"/>
      <c r="F6" s="44" t="s">
        <v>25</v>
      </c>
      <c r="G6" s="12">
        <v>4308</v>
      </c>
      <c r="H6" s="12">
        <v>4308</v>
      </c>
      <c r="I6" s="12">
        <v>4308</v>
      </c>
      <c r="J6" s="12">
        <v>4308</v>
      </c>
      <c r="K6" s="31">
        <v>689.3</v>
      </c>
      <c r="L6" s="32">
        <v>30.16</v>
      </c>
      <c r="M6" s="32">
        <v>374.8</v>
      </c>
      <c r="N6" s="32">
        <v>51.7</v>
      </c>
      <c r="O6" s="12">
        <f t="shared" si="0"/>
        <v>1145.96</v>
      </c>
      <c r="P6" s="12">
        <v>150</v>
      </c>
      <c r="Q6" s="6">
        <f t="shared" si="1"/>
        <v>1295.96</v>
      </c>
    </row>
    <row r="7" spans="1:17">
      <c r="A7" s="6">
        <v>4</v>
      </c>
      <c r="B7" s="7" t="s">
        <v>26</v>
      </c>
      <c r="C7" s="8"/>
      <c r="D7" s="9">
        <v>45726</v>
      </c>
      <c r="E7" s="10"/>
      <c r="F7" s="44" t="s">
        <v>27</v>
      </c>
      <c r="G7" s="12">
        <v>4308</v>
      </c>
      <c r="H7" s="12">
        <v>4308</v>
      </c>
      <c r="I7" s="12">
        <v>4308</v>
      </c>
      <c r="J7" s="12">
        <v>4308</v>
      </c>
      <c r="K7" s="31">
        <v>689.3</v>
      </c>
      <c r="L7" s="32">
        <v>30.16</v>
      </c>
      <c r="M7" s="32">
        <v>374.8</v>
      </c>
      <c r="N7" s="32">
        <v>51.7</v>
      </c>
      <c r="O7" s="12">
        <f t="shared" si="0"/>
        <v>1145.96</v>
      </c>
      <c r="P7" s="12">
        <v>150</v>
      </c>
      <c r="Q7" s="6">
        <f t="shared" si="1"/>
        <v>1295.96</v>
      </c>
    </row>
    <row r="8" spans="1:17">
      <c r="A8" s="6">
        <v>5</v>
      </c>
      <c r="B8" s="7" t="s">
        <v>28</v>
      </c>
      <c r="C8" s="8"/>
      <c r="D8" s="9">
        <v>45726</v>
      </c>
      <c r="E8" s="10"/>
      <c r="F8" s="44" t="s">
        <v>29</v>
      </c>
      <c r="G8" s="12">
        <v>4308</v>
      </c>
      <c r="H8" s="12">
        <v>4308</v>
      </c>
      <c r="I8" s="12">
        <v>4308</v>
      </c>
      <c r="J8" s="12">
        <v>4308</v>
      </c>
      <c r="K8" s="31">
        <v>689.3</v>
      </c>
      <c r="L8" s="32">
        <v>30.16</v>
      </c>
      <c r="M8" s="32">
        <v>374.8</v>
      </c>
      <c r="N8" s="32">
        <v>51.7</v>
      </c>
      <c r="O8" s="12">
        <f t="shared" si="0"/>
        <v>1145.96</v>
      </c>
      <c r="P8" s="12">
        <v>150</v>
      </c>
      <c r="Q8" s="6">
        <f t="shared" si="1"/>
        <v>1295.96</v>
      </c>
    </row>
    <row r="9" spans="1:17">
      <c r="A9" s="6">
        <v>6</v>
      </c>
      <c r="B9" s="7" t="s">
        <v>30</v>
      </c>
      <c r="C9" s="8"/>
      <c r="D9" s="9">
        <v>45726</v>
      </c>
      <c r="E9" s="10"/>
      <c r="F9" s="44" t="s">
        <v>31</v>
      </c>
      <c r="G9" s="12">
        <v>4308</v>
      </c>
      <c r="H9" s="12">
        <v>4308</v>
      </c>
      <c r="I9" s="12">
        <v>4308</v>
      </c>
      <c r="J9" s="12">
        <v>4308</v>
      </c>
      <c r="K9" s="31">
        <v>689.3</v>
      </c>
      <c r="L9" s="32">
        <v>30.16</v>
      </c>
      <c r="M9" s="32">
        <v>374.8</v>
      </c>
      <c r="N9" s="32">
        <v>51.7</v>
      </c>
      <c r="O9" s="12">
        <f t="shared" si="0"/>
        <v>1145.96</v>
      </c>
      <c r="P9" s="12">
        <v>150</v>
      </c>
      <c r="Q9" s="6">
        <f t="shared" si="1"/>
        <v>1295.96</v>
      </c>
    </row>
    <row r="10" spans="1:17">
      <c r="A10" s="6">
        <v>7</v>
      </c>
      <c r="B10" s="7" t="s">
        <v>32</v>
      </c>
      <c r="C10" s="8"/>
      <c r="D10" s="9">
        <v>45726</v>
      </c>
      <c r="E10" s="10"/>
      <c r="F10" s="11" t="s">
        <v>33</v>
      </c>
      <c r="G10" s="12">
        <v>4308</v>
      </c>
      <c r="H10" s="12">
        <v>4308</v>
      </c>
      <c r="I10" s="12">
        <v>4308</v>
      </c>
      <c r="J10" s="12">
        <v>4308</v>
      </c>
      <c r="K10" s="31">
        <v>689.3</v>
      </c>
      <c r="L10" s="32">
        <v>30.16</v>
      </c>
      <c r="M10" s="32">
        <v>374.8</v>
      </c>
      <c r="N10" s="32">
        <v>51.7</v>
      </c>
      <c r="O10" s="12">
        <f t="shared" si="0"/>
        <v>1145.96</v>
      </c>
      <c r="P10" s="12">
        <v>150</v>
      </c>
      <c r="Q10" s="6">
        <f t="shared" si="1"/>
        <v>1295.96</v>
      </c>
    </row>
    <row r="11" spans="1:17">
      <c r="A11" s="6">
        <v>8</v>
      </c>
      <c r="B11" s="7" t="s">
        <v>34</v>
      </c>
      <c r="C11" s="8"/>
      <c r="D11" s="9">
        <v>45731</v>
      </c>
      <c r="E11" s="9">
        <v>45809</v>
      </c>
      <c r="F11" s="44" t="s">
        <v>35</v>
      </c>
      <c r="G11" s="12">
        <v>4308</v>
      </c>
      <c r="H11" s="12">
        <v>4308</v>
      </c>
      <c r="I11" s="12">
        <v>4308</v>
      </c>
      <c r="J11" s="12">
        <v>4308</v>
      </c>
      <c r="K11" s="31">
        <v>689.3</v>
      </c>
      <c r="L11" s="32">
        <v>30.16</v>
      </c>
      <c r="M11" s="32">
        <v>374.8</v>
      </c>
      <c r="N11" s="32">
        <v>51.7</v>
      </c>
      <c r="O11" s="12">
        <f t="shared" si="0"/>
        <v>1145.96</v>
      </c>
      <c r="P11" s="12">
        <v>150</v>
      </c>
      <c r="Q11" s="6">
        <f t="shared" si="1"/>
        <v>1295.96</v>
      </c>
    </row>
    <row r="12" spans="1:17">
      <c r="A12" s="6">
        <v>9</v>
      </c>
      <c r="B12" s="7" t="s">
        <v>36</v>
      </c>
      <c r="C12" s="8"/>
      <c r="D12" s="9">
        <v>45741</v>
      </c>
      <c r="E12" s="10"/>
      <c r="F12" s="44" t="s">
        <v>37</v>
      </c>
      <c r="G12" s="12">
        <v>4308</v>
      </c>
      <c r="H12" s="12">
        <v>4308</v>
      </c>
      <c r="I12" s="12">
        <v>4308</v>
      </c>
      <c r="J12" s="12">
        <v>4308</v>
      </c>
      <c r="K12" s="31">
        <v>689.3</v>
      </c>
      <c r="L12" s="32">
        <v>30.16</v>
      </c>
      <c r="M12" s="32">
        <v>374.8</v>
      </c>
      <c r="N12" s="32">
        <v>51.7</v>
      </c>
      <c r="O12" s="12">
        <f t="shared" si="0"/>
        <v>1145.96</v>
      </c>
      <c r="P12" s="12">
        <v>150</v>
      </c>
      <c r="Q12" s="6">
        <f t="shared" si="1"/>
        <v>1295.96</v>
      </c>
    </row>
    <row r="13" spans="1:17">
      <c r="A13" s="6">
        <v>10</v>
      </c>
      <c r="B13" s="7" t="s">
        <v>38</v>
      </c>
      <c r="C13" s="8"/>
      <c r="D13" s="9">
        <v>45743</v>
      </c>
      <c r="E13" s="10"/>
      <c r="F13" s="44" t="s">
        <v>39</v>
      </c>
      <c r="G13" s="12">
        <v>4308</v>
      </c>
      <c r="H13" s="12">
        <v>4308</v>
      </c>
      <c r="I13" s="12">
        <v>4308</v>
      </c>
      <c r="J13" s="12">
        <v>4308</v>
      </c>
      <c r="K13" s="31">
        <v>689.3</v>
      </c>
      <c r="L13" s="32">
        <v>30.16</v>
      </c>
      <c r="M13" s="32">
        <v>374.8</v>
      </c>
      <c r="N13" s="32">
        <v>51.7</v>
      </c>
      <c r="O13" s="12">
        <f t="shared" si="0"/>
        <v>1145.96</v>
      </c>
      <c r="P13" s="12">
        <v>150</v>
      </c>
      <c r="Q13" s="6">
        <f t="shared" si="1"/>
        <v>1295.96</v>
      </c>
    </row>
    <row r="14" spans="1:17">
      <c r="A14" s="6">
        <v>11</v>
      </c>
      <c r="B14" s="7" t="s">
        <v>40</v>
      </c>
      <c r="C14" s="8"/>
      <c r="D14" s="9">
        <v>45756</v>
      </c>
      <c r="E14" s="9">
        <v>45782</v>
      </c>
      <c r="F14" s="44" t="s">
        <v>41</v>
      </c>
      <c r="G14" s="12"/>
      <c r="H14" s="12"/>
      <c r="I14" s="12"/>
      <c r="J14" s="12"/>
      <c r="K14" s="31"/>
      <c r="L14" s="32"/>
      <c r="M14" s="32"/>
      <c r="N14" s="33">
        <v>75</v>
      </c>
      <c r="O14" s="6">
        <v>75</v>
      </c>
      <c r="P14" s="6">
        <v>150</v>
      </c>
      <c r="Q14" s="6">
        <f t="shared" si="1"/>
        <v>225</v>
      </c>
    </row>
    <row r="15" spans="1:17">
      <c r="A15" s="6">
        <v>12</v>
      </c>
      <c r="B15" s="7" t="s">
        <v>42</v>
      </c>
      <c r="C15" s="8"/>
      <c r="D15" s="9">
        <v>45758</v>
      </c>
      <c r="E15" s="10"/>
      <c r="F15" s="44" t="s">
        <v>43</v>
      </c>
      <c r="G15" s="12">
        <v>4308</v>
      </c>
      <c r="H15" s="12">
        <v>4308</v>
      </c>
      <c r="I15" s="12">
        <v>4308</v>
      </c>
      <c r="J15" s="12">
        <v>4308</v>
      </c>
      <c r="K15" s="31">
        <v>689.3</v>
      </c>
      <c r="L15" s="32">
        <v>30.16</v>
      </c>
      <c r="M15" s="32">
        <v>374.8</v>
      </c>
      <c r="N15" s="32">
        <v>51.7</v>
      </c>
      <c r="O15" s="12">
        <f t="shared" si="0"/>
        <v>1145.96</v>
      </c>
      <c r="P15" s="12">
        <v>150</v>
      </c>
      <c r="Q15" s="6">
        <f t="shared" si="1"/>
        <v>1295.96</v>
      </c>
    </row>
    <row r="16" spans="1:17">
      <c r="A16" s="6">
        <v>13</v>
      </c>
      <c r="B16" s="7" t="s">
        <v>44</v>
      </c>
      <c r="C16" s="8"/>
      <c r="D16" s="9">
        <v>45763</v>
      </c>
      <c r="E16" s="9">
        <v>45808</v>
      </c>
      <c r="F16" s="44" t="s">
        <v>45</v>
      </c>
      <c r="G16" s="12">
        <v>4308</v>
      </c>
      <c r="H16" s="12">
        <v>4308</v>
      </c>
      <c r="I16" s="12">
        <v>4308</v>
      </c>
      <c r="J16" s="12">
        <v>4308</v>
      </c>
      <c r="K16" s="31">
        <v>689.3</v>
      </c>
      <c r="L16" s="32">
        <v>30.16</v>
      </c>
      <c r="M16" s="32">
        <v>374.8</v>
      </c>
      <c r="N16" s="32">
        <v>51.7</v>
      </c>
      <c r="O16" s="12">
        <f t="shared" si="0"/>
        <v>1145.96</v>
      </c>
      <c r="P16" s="12">
        <v>150</v>
      </c>
      <c r="Q16" s="6">
        <f t="shared" si="1"/>
        <v>1295.96</v>
      </c>
    </row>
    <row r="17" spans="1:17">
      <c r="A17" s="6">
        <v>14</v>
      </c>
      <c r="B17" s="7" t="s">
        <v>46</v>
      </c>
      <c r="C17" s="8"/>
      <c r="D17" s="9">
        <v>45770</v>
      </c>
      <c r="E17" s="10"/>
      <c r="F17" s="44" t="s">
        <v>47</v>
      </c>
      <c r="G17" s="12">
        <v>4308</v>
      </c>
      <c r="H17" s="12">
        <v>4308</v>
      </c>
      <c r="I17" s="12">
        <v>4308</v>
      </c>
      <c r="J17" s="12">
        <v>4308</v>
      </c>
      <c r="K17" s="31">
        <v>689.3</v>
      </c>
      <c r="L17" s="32">
        <v>30.16</v>
      </c>
      <c r="M17" s="32">
        <v>374.8</v>
      </c>
      <c r="N17" s="32">
        <v>51.7</v>
      </c>
      <c r="O17" s="12">
        <f t="shared" ref="O17:O21" si="2">N17+M17+L17+K17</f>
        <v>1145.96</v>
      </c>
      <c r="P17" s="12">
        <v>150</v>
      </c>
      <c r="Q17" s="6">
        <f t="shared" si="1"/>
        <v>1295.96</v>
      </c>
    </row>
    <row r="18" spans="1:17">
      <c r="A18" s="6">
        <v>15</v>
      </c>
      <c r="B18" s="7" t="s">
        <v>48</v>
      </c>
      <c r="C18" s="8"/>
      <c r="D18" s="9">
        <v>45770</v>
      </c>
      <c r="E18" s="9">
        <v>45783</v>
      </c>
      <c r="F18" s="44" t="s">
        <v>49</v>
      </c>
      <c r="G18" s="12"/>
      <c r="H18" s="12"/>
      <c r="I18" s="12"/>
      <c r="J18" s="12"/>
      <c r="K18" s="31"/>
      <c r="L18" s="32"/>
      <c r="M18" s="32"/>
      <c r="N18" s="33">
        <v>75</v>
      </c>
      <c r="O18" s="6">
        <v>75</v>
      </c>
      <c r="P18" s="6">
        <v>150</v>
      </c>
      <c r="Q18" s="6">
        <f t="shared" si="1"/>
        <v>225</v>
      </c>
    </row>
    <row r="19" spans="1:17">
      <c r="A19" s="6">
        <v>16</v>
      </c>
      <c r="B19" s="7" t="s">
        <v>50</v>
      </c>
      <c r="C19" s="8"/>
      <c r="D19" s="9">
        <v>45774</v>
      </c>
      <c r="E19" s="10"/>
      <c r="F19" s="44" t="s">
        <v>51</v>
      </c>
      <c r="G19" s="12">
        <v>4308</v>
      </c>
      <c r="H19" s="12">
        <v>4308</v>
      </c>
      <c r="I19" s="12">
        <v>4308</v>
      </c>
      <c r="J19" s="12">
        <v>4308</v>
      </c>
      <c r="K19" s="31">
        <v>689.3</v>
      </c>
      <c r="L19" s="32">
        <v>30.16</v>
      </c>
      <c r="M19" s="32">
        <v>374.8</v>
      </c>
      <c r="N19" s="32">
        <v>51.7</v>
      </c>
      <c r="O19" s="12">
        <f>N19+M19+L19+K19</f>
        <v>1145.96</v>
      </c>
      <c r="P19" s="12">
        <v>150</v>
      </c>
      <c r="Q19" s="6">
        <f t="shared" si="1"/>
        <v>1295.96</v>
      </c>
    </row>
    <row r="20" spans="1:17">
      <c r="A20" s="6">
        <v>17</v>
      </c>
      <c r="B20" s="7" t="s">
        <v>52</v>
      </c>
      <c r="C20" s="8"/>
      <c r="D20" s="9">
        <v>45776</v>
      </c>
      <c r="E20" s="9">
        <v>45789</v>
      </c>
      <c r="F20" s="44" t="s">
        <v>53</v>
      </c>
      <c r="G20" s="12">
        <v>4308</v>
      </c>
      <c r="H20" s="12">
        <v>4308</v>
      </c>
      <c r="I20" s="12">
        <v>4308</v>
      </c>
      <c r="J20" s="12">
        <v>4308</v>
      </c>
      <c r="K20" s="31">
        <v>689.3</v>
      </c>
      <c r="L20" s="32">
        <v>30.16</v>
      </c>
      <c r="M20" s="32">
        <v>374.8</v>
      </c>
      <c r="N20" s="32">
        <v>51.7</v>
      </c>
      <c r="O20" s="12">
        <f t="shared" si="2"/>
        <v>1145.96</v>
      </c>
      <c r="P20" s="12">
        <v>150</v>
      </c>
      <c r="Q20" s="6">
        <f t="shared" si="1"/>
        <v>1295.96</v>
      </c>
    </row>
    <row r="21" spans="1:17">
      <c r="A21" s="6">
        <v>18</v>
      </c>
      <c r="B21" s="7" t="s">
        <v>54</v>
      </c>
      <c r="C21" s="8"/>
      <c r="D21" s="9">
        <v>45784</v>
      </c>
      <c r="E21" s="9">
        <v>45807</v>
      </c>
      <c r="F21" s="44" t="s">
        <v>55</v>
      </c>
      <c r="G21" s="12">
        <v>4308</v>
      </c>
      <c r="H21" s="12">
        <v>4308</v>
      </c>
      <c r="I21" s="12">
        <v>4308</v>
      </c>
      <c r="J21" s="12">
        <v>4308</v>
      </c>
      <c r="K21" s="31">
        <v>689.3</v>
      </c>
      <c r="L21" s="32">
        <v>30.16</v>
      </c>
      <c r="M21" s="32">
        <v>374.8</v>
      </c>
      <c r="N21" s="32">
        <v>51.7</v>
      </c>
      <c r="O21" s="12">
        <f t="shared" si="2"/>
        <v>1145.96</v>
      </c>
      <c r="P21" s="12">
        <v>150</v>
      </c>
      <c r="Q21" s="6">
        <f t="shared" si="1"/>
        <v>1295.96</v>
      </c>
    </row>
    <row r="22" spans="1:17">
      <c r="A22" s="6">
        <v>19</v>
      </c>
      <c r="B22" s="7" t="s">
        <v>56</v>
      </c>
      <c r="C22" s="8"/>
      <c r="D22" s="9">
        <v>45784</v>
      </c>
      <c r="E22" s="9">
        <v>45794</v>
      </c>
      <c r="F22" s="44" t="s">
        <v>57</v>
      </c>
      <c r="G22" s="12">
        <v>4308</v>
      </c>
      <c r="H22" s="12">
        <v>4308</v>
      </c>
      <c r="I22" s="12">
        <v>4308</v>
      </c>
      <c r="J22" s="12">
        <v>4308</v>
      </c>
      <c r="K22" s="31">
        <v>689.3</v>
      </c>
      <c r="L22" s="32">
        <v>30.16</v>
      </c>
      <c r="M22" s="32">
        <v>374.8</v>
      </c>
      <c r="N22" s="32">
        <v>51.7</v>
      </c>
      <c r="O22" s="12">
        <f t="shared" ref="O22:O26" si="3">N22+M22+L22+K22</f>
        <v>1145.96</v>
      </c>
      <c r="P22" s="12">
        <v>150</v>
      </c>
      <c r="Q22" s="6">
        <f t="shared" si="1"/>
        <v>1295.96</v>
      </c>
    </row>
    <row r="23" spans="1:17">
      <c r="A23" s="6">
        <v>20</v>
      </c>
      <c r="B23" s="7" t="s">
        <v>58</v>
      </c>
      <c r="C23" s="8"/>
      <c r="D23" s="9">
        <v>45784</v>
      </c>
      <c r="E23" s="9">
        <v>45787</v>
      </c>
      <c r="F23" s="44" t="s">
        <v>59</v>
      </c>
      <c r="G23" s="12"/>
      <c r="H23" s="12"/>
      <c r="I23" s="12"/>
      <c r="J23" s="12"/>
      <c r="K23" s="31"/>
      <c r="L23" s="32"/>
      <c r="M23" s="32"/>
      <c r="N23" s="33">
        <v>75</v>
      </c>
      <c r="O23" s="6">
        <v>75</v>
      </c>
      <c r="P23" s="6">
        <v>150</v>
      </c>
      <c r="Q23" s="6">
        <f t="shared" si="1"/>
        <v>225</v>
      </c>
    </row>
    <row r="24" spans="1:17">
      <c r="A24" s="6">
        <v>21</v>
      </c>
      <c r="B24" s="7" t="s">
        <v>60</v>
      </c>
      <c r="C24" s="8"/>
      <c r="D24" s="9">
        <v>45783</v>
      </c>
      <c r="E24" s="9">
        <v>45799</v>
      </c>
      <c r="F24" s="11" t="s">
        <v>61</v>
      </c>
      <c r="G24" s="12">
        <v>4308</v>
      </c>
      <c r="H24" s="12">
        <v>4308</v>
      </c>
      <c r="I24" s="12">
        <v>4308</v>
      </c>
      <c r="J24" s="12">
        <v>4308</v>
      </c>
      <c r="K24" s="31">
        <v>689.3</v>
      </c>
      <c r="L24" s="32">
        <v>30.16</v>
      </c>
      <c r="M24" s="32">
        <v>374.8</v>
      </c>
      <c r="N24" s="32">
        <v>51.7</v>
      </c>
      <c r="O24" s="12">
        <f t="shared" si="3"/>
        <v>1145.96</v>
      </c>
      <c r="P24" s="12">
        <v>150</v>
      </c>
      <c r="Q24" s="6">
        <f t="shared" si="1"/>
        <v>1295.96</v>
      </c>
    </row>
    <row r="25" spans="1:17">
      <c r="A25" s="6">
        <v>22</v>
      </c>
      <c r="B25" s="7" t="s">
        <v>62</v>
      </c>
      <c r="C25" s="8"/>
      <c r="D25" s="9">
        <v>45783</v>
      </c>
      <c r="E25" s="13"/>
      <c r="F25" s="44" t="s">
        <v>63</v>
      </c>
      <c r="G25" s="12">
        <v>4308</v>
      </c>
      <c r="H25" s="12">
        <v>4308</v>
      </c>
      <c r="I25" s="12">
        <v>4308</v>
      </c>
      <c r="J25" s="12">
        <v>4308</v>
      </c>
      <c r="K25" s="31">
        <v>689.3</v>
      </c>
      <c r="L25" s="32">
        <v>30.16</v>
      </c>
      <c r="M25" s="32">
        <v>374.8</v>
      </c>
      <c r="N25" s="32">
        <v>51.7</v>
      </c>
      <c r="O25" s="12">
        <f t="shared" si="3"/>
        <v>1145.96</v>
      </c>
      <c r="P25" s="12">
        <v>150</v>
      </c>
      <c r="Q25" s="6">
        <f t="shared" si="1"/>
        <v>1295.96</v>
      </c>
    </row>
    <row r="26" spans="1:17">
      <c r="A26" s="6">
        <v>23</v>
      </c>
      <c r="B26" s="7" t="s">
        <v>64</v>
      </c>
      <c r="C26" s="8"/>
      <c r="D26" s="9">
        <v>45785</v>
      </c>
      <c r="E26" s="9">
        <v>45790</v>
      </c>
      <c r="F26" s="44" t="s">
        <v>65</v>
      </c>
      <c r="G26" s="12">
        <v>4308</v>
      </c>
      <c r="H26" s="12">
        <v>4308</v>
      </c>
      <c r="I26" s="12">
        <v>4308</v>
      </c>
      <c r="J26" s="12">
        <v>4308</v>
      </c>
      <c r="K26" s="31">
        <v>689.3</v>
      </c>
      <c r="L26" s="32">
        <v>30.16</v>
      </c>
      <c r="M26" s="32">
        <v>374.8</v>
      </c>
      <c r="N26" s="33">
        <v>75</v>
      </c>
      <c r="O26" s="6">
        <v>75</v>
      </c>
      <c r="P26" s="6">
        <v>150</v>
      </c>
      <c r="Q26" s="6">
        <f t="shared" si="1"/>
        <v>225</v>
      </c>
    </row>
    <row r="27" spans="1:17">
      <c r="A27" s="6">
        <v>24</v>
      </c>
      <c r="B27" s="7" t="s">
        <v>66</v>
      </c>
      <c r="C27" s="8"/>
      <c r="D27" s="9">
        <v>45783</v>
      </c>
      <c r="E27" s="9">
        <v>45787</v>
      </c>
      <c r="F27" s="44" t="s">
        <v>67</v>
      </c>
      <c r="G27" s="12"/>
      <c r="H27" s="12"/>
      <c r="I27" s="12"/>
      <c r="J27" s="12"/>
      <c r="K27" s="31"/>
      <c r="L27" s="32"/>
      <c r="M27" s="32"/>
      <c r="N27" s="33">
        <v>75</v>
      </c>
      <c r="O27" s="6">
        <v>75</v>
      </c>
      <c r="P27" s="6">
        <v>150</v>
      </c>
      <c r="Q27" s="6">
        <f t="shared" si="1"/>
        <v>225</v>
      </c>
    </row>
    <row r="28" spans="1:17">
      <c r="A28" s="6">
        <v>25</v>
      </c>
      <c r="B28" s="7" t="s">
        <v>68</v>
      </c>
      <c r="C28" s="8"/>
      <c r="D28" s="9">
        <v>45789</v>
      </c>
      <c r="E28" s="9">
        <v>45800</v>
      </c>
      <c r="F28" s="44" t="s">
        <v>69</v>
      </c>
      <c r="G28" s="12">
        <v>4308</v>
      </c>
      <c r="H28" s="12">
        <v>4308</v>
      </c>
      <c r="I28" s="12">
        <v>4308</v>
      </c>
      <c r="J28" s="12">
        <v>4308</v>
      </c>
      <c r="K28" s="31">
        <v>689.3</v>
      </c>
      <c r="L28" s="32">
        <v>30.16</v>
      </c>
      <c r="M28" s="32">
        <v>374.8</v>
      </c>
      <c r="N28" s="32">
        <v>51.7</v>
      </c>
      <c r="O28" s="12">
        <f t="shared" ref="O28:O33" si="4">N28+M28+L28+K28</f>
        <v>1145.96</v>
      </c>
      <c r="P28" s="12">
        <v>150</v>
      </c>
      <c r="Q28" s="6">
        <f t="shared" si="1"/>
        <v>1295.96</v>
      </c>
    </row>
    <row r="29" spans="1:17">
      <c r="A29" s="6">
        <v>26</v>
      </c>
      <c r="B29" s="7" t="s">
        <v>70</v>
      </c>
      <c r="C29" s="8"/>
      <c r="D29" s="9">
        <v>45789</v>
      </c>
      <c r="E29" s="9">
        <v>45792</v>
      </c>
      <c r="F29" s="44" t="s">
        <v>71</v>
      </c>
      <c r="G29" s="12"/>
      <c r="H29" s="12"/>
      <c r="I29" s="12"/>
      <c r="J29" s="12"/>
      <c r="K29" s="31"/>
      <c r="L29" s="32"/>
      <c r="M29" s="32"/>
      <c r="N29" s="33">
        <v>75</v>
      </c>
      <c r="O29" s="6">
        <v>75</v>
      </c>
      <c r="P29" s="6">
        <v>150</v>
      </c>
      <c r="Q29" s="6">
        <f t="shared" si="1"/>
        <v>225</v>
      </c>
    </row>
    <row r="30" spans="1:17">
      <c r="A30" s="6">
        <v>27</v>
      </c>
      <c r="B30" s="7" t="s">
        <v>72</v>
      </c>
      <c r="C30" s="8"/>
      <c r="D30" s="9">
        <v>45789</v>
      </c>
      <c r="E30" s="9">
        <v>45792</v>
      </c>
      <c r="F30" s="11"/>
      <c r="G30" s="12"/>
      <c r="H30" s="12"/>
      <c r="I30" s="12"/>
      <c r="J30" s="12"/>
      <c r="K30" s="31"/>
      <c r="L30" s="32"/>
      <c r="M30" s="32"/>
      <c r="N30" s="33">
        <v>75</v>
      </c>
      <c r="O30" s="6">
        <v>75</v>
      </c>
      <c r="P30" s="6">
        <v>150</v>
      </c>
      <c r="Q30" s="6">
        <f t="shared" si="1"/>
        <v>225</v>
      </c>
    </row>
    <row r="31" spans="1:17">
      <c r="A31" s="6">
        <v>28</v>
      </c>
      <c r="B31" s="7" t="s">
        <v>73</v>
      </c>
      <c r="C31" s="8"/>
      <c r="D31" s="9">
        <v>45789</v>
      </c>
      <c r="E31" s="10"/>
      <c r="F31" s="44" t="s">
        <v>74</v>
      </c>
      <c r="G31" s="12">
        <v>4308</v>
      </c>
      <c r="H31" s="12">
        <v>4308</v>
      </c>
      <c r="I31" s="12">
        <v>4308</v>
      </c>
      <c r="J31" s="12">
        <v>4308</v>
      </c>
      <c r="K31" s="31">
        <v>689.3</v>
      </c>
      <c r="L31" s="32">
        <v>30.16</v>
      </c>
      <c r="M31" s="32">
        <v>374.8</v>
      </c>
      <c r="N31" s="32">
        <v>51.7</v>
      </c>
      <c r="O31" s="12">
        <f t="shared" si="4"/>
        <v>1145.96</v>
      </c>
      <c r="P31" s="12">
        <v>150</v>
      </c>
      <c r="Q31" s="6">
        <f t="shared" si="1"/>
        <v>1295.96</v>
      </c>
    </row>
    <row r="32" spans="1:17">
      <c r="A32" s="6">
        <v>29</v>
      </c>
      <c r="B32" s="7" t="s">
        <v>75</v>
      </c>
      <c r="C32" s="8"/>
      <c r="D32" s="9">
        <v>45789</v>
      </c>
      <c r="E32" s="9">
        <v>45800</v>
      </c>
      <c r="F32" s="44" t="s">
        <v>76</v>
      </c>
      <c r="G32" s="12">
        <v>4308</v>
      </c>
      <c r="H32" s="12">
        <v>4308</v>
      </c>
      <c r="I32" s="12">
        <v>4308</v>
      </c>
      <c r="J32" s="12">
        <v>4308</v>
      </c>
      <c r="K32" s="31">
        <v>689.3</v>
      </c>
      <c r="L32" s="32">
        <v>30.16</v>
      </c>
      <c r="M32" s="32">
        <v>374.8</v>
      </c>
      <c r="N32" s="32">
        <v>51.7</v>
      </c>
      <c r="O32" s="12">
        <f t="shared" si="4"/>
        <v>1145.96</v>
      </c>
      <c r="P32" s="12">
        <v>150</v>
      </c>
      <c r="Q32" s="6">
        <f t="shared" si="1"/>
        <v>1295.96</v>
      </c>
    </row>
    <row r="33" spans="1:17">
      <c r="A33" s="6">
        <v>30</v>
      </c>
      <c r="B33" s="7" t="s">
        <v>77</v>
      </c>
      <c r="C33" s="8"/>
      <c r="D33" s="9">
        <v>45789</v>
      </c>
      <c r="E33" s="9">
        <v>45801</v>
      </c>
      <c r="F33" s="11"/>
      <c r="G33" s="12">
        <v>4308</v>
      </c>
      <c r="H33" s="12">
        <v>4308</v>
      </c>
      <c r="I33" s="12">
        <v>4308</v>
      </c>
      <c r="J33" s="12">
        <v>4308</v>
      </c>
      <c r="K33" s="31">
        <v>689.3</v>
      </c>
      <c r="L33" s="32">
        <v>30.16</v>
      </c>
      <c r="M33" s="32">
        <v>374.8</v>
      </c>
      <c r="N33" s="32">
        <v>51.7</v>
      </c>
      <c r="O33" s="12">
        <f t="shared" si="4"/>
        <v>1145.96</v>
      </c>
      <c r="P33" s="12">
        <v>150</v>
      </c>
      <c r="Q33" s="6">
        <f t="shared" si="1"/>
        <v>1295.96</v>
      </c>
    </row>
    <row r="34" spans="1:17">
      <c r="A34" s="6">
        <v>31</v>
      </c>
      <c r="B34" s="7" t="s">
        <v>78</v>
      </c>
      <c r="C34" s="8"/>
      <c r="D34" s="9">
        <v>45743</v>
      </c>
      <c r="E34" s="9">
        <v>45782</v>
      </c>
      <c r="F34" s="44" t="s">
        <v>79</v>
      </c>
      <c r="G34" s="12"/>
      <c r="H34" s="12"/>
      <c r="I34" s="12"/>
      <c r="J34" s="12"/>
      <c r="K34" s="31"/>
      <c r="L34" s="32"/>
      <c r="M34" s="32"/>
      <c r="N34" s="33">
        <v>75</v>
      </c>
      <c r="O34" s="6">
        <v>75</v>
      </c>
      <c r="P34" s="6">
        <v>150</v>
      </c>
      <c r="Q34" s="6">
        <f t="shared" si="1"/>
        <v>225</v>
      </c>
    </row>
    <row r="35" spans="1:17">
      <c r="A35" s="6">
        <v>32</v>
      </c>
      <c r="B35" s="7" t="s">
        <v>80</v>
      </c>
      <c r="C35" s="8"/>
      <c r="D35" s="9">
        <v>45791</v>
      </c>
      <c r="E35" s="9"/>
      <c r="F35" s="45" t="s">
        <v>81</v>
      </c>
      <c r="G35" s="12">
        <v>4308</v>
      </c>
      <c r="H35" s="12">
        <v>4308</v>
      </c>
      <c r="I35" s="12">
        <v>4308</v>
      </c>
      <c r="J35" s="12">
        <v>4308</v>
      </c>
      <c r="K35" s="31">
        <v>689.3</v>
      </c>
      <c r="L35" s="32">
        <v>30.16</v>
      </c>
      <c r="M35" s="32">
        <v>374.8</v>
      </c>
      <c r="N35" s="32">
        <v>51.7</v>
      </c>
      <c r="O35" s="12">
        <f>N35+M35+L35+K35</f>
        <v>1145.96</v>
      </c>
      <c r="P35" s="12">
        <v>150</v>
      </c>
      <c r="Q35" s="6">
        <f t="shared" si="1"/>
        <v>1295.96</v>
      </c>
    </row>
    <row r="36" spans="1:17">
      <c r="A36" s="6">
        <v>33</v>
      </c>
      <c r="B36" s="15" t="s">
        <v>82</v>
      </c>
      <c r="C36" s="16"/>
      <c r="D36" s="17">
        <v>45796</v>
      </c>
      <c r="E36" s="9">
        <v>45802</v>
      </c>
      <c r="F36" s="46" t="s">
        <v>83</v>
      </c>
      <c r="G36" s="12"/>
      <c r="H36" s="12"/>
      <c r="I36" s="12"/>
      <c r="J36" s="12"/>
      <c r="K36" s="31"/>
      <c r="L36" s="32"/>
      <c r="M36" s="32"/>
      <c r="N36" s="33">
        <v>75</v>
      </c>
      <c r="O36" s="6">
        <v>75</v>
      </c>
      <c r="P36" s="6">
        <v>150</v>
      </c>
      <c r="Q36" s="6">
        <f>O36+P36</f>
        <v>225</v>
      </c>
    </row>
    <row r="37" spans="1:17">
      <c r="A37" s="6">
        <v>34</v>
      </c>
      <c r="B37" s="7" t="s">
        <v>84</v>
      </c>
      <c r="C37" s="16"/>
      <c r="D37" s="9">
        <v>45793</v>
      </c>
      <c r="E37" s="14"/>
      <c r="F37" s="45" t="s">
        <v>85</v>
      </c>
      <c r="G37" s="12">
        <v>4308</v>
      </c>
      <c r="H37" s="12">
        <v>4308</v>
      </c>
      <c r="I37" s="12">
        <v>4308</v>
      </c>
      <c r="J37" s="12">
        <v>4308</v>
      </c>
      <c r="K37" s="31">
        <v>689.3</v>
      </c>
      <c r="L37" s="32">
        <v>30.16</v>
      </c>
      <c r="M37" s="32">
        <v>374.8</v>
      </c>
      <c r="N37" s="32">
        <v>51.7</v>
      </c>
      <c r="O37" s="12">
        <f>N37+M37+L37+K37</f>
        <v>1145.96</v>
      </c>
      <c r="P37" s="12">
        <v>150</v>
      </c>
      <c r="Q37" s="6">
        <f>O37+P37</f>
        <v>1295.96</v>
      </c>
    </row>
    <row r="38" spans="1:17">
      <c r="A38" s="6">
        <v>35</v>
      </c>
      <c r="B38" s="19" t="s">
        <v>86</v>
      </c>
      <c r="C38" s="16"/>
      <c r="D38" s="9">
        <v>45801</v>
      </c>
      <c r="E38" s="20"/>
      <c r="F38" s="47" t="s">
        <v>87</v>
      </c>
      <c r="G38" s="12"/>
      <c r="H38" s="12"/>
      <c r="I38" s="12"/>
      <c r="J38" s="12"/>
      <c r="K38" s="31"/>
      <c r="L38" s="32"/>
      <c r="M38" s="32"/>
      <c r="N38" s="33">
        <v>75</v>
      </c>
      <c r="O38" s="6">
        <v>75</v>
      </c>
      <c r="P38" s="6">
        <v>150</v>
      </c>
      <c r="Q38" s="6">
        <f>O38+P38</f>
        <v>225</v>
      </c>
    </row>
    <row r="39" spans="1:17">
      <c r="A39" s="6">
        <v>36</v>
      </c>
      <c r="B39" s="19" t="s">
        <v>88</v>
      </c>
      <c r="C39" s="16"/>
      <c r="D39" s="9">
        <v>45801</v>
      </c>
      <c r="E39" s="14"/>
      <c r="F39" s="45" t="s">
        <v>89</v>
      </c>
      <c r="G39" s="12"/>
      <c r="H39" s="12"/>
      <c r="I39" s="12"/>
      <c r="J39" s="12"/>
      <c r="K39" s="31"/>
      <c r="L39" s="32"/>
      <c r="M39" s="32"/>
      <c r="N39" s="33">
        <v>75</v>
      </c>
      <c r="O39" s="6">
        <v>75</v>
      </c>
      <c r="P39" s="6">
        <v>150</v>
      </c>
      <c r="Q39" s="6">
        <f>O39+P39</f>
        <v>225</v>
      </c>
    </row>
    <row r="40" spans="1:17">
      <c r="A40" s="6">
        <v>37</v>
      </c>
      <c r="B40" s="19" t="s">
        <v>90</v>
      </c>
      <c r="C40" s="16"/>
      <c r="D40" s="21">
        <v>45801</v>
      </c>
      <c r="E40" s="14"/>
      <c r="F40" s="45" t="s">
        <v>91</v>
      </c>
      <c r="G40" s="12"/>
      <c r="H40" s="12"/>
      <c r="I40" s="12"/>
      <c r="J40" s="12"/>
      <c r="K40" s="31"/>
      <c r="L40" s="32"/>
      <c r="M40" s="32"/>
      <c r="N40" s="33">
        <v>75</v>
      </c>
      <c r="O40" s="6">
        <v>75</v>
      </c>
      <c r="P40" s="6">
        <v>150</v>
      </c>
      <c r="Q40" s="6">
        <f>O40+P40</f>
        <v>225</v>
      </c>
    </row>
    <row r="41" spans="1:17">
      <c r="A41" s="6">
        <v>38</v>
      </c>
      <c r="B41" s="7" t="s">
        <v>92</v>
      </c>
      <c r="C41" s="16"/>
      <c r="D41" s="9">
        <v>45799</v>
      </c>
      <c r="E41" s="14"/>
      <c r="F41" s="45" t="s">
        <v>93</v>
      </c>
      <c r="G41" s="12"/>
      <c r="H41" s="12"/>
      <c r="I41" s="12"/>
      <c r="J41" s="12"/>
      <c r="K41" s="31"/>
      <c r="L41" s="32"/>
      <c r="M41" s="32"/>
      <c r="N41" s="33">
        <v>75</v>
      </c>
      <c r="O41" s="6">
        <v>75</v>
      </c>
      <c r="P41" s="6">
        <v>150</v>
      </c>
      <c r="Q41" s="6">
        <f>O41+P41</f>
        <v>225</v>
      </c>
    </row>
    <row r="42" spans="1:17">
      <c r="A42" s="6">
        <v>39</v>
      </c>
      <c r="B42" s="7" t="s">
        <v>94</v>
      </c>
      <c r="C42" s="16"/>
      <c r="D42" s="9">
        <v>45804</v>
      </c>
      <c r="E42" s="14"/>
      <c r="F42" s="14"/>
      <c r="G42" s="22"/>
      <c r="H42" s="12"/>
      <c r="I42" s="12"/>
      <c r="J42" s="12"/>
      <c r="K42" s="31"/>
      <c r="L42" s="32"/>
      <c r="M42" s="32"/>
      <c r="N42" s="33">
        <v>75</v>
      </c>
      <c r="O42" s="6">
        <v>75</v>
      </c>
      <c r="P42" s="6">
        <v>150</v>
      </c>
      <c r="Q42" s="6">
        <f>O42+P42</f>
        <v>225</v>
      </c>
    </row>
    <row r="43" spans="1:17">
      <c r="A43" s="6">
        <v>40</v>
      </c>
      <c r="B43" s="7" t="s">
        <v>95</v>
      </c>
      <c r="C43" s="16"/>
      <c r="D43" s="9">
        <v>45804</v>
      </c>
      <c r="E43" s="14"/>
      <c r="F43" s="45" t="s">
        <v>96</v>
      </c>
      <c r="H43" s="12"/>
      <c r="I43" s="12"/>
      <c r="J43" s="12"/>
      <c r="K43" s="31"/>
      <c r="L43" s="32"/>
      <c r="M43" s="32"/>
      <c r="N43" s="33">
        <v>75</v>
      </c>
      <c r="O43" s="6">
        <v>75</v>
      </c>
      <c r="P43" s="6">
        <v>150</v>
      </c>
      <c r="Q43" s="6">
        <f>O43+P43</f>
        <v>225</v>
      </c>
    </row>
    <row r="44" spans="1:17">
      <c r="A44" s="6">
        <v>41</v>
      </c>
      <c r="B44" s="7" t="s">
        <v>97</v>
      </c>
      <c r="C44" s="16"/>
      <c r="D44" s="9">
        <v>45799</v>
      </c>
      <c r="E44" s="23">
        <v>45805</v>
      </c>
      <c r="F44" s="14" t="s">
        <v>98</v>
      </c>
      <c r="G44" s="12"/>
      <c r="H44" s="12"/>
      <c r="I44" s="12"/>
      <c r="J44" s="12"/>
      <c r="K44" s="31"/>
      <c r="L44" s="32"/>
      <c r="M44" s="32"/>
      <c r="N44" s="33">
        <v>75</v>
      </c>
      <c r="O44" s="6">
        <v>75</v>
      </c>
      <c r="P44" s="6">
        <v>150</v>
      </c>
      <c r="Q44" s="6">
        <f>O44+P44</f>
        <v>225</v>
      </c>
    </row>
    <row r="45" spans="1:17">
      <c r="A45" s="6">
        <v>42</v>
      </c>
      <c r="B45" s="7" t="s">
        <v>99</v>
      </c>
      <c r="C45" s="16"/>
      <c r="D45" s="9">
        <v>45805</v>
      </c>
      <c r="E45" s="14"/>
      <c r="F45" s="14"/>
      <c r="G45" s="12"/>
      <c r="H45" s="12"/>
      <c r="I45" s="12"/>
      <c r="J45" s="12"/>
      <c r="K45" s="34"/>
      <c r="L45" s="32"/>
      <c r="M45" s="32"/>
      <c r="N45" s="32">
        <v>75</v>
      </c>
      <c r="O45" s="12">
        <v>75</v>
      </c>
      <c r="P45" s="12">
        <v>150</v>
      </c>
      <c r="Q45" s="6">
        <f>O45+P45</f>
        <v>225</v>
      </c>
    </row>
    <row r="46" spans="1:17">
      <c r="A46" s="6">
        <v>43</v>
      </c>
      <c r="B46" s="7" t="s">
        <v>100</v>
      </c>
      <c r="C46" s="16"/>
      <c r="D46" s="9">
        <v>45805</v>
      </c>
      <c r="E46" s="14"/>
      <c r="F46" s="14" t="s">
        <v>101</v>
      </c>
      <c r="G46" s="12"/>
      <c r="H46" s="12"/>
      <c r="I46" s="12"/>
      <c r="J46" s="12"/>
      <c r="K46" s="31"/>
      <c r="L46" s="32"/>
      <c r="M46" s="32"/>
      <c r="N46" s="32">
        <v>75</v>
      </c>
      <c r="O46" s="12">
        <v>75</v>
      </c>
      <c r="P46" s="12">
        <v>150</v>
      </c>
      <c r="Q46" s="6">
        <f>O46+P46</f>
        <v>225</v>
      </c>
    </row>
    <row r="47" spans="1:17">
      <c r="A47" s="6">
        <v>44</v>
      </c>
      <c r="B47" s="7" t="s">
        <v>102</v>
      </c>
      <c r="C47" s="16"/>
      <c r="D47" s="9">
        <v>45805</v>
      </c>
      <c r="E47" s="14"/>
      <c r="F47" s="45" t="s">
        <v>103</v>
      </c>
      <c r="G47" s="12"/>
      <c r="H47" s="12"/>
      <c r="I47" s="12"/>
      <c r="J47" s="12"/>
      <c r="K47" s="31"/>
      <c r="L47" s="32"/>
      <c r="M47" s="32"/>
      <c r="N47" s="32">
        <v>75</v>
      </c>
      <c r="O47" s="12">
        <v>75</v>
      </c>
      <c r="P47" s="12">
        <v>150</v>
      </c>
      <c r="Q47" s="6">
        <f>O47+P47</f>
        <v>225</v>
      </c>
    </row>
    <row r="48" spans="1:17">
      <c r="A48" s="6">
        <v>45</v>
      </c>
      <c r="B48" s="24"/>
      <c r="C48" s="24"/>
      <c r="D48" s="24"/>
      <c r="E48" s="24"/>
      <c r="F48" s="24"/>
      <c r="G48" s="24"/>
      <c r="H48" s="24"/>
      <c r="I48" s="24"/>
      <c r="J48" s="35"/>
      <c r="K48" s="12"/>
      <c r="L48" s="12"/>
      <c r="M48" s="12"/>
      <c r="N48" s="12"/>
      <c r="O48" s="12">
        <f>SUM(O4:O47)</f>
        <v>30074</v>
      </c>
      <c r="P48" s="12">
        <f>SUM(P4:P47)</f>
        <v>6600</v>
      </c>
      <c r="Q48" s="12">
        <f>SUM(Q4:Q47)</f>
        <v>36674</v>
      </c>
    </row>
    <row r="49" spans="5:15">
      <c r="E49" s="25"/>
      <c r="G49" s="26"/>
      <c r="H49" s="26"/>
      <c r="I49" s="26"/>
      <c r="J49" s="36"/>
      <c r="K49" s="37"/>
      <c r="L49" s="37"/>
      <c r="M49" s="37"/>
      <c r="N49" s="37"/>
      <c r="O49" s="26"/>
    </row>
    <row r="50" spans="5:15">
      <c r="E50" s="25"/>
      <c r="G50" s="26"/>
      <c r="H50" s="26"/>
      <c r="I50" s="26"/>
      <c r="J50" s="36"/>
      <c r="K50" s="37"/>
      <c r="L50" s="37"/>
      <c r="M50" s="37"/>
      <c r="N50" s="37"/>
      <c r="O50" s="26"/>
    </row>
    <row r="51" spans="5:17">
      <c r="E51" s="25"/>
      <c r="F51" s="27" t="s">
        <v>104</v>
      </c>
      <c r="G51" s="27"/>
      <c r="H51" s="27"/>
      <c r="I51" s="27"/>
      <c r="J51" s="27"/>
      <c r="K51" s="38" t="s">
        <v>105</v>
      </c>
      <c r="L51" s="38"/>
      <c r="M51" s="38"/>
      <c r="N51" s="38"/>
      <c r="O51" s="39"/>
      <c r="P51" s="25"/>
      <c r="Q51" s="25"/>
    </row>
    <row r="52" spans="5:17">
      <c r="E52" s="25"/>
      <c r="F52" s="27" t="s">
        <v>106</v>
      </c>
      <c r="G52" s="27"/>
      <c r="H52" s="27"/>
      <c r="I52" s="27"/>
      <c r="J52" s="27"/>
      <c r="K52" s="40">
        <v>36674</v>
      </c>
      <c r="L52" s="40"/>
      <c r="M52" s="40"/>
      <c r="N52" s="40"/>
      <c r="O52" s="40"/>
      <c r="P52" s="41"/>
      <c r="Q52" s="41"/>
    </row>
    <row r="53" ht="15" spans="5:17">
      <c r="E53" s="25"/>
      <c r="F53" s="28" t="s">
        <v>107</v>
      </c>
      <c r="G53" s="28"/>
      <c r="H53" s="28"/>
      <c r="I53" s="28"/>
      <c r="J53" s="28"/>
      <c r="K53" s="42" t="s">
        <v>108</v>
      </c>
      <c r="L53" s="43"/>
      <c r="M53" s="43"/>
      <c r="N53" s="43"/>
      <c r="O53" s="43"/>
      <c r="P53" s="25"/>
      <c r="Q53" s="25"/>
    </row>
    <row r="54" spans="5:17">
      <c r="E54" s="25"/>
      <c r="F54" s="27" t="s">
        <v>109</v>
      </c>
      <c r="G54" s="27"/>
      <c r="H54" s="27"/>
      <c r="I54" s="27"/>
      <c r="J54" s="27"/>
      <c r="K54" s="28"/>
      <c r="L54" s="28"/>
      <c r="M54" s="28"/>
      <c r="N54" s="28"/>
      <c r="O54" s="28"/>
      <c r="P54" s="25"/>
      <c r="Q54" s="25"/>
    </row>
    <row r="55" spans="5:17">
      <c r="E55" s="25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5"/>
      <c r="Q55" s="25"/>
    </row>
    <row r="56" spans="5:17">
      <c r="E56" s="25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5"/>
      <c r="Q56" s="25"/>
    </row>
    <row r="57" spans="5:17"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5"/>
      <c r="Q57" s="25"/>
    </row>
    <row r="58" spans="6:17"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5"/>
      <c r="Q58" s="25"/>
    </row>
    <row r="59" spans="6:17"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5"/>
      <c r="Q59" s="25"/>
    </row>
    <row r="60" spans="6:17"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5"/>
      <c r="Q60" s="25"/>
    </row>
  </sheetData>
  <mergeCells count="20">
    <mergeCell ref="A1:Q1"/>
    <mergeCell ref="G2:J2"/>
    <mergeCell ref="K2:N2"/>
    <mergeCell ref="F51:J51"/>
    <mergeCell ref="K51:N51"/>
    <mergeCell ref="F52:J52"/>
    <mergeCell ref="K52:O52"/>
    <mergeCell ref="P52:Q52"/>
    <mergeCell ref="F53:J53"/>
    <mergeCell ref="K53:O53"/>
    <mergeCell ref="F54:J54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2023-05-12T11:15:00Z</dcterms:created>
  <dcterms:modified xsi:type="dcterms:W3CDTF">2025-06-18T03:47:20Z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F714DACCE08544C89EB8257D9168EE5E_13</vt:lpwstr>
  </property>
</Properties>
</file>