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<sst xmlns="http://schemas.openxmlformats.org/spreadsheetml/2006/main" count="31" uniqueCount="30">
  <si>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湖南光华荣昌汽车部件有限公司员工2025年4月份劳务员工五险费用确认单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</si>
  <si>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</si>
  <si>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</si>
  <si>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</si>
  <si>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</si>
  <si>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</si>
  <si>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</si>
  <si>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</si>
  <si>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2025年4月单位承担社保部分</t>
  </si>
  <si>
    <t>2025年4月社保单位合计</t>
  </si>
  <si>
    <t>服务费</t>
  </si>
  <si>
    <t>共付东方费用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</si>
  <si>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</si>
  <si>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</si>
  <si>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</si>
  <si>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</si>
  <si>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</si>
  <si>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</si>
  <si>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</si>
  <si>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工伤(1.2%)</t>
  </si>
  <si>
    <t>周孝勇</t>
  </si>
  <si>
    <t>男</t>
  </si>
  <si>
    <t>在职</t>
  </si>
  <si>
    <t>421023198401035256</t>
  </si>
  <si>
    <t>合计：</t>
  </si>
  <si>
    <t>制表：吴雨晴</t>
  </si>
  <si>
    <t>综上各项费用合计：1271.48</t>
  </si>
  <si>
    <t xml:space="preserve">       请复核，如无误，请汇款至湖南东方明珠人力资源有限公司</t>
  </si>
  <si>
    <t>¥：</t>
  </si>
  <si>
    <t xml:space="preserve">       开户行：招商银行株洲车站路支行  账号：7339 0043 0110 826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</si>
</sst>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);[Red]\(0\)"/>
    <numFmt numFmtId="179" formatCode="[DBNum2][$-804]General"/>
    <numFmt numFmtId="180" formatCode="_-&quot;￥&quot;* #,##0.00_-;\-&quot;￥&quot;* #,##0.00_-;_-&quot;￥&quot;* &quot;-&quot;??_-;_-@_-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58" fontId="0" fillId="2" borderId="1" xfId="0" applyNumberFormat="1" applyFont="1" applyFill="1" applyBorder="1" applyAlignment="1">
      <alignment horizontal="center" vertical="center"/>
    </xf>
    <xf numFmtId="58" fontId="0" fillId="2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4" fontId="4" fillId="0" borderId="0" xfId="0" applyNumberFormat="1" applyFont="1" applyFill="1" applyAlignment="1">
      <alignment vertical="center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left"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01风电产品事业部应发工资汇总表 2" xfId="49"/>
    <cellStyle name="常规 6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tabSelected="1" topLeftCell="B1" workbookViewId="0">
      <selection activeCell="V6" sqref="V6"/>
    </sheetView>
  </sheetViews>
  <sheetFormatPr defaultColWidth="9" defaultRowHeight="13.5"/>
  <cols>
    <col min="1" max="1" width="4.88333333333333" style="1" customWidth="1"/>
    <col min="2" max="2" width="7" style="1" customWidth="1"/>
    <col min="3" max="3" width="4.88333333333333" style="1" customWidth="1"/>
    <col min="4" max="5" width="9.13333333333333" style="1" customWidth="1"/>
    <col min="6" max="6" width="20.3833333333333" style="1" customWidth="1"/>
    <col min="7" max="7" width="9.13333333333333" style="1" customWidth="1"/>
    <col min="8" max="8" width="11.3833333333333" style="1" customWidth="1"/>
    <col min="9" max="9" width="18.1333333333333" style="1" customWidth="1"/>
    <col min="10" max="10" width="9.25" style="1" customWidth="1"/>
    <col min="11" max="11" width="7.63333333333333" style="1" customWidth="1"/>
    <col min="12" max="12" width="7.38333333333333" style="1" customWidth="1"/>
    <col min="13" max="13" width="10.8833333333333" style="1" customWidth="1"/>
    <col min="14" max="14" width="8.5" style="1" customWidth="1"/>
    <col min="15" max="15" width="23.25" style="1" customWidth="1"/>
    <col min="16" max="16" width="7" style="1" customWidth="1"/>
    <col min="17" max="17" width="14.3833333333333" style="1" customWidth="1"/>
    <col min="18" max="16384" width="9" style="1"/>
  </cols>
  <sheetData>
    <row r="1" ht="36" customHeight="1" spans="1:17">
      <c r="A1" s="2" t="s">
        <v>0</v>
      </c>
      <c r="B1" s="2"/>
      <c r="C1" s="2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7" customHeight="1" spans="1:1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6" t="s">
        <v>7</v>
      </c>
      <c r="H2" s="7"/>
      <c r="I2" s="7"/>
      <c r="J2" s="7"/>
      <c r="K2" s="6" t="s">
        <v>8</v>
      </c>
      <c r="L2" s="7"/>
      <c r="M2" s="7"/>
      <c r="N2" s="7"/>
      <c r="O2" s="20" t="s">
        <v>9</v>
      </c>
      <c r="P2" s="21" t="s">
        <v>10</v>
      </c>
      <c r="Q2" s="20" t="s">
        <v>11</v>
      </c>
    </row>
    <row r="3" ht="30" customHeight="1" spans="1:17">
      <c r="A3" s="4"/>
      <c r="B3" s="4"/>
      <c r="C3" s="4"/>
      <c r="D3" s="5"/>
      <c r="E3" s="5"/>
      <c r="F3" s="4"/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20" t="s">
        <v>19</v>
      </c>
      <c r="O3" s="20"/>
      <c r="P3" s="21"/>
      <c r="Q3" s="20"/>
    </row>
    <row r="4" ht="23" customHeight="1" spans="1:17">
      <c r="A4" s="8">
        <v>1</v>
      </c>
      <c r="B4" s="9" t="s">
        <v>20</v>
      </c>
      <c r="C4" s="10" t="s">
        <v>21</v>
      </c>
      <c r="D4" s="11">
        <v>45730</v>
      </c>
      <c r="E4" s="12" t="s">
        <v>22</v>
      </c>
      <c r="F4" s="35" t="s">
        <v>23</v>
      </c>
      <c r="G4" s="13">
        <v>4308</v>
      </c>
      <c r="H4" s="13">
        <v>4308</v>
      </c>
      <c r="I4" s="13">
        <v>4027</v>
      </c>
      <c r="J4" s="13">
        <v>4308</v>
      </c>
      <c r="K4" s="22">
        <f>G4*16%</f>
        <v>689.28</v>
      </c>
      <c r="L4" s="23">
        <f>H4*0.7%</f>
        <v>30.156</v>
      </c>
      <c r="M4" s="23">
        <f>I4*8.7%</f>
        <v>350.349</v>
      </c>
      <c r="N4" s="23">
        <f>J4*1.2%</f>
        <v>51.696</v>
      </c>
      <c r="O4" s="23">
        <f>SUM(K4:N4)</f>
        <v>1121.481</v>
      </c>
      <c r="P4" s="8">
        <v>150</v>
      </c>
      <c r="Q4" s="23">
        <f>SUM(O4:P4)</f>
        <v>1271.481</v>
      </c>
    </row>
    <row r="5" ht="23" customHeight="1" spans="1:17">
      <c r="A5" s="8">
        <v>2</v>
      </c>
      <c r="B5" s="14" t="s">
        <v>24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24"/>
      <c r="Q5" s="8">
        <v>1271.48</v>
      </c>
    </row>
    <row r="6" ht="23" customHeight="1" spans="1:1">
      <c r="A6" s="8">
        <v>3</v>
      </c>
    </row>
    <row r="7" ht="23" customHeight="1" spans="1:5">
      <c r="A7" s="8">
        <v>4</v>
      </c>
      <c r="E7" s="16"/>
    </row>
    <row r="8" ht="23" customHeight="1" spans="1:17">
      <c r="A8" s="8">
        <v>5</v>
      </c>
      <c r="E8" s="16"/>
      <c r="F8" s="17"/>
      <c r="G8" s="18"/>
      <c r="H8" s="18"/>
      <c r="I8" s="25" t="s">
        <v>25</v>
      </c>
      <c r="J8" s="26"/>
      <c r="K8" s="27" t="s">
        <v>8</v>
      </c>
      <c r="L8" s="27"/>
      <c r="M8" s="27"/>
      <c r="N8" s="27"/>
      <c r="O8" s="28"/>
      <c r="P8" s="16"/>
      <c r="Q8" s="16"/>
    </row>
    <row r="9" ht="24" customHeight="1" spans="1:17">
      <c r="A9" s="8">
        <v>6</v>
      </c>
      <c r="E9" s="16"/>
      <c r="F9" s="17"/>
      <c r="G9" s="19" t="s">
        <v>26</v>
      </c>
      <c r="H9" s="19"/>
      <c r="I9" s="19"/>
      <c r="J9" s="19"/>
      <c r="K9" s="29">
        <v>1271.48</v>
      </c>
      <c r="L9" s="29"/>
      <c r="M9" s="29"/>
      <c r="N9" s="29"/>
      <c r="O9" s="29"/>
      <c r="P9" s="30"/>
      <c r="Q9" s="30"/>
    </row>
    <row r="10" ht="23" customHeight="1" spans="1:17">
      <c r="A10" s="8">
        <v>7</v>
      </c>
      <c r="E10" s="16"/>
      <c r="F10" s="17"/>
      <c r="G10" s="18"/>
      <c r="H10" s="18" t="s">
        <v>27</v>
      </c>
      <c r="I10" s="31"/>
      <c r="J10" s="32"/>
      <c r="K10" s="32"/>
      <c r="L10" s="32"/>
      <c r="M10" s="32"/>
      <c r="N10" s="33" t="s">
        <v>28</v>
      </c>
      <c r="O10" s="34">
        <v>1271.48</v>
      </c>
      <c r="P10" s="16"/>
      <c r="Q10" s="16"/>
    </row>
    <row r="11" ht="23" customHeight="1" spans="1:17">
      <c r="A11" s="8">
        <v>8</v>
      </c>
      <c r="E11" s="16"/>
      <c r="F11" s="19" t="s">
        <v>29</v>
      </c>
      <c r="G11" s="19"/>
      <c r="H11" s="19"/>
      <c r="I11" s="19"/>
      <c r="J11" s="19"/>
      <c r="K11" s="19"/>
      <c r="L11" s="19"/>
      <c r="M11" s="19"/>
      <c r="N11" s="19"/>
      <c r="O11" s="19"/>
      <c r="P11" s="16"/>
      <c r="Q11" s="16"/>
    </row>
    <row r="12" ht="23" customHeight="1" spans="1:17">
      <c r="A12" s="8">
        <v>9</v>
      </c>
      <c r="E12" s="16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6"/>
      <c r="Q12" s="16"/>
    </row>
    <row r="13" ht="23" customHeight="1" spans="1:17">
      <c r="A13" s="8">
        <v>10</v>
      </c>
      <c r="E13" s="16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6"/>
      <c r="Q13" s="16"/>
    </row>
    <row r="14" ht="23" customHeight="1" spans="1:17">
      <c r="A14" s="8">
        <v>11</v>
      </c>
      <c r="E14" s="16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6"/>
      <c r="Q14" s="16"/>
    </row>
    <row r="15" ht="23" customHeight="1" spans="1:17">
      <c r="A15" s="8">
        <v>12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6"/>
      <c r="Q15" s="16"/>
    </row>
    <row r="16" ht="23" customHeight="1" spans="1:17">
      <c r="A16" s="8">
        <v>13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6"/>
      <c r="Q16" s="16"/>
    </row>
    <row r="17" ht="23" customHeight="1" spans="1:17">
      <c r="A17" s="16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6"/>
      <c r="Q17" s="16"/>
    </row>
    <row r="18" ht="23" customHeight="1" spans="1:1">
      <c r="A18" s="16"/>
    </row>
    <row r="19" ht="23" customHeight="1" spans="1:1">
      <c r="A19" s="16"/>
    </row>
    <row r="20" ht="23" customHeight="1" spans="1:1">
      <c r="A20" s="16"/>
    </row>
    <row r="21" ht="23" customHeight="1" spans="1:1">
      <c r="A21" s="16"/>
    </row>
    <row r="22" ht="23" customHeight="1" spans="1:1">
      <c r="A22" s="16"/>
    </row>
    <row r="23" ht="23" customHeight="1" spans="1:1">
      <c r="A23" s="16"/>
    </row>
    <row r="24" ht="23" customHeight="1" spans="1:1">
      <c r="A24" s="16"/>
    </row>
    <row r="25" ht="23" customHeight="1" spans="1:1">
      <c r="A25" s="16"/>
    </row>
  </sheetData>
  <mergeCells count="18">
    <mergeCell ref="A1:Q1"/>
    <mergeCell ref="G2:J2"/>
    <mergeCell ref="K2:N2"/>
    <mergeCell ref="B5:P5"/>
    <mergeCell ref="K8:N8"/>
    <mergeCell ref="G9:J9"/>
    <mergeCell ref="K9:O9"/>
    <mergeCell ref="P9:Q9"/>
    <mergeCell ref="A2:A3"/>
    <mergeCell ref="B2:B3"/>
    <mergeCell ref="C2:C3"/>
    <mergeCell ref="D2:D3"/>
    <mergeCell ref="E2:E3"/>
    <mergeCell ref="F2:F3"/>
    <mergeCell ref="O2:O3"/>
    <mergeCell ref="P2:P3"/>
    <mergeCell ref="Q2:Q3"/>
    <mergeCell ref="F11:O1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东方HR  张17579990557</cp:lastModifiedBy>
  <dcterms:created xsi:type="dcterms:W3CDTF">2023-05-12T11:15:00Z</dcterms:created>
  <dcterms:modified xsi:type="dcterms:W3CDTF">2025-05-15T02:10:26Z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B5422FCE80184D38B9A6841A34D17B9C_13</vt:lpwstr>
  </property>
</Properties>
</file>