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外购件开发申请单!$A$7:$P$14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外购件开发申请单!$A$1:$P$14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<sst xmlns="http://schemas.openxmlformats.org/spreadsheetml/2006/main" count="393" uniqueCount="176">
  <si>
    <t>外 购 件 开 发 申 请 单</t>
  </si>
  <si>
    <t>出口升级130G转盘、星盘、明芳滑轨和槽、轮配合项目-外购件开发申请单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</si>
  <si>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</si>
  <si>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</si>
  <si>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</si>
  <si>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</si>
  <si>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</si>
  <si>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</si>
  <si>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</si>
  <si>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</si>
  <si>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</si>
  <si>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</si>
  <si>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</si>
  <si>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</si>
  <si>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</si>
  <si>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</si>
  <si>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A1</t>
  </si>
  <si>
    <t>2025.6.24</t>
  </si>
  <si>
    <t>根据"H6 转盘方案 新开件清单_V4_20250625"，编制清单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</si>
  <si>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</si>
  <si>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</si>
  <si>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</si>
  <si>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</si>
  <si>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</si>
  <si>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</si>
  <si>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</si>
  <si>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项目名称：出口升级130G转盘、星盘、明芳滑轨和槽、轮配合项目</t>
  </si>
  <si>
    <t>项目代码：ZY2504</t>
  </si>
  <si>
    <t>发起日期</t>
  </si>
  <si>
    <t>2025.6.25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</si>
  <si>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</si>
  <si>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</si>
  <si>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</si>
  <si>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</si>
  <si>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</si>
  <si>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</si>
  <si>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</si>
  <si>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</si>
  <si>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</si>
  <si>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</si>
  <si>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</si>
  <si>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</si>
  <si>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</si>
  <si>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</si>
  <si>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</si>
  <si>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SHT0018232</t>
  </si>
  <si>
    <t>转盘锁止传感器</t>
  </si>
  <si>
    <t>EA</t>
  </si>
  <si>
    <t>新开（电器件）</t>
  </si>
  <si>
    <t>电器件</t>
  </si>
  <si>
    <t>河北外购</t>
  </si>
  <si>
    <t>李子坤</t>
  </si>
  <si>
    <t>SHT0018246</t>
  </si>
  <si>
    <t>转盘连接压板</t>
  </si>
  <si>
    <t>新开（机加件）</t>
  </si>
  <si>
    <t>45#</t>
  </si>
  <si>
    <t>镀锌</t>
  </si>
  <si>
    <t>高冰川</t>
  </si>
  <si>
    <t>SHT0018247</t>
  </si>
  <si>
    <t>转盘旋转圆环</t>
  </si>
  <si>
    <t>、</t>
  </si>
  <si>
    <t>氧化</t>
  </si>
  <si>
    <t>SHT0018251</t>
  </si>
  <si>
    <t>锁止机构转轴</t>
  </si>
  <si>
    <t>新开（线材件）</t>
  </si>
  <si>
    <t>Q235</t>
  </si>
  <si>
    <t>SHT0018252</t>
  </si>
  <si>
    <t>锁止机构扭簧</t>
  </si>
  <si>
    <t>新开（弹簧）</t>
  </si>
  <si>
    <t>65Mn</t>
  </si>
  <si>
    <t>SHT0018254</t>
  </si>
  <si>
    <t>主驾转盘解锁杆</t>
  </si>
  <si>
    <t>20#</t>
  </si>
  <si>
    <t>SHT0018394</t>
  </si>
  <si>
    <t>解锁杆扭簧</t>
  </si>
  <si>
    <t>2025.6.25新增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</si>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</sst>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8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5" borderId="28" applyNumberFormat="0" applyAlignment="0" applyProtection="0">
      <alignment vertical="center"/>
    </xf>
    <xf numFmtId="0" fontId="33" fillId="6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3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1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4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emf"/><Relationship Id="rId8" Type="http://schemas.openxmlformats.org/officeDocument/2006/relationships/image" Target="../media/image15.wmf"/><Relationship Id="rId7" Type="http://schemas.openxmlformats.org/officeDocument/2006/relationships/image" Target="../media/image14.wmf"/><Relationship Id="rId6" Type="http://schemas.openxmlformats.org/officeDocument/2006/relationships/image" Target="../media/image13.wmf"/><Relationship Id="rId5" Type="http://schemas.openxmlformats.org/officeDocument/2006/relationships/image" Target="../media/image12.wmf"/><Relationship Id="rId4" Type="http://schemas.openxmlformats.org/officeDocument/2006/relationships/image" Target="../media/image11.wmf"/><Relationship Id="rId3" Type="http://schemas.openxmlformats.org/officeDocument/2006/relationships/image" Target="../media/image10.wmf"/><Relationship Id="rId26" Type="http://schemas.openxmlformats.org/officeDocument/2006/relationships/image" Target="../media/image33.wmf"/><Relationship Id="rId25" Type="http://schemas.openxmlformats.org/officeDocument/2006/relationships/image" Target="../media/image32.wmf"/><Relationship Id="rId24" Type="http://schemas.openxmlformats.org/officeDocument/2006/relationships/image" Target="../media/image31.wmf"/><Relationship Id="rId23" Type="http://schemas.openxmlformats.org/officeDocument/2006/relationships/image" Target="../media/image30.wmf"/><Relationship Id="rId22" Type="http://schemas.openxmlformats.org/officeDocument/2006/relationships/image" Target="../media/image29.wmf"/><Relationship Id="rId21" Type="http://schemas.openxmlformats.org/officeDocument/2006/relationships/image" Target="../media/image28.wmf"/><Relationship Id="rId20" Type="http://schemas.openxmlformats.org/officeDocument/2006/relationships/image" Target="../media/image27.emf"/><Relationship Id="rId2" Type="http://schemas.openxmlformats.org/officeDocument/2006/relationships/image" Target="../media/image9.emf"/><Relationship Id="rId19" Type="http://schemas.openxmlformats.org/officeDocument/2006/relationships/image" Target="../media/image26.emf"/><Relationship Id="rId18" Type="http://schemas.openxmlformats.org/officeDocument/2006/relationships/image" Target="../media/image25.wmf"/><Relationship Id="rId17" Type="http://schemas.openxmlformats.org/officeDocument/2006/relationships/image" Target="../media/image24.emf"/><Relationship Id="rId16" Type="http://schemas.openxmlformats.org/officeDocument/2006/relationships/image" Target="../media/image23.emf"/><Relationship Id="rId15" Type="http://schemas.openxmlformats.org/officeDocument/2006/relationships/image" Target="../media/image22.wmf"/><Relationship Id="rId14" Type="http://schemas.openxmlformats.org/officeDocument/2006/relationships/image" Target="../media/image21.emf"/><Relationship Id="rId13" Type="http://schemas.openxmlformats.org/officeDocument/2006/relationships/image" Target="../media/image20.wmf"/><Relationship Id="rId12" Type="http://schemas.openxmlformats.org/officeDocument/2006/relationships/image" Target="../media/image19.wmf"/><Relationship Id="rId11" Type="http://schemas.openxmlformats.org/officeDocument/2006/relationships/image" Target="../media/image18.emf"/><Relationship Id="rId10" Type="http://schemas.openxmlformats.org/officeDocument/2006/relationships/image" Target="../media/image17.w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60325</xdr:colOff>
      <xdr:row>7</xdr:row>
      <xdr:rowOff>132715</xdr:rowOff>
    </xdr:from>
    <xdr:to>
      <xdr:col>6</xdr:col>
      <xdr:colOff>488950</xdr:colOff>
      <xdr:row>7</xdr:row>
      <xdr:rowOff>392430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590" y="1681480"/>
          <a:ext cx="42862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60325</xdr:colOff>
      <xdr:row>12</xdr:row>
      <xdr:rowOff>95250</xdr:rowOff>
    </xdr:from>
    <xdr:to>
      <xdr:col>6</xdr:col>
      <xdr:colOff>488950</xdr:colOff>
      <xdr:row>12</xdr:row>
      <xdr:rowOff>393065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590" y="3799840"/>
          <a:ext cx="42862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75565</xdr:colOff>
      <xdr:row>8</xdr:row>
      <xdr:rowOff>132715</xdr:rowOff>
    </xdr:from>
    <xdr:to>
      <xdr:col>6</xdr:col>
      <xdr:colOff>452755</xdr:colOff>
      <xdr:row>8</xdr:row>
      <xdr:rowOff>391795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2112645"/>
          <a:ext cx="37719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1428607</xdr:colOff>
      <xdr:row>9</xdr:row>
      <xdr:rowOff>1028700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487295"/>
          <a:ext cx="47561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79375</xdr:colOff>
      <xdr:row>10</xdr:row>
      <xdr:rowOff>57150</xdr:rowOff>
    </xdr:from>
    <xdr:to>
      <xdr:col>6</xdr:col>
      <xdr:colOff>469265</xdr:colOff>
      <xdr:row>10</xdr:row>
      <xdr:rowOff>335914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8640" y="2899410"/>
          <a:ext cx="389890" cy="27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73025</xdr:colOff>
      <xdr:row>11</xdr:row>
      <xdr:rowOff>51435</xdr:rowOff>
    </xdr:from>
    <xdr:to>
      <xdr:col>6</xdr:col>
      <xdr:colOff>520065</xdr:colOff>
      <xdr:row>11</xdr:row>
      <xdr:rowOff>297815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2290" y="3324860"/>
          <a:ext cx="44704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69850</xdr:colOff>
      <xdr:row>13</xdr:row>
      <xdr:rowOff>69850</xdr:rowOff>
    </xdr:from>
    <xdr:to>
      <xdr:col>6</xdr:col>
      <xdr:colOff>488315</xdr:colOff>
      <xdr:row>13</xdr:row>
      <xdr:rowOff>348615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115" y="4205605"/>
          <a:ext cx="41846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A3" sqref="A3:P3"/>
    </sheetView>
  </sheetViews>
  <sheetFormatPr defaultColWidth="9" defaultRowHeight="14"/>
  <cols>
    <col min="1" max="16383" width="9" style="113"/>
  </cols>
  <sheetData>
    <row r="1" ht="48" customHeight="1" spans="1:16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ht="69.95" customHeight="1" spans="1:16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ht="69.95" customHeight="1" spans="1:16">
      <c r="A3" s="121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ht="69.95" customHeight="1" spans="1:16">
      <c r="A4" s="122" t="s">
        <v>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6" ht="45" customHeight="1" spans="5:10">
      <c r="E6" s="123"/>
      <c r="F6" s="123" t="s">
        <v>2</v>
      </c>
      <c r="G6" s="123"/>
      <c r="H6" s="124"/>
      <c r="I6" s="126" t="s">
        <v>3</v>
      </c>
      <c r="J6" s="124"/>
    </row>
    <row r="7" ht="45" customHeight="1" spans="5:10">
      <c r="E7" s="123"/>
      <c r="F7" s="123" t="s">
        <v>4</v>
      </c>
      <c r="G7" s="123"/>
      <c r="H7" s="125"/>
      <c r="I7" s="125"/>
      <c r="J7" s="125"/>
    </row>
    <row r="8" ht="45" customHeight="1" spans="5:10">
      <c r="E8" s="123"/>
      <c r="F8" s="123" t="s">
        <v>5</v>
      </c>
      <c r="G8" s="123"/>
      <c r="H8" s="125"/>
      <c r="I8" s="125"/>
      <c r="J8" s="125"/>
    </row>
    <row r="9" ht="45" customHeight="1" spans="5:14">
      <c r="E9" s="123"/>
      <c r="F9" s="123" t="s">
        <v>6</v>
      </c>
      <c r="G9" s="123"/>
      <c r="H9" s="125"/>
      <c r="I9" s="125"/>
      <c r="J9" s="125"/>
      <c r="N9" s="127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view="pageBreakPreview" zoomScaleNormal="100" workbookViewId="0">
      <selection activeCell="D9" sqref="D9"/>
    </sheetView>
  </sheetViews>
  <sheetFormatPr defaultColWidth="8" defaultRowHeight="14" outlineLevelRow="3" outlineLevelCol="5"/>
  <cols>
    <col min="1" max="1" width="14.8727272727273" style="113" customWidth="1"/>
    <col min="2" max="2" width="9.12727272727273" style="113" customWidth="1"/>
    <col min="3" max="3" width="10.6272727272727" style="113" customWidth="1"/>
    <col min="4" max="4" width="84.8727272727273" style="113" customWidth="1"/>
    <col min="5" max="5" width="9.37272727272727" style="113" customWidth="1"/>
    <col min="6" max="6" width="7.37272727272727" style="113" customWidth="1"/>
    <col min="7" max="16384" width="8" style="113"/>
  </cols>
  <sheetData>
    <row r="1" ht="22.5" customHeight="1" spans="1:6">
      <c r="A1" s="114" t="s">
        <v>8</v>
      </c>
      <c r="B1" s="114"/>
      <c r="C1" s="114"/>
      <c r="D1" s="114"/>
      <c r="E1" s="114"/>
      <c r="F1" s="114"/>
    </row>
    <row r="2" spans="1:6">
      <c r="A2" s="114"/>
      <c r="B2" s="114"/>
      <c r="C2" s="114"/>
      <c r="D2" s="114"/>
      <c r="E2" s="114"/>
      <c r="F2" s="114"/>
    </row>
    <row r="3" ht="26.25" customHeight="1" spans="1:6">
      <c r="A3" s="115" t="s">
        <v>9</v>
      </c>
      <c r="B3" s="115" t="s">
        <v>10</v>
      </c>
      <c r="C3" s="115" t="s">
        <v>11</v>
      </c>
      <c r="D3" s="115" t="s">
        <v>12</v>
      </c>
      <c r="E3" s="115" t="s">
        <v>13</v>
      </c>
      <c r="F3" s="115" t="s">
        <v>14</v>
      </c>
    </row>
    <row r="4" ht="30" customHeight="1" spans="1:6">
      <c r="A4" s="116" t="s">
        <v>15</v>
      </c>
      <c r="B4" s="117" t="s">
        <v>16</v>
      </c>
      <c r="C4" s="118" t="s">
        <v>17</v>
      </c>
      <c r="D4" s="119" t="s">
        <v>18</v>
      </c>
      <c r="E4" s="117" t="s">
        <v>3</v>
      </c>
      <c r="F4" s="11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4"/>
  <sheetViews>
    <sheetView showGridLines="0" tabSelected="1" view="pageBreakPreview" zoomScaleNormal="100" topLeftCell="A10" workbookViewId="0">
      <selection activeCell="H18" sqref="H18"/>
    </sheetView>
  </sheetViews>
  <sheetFormatPr defaultColWidth="9" defaultRowHeight="13"/>
  <cols>
    <col min="1" max="1" width="4.62727272727273" style="96" customWidth="1"/>
    <col min="2" max="3" width="10.6272727272727" style="96" customWidth="1"/>
    <col min="4" max="4" width="16.1272727272727" style="96" customWidth="1"/>
    <col min="5" max="5" width="14.6272727272727" style="96" customWidth="1"/>
    <col min="6" max="6" width="4.62727272727273" style="96" customWidth="1"/>
    <col min="7" max="7" width="7.62727272727273" style="96" customWidth="1"/>
    <col min="8" max="8" width="7.87272727272727" style="97" customWidth="1"/>
    <col min="9" max="9" width="9.62727272727273" style="97" customWidth="1"/>
    <col min="10" max="11" width="6.62727272727273" style="96" customWidth="1"/>
    <col min="12" max="12" width="13" style="96" customWidth="1"/>
    <col min="13" max="13" width="6.62727272727273" style="96" customWidth="1"/>
    <col min="14" max="14" width="7.62727272727273" style="96" customWidth="1"/>
    <col min="15" max="15" width="10.2545454545455" style="96" customWidth="1"/>
    <col min="16" max="16" width="13.6272727272727" style="96" customWidth="1"/>
    <col min="17" max="17" width="12.5090909090909" style="96" customWidth="1"/>
    <col min="18" max="16346" width="8.87272727272727" style="96"/>
    <col min="16347" max="16384" width="9" style="96"/>
  </cols>
  <sheetData>
    <row r="1" s="52" customFormat="1" ht="17.25" customHeight="1" spans="1:16">
      <c r="A1" s="98"/>
      <c r="B1" s="98"/>
      <c r="C1" s="99" t="s">
        <v>15</v>
      </c>
      <c r="D1" s="99"/>
      <c r="E1" s="99"/>
      <c r="F1" s="100"/>
      <c r="G1" s="99"/>
      <c r="H1" s="99"/>
      <c r="I1" s="99"/>
      <c r="J1" s="99"/>
      <c r="K1" s="99"/>
      <c r="L1" s="38" t="s">
        <v>19</v>
      </c>
      <c r="M1" s="38"/>
      <c r="N1" s="38" t="s">
        <v>20</v>
      </c>
      <c r="O1" s="38"/>
      <c r="P1" s="38"/>
    </row>
    <row r="2" s="52" customFormat="1" ht="17.25" customHeight="1" spans="1:16">
      <c r="A2" s="98"/>
      <c r="B2" s="98"/>
      <c r="C2" s="99"/>
      <c r="D2" s="99"/>
      <c r="E2" s="99"/>
      <c r="F2" s="100"/>
      <c r="G2" s="99"/>
      <c r="H2" s="99"/>
      <c r="I2" s="99"/>
      <c r="J2" s="99"/>
      <c r="K2" s="99"/>
      <c r="L2" s="38" t="s">
        <v>21</v>
      </c>
      <c r="M2" s="38"/>
      <c r="N2" s="38" t="s">
        <v>22</v>
      </c>
      <c r="O2" s="38"/>
      <c r="P2" s="38"/>
    </row>
    <row r="3" s="52" customFormat="1" ht="17.25" customHeight="1" spans="1:16">
      <c r="A3" s="98"/>
      <c r="B3" s="98"/>
      <c r="C3" s="99"/>
      <c r="D3" s="99"/>
      <c r="E3" s="99"/>
      <c r="F3" s="100"/>
      <c r="G3" s="99"/>
      <c r="H3" s="99"/>
      <c r="I3" s="99"/>
      <c r="J3" s="99"/>
      <c r="K3" s="99"/>
      <c r="L3" s="38" t="s">
        <v>23</v>
      </c>
      <c r="M3" s="38"/>
      <c r="N3" s="38" t="s">
        <v>16</v>
      </c>
      <c r="O3" s="38"/>
      <c r="P3" s="38"/>
    </row>
    <row r="4" s="52" customFormat="1" ht="20.1" customHeight="1" spans="1:16">
      <c r="A4" s="98"/>
      <c r="B4" s="98"/>
      <c r="C4" s="99"/>
      <c r="D4" s="99"/>
      <c r="E4" s="99"/>
      <c r="F4" s="100"/>
      <c r="G4" s="99"/>
      <c r="H4" s="99"/>
      <c r="I4" s="99"/>
      <c r="J4" s="99"/>
      <c r="K4" s="99"/>
      <c r="L4" s="38" t="s">
        <v>24</v>
      </c>
      <c r="M4" s="38"/>
      <c r="N4" s="38" t="s">
        <v>25</v>
      </c>
      <c r="O4" s="38"/>
      <c r="P4" s="38"/>
    </row>
    <row r="5" s="52" customFormat="1" ht="20.1" customHeight="1" spans="1:16">
      <c r="A5" s="101" t="s">
        <v>26</v>
      </c>
      <c r="B5" s="101"/>
      <c r="C5" s="101"/>
      <c r="D5" s="101"/>
      <c r="E5" s="101"/>
      <c r="F5" s="102" t="s">
        <v>27</v>
      </c>
      <c r="G5" s="101"/>
      <c r="H5" s="101"/>
      <c r="I5" s="101"/>
      <c r="J5" s="101"/>
      <c r="K5" s="101"/>
      <c r="L5" s="38" t="s">
        <v>28</v>
      </c>
      <c r="M5" s="38"/>
      <c r="N5" s="38" t="s">
        <v>29</v>
      </c>
      <c r="O5" s="38"/>
      <c r="P5" s="38"/>
    </row>
    <row r="6" s="53" customFormat="1" ht="15" customHeight="1" spans="1:16">
      <c r="A6" s="64" t="s">
        <v>30</v>
      </c>
      <c r="B6" s="65" t="s">
        <v>31</v>
      </c>
      <c r="C6" s="65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7" t="s">
        <v>37</v>
      </c>
      <c r="I6" s="67" t="s">
        <v>38</v>
      </c>
      <c r="J6" s="66" t="s">
        <v>39</v>
      </c>
      <c r="K6" s="89" t="s">
        <v>40</v>
      </c>
      <c r="L6" s="89" t="s">
        <v>41</v>
      </c>
      <c r="M6" s="89" t="s">
        <v>42</v>
      </c>
      <c r="N6" s="90" t="s">
        <v>43</v>
      </c>
      <c r="O6" s="90" t="s">
        <v>44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4" customFormat="1" ht="33.95" customHeight="1" spans="1:16">
      <c r="A8" s="80">
        <f t="shared" ref="A8:A14" si="0">ROW()-7</f>
        <v>1</v>
      </c>
      <c r="B8" s="103" t="s">
        <v>45</v>
      </c>
      <c r="C8" s="103" t="s">
        <v>45</v>
      </c>
      <c r="D8" s="83" t="s">
        <v>46</v>
      </c>
      <c r="E8" s="83"/>
      <c r="F8" s="83" t="s">
        <v>47</v>
      </c>
      <c r="G8" s="104"/>
      <c r="H8" s="105" t="s">
        <v>48</v>
      </c>
      <c r="I8" s="105" t="s">
        <v>49</v>
      </c>
      <c r="J8" s="93"/>
      <c r="K8" s="94" t="s">
        <v>50</v>
      </c>
      <c r="L8" s="94"/>
      <c r="M8" s="80"/>
      <c r="N8" s="80">
        <v>5000</v>
      </c>
      <c r="O8" s="80" t="s">
        <v>51</v>
      </c>
      <c r="P8" s="80"/>
    </row>
    <row r="9" s="54" customFormat="1" ht="33.95" customHeight="1" spans="1:16">
      <c r="A9" s="80">
        <f t="shared" si="0"/>
        <v>2</v>
      </c>
      <c r="B9" s="103" t="s">
        <v>52</v>
      </c>
      <c r="C9" s="103" t="s">
        <v>52</v>
      </c>
      <c r="D9" s="83" t="s">
        <v>53</v>
      </c>
      <c r="E9" s="83"/>
      <c r="F9" s="83" t="s">
        <v>47</v>
      </c>
      <c r="G9" s="104"/>
      <c r="H9" s="105" t="s">
        <v>54</v>
      </c>
      <c r="I9" s="105" t="s">
        <v>55</v>
      </c>
      <c r="J9" s="93" t="s">
        <v>56</v>
      </c>
      <c r="K9" s="94" t="s">
        <v>50</v>
      </c>
      <c r="L9" s="94"/>
      <c r="M9" s="80"/>
      <c r="N9" s="80">
        <v>5000</v>
      </c>
      <c r="O9" s="80" t="s">
        <v>57</v>
      </c>
      <c r="P9" s="80"/>
    </row>
    <row r="10" s="54" customFormat="1" ht="33.95" customHeight="1" spans="1:16">
      <c r="A10" s="80">
        <f t="shared" si="0"/>
        <v>3</v>
      </c>
      <c r="B10" s="103" t="s">
        <v>58</v>
      </c>
      <c r="C10" s="103" t="s">
        <v>58</v>
      </c>
      <c r="D10" s="83" t="s">
        <v>59</v>
      </c>
      <c r="E10" s="83"/>
      <c r="F10" s="83" t="s">
        <v>47</v>
      </c>
      <c r="G10" s="104" t="s">
        <v>60</v>
      </c>
      <c r="H10" s="105" t="s">
        <v>54</v>
      </c>
      <c r="I10" s="105">
        <v>6063</v>
      </c>
      <c r="J10" s="93" t="s">
        <v>61</v>
      </c>
      <c r="K10" s="94" t="s">
        <v>50</v>
      </c>
      <c r="L10" s="94"/>
      <c r="M10" s="80"/>
      <c r="N10" s="80">
        <v>5000</v>
      </c>
      <c r="O10" s="80" t="s">
        <v>57</v>
      </c>
      <c r="P10" s="80"/>
    </row>
    <row r="11" s="54" customFormat="1" ht="33.95" customHeight="1" spans="1:16">
      <c r="A11" s="80">
        <f t="shared" si="0"/>
        <v>4</v>
      </c>
      <c r="B11" s="103" t="s">
        <v>62</v>
      </c>
      <c r="C11" s="103" t="s">
        <v>62</v>
      </c>
      <c r="D11" s="83" t="s">
        <v>63</v>
      </c>
      <c r="E11" s="83"/>
      <c r="F11" s="83" t="s">
        <v>47</v>
      </c>
      <c r="G11" s="104"/>
      <c r="H11" s="105" t="s">
        <v>64</v>
      </c>
      <c r="I11" s="105" t="s">
        <v>65</v>
      </c>
      <c r="J11" s="93"/>
      <c r="K11" s="94" t="s">
        <v>50</v>
      </c>
      <c r="L11" s="94"/>
      <c r="M11" s="80"/>
      <c r="N11" s="80">
        <v>5000</v>
      </c>
      <c r="O11" s="80" t="s">
        <v>57</v>
      </c>
      <c r="P11" s="80"/>
    </row>
    <row r="12" s="54" customFormat="1" ht="33.95" customHeight="1" spans="1:16">
      <c r="A12" s="80">
        <f t="shared" si="0"/>
        <v>5</v>
      </c>
      <c r="B12" s="103" t="s">
        <v>66</v>
      </c>
      <c r="C12" s="103" t="s">
        <v>66</v>
      </c>
      <c r="D12" s="83" t="s">
        <v>67</v>
      </c>
      <c r="E12" s="83"/>
      <c r="F12" s="83" t="s">
        <v>47</v>
      </c>
      <c r="G12" s="104"/>
      <c r="H12" s="105" t="s">
        <v>68</v>
      </c>
      <c r="I12" s="105" t="s">
        <v>69</v>
      </c>
      <c r="J12" s="93"/>
      <c r="K12" s="94" t="s">
        <v>50</v>
      </c>
      <c r="L12" s="94"/>
      <c r="M12" s="80"/>
      <c r="N12" s="80">
        <v>5000</v>
      </c>
      <c r="O12" s="80" t="s">
        <v>57</v>
      </c>
      <c r="P12" s="80"/>
    </row>
    <row r="13" s="54" customFormat="1" ht="33.95" customHeight="1" spans="1:16">
      <c r="A13" s="80">
        <f t="shared" si="0"/>
        <v>6</v>
      </c>
      <c r="B13" s="103" t="s">
        <v>70</v>
      </c>
      <c r="C13" s="103" t="s">
        <v>70</v>
      </c>
      <c r="D13" s="83" t="s">
        <v>71</v>
      </c>
      <c r="E13" s="83"/>
      <c r="F13" s="83" t="s">
        <v>47</v>
      </c>
      <c r="G13" s="104"/>
      <c r="H13" s="105" t="s">
        <v>64</v>
      </c>
      <c r="I13" s="105" t="s">
        <v>72</v>
      </c>
      <c r="J13" s="93"/>
      <c r="K13" s="94" t="s">
        <v>50</v>
      </c>
      <c r="L13" s="94"/>
      <c r="M13" s="80"/>
      <c r="N13" s="80">
        <v>5000</v>
      </c>
      <c r="O13" s="80" t="s">
        <v>57</v>
      </c>
      <c r="P13" s="80"/>
    </row>
    <row r="14" s="95" customFormat="1" ht="33.95" customHeight="1" spans="1:16">
      <c r="A14" s="106">
        <f t="shared" si="0"/>
        <v>7</v>
      </c>
      <c r="B14" s="107" t="s">
        <v>73</v>
      </c>
      <c r="C14" s="107" t="s">
        <v>73</v>
      </c>
      <c r="D14" s="108" t="s">
        <v>74</v>
      </c>
      <c r="E14" s="108"/>
      <c r="F14" s="108" t="s">
        <v>47</v>
      </c>
      <c r="G14" s="109"/>
      <c r="H14" s="110" t="s">
        <v>68</v>
      </c>
      <c r="I14" s="110" t="s">
        <v>69</v>
      </c>
      <c r="J14" s="111"/>
      <c r="K14" s="112" t="s">
        <v>50</v>
      </c>
      <c r="L14" s="112"/>
      <c r="M14" s="106"/>
      <c r="N14" s="106">
        <v>5000</v>
      </c>
      <c r="O14" s="106" t="s">
        <v>57</v>
      </c>
      <c r="P14" s="106" t="s">
        <v>75</v>
      </c>
    </row>
  </sheetData>
  <autoFilter xmlns:etc="http://www.wps.cn/officeDocument/2017/etCustomData" ref="A7:P14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103"/>
  </conditionalFormatting>
  <conditionalFormatting sqref="B9">
    <cfRule type="duplicateValues" dxfId="0" priority="1325"/>
    <cfRule type="duplicateValues" dxfId="0" priority="665"/>
    <cfRule type="duplicateValues" dxfId="0" priority="605"/>
    <cfRule type="duplicateValues" dxfId="0" priority="545"/>
    <cfRule type="duplicateValues" dxfId="0" priority="485"/>
    <cfRule type="duplicateValues" dxfId="0" priority="425"/>
    <cfRule type="duplicateValues" dxfId="0" priority="365"/>
    <cfRule type="duplicateValues" dxfId="0" priority="305"/>
    <cfRule type="duplicateValues" dxfId="0" priority="245"/>
    <cfRule type="duplicateValues" dxfId="0" priority="185"/>
    <cfRule type="duplicateValues" dxfId="0" priority="125"/>
  </conditionalFormatting>
  <conditionalFormatting sqref="C9">
    <cfRule type="duplicateValues" dxfId="0" priority="1265"/>
    <cfRule type="duplicateValues" dxfId="0" priority="1205"/>
    <cfRule type="duplicateValues" dxfId="0" priority="1145"/>
    <cfRule type="duplicateValues" dxfId="0" priority="1085"/>
    <cfRule type="duplicateValues" dxfId="0" priority="1025"/>
    <cfRule type="duplicateValues" dxfId="0" priority="965"/>
    <cfRule type="duplicateValues" dxfId="0" priority="905"/>
    <cfRule type="duplicateValues" dxfId="0" priority="845"/>
    <cfRule type="duplicateValues" dxfId="0" priority="785"/>
    <cfRule type="duplicateValues" dxfId="0" priority="725"/>
  </conditionalFormatting>
  <conditionalFormatting sqref="B10">
    <cfRule type="duplicateValues" dxfId="0" priority="1324"/>
    <cfRule type="duplicateValues" dxfId="0" priority="664"/>
    <cfRule type="duplicateValues" dxfId="0" priority="604"/>
    <cfRule type="duplicateValues" dxfId="0" priority="544"/>
    <cfRule type="duplicateValues" dxfId="0" priority="484"/>
    <cfRule type="duplicateValues" dxfId="0" priority="424"/>
    <cfRule type="duplicateValues" dxfId="0" priority="364"/>
    <cfRule type="duplicateValues" dxfId="0" priority="304"/>
    <cfRule type="duplicateValues" dxfId="0" priority="244"/>
    <cfRule type="duplicateValues" dxfId="0" priority="184"/>
    <cfRule type="duplicateValues" dxfId="0" priority="124"/>
  </conditionalFormatting>
  <conditionalFormatting sqref="C10">
    <cfRule type="duplicateValues" dxfId="0" priority="1264"/>
    <cfRule type="duplicateValues" dxfId="0" priority="1204"/>
    <cfRule type="duplicateValues" dxfId="0" priority="1144"/>
    <cfRule type="duplicateValues" dxfId="0" priority="1084"/>
    <cfRule type="duplicateValues" dxfId="0" priority="1024"/>
    <cfRule type="duplicateValues" dxfId="0" priority="964"/>
    <cfRule type="duplicateValues" dxfId="0" priority="904"/>
    <cfRule type="duplicateValues" dxfId="0" priority="844"/>
    <cfRule type="duplicateValues" dxfId="0" priority="784"/>
    <cfRule type="duplicateValues" dxfId="0" priority="724"/>
  </conditionalFormatting>
  <conditionalFormatting sqref="B11">
    <cfRule type="duplicateValues" dxfId="0" priority="122"/>
    <cfRule type="duplicateValues" dxfId="0" priority="182"/>
    <cfRule type="duplicateValues" dxfId="0" priority="242"/>
    <cfRule type="duplicateValues" dxfId="0" priority="302"/>
    <cfRule type="duplicateValues" dxfId="0" priority="362"/>
    <cfRule type="duplicateValues" dxfId="0" priority="422"/>
    <cfRule type="duplicateValues" dxfId="0" priority="482"/>
    <cfRule type="duplicateValues" dxfId="0" priority="542"/>
    <cfRule type="duplicateValues" dxfId="0" priority="602"/>
    <cfRule type="duplicateValues" dxfId="0" priority="662"/>
    <cfRule type="duplicateValues" dxfId="0" priority="1322"/>
  </conditionalFormatting>
  <conditionalFormatting sqref="C11">
    <cfRule type="duplicateValues" dxfId="0" priority="722"/>
    <cfRule type="duplicateValues" dxfId="0" priority="782"/>
    <cfRule type="duplicateValues" dxfId="0" priority="842"/>
    <cfRule type="duplicateValues" dxfId="0" priority="902"/>
    <cfRule type="duplicateValues" dxfId="0" priority="962"/>
    <cfRule type="duplicateValues" dxfId="0" priority="1022"/>
    <cfRule type="duplicateValues" dxfId="0" priority="1082"/>
    <cfRule type="duplicateValues" dxfId="0" priority="1142"/>
    <cfRule type="duplicateValues" dxfId="0" priority="1202"/>
    <cfRule type="duplicateValues" dxfId="0" priority="1262"/>
  </conditionalFormatting>
  <conditionalFormatting sqref="B12">
    <cfRule type="duplicateValues" dxfId="0" priority="121"/>
    <cfRule type="duplicateValues" dxfId="0" priority="181"/>
    <cfRule type="duplicateValues" dxfId="0" priority="241"/>
    <cfRule type="duplicateValues" dxfId="0" priority="301"/>
    <cfRule type="duplicateValues" dxfId="0" priority="361"/>
    <cfRule type="duplicateValues" dxfId="0" priority="421"/>
    <cfRule type="duplicateValues" dxfId="0" priority="481"/>
    <cfRule type="duplicateValues" dxfId="0" priority="541"/>
    <cfRule type="duplicateValues" dxfId="0" priority="601"/>
    <cfRule type="duplicateValues" dxfId="0" priority="661"/>
    <cfRule type="duplicateValues" dxfId="0" priority="1321"/>
  </conditionalFormatting>
  <conditionalFormatting sqref="C12">
    <cfRule type="duplicateValues" dxfId="0" priority="721"/>
    <cfRule type="duplicateValues" dxfId="0" priority="781"/>
    <cfRule type="duplicateValues" dxfId="0" priority="841"/>
    <cfRule type="duplicateValues" dxfId="0" priority="901"/>
    <cfRule type="duplicateValues" dxfId="0" priority="961"/>
    <cfRule type="duplicateValues" dxfId="0" priority="1021"/>
    <cfRule type="duplicateValues" dxfId="0" priority="1081"/>
    <cfRule type="duplicateValues" dxfId="0" priority="1141"/>
    <cfRule type="duplicateValues" dxfId="0" priority="1201"/>
    <cfRule type="duplicateValues" dxfId="0" priority="1261"/>
  </conditionalFormatting>
  <conditionalFormatting sqref="B13">
    <cfRule type="duplicateValues" dxfId="0" priority="120"/>
    <cfRule type="duplicateValues" dxfId="0" priority="180"/>
    <cfRule type="duplicateValues" dxfId="0" priority="240"/>
    <cfRule type="duplicateValues" dxfId="0" priority="300"/>
    <cfRule type="duplicateValues" dxfId="0" priority="360"/>
    <cfRule type="duplicateValues" dxfId="0" priority="420"/>
    <cfRule type="duplicateValues" dxfId="0" priority="480"/>
    <cfRule type="duplicateValues" dxfId="0" priority="540"/>
    <cfRule type="duplicateValues" dxfId="0" priority="600"/>
    <cfRule type="duplicateValues" dxfId="0" priority="660"/>
    <cfRule type="duplicateValues" dxfId="0" priority="1320"/>
  </conditionalFormatting>
  <conditionalFormatting sqref="C13">
    <cfRule type="duplicateValues" dxfId="0" priority="720"/>
    <cfRule type="duplicateValues" dxfId="0" priority="780"/>
    <cfRule type="duplicateValues" dxfId="0" priority="840"/>
    <cfRule type="duplicateValues" dxfId="0" priority="900"/>
    <cfRule type="duplicateValues" dxfId="0" priority="960"/>
    <cfRule type="duplicateValues" dxfId="0" priority="1020"/>
    <cfRule type="duplicateValues" dxfId="0" priority="1080"/>
    <cfRule type="duplicateValues" dxfId="0" priority="1140"/>
    <cfRule type="duplicateValues" dxfId="0" priority="1200"/>
    <cfRule type="duplicateValues" dxfId="0" priority="1260"/>
  </conditionalFormatting>
  <conditionalFormatting sqref="B14">
    <cfRule type="duplicateValues" dxfId="0" priority="2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C14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"/>
  </conditionalFormatting>
  <conditionalFormatting sqref="B1:B7 B15:B1048576">
    <cfRule type="duplicateValues" dxfId="0" priority="2127"/>
    <cfRule type="duplicateValues" dxfId="0" priority="2131"/>
  </conditionalFormatting>
  <conditionalFormatting sqref="B1:B8 B15:B1048576">
    <cfRule type="duplicateValues" dxfId="0" priority="1370"/>
    <cfRule type="duplicateValues" dxfId="0" priority="1372"/>
    <cfRule type="duplicateValues" dxfId="0" priority="1373"/>
    <cfRule type="duplicateValues" dxfId="0" priority="1375"/>
    <cfRule type="duplicateValues" dxfId="0" priority="1376"/>
    <cfRule type="duplicateValues" dxfId="0" priority="1377"/>
    <cfRule type="duplicateValues" dxfId="0" priority="1426"/>
    <cfRule type="duplicateValues" dxfId="0" priority="1429"/>
    <cfRule type="duplicateValues" dxfId="0" priority="1430"/>
    <cfRule type="duplicateValues" dxfId="0" priority="1431"/>
  </conditionalFormatting>
  <conditionalFormatting sqref="C1:C13 C15:C1048576">
    <cfRule type="duplicateValues" dxfId="0" priority="23"/>
  </conditionalFormatting>
  <conditionalFormatting sqref="C1:C8 C15:C1048576">
    <cfRule type="duplicateValues" dxfId="0" priority="1654"/>
    <cfRule type="duplicateValues" dxfId="0" priority="1658"/>
    <cfRule type="duplicateValues" dxfId="0" priority="1659"/>
    <cfRule type="duplicateValues" dxfId="0" priority="1793"/>
    <cfRule type="duplicateValues" dxfId="0" priority="1856"/>
    <cfRule type="duplicateValues" dxfId="0" priority="1857"/>
    <cfRule type="duplicateValues" dxfId="0" priority="2035"/>
    <cfRule type="duplicateValues" dxfId="0" priority="2068"/>
    <cfRule type="duplicateValues" dxfId="0" priority="2069"/>
    <cfRule type="duplicateValues" dxfId="0" priority="2085"/>
  </conditionalFormatting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workbookViewId="0">
      <selection activeCell="J10" sqref="J10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76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30</v>
      </c>
      <c r="B6" s="65" t="s">
        <v>31</v>
      </c>
      <c r="C6" s="65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7" t="s">
        <v>37</v>
      </c>
      <c r="I6" s="67" t="s">
        <v>38</v>
      </c>
      <c r="J6" s="66" t="s">
        <v>39</v>
      </c>
      <c r="K6" s="89" t="s">
        <v>40</v>
      </c>
      <c r="L6" s="89" t="s">
        <v>41</v>
      </c>
      <c r="M6" s="89" t="s">
        <v>42</v>
      </c>
      <c r="N6" s="90" t="s">
        <v>43</v>
      </c>
      <c r="O6" s="90" t="s">
        <v>44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6">
      <c r="A8" s="68">
        <f t="shared" ref="A8:A17" si="0">ROW()-7</f>
        <v>1</v>
      </c>
      <c r="B8" s="69"/>
      <c r="C8" s="69"/>
      <c r="D8" s="70"/>
      <c r="E8" s="68"/>
      <c r="F8" s="70"/>
      <c r="G8" s="71"/>
      <c r="H8" s="68"/>
      <c r="I8" s="68"/>
      <c r="J8" s="77"/>
      <c r="K8" s="91"/>
      <c r="L8" s="91"/>
      <c r="M8" s="68"/>
      <c r="N8" s="68"/>
      <c r="O8" s="68"/>
      <c r="P8" s="68"/>
    </row>
    <row r="9" s="55" customFormat="1" ht="33.95" customHeight="1" spans="1:16">
      <c r="A9" s="68">
        <f t="shared" si="0"/>
        <v>2</v>
      </c>
      <c r="B9" s="69"/>
      <c r="C9" s="69"/>
      <c r="D9" s="70"/>
      <c r="E9" s="68"/>
      <c r="F9" s="70"/>
      <c r="G9" s="71"/>
      <c r="H9" s="68"/>
      <c r="I9" s="68"/>
      <c r="J9" s="77"/>
      <c r="K9" s="91"/>
      <c r="L9" s="91"/>
      <c r="M9" s="68"/>
      <c r="N9" s="68"/>
      <c r="O9" s="68"/>
      <c r="P9" s="68"/>
    </row>
    <row r="10" s="55" customFormat="1" ht="33.95" customHeight="1" spans="1:16">
      <c r="A10" s="68">
        <f t="shared" si="0"/>
        <v>3</v>
      </c>
      <c r="B10" s="69"/>
      <c r="C10" s="69"/>
      <c r="D10" s="70"/>
      <c r="E10" s="68"/>
      <c r="F10" s="70"/>
      <c r="G10" s="71"/>
      <c r="H10" s="72"/>
      <c r="I10" s="72"/>
      <c r="J10" s="77"/>
      <c r="K10" s="91"/>
      <c r="L10" s="91"/>
      <c r="M10" s="68"/>
      <c r="N10" s="68"/>
      <c r="O10" s="68"/>
      <c r="P10" s="68"/>
    </row>
    <row r="11" s="55" customFormat="1" ht="33.95" customHeight="1" spans="1:16">
      <c r="A11" s="68">
        <f t="shared" si="0"/>
        <v>4</v>
      </c>
      <c r="B11" s="69"/>
      <c r="C11" s="69"/>
      <c r="D11" s="70"/>
      <c r="E11" s="68"/>
      <c r="F11" s="70"/>
      <c r="G11" s="71"/>
      <c r="H11" s="68"/>
      <c r="I11" s="68"/>
      <c r="J11" s="77"/>
      <c r="K11" s="91"/>
      <c r="L11" s="91"/>
      <c r="M11" s="68"/>
      <c r="N11" s="68"/>
      <c r="O11" s="68"/>
      <c r="P11" s="68"/>
    </row>
    <row r="12" s="55" customFormat="1" ht="33.95" customHeight="1" spans="1:16">
      <c r="A12" s="68">
        <f t="shared" si="0"/>
        <v>5</v>
      </c>
      <c r="B12" s="69"/>
      <c r="C12" s="69"/>
      <c r="D12" s="70"/>
      <c r="E12" s="68"/>
      <c r="F12" s="70"/>
      <c r="G12" s="71"/>
      <c r="H12" s="68"/>
      <c r="I12" s="68"/>
      <c r="J12" s="77"/>
      <c r="K12" s="91"/>
      <c r="L12" s="91"/>
      <c r="M12" s="68"/>
      <c r="N12" s="68"/>
      <c r="O12" s="68"/>
      <c r="P12" s="68"/>
    </row>
    <row r="13" s="55" customFormat="1" ht="33.95" customHeight="1" spans="1:17">
      <c r="A13" s="68">
        <f t="shared" si="0"/>
        <v>6</v>
      </c>
      <c r="B13" s="73"/>
      <c r="C13" s="73"/>
      <c r="D13" s="74"/>
      <c r="E13" s="70"/>
      <c r="F13" s="70"/>
      <c r="G13" s="71"/>
      <c r="H13" s="75"/>
      <c r="I13" s="75"/>
      <c r="J13" s="77"/>
      <c r="K13" s="91"/>
      <c r="L13" s="91"/>
      <c r="M13" s="68"/>
      <c r="N13" s="68"/>
      <c r="O13" s="68"/>
      <c r="P13" s="68"/>
      <c r="Q13" s="54"/>
    </row>
    <row r="14" s="55" customFormat="1" ht="33.95" customHeight="1" spans="1:17">
      <c r="A14" s="68">
        <f t="shared" si="0"/>
        <v>7</v>
      </c>
      <c r="B14" s="73"/>
      <c r="C14" s="73"/>
      <c r="D14" s="74"/>
      <c r="E14" s="70"/>
      <c r="F14" s="70"/>
      <c r="G14" s="71"/>
      <c r="H14" s="75"/>
      <c r="I14" s="75"/>
      <c r="J14" s="77"/>
      <c r="K14" s="91"/>
      <c r="L14" s="91"/>
      <c r="M14" s="68"/>
      <c r="N14" s="68"/>
      <c r="O14" s="68"/>
      <c r="P14" s="68"/>
      <c r="Q14" s="54"/>
    </row>
    <row r="15" s="55" customFormat="1" ht="33.95" customHeight="1" spans="1:17">
      <c r="A15" s="68">
        <f t="shared" si="0"/>
        <v>8</v>
      </c>
      <c r="B15" s="73"/>
      <c r="C15" s="73"/>
      <c r="D15" s="74"/>
      <c r="E15" s="70"/>
      <c r="F15" s="70"/>
      <c r="G15" s="71"/>
      <c r="H15" s="75"/>
      <c r="I15" s="75"/>
      <c r="J15" s="77"/>
      <c r="K15" s="91"/>
      <c r="L15" s="91"/>
      <c r="M15" s="68"/>
      <c r="N15" s="68"/>
      <c r="O15" s="68"/>
      <c r="P15" s="68"/>
      <c r="Q15" s="54"/>
    </row>
    <row r="16" s="55" customFormat="1" ht="33.95" customHeight="1" spans="1:17">
      <c r="A16" s="68">
        <f t="shared" si="0"/>
        <v>9</v>
      </c>
      <c r="B16" s="73"/>
      <c r="C16" s="73"/>
      <c r="D16" s="74"/>
      <c r="E16" s="70"/>
      <c r="F16" s="70"/>
      <c r="G16" s="71"/>
      <c r="H16" s="75"/>
      <c r="I16" s="75"/>
      <c r="J16" s="77"/>
      <c r="K16" s="91"/>
      <c r="L16" s="91"/>
      <c r="M16" s="68"/>
      <c r="N16" s="68"/>
      <c r="O16" s="68"/>
      <c r="P16" s="68"/>
      <c r="Q16" s="54"/>
    </row>
    <row r="17" s="55" customFormat="1" ht="33.95" customHeight="1" spans="1:17">
      <c r="A17" s="68">
        <f t="shared" si="0"/>
        <v>10</v>
      </c>
      <c r="B17" s="69"/>
      <c r="C17" s="69"/>
      <c r="D17" s="70"/>
      <c r="E17" s="70"/>
      <c r="F17" s="70"/>
      <c r="G17" s="71"/>
      <c r="H17" s="76"/>
      <c r="I17" s="72"/>
      <c r="J17" s="77"/>
      <c r="K17" s="91"/>
      <c r="L17" s="91"/>
      <c r="M17" s="68"/>
      <c r="N17" s="68"/>
      <c r="O17" s="68"/>
      <c r="P17" s="68"/>
      <c r="Q17" s="54"/>
    </row>
    <row r="18" s="55" customFormat="1" ht="33.95" customHeight="1" spans="1:17">
      <c r="A18" s="68">
        <f t="shared" ref="A18:A27" si="1">ROW()-7</f>
        <v>11</v>
      </c>
      <c r="B18" s="69"/>
      <c r="C18" s="69"/>
      <c r="D18" s="70"/>
      <c r="E18" s="70"/>
      <c r="F18" s="70"/>
      <c r="G18" s="71"/>
      <c r="H18" s="76"/>
      <c r="I18" s="72"/>
      <c r="J18" s="77"/>
      <c r="K18" s="91"/>
      <c r="L18" s="91"/>
      <c r="M18" s="68"/>
      <c r="N18" s="68"/>
      <c r="O18" s="68"/>
      <c r="P18" s="68"/>
      <c r="Q18" s="54"/>
    </row>
    <row r="19" s="55" customFormat="1" ht="33.95" customHeight="1" spans="1:17">
      <c r="A19" s="68">
        <f t="shared" si="1"/>
        <v>12</v>
      </c>
      <c r="B19" s="69"/>
      <c r="C19" s="69"/>
      <c r="D19" s="70"/>
      <c r="E19" s="70"/>
      <c r="F19" s="70"/>
      <c r="G19" s="71"/>
      <c r="H19" s="76"/>
      <c r="I19" s="72"/>
      <c r="J19" s="77"/>
      <c r="K19" s="91"/>
      <c r="L19" s="91"/>
      <c r="M19" s="68"/>
      <c r="N19" s="68"/>
      <c r="O19" s="68"/>
      <c r="P19" s="68"/>
      <c r="Q19" s="54"/>
    </row>
    <row r="20" s="55" customFormat="1" ht="33.95" customHeight="1" spans="1:17">
      <c r="A20" s="68">
        <f t="shared" si="1"/>
        <v>13</v>
      </c>
      <c r="B20" s="69"/>
      <c r="C20" s="69"/>
      <c r="D20" s="70"/>
      <c r="E20" s="70"/>
      <c r="F20" s="70"/>
      <c r="G20" s="71"/>
      <c r="H20" s="76"/>
      <c r="I20" s="72"/>
      <c r="J20" s="77"/>
      <c r="K20" s="91"/>
      <c r="L20" s="91"/>
      <c r="M20" s="68"/>
      <c r="N20" s="68"/>
      <c r="O20" s="68"/>
      <c r="P20" s="68"/>
      <c r="Q20" s="54"/>
    </row>
    <row r="21" s="55" customFormat="1" ht="33.95" customHeight="1" spans="1:17">
      <c r="A21" s="68">
        <f t="shared" si="1"/>
        <v>14</v>
      </c>
      <c r="B21" s="69"/>
      <c r="C21" s="69"/>
      <c r="D21" s="70"/>
      <c r="E21" s="70"/>
      <c r="F21" s="70"/>
      <c r="G21" s="71"/>
      <c r="H21" s="76"/>
      <c r="I21" s="72"/>
      <c r="J21" s="77"/>
      <c r="K21" s="91"/>
      <c r="L21" s="91"/>
      <c r="M21" s="68"/>
      <c r="N21" s="68"/>
      <c r="O21" s="68"/>
      <c r="P21" s="68"/>
      <c r="Q21" s="54"/>
    </row>
    <row r="22" s="55" customFormat="1" ht="33.95" customHeight="1" spans="1:17">
      <c r="A22" s="68">
        <f t="shared" si="1"/>
        <v>15</v>
      </c>
      <c r="B22" s="69"/>
      <c r="C22" s="69"/>
      <c r="D22" s="70"/>
      <c r="E22" s="70"/>
      <c r="F22" s="70"/>
      <c r="G22" s="71"/>
      <c r="H22" s="76"/>
      <c r="I22" s="72"/>
      <c r="J22" s="77"/>
      <c r="K22" s="91"/>
      <c r="L22" s="91"/>
      <c r="M22" s="68"/>
      <c r="N22" s="68"/>
      <c r="O22" s="68"/>
      <c r="P22" s="68"/>
      <c r="Q22" s="54"/>
    </row>
    <row r="23" s="55" customFormat="1" ht="33.95" customHeight="1" spans="1:17">
      <c r="A23" s="68">
        <f t="shared" si="1"/>
        <v>16</v>
      </c>
      <c r="B23" s="69"/>
      <c r="C23" s="69"/>
      <c r="D23" s="70"/>
      <c r="E23" s="70"/>
      <c r="F23" s="70"/>
      <c r="G23" s="71"/>
      <c r="H23" s="77"/>
      <c r="I23" s="77"/>
      <c r="J23" s="77"/>
      <c r="K23" s="91"/>
      <c r="L23" s="91"/>
      <c r="M23" s="68"/>
      <c r="N23" s="68"/>
      <c r="O23" s="68"/>
      <c r="P23" s="68"/>
      <c r="Q23" s="54"/>
    </row>
    <row r="24" s="55" customFormat="1" ht="33.95" customHeight="1" spans="1:17">
      <c r="A24" s="68">
        <f t="shared" si="1"/>
        <v>17</v>
      </c>
      <c r="B24" s="69"/>
      <c r="C24" s="69"/>
      <c r="D24" s="70"/>
      <c r="E24" s="70"/>
      <c r="F24" s="70"/>
      <c r="G24" s="71"/>
      <c r="H24" s="77"/>
      <c r="I24" s="77"/>
      <c r="J24" s="77"/>
      <c r="K24" s="91"/>
      <c r="L24" s="91"/>
      <c r="M24" s="68"/>
      <c r="N24" s="68"/>
      <c r="O24" s="68"/>
      <c r="P24" s="68"/>
      <c r="Q24" s="54"/>
    </row>
    <row r="25" s="55" customFormat="1" ht="33.95" customHeight="1" spans="1:17">
      <c r="A25" s="68">
        <f t="shared" si="1"/>
        <v>18</v>
      </c>
      <c r="B25" s="69"/>
      <c r="C25" s="69"/>
      <c r="D25" s="70"/>
      <c r="E25" s="70"/>
      <c r="F25" s="70"/>
      <c r="G25" s="71"/>
      <c r="H25" s="77"/>
      <c r="I25" s="77"/>
      <c r="J25" s="77"/>
      <c r="K25" s="91"/>
      <c r="L25" s="91"/>
      <c r="M25" s="68"/>
      <c r="N25" s="68"/>
      <c r="O25" s="68"/>
      <c r="P25" s="68"/>
      <c r="Q25" s="54"/>
    </row>
    <row r="26" s="55" customFormat="1" ht="33.95" customHeight="1" spans="1:17">
      <c r="A26" s="68">
        <f t="shared" si="1"/>
        <v>19</v>
      </c>
      <c r="B26" s="69"/>
      <c r="C26" s="69"/>
      <c r="D26" s="70"/>
      <c r="E26" s="70"/>
      <c r="F26" s="70"/>
      <c r="G26" s="71"/>
      <c r="H26" s="77"/>
      <c r="I26" s="77"/>
      <c r="J26" s="77"/>
      <c r="K26" s="91"/>
      <c r="L26" s="91"/>
      <c r="M26" s="68"/>
      <c r="N26" s="68"/>
      <c r="O26" s="68"/>
      <c r="P26" s="68"/>
      <c r="Q26" s="54"/>
    </row>
    <row r="27" s="55" customFormat="1" ht="33.95" customHeight="1" spans="1:17">
      <c r="A27" s="68">
        <f t="shared" si="1"/>
        <v>20</v>
      </c>
      <c r="B27" s="69"/>
      <c r="C27" s="69"/>
      <c r="D27" s="70"/>
      <c r="E27" s="70"/>
      <c r="F27" s="70"/>
      <c r="G27" s="71"/>
      <c r="H27" s="77"/>
      <c r="I27" s="77"/>
      <c r="J27" s="77"/>
      <c r="K27" s="91"/>
      <c r="L27" s="91"/>
      <c r="M27" s="68"/>
      <c r="N27" s="68"/>
      <c r="O27" s="68"/>
      <c r="P27" s="68"/>
      <c r="Q27" s="54"/>
    </row>
    <row r="28" s="55" customFormat="1" ht="33.95" customHeight="1" spans="1:17">
      <c r="A28" s="68">
        <f t="shared" ref="A28:A37" si="2">ROW()-7</f>
        <v>21</v>
      </c>
      <c r="B28" s="69"/>
      <c r="C28" s="69"/>
      <c r="D28" s="69"/>
      <c r="E28" s="70"/>
      <c r="F28" s="70"/>
      <c r="G28" s="71"/>
      <c r="H28" s="77"/>
      <c r="I28" s="92"/>
      <c r="J28" s="77"/>
      <c r="K28" s="91"/>
      <c r="L28" s="91"/>
      <c r="M28" s="68"/>
      <c r="N28" s="68"/>
      <c r="O28" s="68"/>
      <c r="P28" s="68"/>
      <c r="Q28" s="54"/>
    </row>
    <row r="29" s="55" customFormat="1" ht="33.95" customHeight="1" spans="1:17">
      <c r="A29" s="68">
        <f t="shared" si="2"/>
        <v>22</v>
      </c>
      <c r="B29" s="69"/>
      <c r="C29" s="69"/>
      <c r="D29" s="69"/>
      <c r="E29" s="70"/>
      <c r="F29" s="70"/>
      <c r="G29" s="71"/>
      <c r="H29" s="77"/>
      <c r="I29" s="92"/>
      <c r="J29" s="77"/>
      <c r="K29" s="91"/>
      <c r="L29" s="91"/>
      <c r="M29" s="68"/>
      <c r="N29" s="68"/>
      <c r="O29" s="68"/>
      <c r="P29" s="68"/>
      <c r="Q29" s="54"/>
    </row>
    <row r="30" s="55" customFormat="1" ht="33.95" customHeight="1" spans="1:17">
      <c r="A30" s="68">
        <f t="shared" si="2"/>
        <v>23</v>
      </c>
      <c r="B30" s="69"/>
      <c r="C30" s="69"/>
      <c r="D30" s="69"/>
      <c r="E30" s="70"/>
      <c r="F30" s="70"/>
      <c r="G30" s="71"/>
      <c r="H30" s="77"/>
      <c r="I30" s="92"/>
      <c r="J30" s="77"/>
      <c r="K30" s="91"/>
      <c r="L30" s="91"/>
      <c r="M30" s="68"/>
      <c r="N30" s="68"/>
      <c r="O30" s="68"/>
      <c r="P30" s="68"/>
      <c r="Q30" s="54"/>
    </row>
    <row r="31" s="55" customFormat="1" ht="33.95" customHeight="1" spans="1:17">
      <c r="A31" s="68">
        <f t="shared" si="2"/>
        <v>24</v>
      </c>
      <c r="B31" s="69"/>
      <c r="C31" s="69"/>
      <c r="D31" s="69"/>
      <c r="E31" s="70"/>
      <c r="F31" s="70"/>
      <c r="G31" s="71"/>
      <c r="H31" s="77"/>
      <c r="I31" s="92"/>
      <c r="J31" s="77"/>
      <c r="K31" s="91"/>
      <c r="L31" s="91"/>
      <c r="M31" s="68"/>
      <c r="N31" s="68"/>
      <c r="O31" s="68"/>
      <c r="P31" s="68"/>
      <c r="Q31" s="54"/>
    </row>
    <row r="32" s="55" customFormat="1" ht="33.95" customHeight="1" spans="1:17">
      <c r="A32" s="68">
        <f t="shared" si="2"/>
        <v>25</v>
      </c>
      <c r="B32" s="69"/>
      <c r="C32" s="69"/>
      <c r="D32" s="69"/>
      <c r="E32" s="70"/>
      <c r="F32" s="70"/>
      <c r="G32" s="71"/>
      <c r="H32" s="77"/>
      <c r="I32" s="92"/>
      <c r="J32" s="77"/>
      <c r="K32" s="91"/>
      <c r="L32" s="91"/>
      <c r="M32" s="68"/>
      <c r="N32" s="68"/>
      <c r="O32" s="68"/>
      <c r="P32" s="68"/>
      <c r="Q32" s="54"/>
    </row>
    <row r="33" s="55" customFormat="1" ht="33.75" customHeight="1" spans="1:17">
      <c r="A33" s="68">
        <f t="shared" si="2"/>
        <v>26</v>
      </c>
      <c r="B33" s="69"/>
      <c r="C33" s="69"/>
      <c r="D33" s="69"/>
      <c r="E33" s="70"/>
      <c r="F33" s="70"/>
      <c r="G33" s="71"/>
      <c r="H33" s="77"/>
      <c r="I33" s="92"/>
      <c r="J33" s="77"/>
      <c r="K33" s="91"/>
      <c r="L33" s="91"/>
      <c r="M33" s="68"/>
      <c r="N33" s="68"/>
      <c r="O33" s="68"/>
      <c r="P33" s="68"/>
      <c r="Q33" s="54"/>
    </row>
    <row r="34" s="56" customFormat="1" ht="33.95" customHeight="1" spans="1:17">
      <c r="A34" s="68">
        <f t="shared" si="2"/>
        <v>27</v>
      </c>
      <c r="B34" s="68"/>
      <c r="C34" s="68"/>
      <c r="D34" s="68"/>
      <c r="E34" s="68"/>
      <c r="F34" s="68"/>
      <c r="G34" s="68"/>
      <c r="H34" s="68"/>
      <c r="I34" s="79"/>
      <c r="J34" s="68"/>
      <c r="K34" s="91"/>
      <c r="L34" s="91"/>
      <c r="M34" s="68"/>
      <c r="N34" s="68"/>
      <c r="O34" s="68"/>
      <c r="P34" s="68"/>
      <c r="Q34" s="54"/>
    </row>
    <row r="35" s="56" customFormat="1" ht="33.95" customHeight="1" spans="1:17">
      <c r="A35" s="68">
        <f t="shared" si="2"/>
        <v>28</v>
      </c>
      <c r="B35" s="68"/>
      <c r="C35" s="68"/>
      <c r="D35" s="68"/>
      <c r="E35" s="68"/>
      <c r="F35" s="68"/>
      <c r="G35" s="68"/>
      <c r="H35" s="68"/>
      <c r="I35" s="79"/>
      <c r="J35" s="68"/>
      <c r="K35" s="91"/>
      <c r="L35" s="91"/>
      <c r="M35" s="68"/>
      <c r="N35" s="68"/>
      <c r="O35" s="68"/>
      <c r="P35" s="68"/>
      <c r="Q35" s="54"/>
    </row>
    <row r="36" s="56" customFormat="1" ht="33.95" customHeight="1" spans="1:17">
      <c r="A36" s="68">
        <f t="shared" si="2"/>
        <v>29</v>
      </c>
      <c r="B36" s="68"/>
      <c r="C36" s="68"/>
      <c r="D36" s="68"/>
      <c r="E36" s="68"/>
      <c r="F36" s="68"/>
      <c r="G36" s="68"/>
      <c r="H36" s="68"/>
      <c r="I36" s="79"/>
      <c r="J36" s="68"/>
      <c r="K36" s="91"/>
      <c r="L36" s="91"/>
      <c r="M36" s="68"/>
      <c r="N36" s="68"/>
      <c r="O36" s="68"/>
      <c r="P36" s="68"/>
      <c r="Q36" s="54"/>
    </row>
    <row r="37" s="56" customFormat="1" ht="33.95" customHeight="1" spans="1:17">
      <c r="A37" s="68">
        <f t="shared" si="2"/>
        <v>30</v>
      </c>
      <c r="B37" s="68"/>
      <c r="C37" s="68"/>
      <c r="D37" s="68"/>
      <c r="E37" s="68"/>
      <c r="F37" s="68"/>
      <c r="G37" s="68"/>
      <c r="H37" s="68"/>
      <c r="I37" s="68"/>
      <c r="J37" s="68"/>
      <c r="K37" s="91"/>
      <c r="L37" s="91"/>
      <c r="M37" s="68"/>
      <c r="N37" s="68"/>
      <c r="O37" s="68"/>
      <c r="P37" s="68"/>
      <c r="Q37" s="54"/>
    </row>
    <row r="38" s="55" customFormat="1" ht="33.95" customHeight="1" spans="1:16">
      <c r="A38" s="68">
        <v>17</v>
      </c>
      <c r="B38" s="73"/>
      <c r="C38" s="69"/>
      <c r="D38" s="70"/>
      <c r="E38" s="68"/>
      <c r="F38" s="70"/>
      <c r="G38" s="71"/>
      <c r="H38" s="78"/>
      <c r="I38" s="72"/>
      <c r="J38" s="77"/>
      <c r="K38" s="91"/>
      <c r="L38" s="91"/>
      <c r="M38" s="68"/>
      <c r="N38" s="68"/>
      <c r="O38" s="68"/>
      <c r="P38" s="68"/>
    </row>
    <row r="39" s="55" customFormat="1" ht="33.95" customHeight="1" spans="1:16">
      <c r="A39" s="68">
        <v>18</v>
      </c>
      <c r="B39" s="69"/>
      <c r="C39" s="69"/>
      <c r="D39" s="70"/>
      <c r="E39" s="68"/>
      <c r="F39" s="70"/>
      <c r="G39" s="71"/>
      <c r="H39" s="78"/>
      <c r="I39" s="72"/>
      <c r="J39" s="77"/>
      <c r="K39" s="91"/>
      <c r="L39" s="91"/>
      <c r="M39" s="68"/>
      <c r="N39" s="68"/>
      <c r="O39" s="68"/>
      <c r="P39" s="68"/>
    </row>
    <row r="40" s="55" customFormat="1" ht="33.95" customHeight="1" spans="1:16">
      <c r="A40" s="68">
        <v>20</v>
      </c>
      <c r="B40" s="69"/>
      <c r="C40" s="69"/>
      <c r="D40" s="70"/>
      <c r="E40" s="68"/>
      <c r="F40" s="70"/>
      <c r="G40" s="71"/>
      <c r="H40" s="78"/>
      <c r="I40" s="72"/>
      <c r="J40" s="77"/>
      <c r="K40" s="91"/>
      <c r="L40" s="91"/>
      <c r="M40" s="68"/>
      <c r="N40" s="68"/>
      <c r="O40" s="68"/>
      <c r="P40" s="68"/>
    </row>
    <row r="41" s="55" customFormat="1" ht="33.95" customHeight="1" spans="1:16">
      <c r="A41" s="68">
        <v>21</v>
      </c>
      <c r="B41" s="69"/>
      <c r="C41" s="69"/>
      <c r="D41" s="70"/>
      <c r="E41" s="68"/>
      <c r="F41" s="70"/>
      <c r="G41" s="71"/>
      <c r="H41" s="78"/>
      <c r="I41" s="72"/>
      <c r="J41" s="77"/>
      <c r="K41" s="91"/>
      <c r="L41" s="91"/>
      <c r="M41" s="68"/>
      <c r="N41" s="68"/>
      <c r="O41" s="68"/>
      <c r="P41" s="68"/>
    </row>
    <row r="42" s="55" customFormat="1" ht="33.95" customHeight="1" spans="1:16">
      <c r="A42" s="68">
        <v>24</v>
      </c>
      <c r="B42" s="69"/>
      <c r="C42" s="69"/>
      <c r="D42" s="70"/>
      <c r="E42" s="68"/>
      <c r="F42" s="70"/>
      <c r="G42" s="71"/>
      <c r="H42" s="78"/>
      <c r="I42" s="72"/>
      <c r="J42" s="77"/>
      <c r="K42" s="91"/>
      <c r="L42" s="91"/>
      <c r="M42" s="68"/>
      <c r="N42" s="68"/>
      <c r="O42" s="68"/>
      <c r="P42" s="68"/>
    </row>
    <row r="43" s="55" customFormat="1" ht="33.95" customHeight="1" spans="1:16">
      <c r="A43" s="68">
        <v>26</v>
      </c>
      <c r="B43" s="69"/>
      <c r="C43" s="69"/>
      <c r="D43" s="70"/>
      <c r="E43" s="68"/>
      <c r="F43" s="70"/>
      <c r="G43" s="71"/>
      <c r="H43" s="78"/>
      <c r="I43" s="72"/>
      <c r="J43" s="77"/>
      <c r="K43" s="91"/>
      <c r="L43" s="91"/>
      <c r="M43" s="68"/>
      <c r="N43" s="68"/>
      <c r="O43" s="68"/>
      <c r="P43" s="68"/>
    </row>
    <row r="44" s="55" customFormat="1" ht="33.95" customHeight="1" spans="1:16">
      <c r="A44" s="68">
        <v>41</v>
      </c>
      <c r="B44" s="71"/>
      <c r="C44" s="71"/>
      <c r="D44" s="71"/>
      <c r="E44" s="79"/>
      <c r="F44" s="70"/>
      <c r="G44" s="71"/>
      <c r="H44" s="68"/>
      <c r="I44" s="68"/>
      <c r="J44" s="77"/>
      <c r="K44" s="91"/>
      <c r="L44" s="91"/>
      <c r="M44" s="68"/>
      <c r="N44" s="68"/>
      <c r="O44" s="68"/>
      <c r="P44" s="68"/>
    </row>
    <row r="45" s="55" customFormat="1" ht="33.95" customHeight="1" spans="1:16">
      <c r="A45" s="68">
        <v>42</v>
      </c>
      <c r="B45" s="71"/>
      <c r="C45" s="71"/>
      <c r="D45" s="71"/>
      <c r="E45" s="79"/>
      <c r="F45" s="70"/>
      <c r="G45" s="71"/>
      <c r="H45" s="68"/>
      <c r="I45" s="68"/>
      <c r="J45" s="77"/>
      <c r="K45" s="91"/>
      <c r="L45" s="91"/>
      <c r="M45" s="68"/>
      <c r="N45" s="68"/>
      <c r="O45" s="68"/>
      <c r="P45" s="68"/>
    </row>
    <row r="46" s="55" customFormat="1" ht="33.95" customHeight="1" spans="1:16">
      <c r="A46" s="68">
        <v>43</v>
      </c>
      <c r="B46" s="71"/>
      <c r="C46" s="71"/>
      <c r="D46" s="71"/>
      <c r="E46" s="79"/>
      <c r="F46" s="70"/>
      <c r="G46" s="71"/>
      <c r="H46" s="68"/>
      <c r="I46" s="68"/>
      <c r="J46" s="77"/>
      <c r="K46" s="91"/>
      <c r="L46" s="91"/>
      <c r="M46" s="68"/>
      <c r="N46" s="68"/>
      <c r="O46" s="68"/>
      <c r="P46" s="68"/>
    </row>
    <row r="47" s="55" customFormat="1" ht="33.95" customHeight="1" spans="1:16">
      <c r="A47" s="68">
        <v>44</v>
      </c>
      <c r="B47" s="71"/>
      <c r="C47" s="71"/>
      <c r="D47" s="71"/>
      <c r="E47" s="79"/>
      <c r="F47" s="70"/>
      <c r="G47" s="71"/>
      <c r="H47" s="68"/>
      <c r="I47" s="68"/>
      <c r="J47" s="77"/>
      <c r="K47" s="91"/>
      <c r="L47" s="91"/>
      <c r="M47" s="68"/>
      <c r="N47" s="68"/>
      <c r="O47" s="68"/>
      <c r="P47" s="68"/>
    </row>
    <row r="48" s="55" customFormat="1" ht="33.95" customHeight="1" spans="1:16">
      <c r="A48" s="68">
        <v>47</v>
      </c>
      <c r="B48" s="71"/>
      <c r="C48" s="71"/>
      <c r="D48" s="71"/>
      <c r="E48" s="79"/>
      <c r="F48" s="70"/>
      <c r="G48" s="71"/>
      <c r="H48" s="68"/>
      <c r="I48" s="68"/>
      <c r="J48" s="77"/>
      <c r="K48" s="91"/>
      <c r="L48" s="91"/>
      <c r="M48" s="68"/>
      <c r="N48" s="68"/>
      <c r="O48" s="68"/>
      <c r="P48" s="68"/>
    </row>
    <row r="49" s="54" customFormat="1" ht="33.95" customHeight="1" spans="1:16">
      <c r="A49" s="80">
        <f>ROW()-7</f>
        <v>42</v>
      </c>
      <c r="B49" s="81"/>
      <c r="C49" s="81"/>
      <c r="D49" s="82"/>
      <c r="E49" s="83"/>
      <c r="F49" s="83"/>
      <c r="G49" s="84"/>
      <c r="H49" s="85"/>
      <c r="I49" s="85"/>
      <c r="J49" s="93"/>
      <c r="K49" s="94"/>
      <c r="L49" s="94"/>
      <c r="M49" s="80"/>
      <c r="N49" s="80"/>
      <c r="O49" s="80"/>
      <c r="P49" s="80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49 H13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15</v>
      </c>
      <c r="D1" s="10"/>
      <c r="E1" s="10"/>
      <c r="F1" s="10"/>
      <c r="G1" s="10"/>
      <c r="H1" s="10"/>
      <c r="I1" s="10"/>
      <c r="J1" s="10"/>
      <c r="K1" s="10"/>
      <c r="L1" s="34" t="s">
        <v>19</v>
      </c>
      <c r="M1" s="34"/>
      <c r="N1" s="35" t="s">
        <v>20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21</v>
      </c>
      <c r="M2" s="37"/>
      <c r="N2" s="38" t="s">
        <v>22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23</v>
      </c>
      <c r="M3" s="37"/>
      <c r="N3" s="37" t="s">
        <v>77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24</v>
      </c>
      <c r="M4" s="37"/>
      <c r="N4" s="37" t="s">
        <v>25</v>
      </c>
      <c r="O4" s="37"/>
      <c r="P4" s="40"/>
    </row>
    <row r="5" s="2" customFormat="1" ht="20.1" customHeight="1" spans="1:16">
      <c r="A5" s="17" t="s">
        <v>78</v>
      </c>
      <c r="B5" s="18"/>
      <c r="C5" s="18"/>
      <c r="D5" s="18"/>
      <c r="E5" s="18"/>
      <c r="F5" s="18" t="s">
        <v>79</v>
      </c>
      <c r="G5" s="18"/>
      <c r="H5" s="18"/>
      <c r="I5" s="18"/>
      <c r="J5" s="18"/>
      <c r="K5" s="18"/>
      <c r="L5" s="41" t="s">
        <v>28</v>
      </c>
      <c r="M5" s="41"/>
      <c r="N5" s="41" t="s">
        <v>80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81</v>
      </c>
      <c r="C8" s="28" t="s">
        <v>81</v>
      </c>
      <c r="D8" s="29" t="s">
        <v>82</v>
      </c>
      <c r="E8" s="30"/>
      <c r="F8" s="31" t="s">
        <v>47</v>
      </c>
      <c r="G8" s="30"/>
      <c r="H8" s="32" t="s">
        <v>83</v>
      </c>
      <c r="I8" s="33" t="s">
        <v>84</v>
      </c>
      <c r="J8" s="33"/>
      <c r="K8" s="49" t="s">
        <v>50</v>
      </c>
      <c r="L8" s="49"/>
      <c r="M8" s="50">
        <v>1</v>
      </c>
      <c r="N8" s="50">
        <f t="shared" ref="N8:N16" si="0">M8*40000</f>
        <v>40000</v>
      </c>
      <c r="O8" s="50" t="s">
        <v>85</v>
      </c>
      <c r="P8" s="51"/>
    </row>
    <row r="9" s="4" customFormat="1" ht="30" customHeight="1" spans="1:16">
      <c r="A9" s="27">
        <f>ROW()-7</f>
        <v>2</v>
      </c>
      <c r="B9" s="28" t="s">
        <v>86</v>
      </c>
      <c r="C9" s="28" t="s">
        <v>86</v>
      </c>
      <c r="D9" s="29" t="s">
        <v>87</v>
      </c>
      <c r="E9" s="30"/>
      <c r="F9" s="31" t="s">
        <v>47</v>
      </c>
      <c r="G9" s="30"/>
      <c r="H9" s="32" t="s">
        <v>83</v>
      </c>
      <c r="I9" s="33" t="s">
        <v>84</v>
      </c>
      <c r="J9" s="33"/>
      <c r="K9" s="49" t="s">
        <v>50</v>
      </c>
      <c r="L9" s="49"/>
      <c r="M9" s="50">
        <v>1</v>
      </c>
      <c r="N9" s="50">
        <f t="shared" si="0"/>
        <v>40000</v>
      </c>
      <c r="O9" s="50" t="s">
        <v>85</v>
      </c>
      <c r="P9" s="51"/>
    </row>
    <row r="10" s="4" customFormat="1" ht="30" customHeight="1" spans="1:16">
      <c r="A10" s="27">
        <f>ROW()-7</f>
        <v>3</v>
      </c>
      <c r="B10" s="28" t="s">
        <v>88</v>
      </c>
      <c r="C10" s="28" t="s">
        <v>88</v>
      </c>
      <c r="D10" s="29" t="s">
        <v>89</v>
      </c>
      <c r="E10" s="30"/>
      <c r="F10" s="31" t="s">
        <v>47</v>
      </c>
      <c r="G10" s="30"/>
      <c r="H10" s="32" t="s">
        <v>83</v>
      </c>
      <c r="I10" s="33" t="s">
        <v>84</v>
      </c>
      <c r="J10" s="33"/>
      <c r="K10" s="49" t="s">
        <v>50</v>
      </c>
      <c r="L10" s="49"/>
      <c r="M10" s="50">
        <v>1</v>
      </c>
      <c r="N10" s="50">
        <f t="shared" si="0"/>
        <v>40000</v>
      </c>
      <c r="O10" s="50" t="s">
        <v>85</v>
      </c>
      <c r="P10" s="51"/>
    </row>
    <row r="11" s="4" customFormat="1" ht="30" customHeight="1" spans="1:16">
      <c r="A11" s="27">
        <v>14</v>
      </c>
      <c r="B11" s="28" t="s">
        <v>90</v>
      </c>
      <c r="C11" s="28" t="s">
        <v>90</v>
      </c>
      <c r="D11" s="29" t="s">
        <v>91</v>
      </c>
      <c r="E11" s="30"/>
      <c r="F11" s="31" t="s">
        <v>47</v>
      </c>
      <c r="G11" s="30"/>
      <c r="H11" s="32" t="s">
        <v>83</v>
      </c>
      <c r="I11" s="33" t="s">
        <v>84</v>
      </c>
      <c r="J11" s="33"/>
      <c r="K11" s="49" t="s">
        <v>50</v>
      </c>
      <c r="L11" s="49"/>
      <c r="M11" s="50">
        <v>1</v>
      </c>
      <c r="N11" s="50">
        <f t="shared" si="0"/>
        <v>40000</v>
      </c>
      <c r="O11" s="50" t="s">
        <v>85</v>
      </c>
      <c r="P11" s="51"/>
    </row>
    <row r="12" s="4" customFormat="1" ht="30" customHeight="1" spans="1:16">
      <c r="A12" s="27">
        <v>17</v>
      </c>
      <c r="B12" s="28" t="s">
        <v>92</v>
      </c>
      <c r="C12" s="28" t="s">
        <v>92</v>
      </c>
      <c r="D12" s="29" t="s">
        <v>93</v>
      </c>
      <c r="E12" s="30"/>
      <c r="F12" s="31" t="s">
        <v>47</v>
      </c>
      <c r="G12" s="30"/>
      <c r="H12" s="32" t="s">
        <v>83</v>
      </c>
      <c r="I12" s="33" t="s">
        <v>84</v>
      </c>
      <c r="J12" s="33"/>
      <c r="K12" s="49" t="s">
        <v>50</v>
      </c>
      <c r="L12" s="49"/>
      <c r="M12" s="50">
        <v>1</v>
      </c>
      <c r="N12" s="50">
        <f t="shared" si="0"/>
        <v>40000</v>
      </c>
      <c r="O12" s="50" t="s">
        <v>85</v>
      </c>
      <c r="P12" s="51"/>
    </row>
    <row r="13" s="4" customFormat="1" ht="30" customHeight="1" spans="1:16">
      <c r="A13" s="27">
        <v>16</v>
      </c>
      <c r="B13" s="28" t="s">
        <v>94</v>
      </c>
      <c r="C13" s="28" t="s">
        <v>94</v>
      </c>
      <c r="D13" s="29" t="s">
        <v>95</v>
      </c>
      <c r="E13" s="30"/>
      <c r="F13" s="31" t="s">
        <v>47</v>
      </c>
      <c r="G13" s="30"/>
      <c r="H13" s="32" t="s">
        <v>83</v>
      </c>
      <c r="I13" s="33" t="s">
        <v>84</v>
      </c>
      <c r="J13" s="33"/>
      <c r="K13" s="49" t="s">
        <v>50</v>
      </c>
      <c r="L13" s="49"/>
      <c r="M13" s="50">
        <v>1</v>
      </c>
      <c r="N13" s="50">
        <f t="shared" si="0"/>
        <v>40000</v>
      </c>
      <c r="O13" s="50" t="s">
        <v>85</v>
      </c>
      <c r="P13" s="51"/>
    </row>
    <row r="14" s="4" customFormat="1" ht="30" customHeight="1" spans="1:16">
      <c r="A14" s="27">
        <f>ROW()-7</f>
        <v>7</v>
      </c>
      <c r="B14" s="28" t="s">
        <v>96</v>
      </c>
      <c r="C14" s="28" t="s">
        <v>96</v>
      </c>
      <c r="D14" s="29" t="s">
        <v>97</v>
      </c>
      <c r="E14" s="30"/>
      <c r="F14" s="31" t="s">
        <v>47</v>
      </c>
      <c r="G14" s="30"/>
      <c r="H14" s="33" t="s">
        <v>98</v>
      </c>
      <c r="I14" s="33" t="s">
        <v>99</v>
      </c>
      <c r="J14" s="33"/>
      <c r="K14" s="49" t="s">
        <v>50</v>
      </c>
      <c r="L14" s="49"/>
      <c r="M14" s="50">
        <v>1</v>
      </c>
      <c r="N14" s="50">
        <f t="shared" si="0"/>
        <v>40000</v>
      </c>
      <c r="O14" s="50" t="s">
        <v>85</v>
      </c>
      <c r="P14" s="51"/>
    </row>
    <row r="15" s="4" customFormat="1" ht="30" customHeight="1" spans="1:16">
      <c r="A15" s="27">
        <f>ROW()-7</f>
        <v>8</v>
      </c>
      <c r="B15" s="28" t="s">
        <v>100</v>
      </c>
      <c r="C15" s="28" t="s">
        <v>100</v>
      </c>
      <c r="D15" s="29" t="s">
        <v>101</v>
      </c>
      <c r="E15" s="30"/>
      <c r="F15" s="31" t="s">
        <v>47</v>
      </c>
      <c r="G15" s="30"/>
      <c r="H15" s="33" t="s">
        <v>98</v>
      </c>
      <c r="I15" s="33" t="s">
        <v>99</v>
      </c>
      <c r="J15" s="33"/>
      <c r="K15" s="49" t="s">
        <v>50</v>
      </c>
      <c r="L15" s="49"/>
      <c r="M15" s="50">
        <v>1</v>
      </c>
      <c r="N15" s="50">
        <f t="shared" si="0"/>
        <v>40000</v>
      </c>
      <c r="O15" s="50" t="s">
        <v>85</v>
      </c>
      <c r="P15" s="51"/>
    </row>
    <row r="16" s="4" customFormat="1" ht="30" customHeight="1" spans="1:16">
      <c r="A16" s="27">
        <v>15</v>
      </c>
      <c r="B16" s="28" t="s">
        <v>102</v>
      </c>
      <c r="C16" s="28" t="s">
        <v>102</v>
      </c>
      <c r="D16" s="29" t="s">
        <v>103</v>
      </c>
      <c r="E16" s="30"/>
      <c r="F16" s="31" t="s">
        <v>47</v>
      </c>
      <c r="G16" s="30"/>
      <c r="H16" s="33" t="s">
        <v>98</v>
      </c>
      <c r="I16" s="33" t="s">
        <v>99</v>
      </c>
      <c r="J16" s="33"/>
      <c r="K16" s="49" t="s">
        <v>50</v>
      </c>
      <c r="L16" s="49"/>
      <c r="M16" s="50">
        <v>1</v>
      </c>
      <c r="N16" s="50">
        <f t="shared" si="0"/>
        <v>40000</v>
      </c>
      <c r="O16" s="50" t="s">
        <v>85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104</v>
      </c>
      <c r="C17" s="28" t="s">
        <v>104</v>
      </c>
      <c r="D17" s="29" t="s">
        <v>105</v>
      </c>
      <c r="E17" s="30"/>
      <c r="F17" s="31" t="s">
        <v>47</v>
      </c>
      <c r="G17" s="30"/>
      <c r="H17" s="32" t="s">
        <v>106</v>
      </c>
      <c r="I17" s="33" t="s">
        <v>107</v>
      </c>
      <c r="J17" s="33"/>
      <c r="K17" s="49" t="s">
        <v>50</v>
      </c>
      <c r="L17" s="49"/>
      <c r="M17" s="50">
        <v>1</v>
      </c>
      <c r="N17" s="50">
        <f t="shared" ref="N17:N27" si="2">M17*40000</f>
        <v>40000</v>
      </c>
      <c r="O17" s="50" t="s">
        <v>108</v>
      </c>
      <c r="P17" s="51"/>
    </row>
    <row r="18" s="4" customFormat="1" ht="30" customHeight="1" spans="1:16">
      <c r="A18" s="27">
        <f t="shared" si="1"/>
        <v>11</v>
      </c>
      <c r="B18" s="28" t="s">
        <v>109</v>
      </c>
      <c r="C18" s="28" t="s">
        <v>109</v>
      </c>
      <c r="D18" s="29" t="s">
        <v>110</v>
      </c>
      <c r="E18" s="30"/>
      <c r="F18" s="31" t="s">
        <v>47</v>
      </c>
      <c r="G18" s="30"/>
      <c r="H18" s="32" t="s">
        <v>111</v>
      </c>
      <c r="I18" s="33" t="s">
        <v>112</v>
      </c>
      <c r="J18" s="33"/>
      <c r="K18" s="49" t="s">
        <v>50</v>
      </c>
      <c r="L18" s="49"/>
      <c r="M18" s="50">
        <v>1</v>
      </c>
      <c r="N18" s="50">
        <f t="shared" si="2"/>
        <v>40000</v>
      </c>
      <c r="O18" s="50" t="s">
        <v>108</v>
      </c>
      <c r="P18" s="51"/>
    </row>
    <row r="19" s="4" customFormat="1" ht="30" customHeight="1" spans="1:16">
      <c r="A19" s="27">
        <f t="shared" si="1"/>
        <v>12</v>
      </c>
      <c r="B19" s="28" t="s">
        <v>113</v>
      </c>
      <c r="C19" s="28" t="s">
        <v>113</v>
      </c>
      <c r="D19" s="29" t="s">
        <v>114</v>
      </c>
      <c r="E19" s="30"/>
      <c r="F19" s="31" t="s">
        <v>47</v>
      </c>
      <c r="G19" s="30"/>
      <c r="H19" s="32" t="s">
        <v>115</v>
      </c>
      <c r="I19" s="33" t="s">
        <v>116</v>
      </c>
      <c r="J19" s="33" t="s">
        <v>117</v>
      </c>
      <c r="K19" s="49" t="s">
        <v>50</v>
      </c>
      <c r="L19" s="49"/>
      <c r="M19" s="50">
        <v>1</v>
      </c>
      <c r="N19" s="50">
        <f t="shared" si="2"/>
        <v>40000</v>
      </c>
      <c r="O19" s="50" t="s">
        <v>108</v>
      </c>
      <c r="P19" s="51"/>
    </row>
    <row r="20" s="4" customFormat="1" ht="30" customHeight="1" spans="1:16">
      <c r="A20" s="27">
        <f t="shared" si="1"/>
        <v>13</v>
      </c>
      <c r="B20" s="28" t="s">
        <v>118</v>
      </c>
      <c r="C20" s="28" t="s">
        <v>118</v>
      </c>
      <c r="D20" s="29" t="s">
        <v>119</v>
      </c>
      <c r="E20" s="30"/>
      <c r="F20" s="31" t="s">
        <v>47</v>
      </c>
      <c r="G20" s="30"/>
      <c r="H20" s="32" t="s">
        <v>115</v>
      </c>
      <c r="I20" s="33" t="s">
        <v>116</v>
      </c>
      <c r="J20" s="33" t="s">
        <v>117</v>
      </c>
      <c r="K20" s="49" t="s">
        <v>50</v>
      </c>
      <c r="L20" s="49"/>
      <c r="M20" s="50">
        <v>1</v>
      </c>
      <c r="N20" s="50">
        <f t="shared" si="2"/>
        <v>40000</v>
      </c>
      <c r="O20" s="50" t="s">
        <v>108</v>
      </c>
      <c r="P20" s="51"/>
    </row>
    <row r="21" s="4" customFormat="1" ht="30" customHeight="1" spans="1:16">
      <c r="A21" s="27">
        <f t="shared" si="1"/>
        <v>14</v>
      </c>
      <c r="B21" s="28" t="s">
        <v>120</v>
      </c>
      <c r="C21" s="28" t="s">
        <v>120</v>
      </c>
      <c r="D21" s="29" t="s">
        <v>121</v>
      </c>
      <c r="E21" s="30"/>
      <c r="F21" s="31" t="s">
        <v>47</v>
      </c>
      <c r="G21" s="30"/>
      <c r="H21" s="32" t="s">
        <v>122</v>
      </c>
      <c r="I21" s="33" t="s">
        <v>84</v>
      </c>
      <c r="J21" s="33"/>
      <c r="K21" s="49" t="s">
        <v>50</v>
      </c>
      <c r="L21" s="49"/>
      <c r="M21" s="50">
        <v>1</v>
      </c>
      <c r="N21" s="50">
        <f t="shared" si="2"/>
        <v>40000</v>
      </c>
      <c r="O21" s="50" t="s">
        <v>108</v>
      </c>
      <c r="P21" s="51"/>
    </row>
    <row r="22" s="4" customFormat="1" ht="30" customHeight="1" spans="1:16">
      <c r="A22" s="27">
        <f t="shared" si="1"/>
        <v>15</v>
      </c>
      <c r="B22" s="28" t="s">
        <v>123</v>
      </c>
      <c r="C22" s="28" t="s">
        <v>123</v>
      </c>
      <c r="D22" s="29" t="s">
        <v>124</v>
      </c>
      <c r="E22" s="30"/>
      <c r="F22" s="31" t="s">
        <v>47</v>
      </c>
      <c r="G22" s="30"/>
      <c r="H22" s="32" t="s">
        <v>115</v>
      </c>
      <c r="I22" s="33" t="s">
        <v>116</v>
      </c>
      <c r="J22" s="33"/>
      <c r="K22" s="49" t="s">
        <v>50</v>
      </c>
      <c r="L22" s="49"/>
      <c r="M22" s="50">
        <v>2</v>
      </c>
      <c r="N22" s="50">
        <f t="shared" si="2"/>
        <v>80000</v>
      </c>
      <c r="O22" s="50" t="s">
        <v>108</v>
      </c>
      <c r="P22" s="51"/>
    </row>
    <row r="23" s="4" customFormat="1" ht="30" customHeight="1" spans="1:16">
      <c r="A23" s="27">
        <f t="shared" si="1"/>
        <v>16</v>
      </c>
      <c r="B23" s="28" t="s">
        <v>125</v>
      </c>
      <c r="C23" s="28" t="s">
        <v>125</v>
      </c>
      <c r="D23" s="29" t="s">
        <v>126</v>
      </c>
      <c r="E23" s="30"/>
      <c r="F23" s="31" t="s">
        <v>47</v>
      </c>
      <c r="G23" s="30"/>
      <c r="H23" s="32" t="s">
        <v>106</v>
      </c>
      <c r="I23" s="33" t="s">
        <v>127</v>
      </c>
      <c r="J23" s="33"/>
      <c r="K23" s="49" t="s">
        <v>50</v>
      </c>
      <c r="L23" s="49"/>
      <c r="M23" s="50">
        <v>1</v>
      </c>
      <c r="N23" s="50">
        <f t="shared" si="2"/>
        <v>40000</v>
      </c>
      <c r="O23" s="50" t="s">
        <v>108</v>
      </c>
      <c r="P23" s="51"/>
    </row>
    <row r="24" s="4" customFormat="1" ht="30" customHeight="1" spans="1:16">
      <c r="A24" s="27">
        <v>13</v>
      </c>
      <c r="B24" s="28" t="s">
        <v>128</v>
      </c>
      <c r="C24" s="28" t="s">
        <v>128</v>
      </c>
      <c r="D24" s="29" t="s">
        <v>129</v>
      </c>
      <c r="E24" s="30"/>
      <c r="F24" s="31" t="s">
        <v>47</v>
      </c>
      <c r="G24" s="30"/>
      <c r="H24" s="32" t="s">
        <v>106</v>
      </c>
      <c r="I24" s="33" t="s">
        <v>127</v>
      </c>
      <c r="J24" s="33"/>
      <c r="K24" s="49" t="s">
        <v>50</v>
      </c>
      <c r="L24" s="49"/>
      <c r="M24" s="50">
        <v>1</v>
      </c>
      <c r="N24" s="50">
        <f t="shared" si="2"/>
        <v>40000</v>
      </c>
      <c r="O24" s="50" t="s">
        <v>108</v>
      </c>
      <c r="P24" s="51"/>
    </row>
    <row r="25" s="4" customFormat="1" ht="30" customHeight="1" spans="1:16">
      <c r="A25" s="27">
        <v>18</v>
      </c>
      <c r="B25" s="28" t="s">
        <v>130</v>
      </c>
      <c r="C25" s="28" t="s">
        <v>130</v>
      </c>
      <c r="D25" s="29" t="s">
        <v>131</v>
      </c>
      <c r="E25" s="30"/>
      <c r="F25" s="31" t="s">
        <v>47</v>
      </c>
      <c r="G25" s="30"/>
      <c r="H25" s="32" t="s">
        <v>132</v>
      </c>
      <c r="I25" s="33" t="s">
        <v>84</v>
      </c>
      <c r="J25" s="33"/>
      <c r="K25" s="49" t="s">
        <v>50</v>
      </c>
      <c r="L25" s="49"/>
      <c r="M25" s="50">
        <v>1</v>
      </c>
      <c r="N25" s="50">
        <f t="shared" si="2"/>
        <v>40000</v>
      </c>
      <c r="O25" s="50" t="s">
        <v>108</v>
      </c>
      <c r="P25" s="51"/>
    </row>
    <row r="26" s="4" customFormat="1" ht="30" customHeight="1" spans="1:16">
      <c r="A26" s="27">
        <v>19</v>
      </c>
      <c r="B26" s="28" t="s">
        <v>133</v>
      </c>
      <c r="C26" s="28" t="s">
        <v>133</v>
      </c>
      <c r="D26" s="29" t="s">
        <v>134</v>
      </c>
      <c r="E26" s="30"/>
      <c r="F26" s="31" t="s">
        <v>47</v>
      </c>
      <c r="G26" s="30"/>
      <c r="H26" s="32" t="s">
        <v>115</v>
      </c>
      <c r="I26" s="33" t="s">
        <v>135</v>
      </c>
      <c r="J26" s="33"/>
      <c r="K26" s="49" t="s">
        <v>50</v>
      </c>
      <c r="L26" s="49"/>
      <c r="M26" s="50">
        <v>1</v>
      </c>
      <c r="N26" s="50">
        <f t="shared" si="2"/>
        <v>40000</v>
      </c>
      <c r="O26" s="50" t="s">
        <v>108</v>
      </c>
      <c r="P26" s="51"/>
    </row>
    <row r="27" s="4" customFormat="1" ht="30" customHeight="1" spans="1:16">
      <c r="A27" s="27">
        <v>20</v>
      </c>
      <c r="B27" s="28" t="s">
        <v>136</v>
      </c>
      <c r="C27" s="28" t="s">
        <v>136</v>
      </c>
      <c r="D27" s="29" t="s">
        <v>137</v>
      </c>
      <c r="E27" s="30"/>
      <c r="F27" s="31" t="s">
        <v>47</v>
      </c>
      <c r="G27" s="30"/>
      <c r="H27" s="32" t="s">
        <v>115</v>
      </c>
      <c r="I27" s="33" t="s">
        <v>138</v>
      </c>
      <c r="J27" s="33"/>
      <c r="K27" s="49" t="s">
        <v>50</v>
      </c>
      <c r="L27" s="49"/>
      <c r="M27" s="50">
        <v>1</v>
      </c>
      <c r="N27" s="50">
        <f t="shared" si="2"/>
        <v>40000</v>
      </c>
      <c r="O27" s="50" t="s">
        <v>108</v>
      </c>
      <c r="P27" s="51"/>
    </row>
    <row r="28" s="4" customFormat="1" ht="30" customHeight="1" spans="1:16">
      <c r="A28" s="27">
        <v>21</v>
      </c>
      <c r="B28" s="28" t="s">
        <v>139</v>
      </c>
      <c r="C28" s="28" t="s">
        <v>139</v>
      </c>
      <c r="D28" s="29" t="s">
        <v>140</v>
      </c>
      <c r="E28" s="30"/>
      <c r="F28" s="31" t="s">
        <v>47</v>
      </c>
      <c r="G28" s="30"/>
      <c r="H28" s="32" t="s">
        <v>132</v>
      </c>
      <c r="I28" s="33" t="s">
        <v>84</v>
      </c>
      <c r="J28" s="33"/>
      <c r="K28" s="49" t="s">
        <v>50</v>
      </c>
      <c r="L28" s="49"/>
      <c r="M28" s="50">
        <v>1</v>
      </c>
      <c r="N28" s="50">
        <f t="shared" ref="N28:N33" si="3">M28*40000</f>
        <v>40000</v>
      </c>
      <c r="O28" s="50" t="s">
        <v>108</v>
      </c>
      <c r="P28" s="51"/>
    </row>
    <row r="29" s="4" customFormat="1" ht="30" customHeight="1" spans="1:16">
      <c r="A29" s="27">
        <v>22</v>
      </c>
      <c r="B29" s="28" t="s">
        <v>141</v>
      </c>
      <c r="C29" s="28" t="s">
        <v>141</v>
      </c>
      <c r="D29" s="29" t="s">
        <v>142</v>
      </c>
      <c r="E29" s="30"/>
      <c r="F29" s="31" t="s">
        <v>47</v>
      </c>
      <c r="G29" s="30"/>
      <c r="H29" s="32" t="s">
        <v>106</v>
      </c>
      <c r="I29" s="33" t="s">
        <v>143</v>
      </c>
      <c r="J29" s="33"/>
      <c r="K29" s="49" t="s">
        <v>50</v>
      </c>
      <c r="L29" s="49"/>
      <c r="M29" s="50">
        <v>2</v>
      </c>
      <c r="N29" s="50">
        <f t="shared" si="3"/>
        <v>80000</v>
      </c>
      <c r="O29" s="50" t="s">
        <v>108</v>
      </c>
      <c r="P29" s="51"/>
    </row>
    <row r="30" s="4" customFormat="1" ht="30" customHeight="1" spans="1:16">
      <c r="A30" s="27">
        <v>23</v>
      </c>
      <c r="B30" s="28" t="s">
        <v>144</v>
      </c>
      <c r="C30" s="28" t="s">
        <v>144</v>
      </c>
      <c r="D30" s="29" t="s">
        <v>145</v>
      </c>
      <c r="E30" s="30"/>
      <c r="F30" s="31" t="s">
        <v>47</v>
      </c>
      <c r="G30" s="30"/>
      <c r="H30" s="32" t="s">
        <v>115</v>
      </c>
      <c r="I30" s="33" t="s">
        <v>146</v>
      </c>
      <c r="J30" s="33"/>
      <c r="K30" s="49" t="s">
        <v>50</v>
      </c>
      <c r="L30" s="49"/>
      <c r="M30" s="50">
        <v>1</v>
      </c>
      <c r="N30" s="50">
        <f t="shared" si="3"/>
        <v>40000</v>
      </c>
      <c r="O30" s="50" t="s">
        <v>108</v>
      </c>
      <c r="P30" s="51"/>
    </row>
    <row r="31" s="4" customFormat="1" ht="30" customHeight="1" spans="1:16">
      <c r="A31" s="27">
        <v>24</v>
      </c>
      <c r="B31" s="28" t="s">
        <v>147</v>
      </c>
      <c r="C31" s="28" t="s">
        <v>147</v>
      </c>
      <c r="D31" s="29" t="s">
        <v>148</v>
      </c>
      <c r="E31" s="30"/>
      <c r="F31" s="31" t="s">
        <v>47</v>
      </c>
      <c r="G31" s="30"/>
      <c r="H31" s="32" t="s">
        <v>106</v>
      </c>
      <c r="I31" s="33" t="s">
        <v>149</v>
      </c>
      <c r="J31" s="33"/>
      <c r="K31" s="49" t="s">
        <v>50</v>
      </c>
      <c r="L31" s="49"/>
      <c r="M31" s="50">
        <v>1</v>
      </c>
      <c r="N31" s="50">
        <f t="shared" si="3"/>
        <v>40000</v>
      </c>
      <c r="O31" s="50" t="s">
        <v>108</v>
      </c>
      <c r="P31" s="51"/>
    </row>
    <row r="32" s="4" customFormat="1" ht="30" customHeight="1" spans="1:16">
      <c r="A32" s="27">
        <v>25</v>
      </c>
      <c r="B32" s="28" t="s">
        <v>150</v>
      </c>
      <c r="C32" s="28" t="s">
        <v>150</v>
      </c>
      <c r="D32" s="29" t="s">
        <v>151</v>
      </c>
      <c r="E32" s="30"/>
      <c r="F32" s="31" t="s">
        <v>47</v>
      </c>
      <c r="G32" s="30"/>
      <c r="H32" s="32" t="s">
        <v>132</v>
      </c>
      <c r="I32" s="33" t="s">
        <v>84</v>
      </c>
      <c r="J32" s="33"/>
      <c r="K32" s="49" t="s">
        <v>50</v>
      </c>
      <c r="L32" s="49"/>
      <c r="M32" s="50">
        <v>2</v>
      </c>
      <c r="N32" s="50">
        <f t="shared" si="3"/>
        <v>80000</v>
      </c>
      <c r="O32" s="50" t="s">
        <v>108</v>
      </c>
      <c r="P32" s="51"/>
    </row>
    <row r="33" s="4" customFormat="1" ht="30" customHeight="1" spans="1:16">
      <c r="A33" s="27">
        <v>26</v>
      </c>
      <c r="B33" s="28" t="s">
        <v>152</v>
      </c>
      <c r="C33" s="28" t="s">
        <v>152</v>
      </c>
      <c r="D33" s="29" t="s">
        <v>153</v>
      </c>
      <c r="E33" s="30"/>
      <c r="F33" s="31" t="s">
        <v>47</v>
      </c>
      <c r="G33" s="30"/>
      <c r="H33" s="32" t="s">
        <v>115</v>
      </c>
      <c r="I33" s="33" t="s">
        <v>69</v>
      </c>
      <c r="J33" s="33"/>
      <c r="K33" s="49" t="s">
        <v>50</v>
      </c>
      <c r="L33" s="49"/>
      <c r="M33" s="50">
        <v>1</v>
      </c>
      <c r="N33" s="50">
        <f t="shared" si="3"/>
        <v>40000</v>
      </c>
      <c r="O33" s="50" t="s">
        <v>108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154</v>
      </c>
    </row>
    <row r="2" spans="1:1">
      <c r="A2" s="1" t="s">
        <v>155</v>
      </c>
    </row>
    <row r="3" spans="1:1">
      <c r="A3" s="1" t="s">
        <v>83</v>
      </c>
    </row>
    <row r="4" spans="1:1">
      <c r="A4" s="1" t="s">
        <v>156</v>
      </c>
    </row>
    <row r="5" spans="1:1">
      <c r="A5" s="1" t="s">
        <v>132</v>
      </c>
    </row>
    <row r="6" spans="1:1">
      <c r="A6" s="1" t="s">
        <v>122</v>
      </c>
    </row>
    <row r="7" spans="1:1">
      <c r="A7" s="1" t="s">
        <v>157</v>
      </c>
    </row>
    <row r="8" spans="1:1">
      <c r="A8" s="1" t="s">
        <v>158</v>
      </c>
    </row>
    <row r="9" spans="1:1">
      <c r="A9" s="1" t="s">
        <v>159</v>
      </c>
    </row>
    <row r="10" spans="1:1">
      <c r="A10" s="1" t="s">
        <v>160</v>
      </c>
    </row>
    <row r="11" spans="1:1">
      <c r="A11" s="1" t="s">
        <v>161</v>
      </c>
    </row>
    <row r="12" spans="1:1">
      <c r="A12" s="1" t="s">
        <v>162</v>
      </c>
    </row>
    <row r="13" spans="1:1">
      <c r="A13" s="1" t="s">
        <v>163</v>
      </c>
    </row>
    <row r="14" spans="1:1">
      <c r="A14" s="1" t="s">
        <v>164</v>
      </c>
    </row>
    <row r="15" spans="1:1">
      <c r="A15" s="1" t="s">
        <v>165</v>
      </c>
    </row>
    <row r="16" spans="1:1">
      <c r="A16" s="1" t="s">
        <v>49</v>
      </c>
    </row>
    <row r="17" spans="1:1">
      <c r="A17" s="1" t="s">
        <v>166</v>
      </c>
    </row>
    <row r="18" spans="1:1">
      <c r="A18" s="1" t="s">
        <v>167</v>
      </c>
    </row>
    <row r="19" spans="1:1">
      <c r="A19" s="1" t="s">
        <v>168</v>
      </c>
    </row>
    <row r="20" spans="1:1">
      <c r="A20" s="1" t="s">
        <v>169</v>
      </c>
    </row>
    <row r="21" spans="1:1">
      <c r="A21" s="1" t="s">
        <v>170</v>
      </c>
    </row>
    <row r="22" spans="1:1">
      <c r="A22" s="1" t="s">
        <v>115</v>
      </c>
    </row>
    <row r="23" spans="1:1">
      <c r="A23" s="1" t="s">
        <v>171</v>
      </c>
    </row>
    <row r="24" spans="1:1">
      <c r="A24" s="1" t="s">
        <v>106</v>
      </c>
    </row>
    <row r="25" spans="1:1">
      <c r="A25" s="1" t="s">
        <v>172</v>
      </c>
    </row>
    <row r="26" spans="1:1">
      <c r="A26" s="1" t="s">
        <v>173</v>
      </c>
    </row>
    <row r="27" spans="1:1">
      <c r="A27" s="1" t="s">
        <v>111</v>
      </c>
    </row>
    <row r="28" spans="1:1">
      <c r="A28" s="1" t="s">
        <v>174</v>
      </c>
    </row>
    <row r="29" spans="1:1">
      <c r="A29" s="1" t="s">
        <v>175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2025-06-25T06:18:38Z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