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2620" windowHeight="13176"/>
  </bookViews>
  <sheets>
    <sheet name="3.1" sheetId="1" r:id="rId1"/>
    <sheet name="Sheet1" sheetId="2" r:id="rId2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M9" i="2"/>
  <c r="P7" i="2"/>
  <c r="P6" i="2"/>
  <c r="I3" i="2"/>
  <c r="U12" i="1"/>
</calcChain>
</file>

<file path=xl/sharedStrings.xml><?xml version="1.0" encoding="utf-8"?>
<sst xmlns="http://schemas.openxmlformats.org/spreadsheetml/2006/main" count="61" uniqueCount="54">
  <si>
    <r>
      <rPr>
        <b/>
        <u/>
        <sz val="36"/>
        <rFont val="宋体"/>
        <family val="3"/>
        <charset val="134"/>
      </rPr>
      <t>东莞市大雨智能科技有限公司</t>
    </r>
    <r>
      <rPr>
        <b/>
        <u/>
        <sz val="16"/>
        <rFont val="宋体"/>
        <family val="3"/>
        <charset val="134"/>
      </rPr>
      <t xml:space="preserve">
</t>
    </r>
  </si>
  <si>
    <t>地址:广东省东莞市长安镇元灶头三巷3号102</t>
  </si>
  <si>
    <t>TEL:  (+86) 13410391637   E-mail：616465936@qq.com</t>
  </si>
  <si>
    <t>模具报价单</t>
  </si>
  <si>
    <t>项目名称：</t>
  </si>
  <si>
    <t>产品信息</t>
  </si>
  <si>
    <t>模具要求</t>
  </si>
  <si>
    <t>序
号</t>
  </si>
  <si>
    <t>零件名称    part name</t>
  </si>
  <si>
    <t>产品图片 photo</t>
  </si>
  <si>
    <t>图号drawing no.</t>
  </si>
  <si>
    <t>材质    material</t>
  </si>
  <si>
    <t>产品尺寸（mm)</t>
  </si>
  <si>
    <t>产品
颜色</t>
  </si>
  <si>
    <t>表面要求</t>
  </si>
  <si>
    <t>模具编号</t>
  </si>
  <si>
    <t>型腔</t>
  </si>
  <si>
    <t>模具工期(天）</t>
  </si>
  <si>
    <t>模具
寿命     （万）</t>
  </si>
  <si>
    <t>结构要求</t>
  </si>
  <si>
    <t>备注</t>
  </si>
  <si>
    <t>动模仁（CORE)/硬度</t>
  </si>
  <si>
    <t>定模仁(CAVITY)/硬度</t>
  </si>
  <si>
    <t>滑块     斜顶</t>
  </si>
  <si>
    <t>浇口        样式</t>
  </si>
  <si>
    <t>预估成型周期/S</t>
  </si>
  <si>
    <t>顶针/弹簧</t>
  </si>
  <si>
    <t>冷却</t>
  </si>
  <si>
    <t>模具价格</t>
  </si>
  <si>
    <t>扶手上盖</t>
  </si>
  <si>
    <t>RCS0277-04</t>
  </si>
  <si>
    <t>ABS</t>
  </si>
  <si>
    <t>360.676X44.934X76.337</t>
  </si>
  <si>
    <t>黑色</t>
  </si>
  <si>
    <t>1*1</t>
  </si>
  <si>
    <t>30万</t>
  </si>
  <si>
    <t>标准模架、前\后模仁材质2344（HRC48-52）</t>
  </si>
  <si>
    <t>扶手底座</t>
  </si>
  <si>
    <t>RCS0277-03</t>
  </si>
  <si>
    <t>PA66GF30</t>
  </si>
  <si>
    <t>368.368X54.638X94.160</t>
  </si>
  <si>
    <t>RCS0277-02</t>
  </si>
  <si>
    <t>合计：</t>
  </si>
  <si>
    <t xml:space="preserve">模具要求 ：全部自动脱模，无需模流分析，型腔排位图及浇口方式需经评审。
</t>
  </si>
  <si>
    <t>模具付款方式:</t>
  </si>
  <si>
    <t>1。预付款50%。</t>
  </si>
  <si>
    <t>2. 样板确认后付模具总价格的40%。</t>
  </si>
  <si>
    <t>3. 模具走模后6个月付清10%。</t>
  </si>
  <si>
    <t>4. 交期:客人确认模具设计和付首期款后开始计算.</t>
  </si>
  <si>
    <t>我司确认：</t>
  </si>
  <si>
    <t>客户确认：</t>
  </si>
  <si>
    <t>15处骨位减胶烧焊，重新放电加工</t>
  </si>
  <si>
    <r>
      <t>前模</t>
    </r>
    <r>
      <rPr>
        <sz val="22"/>
        <rFont val="Arial"/>
        <family val="2"/>
      </rPr>
      <t>PL</t>
    </r>
    <r>
      <rPr>
        <sz val="22"/>
        <rFont val="宋体"/>
        <family val="3"/>
        <charset val="134"/>
      </rPr>
      <t>面局部烧焊抬高</t>
    </r>
    <r>
      <rPr>
        <sz val="22"/>
        <rFont val="Arial"/>
        <family val="2"/>
      </rPr>
      <t>1.0mm,</t>
    </r>
    <r>
      <rPr>
        <sz val="22"/>
        <rFont val="宋体"/>
        <family val="3"/>
        <charset val="134"/>
      </rPr>
      <t>后模对应位置减钢。</t>
    </r>
  </si>
  <si>
    <r>
      <t>日期：2025-0</t>
    </r>
    <r>
      <rPr>
        <b/>
        <sz val="18"/>
        <rFont val="宋体"/>
        <family val="3"/>
        <charset val="134"/>
      </rPr>
      <t>6</t>
    </r>
    <r>
      <rPr>
        <b/>
        <sz val="18"/>
        <rFont val="宋体"/>
        <family val="3"/>
        <charset val="134"/>
      </rPr>
      <t>-</t>
    </r>
    <r>
      <rPr>
        <b/>
        <sz val="18"/>
        <rFont val="宋体"/>
        <family val="3"/>
        <charset val="134"/>
      </rPr>
      <t>23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</si>
</sst>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￥&quot;#,##0;[Red]&quot;￥&quot;\-#,##0"/>
    <numFmt numFmtId="177" formatCode="0.00_ "/>
  </numFmts>
  <fonts count="31">
    <font>
      <sz val="12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u/>
      <sz val="36"/>
      <name val="宋体"/>
      <charset val="134"/>
    </font>
    <font>
      <b/>
      <u/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22"/>
      <color indexed="12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8"/>
      <color indexed="8"/>
      <name val="宋体"/>
      <charset val="134"/>
    </font>
    <font>
      <sz val="22"/>
      <name val="宋体-简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8"/>
      <color rgb="FF000000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u/>
      <sz val="36"/>
      <name val="宋体"/>
      <family val="3"/>
      <charset val="134"/>
    </font>
    <font>
      <b/>
      <u/>
      <sz val="16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22"/>
      <name val="宋体"/>
      <family val="3"/>
      <charset val="134"/>
    </font>
    <font>
      <sz val="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protection locked="0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7" fontId="7" fillId="0" borderId="8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7" fillId="0" borderId="9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justify" vertical="center"/>
    </xf>
    <xf numFmtId="0" fontId="17" fillId="0" borderId="1" xfId="3" applyFont="1" applyBorder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/>
    </xf>
    <xf numFmtId="177" fontId="1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77" fontId="10" fillId="0" borderId="0" xfId="0" applyNumberFormat="1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177" fontId="28" fillId="0" borderId="0" xfId="0" applyNumberFormat="1" applyFont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shrinkToFit="1"/>
    </xf>
  </cellXfs>
  <cellStyles count="6">
    <cellStyle name="常规" xfId="0" builtinId="0"/>
    <cellStyle name="常规 2 27" xfId="2"/>
    <cellStyle name="常规_Sheet1" xfId="3"/>
    <cellStyle name="超链接" xfId="1" builtinId="8"/>
    <cellStyle name="样式 1" xfId="4"/>
    <cellStyle name="样式 1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2" name="rect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8879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3" name="rect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178879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4" name="rect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78879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5" name="rect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78879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6" name="rect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78879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0</xdr:col>
      <xdr:colOff>0</xdr:colOff>
      <xdr:row>23</xdr:row>
      <xdr:rowOff>0</xdr:rowOff>
    </xdr:from>
    <xdr:to>
      <xdr:col>0</xdr:col>
      <xdr:colOff>297350</xdr:colOff>
      <xdr:row>23</xdr:row>
      <xdr:rowOff>49068</xdr:rowOff>
    </xdr:to>
    <xdr:sp macro="" textlink="">
      <xdr:nvSpPr>
        <xdr:cNvPr id="7" name="rect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17887950"/>
          <a:ext cx="297180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8" name="rect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2826385" y="15792450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9" name="rect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/>
      </xdr:nvSpPr>
      <xdr:spPr>
        <a:xfrm>
          <a:off x="2826385" y="15792450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0" name="rect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/>
      </xdr:nvSpPr>
      <xdr:spPr>
        <a:xfrm>
          <a:off x="2826385" y="15792450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1" name="rect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2826385" y="15792450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2" name="rect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/>
      </xdr:nvSpPr>
      <xdr:spPr>
        <a:xfrm>
          <a:off x="2826385" y="15792450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278903</xdr:colOff>
      <xdr:row>20</xdr:row>
      <xdr:rowOff>49068</xdr:rowOff>
    </xdr:to>
    <xdr:sp macro="" textlink="">
      <xdr:nvSpPr>
        <xdr:cNvPr id="13" name="rect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/>
      </xdr:nvSpPr>
      <xdr:spPr>
        <a:xfrm>
          <a:off x="2826385" y="15792450"/>
          <a:ext cx="278765" cy="48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207995</xdr:colOff>
      <xdr:row>13</xdr:row>
      <xdr:rowOff>0</xdr:rowOff>
    </xdr:from>
    <xdr:to>
      <xdr:col>3</xdr:col>
      <xdr:colOff>33199</xdr:colOff>
      <xdr:row>13</xdr:row>
      <xdr:rowOff>0</xdr:rowOff>
    </xdr:to>
    <xdr:pic>
      <xdr:nvPicPr>
        <xdr:cNvPr id="14" name="图片 7" descr=" 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4030" y="10204450"/>
          <a:ext cx="161480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2</xdr:col>
      <xdr:colOff>32385</xdr:colOff>
      <xdr:row>8</xdr:row>
      <xdr:rowOff>575945</xdr:rowOff>
    </xdr:from>
    <xdr:to>
      <xdr:col>2</xdr:col>
      <xdr:colOff>1690370</xdr:colOff>
      <xdr:row>8</xdr:row>
      <xdr:rowOff>925830</xdr:rowOff>
    </xdr:to>
    <xdr:pic>
      <xdr:nvPicPr>
        <xdr:cNvPr id="15" name="图片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8770" y="5598795"/>
          <a:ext cx="165798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76835</xdr:colOff>
      <xdr:row>9</xdr:row>
      <xdr:rowOff>288290</xdr:rowOff>
    </xdr:from>
    <xdr:to>
      <xdr:col>2</xdr:col>
      <xdr:colOff>1652270</xdr:colOff>
      <xdr:row>9</xdr:row>
      <xdr:rowOff>922020</xdr:rowOff>
    </xdr:to>
    <xdr:pic>
      <xdr:nvPicPr>
        <xdr:cNvPr id="17" name="图片 4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03220" y="6581140"/>
          <a:ext cx="1575435" cy="633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tandard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zoomScale="55" zoomScaleNormal="55" workbookViewId="0">
      <selection activeCell="M7" sqref="M7:T7"/>
    </sheetView>
  </sheetViews>
  <sheetFormatPr defaultColWidth="10" defaultRowHeight="55.05" customHeight="1"/>
  <cols>
    <col min="1" max="1" width="11.59765625" style="2" customWidth="1"/>
    <col min="2" max="2" width="30.59765625" style="3" customWidth="1"/>
    <col min="3" max="3" width="25.19921875" customWidth="1"/>
    <col min="4" max="4" width="19.19921875" style="4" customWidth="1"/>
    <col min="5" max="5" width="15.69921875" style="4" customWidth="1"/>
    <col min="6" max="6" width="17" style="4" customWidth="1"/>
    <col min="7" max="7" width="8.69921875" style="4" customWidth="1"/>
    <col min="8" max="8" width="18.69921875" style="4" customWidth="1"/>
    <col min="9" max="9" width="13.59765625" style="4" customWidth="1"/>
    <col min="10" max="10" width="10.3984375" style="2" customWidth="1"/>
    <col min="11" max="11" width="9.5" style="2" customWidth="1"/>
    <col min="12" max="12" width="13.19921875" customWidth="1"/>
    <col min="13" max="13" width="18" style="5" customWidth="1"/>
    <col min="14" max="14" width="15.796875" style="5" customWidth="1"/>
    <col min="15" max="15" width="14.5" style="5" customWidth="1"/>
    <col min="16" max="16" width="10.19921875" style="5" customWidth="1"/>
    <col min="17" max="17" width="13.19921875" style="5" customWidth="1"/>
    <col min="18" max="18" width="12.19921875" style="5" customWidth="1"/>
    <col min="19" max="19" width="7.59765625" style="5" customWidth="1"/>
    <col min="20" max="20" width="16.3984375" style="5" customWidth="1"/>
    <col min="21" max="21" width="17.19921875" customWidth="1"/>
    <col min="22" max="255" width="9" customWidth="1"/>
    <col min="256" max="256" width="9"/>
  </cols>
  <sheetData>
    <row r="1" spans="1:22" ht="72.45" customHeight="1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ht="22.5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55.05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39.450000000000003" customHeight="1">
      <c r="A4" s="38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</row>
    <row r="5" spans="1:22" ht="27.75" customHeight="1">
      <c r="A5" s="40" t="s">
        <v>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2" ht="27.75" customHeight="1">
      <c r="A6" s="42" t="s">
        <v>5</v>
      </c>
      <c r="B6" s="43"/>
      <c r="C6" s="43"/>
      <c r="D6" s="43"/>
      <c r="E6" s="43"/>
      <c r="F6" s="43"/>
      <c r="G6" s="43"/>
      <c r="H6" s="44"/>
      <c r="I6" s="45" t="s">
        <v>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28"/>
    </row>
    <row r="7" spans="1:22" s="1" customFormat="1" ht="49.5" customHeight="1">
      <c r="A7" s="53" t="s">
        <v>7</v>
      </c>
      <c r="B7" s="55" t="s">
        <v>8</v>
      </c>
      <c r="C7" s="55" t="s">
        <v>9</v>
      </c>
      <c r="D7" s="57" t="s">
        <v>10</v>
      </c>
      <c r="E7" s="57" t="s">
        <v>11</v>
      </c>
      <c r="F7" s="57" t="s">
        <v>12</v>
      </c>
      <c r="G7" s="57" t="s">
        <v>13</v>
      </c>
      <c r="H7" s="57" t="s">
        <v>14</v>
      </c>
      <c r="I7" s="57" t="s">
        <v>15</v>
      </c>
      <c r="J7" s="57" t="s">
        <v>16</v>
      </c>
      <c r="K7" s="57" t="s">
        <v>17</v>
      </c>
      <c r="L7" s="57" t="s">
        <v>18</v>
      </c>
      <c r="M7" s="46" t="s">
        <v>19</v>
      </c>
      <c r="N7" s="47"/>
      <c r="O7" s="47"/>
      <c r="P7" s="47"/>
      <c r="Q7" s="47"/>
      <c r="R7" s="47"/>
      <c r="S7" s="47"/>
      <c r="T7" s="48"/>
      <c r="U7" s="29"/>
    </row>
    <row r="8" spans="1:22" s="1" customFormat="1" ht="100.95" customHeight="1">
      <c r="A8" s="54"/>
      <c r="B8" s="56"/>
      <c r="C8" s="56"/>
      <c r="D8" s="58"/>
      <c r="E8" s="58"/>
      <c r="F8" s="58"/>
      <c r="G8" s="58"/>
      <c r="H8" s="58"/>
      <c r="I8" s="58"/>
      <c r="J8" s="58"/>
      <c r="K8" s="58"/>
      <c r="L8" s="59"/>
      <c r="M8" s="19" t="s">
        <v>21</v>
      </c>
      <c r="N8" s="19" t="s">
        <v>22</v>
      </c>
      <c r="O8" s="19" t="s">
        <v>23</v>
      </c>
      <c r="P8" s="19" t="s">
        <v>24</v>
      </c>
      <c r="Q8" s="19" t="s">
        <v>25</v>
      </c>
      <c r="R8" s="19" t="s">
        <v>26</v>
      </c>
      <c r="S8" s="24" t="s">
        <v>27</v>
      </c>
      <c r="T8" s="29" t="s">
        <v>20</v>
      </c>
      <c r="U8" s="25" t="s">
        <v>28</v>
      </c>
    </row>
    <row r="9" spans="1:22" s="1" customFormat="1" ht="139.94999999999999" customHeight="1">
      <c r="A9" s="6">
        <v>1</v>
      </c>
      <c r="B9" s="7" t="s">
        <v>29</v>
      </c>
      <c r="C9" s="6"/>
      <c r="D9" s="6" t="s">
        <v>30</v>
      </c>
      <c r="E9" s="14" t="s">
        <v>31</v>
      </c>
      <c r="F9" s="15" t="s">
        <v>32</v>
      </c>
      <c r="G9" s="6" t="s">
        <v>33</v>
      </c>
      <c r="H9" s="6"/>
      <c r="I9" s="6" t="s">
        <v>30</v>
      </c>
      <c r="J9" s="6" t="s">
        <v>34</v>
      </c>
      <c r="K9" s="6"/>
      <c r="L9" s="6" t="s">
        <v>35</v>
      </c>
      <c r="M9" s="20" t="s">
        <v>36</v>
      </c>
      <c r="N9" s="20" t="s">
        <v>36</v>
      </c>
      <c r="O9" s="6"/>
      <c r="P9" s="6"/>
      <c r="Q9" s="6"/>
      <c r="R9" s="6"/>
      <c r="S9" s="6"/>
      <c r="T9" s="31" t="s">
        <v>51</v>
      </c>
      <c r="U9" s="30">
        <v>14700</v>
      </c>
    </row>
    <row r="10" spans="1:22" s="1" customFormat="1" ht="166.2" customHeight="1">
      <c r="A10" s="6">
        <v>2</v>
      </c>
      <c r="B10" s="7" t="s">
        <v>37</v>
      </c>
      <c r="C10" s="8"/>
      <c r="D10" s="6" t="s">
        <v>38</v>
      </c>
      <c r="E10" s="14" t="s">
        <v>39</v>
      </c>
      <c r="F10" s="15" t="s">
        <v>40</v>
      </c>
      <c r="G10" s="6" t="s">
        <v>33</v>
      </c>
      <c r="H10" s="6"/>
      <c r="I10" s="6" t="s">
        <v>41</v>
      </c>
      <c r="J10" s="6" t="s">
        <v>34</v>
      </c>
      <c r="K10" s="6"/>
      <c r="L10" s="6" t="s">
        <v>35</v>
      </c>
      <c r="M10" s="20" t="s">
        <v>36</v>
      </c>
      <c r="N10" s="20" t="s">
        <v>36</v>
      </c>
      <c r="O10" s="21"/>
      <c r="P10" s="6"/>
      <c r="Q10" s="19"/>
      <c r="R10" s="19"/>
      <c r="S10" s="19"/>
      <c r="T10" s="31" t="s">
        <v>52</v>
      </c>
      <c r="U10" s="30">
        <v>9600</v>
      </c>
    </row>
    <row r="11" spans="1:22" s="1" customFormat="1" ht="120.45" customHeight="1">
      <c r="A11" s="9"/>
      <c r="B11" s="10"/>
      <c r="C11" s="11"/>
      <c r="D11" s="9"/>
      <c r="E11" s="14"/>
      <c r="F11" s="16"/>
      <c r="G11" s="6"/>
      <c r="H11" s="9"/>
      <c r="I11" s="9"/>
      <c r="J11" s="9"/>
      <c r="K11" s="9"/>
      <c r="L11" s="9"/>
      <c r="M11" s="22"/>
      <c r="N11" s="22"/>
      <c r="O11" s="23"/>
      <c r="P11" s="6"/>
      <c r="Q11" s="23"/>
      <c r="R11" s="23"/>
      <c r="S11" s="23"/>
      <c r="T11" s="27"/>
      <c r="U11" s="30"/>
    </row>
    <row r="12" spans="1:22" s="1" customFormat="1" ht="78.75" customHeight="1">
      <c r="A12" s="12"/>
      <c r="B12" s="7"/>
      <c r="C12" s="13"/>
      <c r="D12" s="12"/>
      <c r="E12" s="17"/>
      <c r="F12" s="15"/>
      <c r="G12" s="18"/>
      <c r="H12" s="12"/>
      <c r="I12" s="12"/>
      <c r="J12" s="12"/>
      <c r="K12" s="12"/>
      <c r="L12" s="12"/>
      <c r="M12" s="20"/>
      <c r="N12" s="20"/>
      <c r="O12" s="19"/>
      <c r="P12" s="19"/>
      <c r="Q12" s="19"/>
      <c r="R12" s="19"/>
      <c r="S12" s="19"/>
      <c r="T12" s="26" t="s">
        <v>42</v>
      </c>
      <c r="U12" s="30">
        <f>SUM(U9:U11)</f>
        <v>24300</v>
      </c>
    </row>
    <row r="13" spans="1:22" ht="53.55" customHeight="1">
      <c r="A13" s="49" t="s">
        <v>43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</row>
    <row r="14" spans="1:22" ht="55.05" customHeight="1">
      <c r="A14" s="41" t="s">
        <v>44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ht="55.05" customHeight="1">
      <c r="A15" s="41" t="s">
        <v>45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ht="55.05" customHeight="1">
      <c r="A16" s="41" t="s">
        <v>46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ht="55.05" customHeight="1">
      <c r="A17" s="41" t="s">
        <v>47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ht="55.05" customHeight="1">
      <c r="A18" s="41" t="s">
        <v>48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ht="55.05" customHeight="1">
      <c r="A19" s="41" t="s">
        <v>49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 t="s">
        <v>50</v>
      </c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55.05" customHeight="1">
      <c r="A20" s="52" t="s">
        <v>53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</row>
    <row r="21" spans="1:22" ht="55.05" customHeight="1">
      <c r="A21" s="3"/>
      <c r="C21" s="3"/>
      <c r="D21" s="3"/>
      <c r="E21" s="3"/>
      <c r="F21" s="3"/>
      <c r="G21" s="3"/>
      <c r="H21" s="3"/>
      <c r="I21"/>
    </row>
    <row r="22" spans="1:22" ht="55.05" customHeight="1">
      <c r="A22" s="3"/>
      <c r="C22" s="3"/>
      <c r="D22" s="3"/>
      <c r="E22" s="3"/>
      <c r="F22" s="3"/>
      <c r="G22" s="3"/>
      <c r="H22" s="3"/>
      <c r="I22"/>
    </row>
    <row r="23" spans="1:22" ht="55.05" customHeight="1">
      <c r="A23" s="3"/>
      <c r="C23" s="3"/>
      <c r="D23" s="3"/>
      <c r="E23" s="3"/>
      <c r="F23" s="3"/>
      <c r="G23" s="3"/>
      <c r="H23" s="3"/>
      <c r="I23"/>
    </row>
    <row r="24" spans="1:22" ht="55.05" customHeight="1">
      <c r="A24" s="3"/>
      <c r="C24" s="3"/>
      <c r="D24" s="3"/>
      <c r="E24" s="3"/>
      <c r="F24" s="3"/>
      <c r="G24" s="3"/>
      <c r="H24" s="3"/>
      <c r="I24"/>
    </row>
    <row r="25" spans="1:22" ht="55.05" customHeight="1">
      <c r="A25" s="3"/>
      <c r="C25" s="3"/>
      <c r="D25" s="3"/>
      <c r="E25" s="3"/>
      <c r="F25" s="3"/>
      <c r="G25" s="3"/>
      <c r="H25" s="3"/>
      <c r="I25"/>
    </row>
    <row r="26" spans="1:22" ht="55.05" customHeight="1">
      <c r="A26" s="3"/>
      <c r="C26" s="3"/>
      <c r="D26" s="3"/>
      <c r="E26" s="3"/>
      <c r="F26" s="3"/>
      <c r="G26" s="3"/>
      <c r="H26" s="3"/>
      <c r="I26"/>
    </row>
    <row r="27" spans="1:22" ht="55.05" customHeight="1">
      <c r="A27" s="3"/>
      <c r="C27" s="3"/>
      <c r="D27" s="3"/>
      <c r="E27" s="3"/>
      <c r="F27" s="3"/>
      <c r="G27" s="3"/>
      <c r="H27" s="3"/>
      <c r="I27"/>
    </row>
    <row r="28" spans="1:22" ht="55.05" customHeight="1">
      <c r="A28" s="3"/>
      <c r="C28" s="3"/>
      <c r="D28" s="3"/>
      <c r="E28" s="3"/>
      <c r="F28" s="3"/>
      <c r="G28" s="3"/>
      <c r="H28" s="3"/>
      <c r="I28"/>
    </row>
    <row r="29" spans="1:22" ht="55.05" customHeight="1">
      <c r="A29" s="3"/>
      <c r="C29" s="3"/>
      <c r="D29" s="3"/>
      <c r="E29" s="3"/>
      <c r="F29" s="3"/>
      <c r="G29" s="3"/>
      <c r="H29" s="3"/>
      <c r="I29"/>
    </row>
    <row r="30" spans="1:22" ht="55.05" customHeight="1">
      <c r="A30" s="3"/>
      <c r="C30" s="3"/>
      <c r="D30" s="3"/>
      <c r="E30" s="3"/>
      <c r="F30" s="3"/>
      <c r="G30" s="3"/>
      <c r="H30" s="3"/>
      <c r="I30"/>
    </row>
    <row r="31" spans="1:22" ht="55.05" customHeight="1">
      <c r="A31"/>
      <c r="B31"/>
      <c r="D31"/>
      <c r="E31"/>
      <c r="F31"/>
      <c r="G31"/>
      <c r="H31"/>
      <c r="I31"/>
    </row>
  </sheetData>
  <protectedRanges>
    <protectedRange sqref="B9 B11:B12 C10:C12" name="区域4_2"/>
    <protectedRange sqref="B9 B11:B12 C10:C12" name="区域2_2"/>
    <protectedRange sqref="B9 B11:B12 C10:C12" name="区域3_2"/>
    <protectedRange sqref="D11:D12" name="区域2_1"/>
    <protectedRange sqref="D9 D10:E12 I9:I12" name="区域4_6"/>
    <protectedRange sqref="D9 D10:E12 I9:I12" name="区域2_6"/>
    <protectedRange sqref="D9 D10:E12 I9:I12" name="区域3_6"/>
    <protectedRange sqref="E9 F10:F12" name="区域4_4"/>
    <protectedRange sqref="E9 F10:F12" name="区域2_4"/>
    <protectedRange sqref="E9 F10:F12" name="区域3_4"/>
    <protectedRange sqref="J9:J12" name="区域4_7"/>
    <protectedRange sqref="J9:J12" name="区域2_7"/>
    <protectedRange sqref="J9:J12" name="区域3_7"/>
    <protectedRange sqref="C9" name="区域4_11"/>
    <protectedRange sqref="C9" name="区域3_11"/>
    <protectedRange sqref="C9" name="区域4_11_1"/>
    <protectedRange sqref="C9" name="区域2_11"/>
    <protectedRange sqref="C9" name="区域3_11_1"/>
  </protectedRanges>
  <mergeCells count="30">
    <mergeCell ref="A19:K19"/>
    <mergeCell ref="L19:V19"/>
    <mergeCell ref="A20:K20"/>
    <mergeCell ref="L20:V2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15:V15"/>
    <mergeCell ref="A16:V16"/>
    <mergeCell ref="A17:V17"/>
    <mergeCell ref="A18:V18"/>
    <mergeCell ref="A6:H6"/>
    <mergeCell ref="I6:T6"/>
    <mergeCell ref="M7:T7"/>
    <mergeCell ref="A13:U13"/>
    <mergeCell ref="A14:V14"/>
    <mergeCell ref="A1:V1"/>
    <mergeCell ref="A2:V2"/>
    <mergeCell ref="A3:V3"/>
    <mergeCell ref="A4:V4"/>
    <mergeCell ref="A5:U5"/>
  </mergeCells>
  <phoneticPr fontId="27" type="noConversion"/>
  <pageMargins left="0" right="0" top="0" bottom="0" header="0" footer="0"/>
  <pageSetup paperSize="9" scale="4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workbookViewId="0">
      <selection activeCell="R16" sqref="R16"/>
    </sheetView>
  </sheetViews>
  <sheetFormatPr defaultColWidth="10" defaultRowHeight="14.25" customHeight="1"/>
  <cols>
    <col min="13" max="13" width="11.5" customWidth="1"/>
  </cols>
  <sheetData>
    <row r="2" spans="2:16" ht="14.25" customHeight="1">
      <c r="B2">
        <v>4</v>
      </c>
      <c r="C2">
        <v>200</v>
      </c>
    </row>
    <row r="3" spans="2:16" ht="14.25" customHeight="1">
      <c r="G3">
        <v>14</v>
      </c>
      <c r="H3">
        <v>24</v>
      </c>
      <c r="I3">
        <f>G3*H3</f>
        <v>336</v>
      </c>
    </row>
    <row r="6" spans="2:16" ht="14.25" customHeight="1">
      <c r="I6">
        <v>300</v>
      </c>
      <c r="J6">
        <v>450</v>
      </c>
      <c r="K6">
        <v>80</v>
      </c>
      <c r="M6">
        <v>7.9999999999999996E-6</v>
      </c>
      <c r="O6">
        <v>45</v>
      </c>
      <c r="P6">
        <f>I6*J6*K6*M6*O6</f>
        <v>3888</v>
      </c>
    </row>
    <row r="7" spans="2:16" ht="14.25" customHeight="1">
      <c r="I7">
        <v>400</v>
      </c>
      <c r="J7">
        <v>550</v>
      </c>
      <c r="K7">
        <v>450</v>
      </c>
      <c r="M7">
        <v>7.9999999999999996E-6</v>
      </c>
      <c r="O7">
        <v>18</v>
      </c>
      <c r="P7">
        <f>I7*J7*K7*M7*O7</f>
        <v>14256</v>
      </c>
    </row>
    <row r="9" spans="2:16" ht="14.25" customHeight="1">
      <c r="I9">
        <v>38</v>
      </c>
      <c r="K9">
        <v>24</v>
      </c>
      <c r="M9">
        <f>I9*K9</f>
        <v>912</v>
      </c>
      <c r="O9">
        <v>25</v>
      </c>
      <c r="P9">
        <f>O9*M9</f>
        <v>22800</v>
      </c>
    </row>
  </sheetData>
  <phoneticPr fontId="27" type="noConversion"/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_2" rangeCreator="" othersAccessPermission="edit"/>
    <arrUserId title="区域2_2" rangeCreator="" othersAccessPermission="edit"/>
    <arrUserId title="区域3_2" rangeCreator="" othersAccessPermission="edit"/>
    <arrUserId title="区域2_1" rangeCreator="" othersAccessPermission="edit"/>
    <arrUserId title="区域4_6" rangeCreator="" othersAccessPermission="edit"/>
    <arrUserId title="区域2_6" rangeCreator="" othersAccessPermission="edit"/>
    <arrUserId title="区域3_6" rangeCreator="" othersAccessPermission="edit"/>
    <arrUserId title="区域4_4" rangeCreator="" othersAccessPermission="edit"/>
    <arrUserId title="区域2_4" rangeCreator="" othersAccessPermission="edit"/>
    <arrUserId title="区域3_4" rangeCreator="" othersAccessPermission="edit"/>
    <arrUserId title="区域4_7" rangeCreator="" othersAccessPermission="edit"/>
    <arrUserId title="区域2_7" rangeCreator="" othersAccessPermission="edit"/>
    <arrUserId title="区域3_7" rangeCreator="" othersAccessPermission="edit"/>
    <arrUserId title="区域4_11" rangeCreator="" othersAccessPermission="edit"/>
    <arrUserId title="区域3_11" rangeCreator="" othersAccessPermission="edit"/>
    <arrUserId title="区域4_11_1" rangeCreator="" othersAccessPermission="edit"/>
    <arrUserId title="区域2_11" rangeCreator="" othersAccessPermission="edit"/>
    <arrUserId title="区域3_11_1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3.1</vt:lpstr>
      <vt:lpstr>Sheet1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SM-S9180</dc:creator>
  <cp:lastModifiedBy>微软用户</cp:lastModifiedBy>
  <dcterms:created xsi:type="dcterms:W3CDTF">2024-02-26T10:48:00Z</dcterms:created>
  <dcterms:modified xsi:type="dcterms:W3CDTF">2025-06-24T01:38:38Z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D2BDC011B154EFFB9D7E88673DD3AB13_43</vt:lpwstr>
  </property>
  <property fmtid="{D5CDD505-2E9C-101B-9397-08002B2CF9AE}" pid="3" name="KSOProductBuildVer">
    <vt:lpwstr>2052-6.13.2.8918</vt:lpwstr>
  </property>
</Properties>
</file>