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光华荣昌!$A$1:$F$287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19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<sst xmlns="http://schemas.openxmlformats.org/spreadsheetml/2006/main" count="591" uniqueCount="575">
  <si>
    <t>2025年7月工伤补充险缴费明细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</si>
  <si>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</si>
  <si>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</si>
  <si>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</si>
  <si>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</si>
  <si>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</si>
  <si>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</si>
  <si>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</si>
  <si>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</si>
  <si>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</si>
  <si>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</si>
  <si>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</si>
  <si>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</si>
  <si>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</si>
  <si>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</si>
  <si>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</si>
  <si>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</si>
  <si>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</si>
  <si>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</si>
  <si>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</si>
  <si>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</si>
  <si>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</si>
  <si>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</si>
  <si>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</si>
  <si>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</si>
  <si>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</si>
  <si>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</si>
  <si>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</si>
  <si>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</si>
  <si>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</si>
  <si>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</si>
  <si>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</si>
  <si>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</si>
  <si>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</si>
  <si>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</si>
  <si>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</si>
  <si>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</si>
  <si>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</si>
  <si>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</si>
  <si>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</si>
  <si>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</si>
  <si>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</si>
  <si>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</si>
  <si>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</si>
  <si>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</si>
  <si>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</si>
  <si>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</si>
  <si>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</si>
  <si>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</si>
  <si>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</si>
  <si>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</si>
  <si>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</si>
  <si>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</si>
  <si>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</si>
  <si>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</si>
  <si>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</si>
  <si>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</si>
  <si>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</si>
  <si>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</si>
  <si>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</si>
  <si>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</si>
  <si>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</si>
  <si>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</si>
  <si>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</si>
  <si>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</si>
  <si>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</si>
  <si>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</si>
  <si>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</si>
  <si>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</si>
  <si>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</si>
  <si>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</si>
  <si>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</si>
  <si>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</si>
  <si>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</si>
  <si>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</si>
  <si>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</si>
  <si>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</si>
  <si>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</si>
  <si>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</si>
  <si>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</si>
  <si>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</si>
  <si>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</si>
  <si>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</si>
  <si>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</si>
  <si>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</si>
  <si>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</si>
  <si>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</si>
  <si>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</si>
  <si>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</si>
  <si>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</si>
  <si>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</si>
  <si>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</si>
  <si>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</si>
  <si>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</si>
  <si>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</si>
  <si>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</si>
  <si>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</si>
  <si>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</si>
  <si>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</si>
  <si>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</si>
  <si>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</si>
  <si>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</si>
  <si>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</si>
  <si>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</si>
  <si>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</si>
  <si>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</si>
  <si>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</si>
  <si>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</si>
  <si>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</si>
  <si>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</si>
  <si>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</si>
  <si>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</si>
  <si>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</si>
  <si>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</si>
  <si>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</si>
  <si>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</si>
  <si>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</si>
  <si>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</si>
  <si>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</si>
  <si>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</si>
  <si>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</si>
  <si>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</si>
  <si>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</si>
  <si>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</si>
  <si>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</si>
  <si>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</si>
  <si>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</si>
  <si>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</si>
  <si>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</si>
  <si>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</si>
  <si>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</si>
  <si>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</si>
  <si>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</si>
  <si>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</si>
  <si>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</si>
  <si>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</si>
  <si>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</si>
  <si>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</si>
  <si>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</si>
  <si>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</si>
  <si>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</si>
  <si>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</si>
  <si>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</si>
  <si>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</si>
  <si>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</si>
  <si>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</si>
  <si>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</si>
  <si>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</si>
  <si>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</si>
  <si>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</si>
  <si>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</si>
  <si>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</si>
  <si>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</si>
  <si>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</si>
  <si>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</si>
  <si>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</si>
  <si>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</si>
  <si>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</si>
  <si>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</si>
  <si>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</si>
  <si>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</si>
  <si>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</si>
  <si>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</si>
  <si>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</si>
  <si>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</si>
  <si>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</si>
  <si>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</si>
  <si>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</si>
  <si>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</si>
  <si>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</si>
  <si>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</si>
  <si>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</si>
  <si>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</si>
  <si>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</si>
  <si>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</si>
  <si>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</si>
  <si>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</si>
  <si>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</si>
  <si>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</si>
  <si>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</si>
  <si>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</si>
  <si>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</si>
  <si>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</si>
  <si>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</si>
  <si>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</si>
  <si>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</si>
  <si>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</si>
  <si>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</si>
  <si>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</si>
  <si>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</si>
  <si>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</si>
  <si>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</si>
  <si>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</si>
  <si>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</si>
  <si>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</si>
  <si>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</si>
  <si>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</si>
  <si>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</si>
  <si>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</si>
  <si>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</si>
  <si>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</si>
  <si>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</si>
  <si>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</si>
  <si>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</si>
  <si>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</si>
  <si>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</si>
  <si>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</si>
  <si>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</si>
  <si>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</si>
  <si>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</si>
  <si>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</si>
  <si>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</si>
  <si>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</si>
  <si>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</si>
  <si>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</si>
  <si>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</si>
  <si>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</si>
  <si>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</si>
  <si>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</si>
  <si>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</si>
  <si>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</si>
  <si>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</si>
  <si>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</si>
  <si>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</si>
  <si>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</si>
  <si>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</si>
  <si>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</si>
  <si>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</si>
  <si>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</si>
  <si>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</si>
  <si>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</si>
  <si>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</si>
  <si>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</si>
  <si>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</si>
  <si>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</si>
  <si>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</si>
  <si>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</si>
  <si>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</si>
  <si>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</si>
  <si>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</si>
  <si>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</si>
  <si>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</si>
  <si>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</si>
  <si>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</si>
  <si>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</si>
  <si>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</si>
  <si>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</si>
  <si>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</si>
  <si>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</si>
  <si>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</si>
  <si>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</si>
  <si>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</si>
  <si>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</si>
  <si>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</si>
  <si>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</si>
  <si>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</si>
  <si>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</si>
  <si>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</si>
  <si>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</si>
  <si>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</si>
  <si>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</si>
  <si>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</si>
  <si>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</si>
  <si>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</si>
  <si>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</si>
  <si>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</si>
  <si>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</si>
  <si>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</si>
  <si>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</si>
  <si>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</si>
  <si>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</si>
  <si>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</si>
  <si>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</si>
  <si>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</si>
  <si>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</si>
  <si>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</si>
  <si>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</si>
  <si>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</si>
  <si>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</si>
  <si>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</si>
  <si>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</si>
  <si>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</si>
  <si>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</si>
  <si>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</si>
  <si>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</si>
  <si>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</si>
  <si>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</si>
  <si>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</si>
  <si>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</si>
  <si>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</si>
  <si>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</si>
  <si>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</si>
  <si>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</si>
  <si>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</si>
  <si>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</si>
  <si>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</si>
  <si>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</si>
  <si>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</si>
  <si>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</si>
  <si>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</si>
  <si>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</si>
  <si>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</si>
  <si>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</si>
  <si>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</si>
  <si>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</si>
  <si>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</si>
  <si>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</si>
  <si>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</si>
  <si>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</si>
  <si>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</si>
  <si>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</si>
  <si>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</si>
  <si>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</si>
  <si>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</si>
  <si>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</si>
  <si>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</si>
  <si>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</si>
  <si>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</si>
  <si>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</si>
  <si>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</si>
  <si>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</si>
  <si>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</si>
  <si>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</si>
  <si>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</si>
  <si>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</si>
  <si>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</si>
  <si>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</si>
  <si>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</si>
  <si>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</si>
  <si>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</si>
  <si>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</si>
  <si>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</si>
  <si>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</si>
  <si>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</si>
  <si>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</si>
  <si>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</si>
  <si>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</si>
  <si>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</si>
  <si>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</si>
  <si>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</si>
  <si>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</si>
  <si>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</si>
  <si>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</si>
  <si>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</si>
  <si>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</si>
  <si>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</si>
  <si>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</si>
  <si>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</si>
  <si>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</si>
  <si>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</si>
  <si>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</si>
  <si>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</si>
  <si>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</si>
  <si>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</si>
  <si>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</si>
  <si>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</si>
  <si>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</si>
  <si>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</si>
  <si>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</si>
  <si>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</si>
  <si>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</si>
  <si>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</si>
  <si>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</si>
  <si>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</si>
  <si>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</si>
  <si>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</si>
  <si>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</si>
  <si>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</si>
  <si>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</si>
  <si>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</si>
  <si>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</si>
  <si>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</si>
  <si>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</si>
  <si>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</si>
  <si>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</si>
  <si>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</si>
  <si>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</si>
  <si>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</si>
  <si>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</si>
  <si>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</si>
  <si>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</si>
  <si>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</si>
  <si>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</si>
  <si>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</si>
  <si>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</si>
  <si>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</si>
  <si>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</si>
  <si>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</si>
  <si>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</si>
  <si>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</si>
  <si>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</si>
  <si>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</si>
  <si>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</si>
  <si>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</si>
  <si>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</si>
  <si>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</si>
  <si>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</si>
  <si>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</si>
  <si>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</si>
  <si>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</si>
  <si>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</si>
  <si>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</si>
  <si>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</si>
  <si>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</si>
  <si>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</si>
  <si>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</si>
  <si>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</si>
  <si>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</si>
  <si>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</si>
  <si>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</si>
  <si>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</si>
  <si>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</si>
  <si>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</si>
  <si>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</si>
  <si>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</si>
  <si>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</si>
  <si>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</si>
  <si>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</si>
  <si>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</si>
  <si>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</si>
  <si>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</si>
  <si>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</si>
  <si>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</si>
  <si>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</si>
  <si>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</si>
  <si>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</si>
  <si>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</si>
  <si>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</si>
  <si>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孙永建</t>
  </si>
  <si>
    <t>130924198410064214</t>
  </si>
  <si>
    <t>杨浩</t>
  </si>
  <si>
    <t>130921199101191637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</si>
  <si>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</si>
  <si>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</si>
  <si>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</si>
  <si>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</si>
  <si>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</si>
  <si>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</si>
  <si>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</si>
  <si>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</si>
  <si>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</si>
  <si>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</si>
  <si>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</si>
  <si>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</si>
  <si>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</si>
  <si>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</si>
  <si>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</si>
  <si>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</si>
  <si>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</si>
  <si>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</si>
  <si>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</si>
  <si>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</si>
  <si>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</si>
  <si>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</si>
  <si>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</si>
  <si>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</si>
  <si>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</si>
  <si>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</si>
  <si>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</si>
  <si>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</si>
  <si>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</si>
  <si>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</si>
  <si>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</si>
  <si>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</si>
  <si>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</si>
  <si>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</si>
  <si>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</si>
  <si>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</si>
  <si>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</si>
  <si>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</si>
  <si>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</si>
  <si>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</si>
  <si>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</si>
  <si>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</si>
  <si>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</si>
  <si>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</si>
  <si>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</si>
  <si>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</si>
  <si>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</si>
  <si>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</si>
  <si>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</si>
  <si>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</si>
  <si>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</si>
  <si>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</si>
  <si>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</si>
  <si>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</si>
  <si>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</si>
  <si>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</si>
  <si>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</si>
  <si>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</si>
  <si>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</si>
  <si>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</si>
  <si>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</si>
  <si>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</si>
  <si>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</si>
  <si>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</si>
  <si>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</si>
  <si>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</si>
  <si>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</si>
  <si>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</si>
  <si>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</si>
  <si>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</si>
  <si>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</si>
  <si>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</si>
  <si>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</si>
  <si>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</si>
  <si>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</si>
  <si>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</si>
  <si>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</si>
  <si>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</si>
  <si>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</si>
  <si>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</si>
  <si>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</si>
  <si>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</si>
  <si>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</si>
  <si>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</si>
  <si>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</si>
  <si>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</si>
  <si>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</si>
  <si>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</si>
  <si>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</si>
  <si>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</si>
  <si>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</si>
  <si>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</si>
  <si>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</si>
  <si>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</si>
  <si>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</si>
  <si>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</si>
  <si>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</si>
  <si>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</si>
  <si>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</si>
  <si>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</si>
  <si>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王世玉</t>
  </si>
  <si>
    <t>130925200402016817</t>
  </si>
  <si>
    <t>管理费用-座椅厂</t>
  </si>
  <si>
    <t>熊云龙</t>
  </si>
  <si>
    <t>130921200012311014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</si>
  <si>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</si>
  <si>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</si>
  <si>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</si>
  <si>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</si>
  <si>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</si>
  <si>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</si>
  <si>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</si>
  <si>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</si>
  <si>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</si>
  <si>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</si>
  <si>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</si>
  <si>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</si>
  <si>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</si>
  <si>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</si>
  <si>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</si>
  <si>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王林泽</t>
  </si>
  <si>
    <t>130983200405252210</t>
  </si>
  <si>
    <t>刘祥成</t>
  </si>
  <si>
    <t>130983199609301410</t>
  </si>
  <si>
    <t>刘英浩</t>
  </si>
  <si>
    <t>130983200501251816</t>
  </si>
  <si>
    <t>陈丰禄</t>
  </si>
  <si>
    <t>13092120060819121X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</si>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</sst>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0.443125" refreshedBy="MuQun" recordCount="278">
  <cacheSource type="worksheet">
    <worksheetSource ref="E2:F280" sheet="光华荣昌"/>
  </cacheSource>
  <cacheFields count="2">
    <cacheField name="缴费" numFmtId="0">
      <sharedItems containsSemiMixedTypes="0" containsString="0" containsNumber="1" containsInteger="1" minValue="12" maxValue="3324" count="2">
        <n v="3324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4"/>
  </r>
  <r>
    <x v="1"/>
    <x v="3"/>
  </r>
  <r>
    <x v="1"/>
    <x v="2"/>
  </r>
  <r>
    <x v="1"/>
    <x v="1"/>
  </r>
  <r>
    <x v="1"/>
    <x v="2"/>
  </r>
  <r>
    <x v="1"/>
    <x v="2"/>
  </r>
  <r>
    <x v="1"/>
    <x v="3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81:C286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topLeftCell="A278" workbookViewId="0">
      <selection activeCell="F295" sqref="F295"/>
    </sheetView>
  </sheetViews>
  <sheetFormatPr defaultColWidth="9.14285714285714" defaultRowHeight="20" customHeight="1" outlineLevelCol="6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6.7142857142857" style="10" customWidth="1"/>
    <col min="7" max="7" width="9.14285714285714" style="10"/>
    <col min="8" max="8" width="20.7142857142857" style="10" customWidth="1"/>
    <col min="9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SUM(E4:E280)</f>
        <v>3324</v>
      </c>
      <c r="F3" s="17"/>
    </row>
    <row r="4" customHeight="1" spans="1:6">
      <c r="A4" s="21">
        <v>1</v>
      </c>
      <c r="B4" s="22" t="s">
        <v>8</v>
      </c>
      <c r="C4" s="41" t="s">
        <v>9</v>
      </c>
      <c r="D4" s="24">
        <v>202507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202507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1" t="s">
        <v>13</v>
      </c>
      <c r="D6" s="24">
        <v>202507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202507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1" t="s">
        <v>17</v>
      </c>
      <c r="D8" s="24">
        <v>202507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202507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202507</v>
      </c>
      <c r="E10" s="25">
        <v>12</v>
      </c>
      <c r="F10" s="26" t="str">
        <f>_xlfn.XLOOKUP(B10,[1]光华荣昌!$B:$B,[1]光华荣昌!$F:$F)</f>
        <v>管理费用-金属件厂</v>
      </c>
    </row>
    <row r="11" customHeight="1" spans="1:6">
      <c r="A11" s="21">
        <v>8</v>
      </c>
      <c r="B11" s="27" t="s">
        <v>22</v>
      </c>
      <c r="C11" s="41" t="s">
        <v>23</v>
      </c>
      <c r="D11" s="24">
        <v>202507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23" t="s">
        <v>25</v>
      </c>
      <c r="D12" s="24">
        <v>202507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202507</v>
      </c>
      <c r="E13" s="25">
        <v>12</v>
      </c>
      <c r="F13" s="26" t="str">
        <f>_xlfn.XLOOKUP(B13,[1]光华荣昌!$B:$B,[1]光华荣昌!$F:$F)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202507</v>
      </c>
      <c r="E14" s="25">
        <v>12</v>
      </c>
      <c r="F14" s="26" t="str">
        <f>_xlfn.XLOOKUP(B14,[1]光华荣昌!$B:$B,[1]光华荣昌!$F:$F)</f>
        <v>管理费用-综合管理部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202507</v>
      </c>
      <c r="E15" s="25">
        <v>12</v>
      </c>
      <c r="F15" s="26" t="str">
        <f>_xlfn.XLOOKUP(B15,[1]光华荣昌!$B:$B,[1]光华荣昌!$F:$F)</f>
        <v>管理费用-金属件厂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202507</v>
      </c>
      <c r="E16" s="25">
        <v>12</v>
      </c>
      <c r="F16" s="26" t="str">
        <f>_xlfn.XLOOKUP(B16,[1]光华荣昌!$B:$B,[1]光华荣昌!$F:$F)</f>
        <v>管理费用-综合管理部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202507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202507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8" t="s">
        <v>38</v>
      </c>
      <c r="C19" s="28" t="s">
        <v>39</v>
      </c>
      <c r="D19" s="24">
        <v>202507</v>
      </c>
      <c r="E19" s="25">
        <v>12</v>
      </c>
      <c r="F19" s="26" t="str">
        <f>_xlfn.XLOOKUP(B19,[1]光华荣昌!$B:$B,[1]光华荣昌!$F:$F)</f>
        <v>管理费用-综合管理部</v>
      </c>
    </row>
    <row r="20" customHeight="1" spans="1:6">
      <c r="A20" s="21">
        <v>17</v>
      </c>
      <c r="B20" s="28" t="s">
        <v>40</v>
      </c>
      <c r="C20" s="42" t="s">
        <v>41</v>
      </c>
      <c r="D20" s="24">
        <v>202507</v>
      </c>
      <c r="E20" s="25">
        <v>12</v>
      </c>
      <c r="F20" s="26" t="str">
        <f>_xlfn.XLOOKUP(B20,[1]光华荣昌!$B:$B,[1]光华荣昌!$F:$F)</f>
        <v>管理费用-金属件厂</v>
      </c>
    </row>
    <row r="21" customHeight="1" spans="1:6">
      <c r="A21" s="21">
        <v>18</v>
      </c>
      <c r="B21" s="27" t="s">
        <v>42</v>
      </c>
      <c r="C21" s="23" t="s">
        <v>43</v>
      </c>
      <c r="D21" s="24">
        <v>202507</v>
      </c>
      <c r="E21" s="25">
        <v>12</v>
      </c>
      <c r="F21" s="26" t="str">
        <f>_xlfn.XLOOKUP(B21,[1]光华荣昌!$B:$B,[1]光华荣昌!$F:$F)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202507</v>
      </c>
      <c r="E22" s="25">
        <v>12</v>
      </c>
      <c r="F22" s="26" t="str">
        <f>_xlfn.XLOOKUP(B22,[1]光华荣昌!$B:$B,[1]光华荣昌!$F:$F)</f>
        <v>管理费用-座椅厂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202507</v>
      </c>
      <c r="E23" s="25">
        <v>12</v>
      </c>
      <c r="F23" s="26" t="str">
        <f>_xlfn.XLOOKUP(B23,[1]光华荣昌!$B:$B,[1]光华荣昌!$F:$F)</f>
        <v>管理费用-综合管理部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202507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202507</v>
      </c>
      <c r="E25" s="25">
        <v>12</v>
      </c>
      <c r="F25" s="26" t="str">
        <f>_xlfn.XLOOKUP(B25,[1]光华荣昌!$B:$B,[1]光华荣昌!$F:$F)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202507</v>
      </c>
      <c r="E26" s="25">
        <v>12</v>
      </c>
      <c r="F26" s="26" t="str">
        <f>_xlfn.XLOOKUP(B26,[1]光华荣昌!$B:$B,[1]光华荣昌!$F:$F)</f>
        <v>管理费用-金属件厂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202507</v>
      </c>
      <c r="E27" s="25">
        <v>12</v>
      </c>
      <c r="F27" s="26" t="str">
        <f>_xlfn.XLOOKUP(B27,[1]光华荣昌!$B:$B,[1]光华荣昌!$F:$F)</f>
        <v>管理费用-座椅厂</v>
      </c>
    </row>
    <row r="28" customHeight="1" spans="1:6">
      <c r="A28" s="21">
        <v>25</v>
      </c>
      <c r="B28" s="22" t="s">
        <v>56</v>
      </c>
      <c r="C28" s="23" t="s">
        <v>57</v>
      </c>
      <c r="D28" s="24">
        <v>202507</v>
      </c>
      <c r="E28" s="25">
        <v>12</v>
      </c>
      <c r="F28" s="26" t="str">
        <f>_xlfn.XLOOKUP(B28,[1]光华荣昌!$B:$B,[1]光华荣昌!$F:$F)</f>
        <v>管理费用-金属件厂</v>
      </c>
    </row>
    <row r="29" customHeight="1" spans="1:6">
      <c r="A29" s="21">
        <v>26</v>
      </c>
      <c r="B29" s="28" t="s">
        <v>58</v>
      </c>
      <c r="C29" s="28" t="s">
        <v>59</v>
      </c>
      <c r="D29" s="24">
        <v>202507</v>
      </c>
      <c r="E29" s="25">
        <v>12</v>
      </c>
      <c r="F29" s="26" t="str">
        <f>_xlfn.XLOOKUP(B29,[1]光华荣昌!$B:$B,[1]光华荣昌!$F:$F)</f>
        <v>管理费用-座椅厂</v>
      </c>
    </row>
    <row r="30" customHeight="1" spans="1:6">
      <c r="A30" s="21">
        <v>27</v>
      </c>
      <c r="B30" s="27" t="s">
        <v>60</v>
      </c>
      <c r="C30" s="23" t="s">
        <v>61</v>
      </c>
      <c r="D30" s="24">
        <v>202507</v>
      </c>
      <c r="E30" s="25">
        <v>12</v>
      </c>
      <c r="F30" s="26" t="str">
        <f>_xlfn.XLOOKUP(B30,[1]光华荣昌!$B:$B,[1]光华荣昌!$F:$F)</f>
        <v>管理费用-综合管理部</v>
      </c>
    </row>
    <row r="31" customHeight="1" spans="1:6">
      <c r="A31" s="21">
        <v>28</v>
      </c>
      <c r="B31" s="27" t="s">
        <v>62</v>
      </c>
      <c r="C31" s="23" t="s">
        <v>63</v>
      </c>
      <c r="D31" s="24">
        <v>202507</v>
      </c>
      <c r="E31" s="25">
        <v>12</v>
      </c>
      <c r="F31" s="26" t="str">
        <f>_xlfn.XLOOKUP(B31,[1]光华荣昌!$B:$B,[1]光华荣昌!$F:$F)</f>
        <v>管理费用-金属件厂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202507</v>
      </c>
      <c r="E32" s="25">
        <v>12</v>
      </c>
      <c r="F32" s="26" t="str">
        <f>_xlfn.XLOOKUP(B32,[1]光华荣昌!$B:$B,[1]光华荣昌!$F:$F)</f>
        <v>管理费用-金属件厂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202507</v>
      </c>
      <c r="E33" s="25">
        <v>12</v>
      </c>
      <c r="F33" s="26" t="str">
        <f>_xlfn.XLOOKUP(B33,[1]光华荣昌!$B:$B,[1]光华荣昌!$F:$F)</f>
        <v>后视镜事业部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202507</v>
      </c>
      <c r="E34" s="25">
        <v>12</v>
      </c>
      <c r="F34" s="26" t="str">
        <f>_xlfn.XLOOKUP(B34,[1]光华荣昌!$B:$B,[1]光华荣昌!$F:$F)</f>
        <v>管理费用-综合管理部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202507</v>
      </c>
      <c r="E35" s="25">
        <v>12</v>
      </c>
      <c r="F35" s="26" t="str">
        <f>_xlfn.XLOOKUP(B35,[1]光华荣昌!$B:$B,[1]光华荣昌!$F:$F)</f>
        <v>管理费用-座椅厂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202507</v>
      </c>
      <c r="E36" s="25">
        <v>12</v>
      </c>
      <c r="F36" s="26" t="str">
        <f>_xlfn.XLOOKUP(B36,[1]光华荣昌!$B:$B,[1]光华荣昌!$F:$F)</f>
        <v>管理费用-座椅厂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202507</v>
      </c>
      <c r="E37" s="25">
        <v>12</v>
      </c>
      <c r="F37" s="26" t="str">
        <f>_xlfn.XLOOKUP(B37,[1]光华荣昌!$B:$B,[1]光华荣昌!$F:$F)</f>
        <v>后视镜事业部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202507</v>
      </c>
      <c r="E38" s="25">
        <v>12</v>
      </c>
      <c r="F38" s="26" t="str">
        <f>_xlfn.XLOOKUP(B38,[1]光华荣昌!$B:$B,[1]光华荣昌!$F:$F)</f>
        <v>管理费用-金属件厂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202507</v>
      </c>
      <c r="E39" s="25">
        <v>12</v>
      </c>
      <c r="F39" s="26" t="str">
        <f>_xlfn.XLOOKUP(B39,[1]光华荣昌!$B:$B,[1]光华荣昌!$F:$F)</f>
        <v>管理费用-综合管理部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202507</v>
      </c>
      <c r="E40" s="25">
        <v>12</v>
      </c>
      <c r="F40" s="26" t="str">
        <f>_xlfn.XLOOKUP(B40,[1]光华荣昌!$B:$B,[1]光华荣昌!$F:$F)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202507</v>
      </c>
      <c r="E41" s="25">
        <v>12</v>
      </c>
      <c r="F41" s="26" t="str">
        <f>_xlfn.XLOOKUP(B41,[1]光华荣昌!$B:$B,[1]光华荣昌!$F:$F)</f>
        <v>管理费用-座椅厂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202507</v>
      </c>
      <c r="E42" s="25">
        <v>12</v>
      </c>
      <c r="F42" s="26" t="str">
        <f>_xlfn.XLOOKUP(B42,[1]光华荣昌!$B:$B,[1]光华荣昌!$F:$F)</f>
        <v>管理费用-座椅厂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202507</v>
      </c>
      <c r="E43" s="25">
        <v>12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202507</v>
      </c>
      <c r="E44" s="25">
        <v>12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202507</v>
      </c>
      <c r="E45" s="25">
        <v>12</v>
      </c>
      <c r="F45" s="26" t="str">
        <f>_xlfn.XLOOKUP(B45,[1]光华荣昌!$B:$B,[1]光华荣昌!$F:$F)</f>
        <v>管理费用-金属件厂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202507</v>
      </c>
      <c r="E46" s="25">
        <v>12</v>
      </c>
      <c r="F46" s="26" t="str">
        <f>_xlfn.XLOOKUP(B46,[1]光华荣昌!$B:$B,[1]光华荣昌!$F:$F)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202507</v>
      </c>
      <c r="E47" s="25">
        <v>12</v>
      </c>
      <c r="F47" s="26" t="str">
        <f>_xlfn.XLOOKUP(B47,[1]光华荣昌!$B:$B,[1]光华荣昌!$F:$F)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202507</v>
      </c>
      <c r="E48" s="25">
        <v>12</v>
      </c>
      <c r="F48" s="26" t="str">
        <f>_xlfn.XLOOKUP(B48,[1]光华荣昌!$B:$B,[1]光华荣昌!$F:$F)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202507</v>
      </c>
      <c r="E49" s="25">
        <v>12</v>
      </c>
      <c r="F49" s="26" t="str">
        <f>_xlfn.XLOOKUP(B49,[1]光华荣昌!$B:$B,[1]光华荣昌!$F:$F)</f>
        <v>管理费用-座椅厂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202507</v>
      </c>
      <c r="E50" s="25">
        <v>12</v>
      </c>
      <c r="F50" s="26" t="str">
        <f>_xlfn.XLOOKUP(B50,[1]光华荣昌!$B:$B,[1]光华荣昌!$F:$F)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202507</v>
      </c>
      <c r="E51" s="25">
        <v>12</v>
      </c>
      <c r="F51" s="26" t="str">
        <f>_xlfn.XLOOKUP(B51,[1]光华荣昌!$B:$B,[1]光华荣昌!$F:$F)</f>
        <v>管理费用-金属件厂</v>
      </c>
    </row>
    <row r="52" customHeight="1" spans="1:6">
      <c r="A52" s="21">
        <v>49</v>
      </c>
      <c r="B52" s="28" t="s">
        <v>104</v>
      </c>
      <c r="C52" s="28" t="s">
        <v>105</v>
      </c>
      <c r="D52" s="24">
        <v>202507</v>
      </c>
      <c r="E52" s="25">
        <v>12</v>
      </c>
      <c r="F52" s="26" t="str">
        <f>_xlfn.XLOOKUP(B52,[1]光华荣昌!$B:$B,[1]光华荣昌!$F:$F)</f>
        <v>管理费用-金属件厂</v>
      </c>
    </row>
    <row r="53" customHeight="1" spans="1:6">
      <c r="A53" s="21">
        <v>50</v>
      </c>
      <c r="B53" s="28" t="s">
        <v>106</v>
      </c>
      <c r="C53" s="28" t="s">
        <v>107</v>
      </c>
      <c r="D53" s="24">
        <v>202507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202507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8" t="s">
        <v>110</v>
      </c>
      <c r="C55" s="42" t="s">
        <v>111</v>
      </c>
      <c r="D55" s="24">
        <v>202507</v>
      </c>
      <c r="E55" s="25">
        <v>12</v>
      </c>
      <c r="F55" s="26" t="str">
        <f>_xlfn.XLOOKUP(B55,[1]光华荣昌!$B:$B,[1]光华荣昌!$F:$F)</f>
        <v>管理费用-座椅厂</v>
      </c>
    </row>
    <row r="56" customHeight="1" spans="1:6">
      <c r="A56" s="21">
        <v>53</v>
      </c>
      <c r="B56" s="27" t="s">
        <v>112</v>
      </c>
      <c r="C56" s="23" t="s">
        <v>113</v>
      </c>
      <c r="D56" s="24">
        <v>202507</v>
      </c>
      <c r="E56" s="25">
        <v>12</v>
      </c>
      <c r="F56" s="26" t="str">
        <f>_xlfn.XLOOKUP(B56,[1]光华荣昌!$B:$B,[1]光华荣昌!$F:$F)</f>
        <v>管理费用-金属件厂</v>
      </c>
    </row>
    <row r="57" customHeight="1" spans="1:6">
      <c r="A57" s="21">
        <v>54</v>
      </c>
      <c r="B57" s="27" t="s">
        <v>114</v>
      </c>
      <c r="C57" s="23" t="s">
        <v>115</v>
      </c>
      <c r="D57" s="24">
        <v>202507</v>
      </c>
      <c r="E57" s="25">
        <v>12</v>
      </c>
      <c r="F57" s="26" t="str">
        <f>_xlfn.XLOOKUP(B57,[1]光华荣昌!$B:$B,[1]光华荣昌!$F:$F)</f>
        <v>管理费用-金属件厂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202507</v>
      </c>
      <c r="E58" s="25">
        <v>12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202507</v>
      </c>
      <c r="E59" s="25">
        <v>12</v>
      </c>
      <c r="F59" s="26" t="str">
        <f>_xlfn.XLOOKUP(B59,[1]光华荣昌!$B:$B,[1]光华荣昌!$F:$F)</f>
        <v>管理费用-座椅厂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202507</v>
      </c>
      <c r="E60" s="25">
        <v>12</v>
      </c>
      <c r="F60" s="26" t="str">
        <f>_xlfn.XLOOKUP(B60,[1]光华荣昌!$B:$B,[1]光华荣昌!$F:$F)</f>
        <v>管理费用-座椅厂</v>
      </c>
    </row>
    <row r="61" customHeight="1" spans="1:6">
      <c r="A61" s="21">
        <v>58</v>
      </c>
      <c r="B61" s="28" t="s">
        <v>122</v>
      </c>
      <c r="C61" s="28" t="s">
        <v>123</v>
      </c>
      <c r="D61" s="24">
        <v>202507</v>
      </c>
      <c r="E61" s="25">
        <v>12</v>
      </c>
      <c r="F61" s="26" t="str">
        <f>_xlfn.XLOOKUP(B61,[1]光华荣昌!$B:$B,[1]光华荣昌!$F:$F)</f>
        <v>管理费用-座椅厂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202507</v>
      </c>
      <c r="E62" s="25">
        <v>12</v>
      </c>
      <c r="F62" s="26" t="str">
        <f>_xlfn.XLOOKUP(B62,[1]光华荣昌!$B:$B,[1]光华荣昌!$F:$F)</f>
        <v>管理费用-金属件厂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202507</v>
      </c>
      <c r="E63" s="25">
        <v>12</v>
      </c>
      <c r="F63" s="26" t="str">
        <f>_xlfn.XLOOKUP(B63,[1]光华荣昌!$B:$B,[1]光华荣昌!$F:$F)</f>
        <v>管理费用-金属件厂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202507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202507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202507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202507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202507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202507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202507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202507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202507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202507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202507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202507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202507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202507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202507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202507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202507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202507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202507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41" t="s">
        <v>167</v>
      </c>
      <c r="D83" s="24">
        <v>202507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202507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23" t="s">
        <v>171</v>
      </c>
      <c r="D85" s="24">
        <v>202507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202507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202507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7" t="s">
        <v>176</v>
      </c>
      <c r="C88" s="28" t="s">
        <v>177</v>
      </c>
      <c r="D88" s="24">
        <v>202507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7" t="s">
        <v>178</v>
      </c>
      <c r="C89" s="28" t="s">
        <v>179</v>
      </c>
      <c r="D89" s="24">
        <v>202507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8" t="s">
        <v>180</v>
      </c>
      <c r="C90" s="28" t="s">
        <v>181</v>
      </c>
      <c r="D90" s="24">
        <v>202507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8" t="s">
        <v>182</v>
      </c>
      <c r="C91" s="28" t="s">
        <v>183</v>
      </c>
      <c r="D91" s="24">
        <v>202507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8" t="s">
        <v>184</v>
      </c>
      <c r="C92" s="28" t="s">
        <v>185</v>
      </c>
      <c r="D92" s="24">
        <v>202507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7" t="s">
        <v>186</v>
      </c>
      <c r="C93" s="23" t="s">
        <v>187</v>
      </c>
      <c r="D93" s="24">
        <v>202507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7" t="s">
        <v>188</v>
      </c>
      <c r="C94" s="23" t="s">
        <v>189</v>
      </c>
      <c r="D94" s="24">
        <v>202507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7" t="s">
        <v>190</v>
      </c>
      <c r="C95" s="23" t="s">
        <v>191</v>
      </c>
      <c r="D95" s="24">
        <v>202507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7" t="s">
        <v>192</v>
      </c>
      <c r="C96" s="23" t="s">
        <v>193</v>
      </c>
      <c r="D96" s="24">
        <v>202507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202507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202507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202507</v>
      </c>
      <c r="E99" s="25">
        <v>12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202507</v>
      </c>
      <c r="E100" s="25">
        <v>12</v>
      </c>
      <c r="F100" s="26" t="str">
        <f>_xlfn.XLOOKUP(B100,[1]光华荣昌!$B:$B,[1]光华荣昌!$F:$F)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202507</v>
      </c>
      <c r="E101" s="25">
        <v>12</v>
      </c>
      <c r="F101" s="26" t="str">
        <f>_xlfn.XLOOKUP(B101,[1]光华荣昌!$B:$B,[1]光华荣昌!$F:$F)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202507</v>
      </c>
      <c r="E102" s="25">
        <v>12</v>
      </c>
      <c r="F102" s="26" t="str">
        <f>_xlfn.XLOOKUP(B102,[1]光华荣昌!$B:$B,[1]光华荣昌!$F:$F)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202507</v>
      </c>
      <c r="E103" s="25">
        <v>12</v>
      </c>
      <c r="F103" s="26" t="str">
        <f>_xlfn.XLOOKUP(B103,[1]光华荣昌!$B:$B,[1]光华荣昌!$F:$F)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202507</v>
      </c>
      <c r="E104" s="25">
        <v>12</v>
      </c>
      <c r="F104" s="26" t="str">
        <f>_xlfn.XLOOKUP(B104,[1]光华荣昌!$B:$B,[1]光华荣昌!$F:$F)</f>
        <v>管理费用-座椅厂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202507</v>
      </c>
      <c r="E105" s="25">
        <v>12</v>
      </c>
      <c r="F105" s="26" t="str">
        <f>_xlfn.XLOOKUP(B105,[1]光华荣昌!$B:$B,[1]光华荣昌!$F:$F)</f>
        <v>管理费用-座椅厂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202507</v>
      </c>
      <c r="E106" s="25">
        <v>12</v>
      </c>
      <c r="F106" s="26" t="str">
        <f>_xlfn.XLOOKUP(B106,[1]光华荣昌!$B:$B,[1]光华荣昌!$F:$F)</f>
        <v>管理费用-座椅厂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202507</v>
      </c>
      <c r="E107" s="25">
        <v>12</v>
      </c>
      <c r="F107" s="26" t="str">
        <f>_xlfn.XLOOKUP(B107,[1]光华荣昌!$B:$B,[1]光华荣昌!$F:$F)</f>
        <v>管理费用-座椅厂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202507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202507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202507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202507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202507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202507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202507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202507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202507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202507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202507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8" t="s">
        <v>238</v>
      </c>
      <c r="C119" s="28" t="s">
        <v>239</v>
      </c>
      <c r="D119" s="24">
        <v>202507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202507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202507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202507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202507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202507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202507</v>
      </c>
      <c r="E125" s="25">
        <v>12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27" t="s">
        <v>252</v>
      </c>
      <c r="C126" s="41" t="s">
        <v>253</v>
      </c>
      <c r="D126" s="24">
        <v>202507</v>
      </c>
      <c r="E126" s="25">
        <v>12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202507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27" t="s">
        <v>256</v>
      </c>
      <c r="C128" s="43" t="s">
        <v>257</v>
      </c>
      <c r="D128" s="24">
        <v>202507</v>
      </c>
      <c r="E128" s="25">
        <v>12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28" t="s">
        <v>258</v>
      </c>
      <c r="C129" s="28" t="s">
        <v>259</v>
      </c>
      <c r="D129" s="24">
        <v>202507</v>
      </c>
      <c r="E129" s="25">
        <v>12</v>
      </c>
      <c r="F129" s="26" t="str">
        <f>_xlfn.XLOOKUP(B129,[1]光华荣昌!$B:$B,[1]光华荣昌!$F:$F)</f>
        <v>管理费用-座椅厂</v>
      </c>
    </row>
    <row r="130" customHeight="1" spans="1:6">
      <c r="A130" s="21">
        <v>127</v>
      </c>
      <c r="B130" s="30" t="s">
        <v>260</v>
      </c>
      <c r="C130" s="30" t="s">
        <v>261</v>
      </c>
      <c r="D130" s="24">
        <v>202507</v>
      </c>
      <c r="E130" s="25">
        <v>12</v>
      </c>
      <c r="F130" s="26" t="str">
        <f>_xlfn.XLOOKUP(B130,[1]光华荣昌!$B:$B,[1]光华荣昌!$F:$F)</f>
        <v>管理费用-金属件厂</v>
      </c>
    </row>
    <row r="131" customHeight="1" spans="1:6">
      <c r="A131" s="21">
        <v>128</v>
      </c>
      <c r="B131" s="30" t="s">
        <v>262</v>
      </c>
      <c r="C131" s="30" t="s">
        <v>263</v>
      </c>
      <c r="D131" s="24">
        <v>202507</v>
      </c>
      <c r="E131" s="25">
        <v>12</v>
      </c>
      <c r="F131" s="26" t="str">
        <f>_xlfn.XLOOKUP(B131,[1]光华荣昌!$B:$B,[1]光华荣昌!$F:$F)</f>
        <v>管理费用-座椅厂</v>
      </c>
    </row>
    <row r="132" customHeight="1" spans="1:6">
      <c r="A132" s="21">
        <v>129</v>
      </c>
      <c r="B132" s="30" t="s">
        <v>264</v>
      </c>
      <c r="C132" s="30" t="s">
        <v>265</v>
      </c>
      <c r="D132" s="24">
        <v>202507</v>
      </c>
      <c r="E132" s="25">
        <v>12</v>
      </c>
      <c r="F132" s="26" t="str">
        <f>_xlfn.XLOOKUP(B132,[1]光华荣昌!$B:$B,[1]光华荣昌!$F:$F)</f>
        <v>管理费用-座椅厂</v>
      </c>
    </row>
    <row r="133" customHeight="1" spans="1:6">
      <c r="A133" s="21">
        <v>130</v>
      </c>
      <c r="B133" s="31" t="s">
        <v>266</v>
      </c>
      <c r="C133" s="23" t="s">
        <v>267</v>
      </c>
      <c r="D133" s="24">
        <v>202507</v>
      </c>
      <c r="E133" s="25">
        <v>12</v>
      </c>
      <c r="F133" s="26" t="str">
        <f>_xlfn.XLOOKUP(B133,[1]光华荣昌!$B:$B,[1]光华荣昌!$F:$F)</f>
        <v>管理费用-综合管理部</v>
      </c>
    </row>
    <row r="134" customHeight="1" spans="1:6">
      <c r="A134" s="21">
        <v>131</v>
      </c>
      <c r="B134" s="31" t="s">
        <v>268</v>
      </c>
      <c r="C134" s="23" t="s">
        <v>269</v>
      </c>
      <c r="D134" s="24">
        <v>202507</v>
      </c>
      <c r="E134" s="25">
        <v>12</v>
      </c>
      <c r="F134" s="26" t="str">
        <f>_xlfn.XLOOKUP(B134,[1]光华荣昌!$B:$B,[1]光华荣昌!$F:$F)</f>
        <v>管理费用-综合管理部</v>
      </c>
    </row>
    <row r="135" customHeight="1" spans="1:6">
      <c r="A135" s="21">
        <v>132</v>
      </c>
      <c r="B135" s="22" t="s">
        <v>270</v>
      </c>
      <c r="C135" s="23" t="s">
        <v>271</v>
      </c>
      <c r="D135" s="24">
        <v>202507</v>
      </c>
      <c r="E135" s="25">
        <v>12</v>
      </c>
      <c r="F135" s="26" t="str">
        <f>_xlfn.XLOOKUP(B135,[1]光华荣昌!$B:$B,[1]光华荣昌!$F:$F)</f>
        <v>后视镜事业部</v>
      </c>
    </row>
    <row r="136" customHeight="1" spans="1:6">
      <c r="A136" s="21">
        <v>133</v>
      </c>
      <c r="B136" s="22" t="s">
        <v>272</v>
      </c>
      <c r="C136" s="23" t="s">
        <v>273</v>
      </c>
      <c r="D136" s="24">
        <v>202507</v>
      </c>
      <c r="E136" s="25">
        <v>12</v>
      </c>
      <c r="F136" s="26" t="str">
        <f>_xlfn.XLOOKUP(B136,[1]光华荣昌!$B:$B,[1]光华荣昌!$F:$F)</f>
        <v>后视镜事业部</v>
      </c>
    </row>
    <row r="137" customHeight="1" spans="1:6">
      <c r="A137" s="21">
        <v>134</v>
      </c>
      <c r="B137" s="22" t="s">
        <v>274</v>
      </c>
      <c r="C137" s="23" t="s">
        <v>275</v>
      </c>
      <c r="D137" s="24">
        <v>202507</v>
      </c>
      <c r="E137" s="25">
        <v>12</v>
      </c>
      <c r="F137" s="26" t="str">
        <f>_xlfn.XLOOKUP(B137,[1]光华荣昌!$B:$B,[1]光华荣昌!$F:$F)</f>
        <v>后视镜事业部</v>
      </c>
    </row>
    <row r="138" customHeight="1" spans="1:6">
      <c r="A138" s="21">
        <v>135</v>
      </c>
      <c r="B138" s="22" t="s">
        <v>276</v>
      </c>
      <c r="C138" s="23" t="s">
        <v>277</v>
      </c>
      <c r="D138" s="24">
        <v>202507</v>
      </c>
      <c r="E138" s="25">
        <v>12</v>
      </c>
      <c r="F138" s="26" t="str">
        <f>_xlfn.XLOOKUP(B138,[1]光华荣昌!$B:$B,[1]光华荣昌!$F:$F)</f>
        <v>管理费用-座椅厂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202507</v>
      </c>
      <c r="E139" s="25">
        <v>12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202507</v>
      </c>
      <c r="E140" s="25">
        <v>12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202507</v>
      </c>
      <c r="E141" s="25">
        <v>12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202507</v>
      </c>
      <c r="E142" s="25">
        <v>12</v>
      </c>
      <c r="F142" s="26" t="str">
        <f>_xlfn.XLOOKUP(B142,[1]光华荣昌!$B:$B,[1]光华荣昌!$F:$F)</f>
        <v>管理费用-综合管理部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202507</v>
      </c>
      <c r="E143" s="25">
        <v>12</v>
      </c>
      <c r="F143" s="26" t="str">
        <f>_xlfn.XLOOKUP(B143,[1]光华荣昌!$B:$B,[1]光华荣昌!$F:$F)</f>
        <v>管理费用-综合管理部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202507</v>
      </c>
      <c r="E144" s="25">
        <v>12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202507</v>
      </c>
      <c r="E145" s="25">
        <v>12</v>
      </c>
      <c r="F145" s="26" t="str">
        <f>_xlfn.XLOOKUP(B145,[1]光华荣昌!$B:$B,[1]光华荣昌!$F:$F)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202507</v>
      </c>
      <c r="E146" s="25">
        <v>12</v>
      </c>
      <c r="F146" s="26" t="str">
        <f>_xlfn.XLOOKUP(B146,[1]光华荣昌!$B:$B,[1]光华荣昌!$F:$F)</f>
        <v>后视镜事业部</v>
      </c>
    </row>
    <row r="147" customHeight="1" spans="1:6">
      <c r="A147" s="21">
        <v>144</v>
      </c>
      <c r="B147" s="22" t="s">
        <v>294</v>
      </c>
      <c r="C147" s="41" t="s">
        <v>295</v>
      </c>
      <c r="D147" s="24">
        <v>202507</v>
      </c>
      <c r="E147" s="25">
        <v>12</v>
      </c>
      <c r="F147" s="26" t="str">
        <f>_xlfn.XLOOKUP(B147,[1]光华荣昌!$B:$B,[1]光华荣昌!$F:$F)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202507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202507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202507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202507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202507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202507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202507</v>
      </c>
      <c r="E154" s="25">
        <v>12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202507</v>
      </c>
      <c r="E155" s="25">
        <v>12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202507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202507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202507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202507</v>
      </c>
      <c r="E159" s="25">
        <v>12</v>
      </c>
      <c r="F159" s="26" t="str">
        <f>_xlfn.XLOOKUP(B159,[1]光华荣昌!$B:$B,[1]光华荣昌!$F:$F)</f>
        <v>管理费用-座椅厂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202507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202507</v>
      </c>
      <c r="E161" s="25">
        <v>12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202507</v>
      </c>
      <c r="E162" s="25">
        <v>12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202507</v>
      </c>
      <c r="E163" s="25">
        <v>12</v>
      </c>
      <c r="F163" s="26" t="str">
        <f>_xlfn.XLOOKUP(B163,[1]光华荣昌!$B:$B,[1]光华荣昌!$F:$F)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202507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202507</v>
      </c>
      <c r="E165" s="25">
        <v>12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202507</v>
      </c>
      <c r="E166" s="25">
        <v>12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202507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202507</v>
      </c>
      <c r="E168" s="25">
        <v>12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27" t="s">
        <v>338</v>
      </c>
      <c r="C169" s="23" t="s">
        <v>339</v>
      </c>
      <c r="D169" s="24">
        <v>202507</v>
      </c>
      <c r="E169" s="25">
        <v>12</v>
      </c>
      <c r="F169" s="26" t="str">
        <f>_xlfn.XLOOKUP(B169,[1]光华荣昌!$B:$B,[1]光华荣昌!$F:$F)</f>
        <v>后视镜事业部</v>
      </c>
    </row>
    <row r="170" customHeight="1" spans="1:6">
      <c r="A170" s="21">
        <v>167</v>
      </c>
      <c r="B170" s="23" t="s">
        <v>340</v>
      </c>
      <c r="C170" s="23" t="s">
        <v>341</v>
      </c>
      <c r="D170" s="24">
        <v>202507</v>
      </c>
      <c r="E170" s="25">
        <v>12</v>
      </c>
      <c r="F170" s="26" t="str">
        <f>_xlfn.XLOOKUP(B170,[1]光华荣昌!$B:$B,[1]光华荣昌!$F:$F)</f>
        <v>管理费用-综合管理部</v>
      </c>
    </row>
    <row r="171" customHeight="1" spans="1:6">
      <c r="A171" s="21">
        <v>168</v>
      </c>
      <c r="B171" s="28" t="s">
        <v>342</v>
      </c>
      <c r="C171" s="28" t="s">
        <v>343</v>
      </c>
      <c r="D171" s="24">
        <v>202507</v>
      </c>
      <c r="E171" s="25">
        <v>12</v>
      </c>
      <c r="F171" s="26" t="str">
        <f>_xlfn.XLOOKUP(B171,[1]光华荣昌!$B:$B,[1]光华荣昌!$F:$F)</f>
        <v>管理费用-座椅厂</v>
      </c>
    </row>
    <row r="172" customHeight="1" spans="1:6">
      <c r="A172" s="21">
        <v>169</v>
      </c>
      <c r="B172" s="30" t="s">
        <v>344</v>
      </c>
      <c r="C172" s="28" t="s">
        <v>345</v>
      </c>
      <c r="D172" s="24">
        <v>202507</v>
      </c>
      <c r="E172" s="25">
        <v>12</v>
      </c>
      <c r="F172" s="26" t="str">
        <f>_xlfn.XLOOKUP(B172,[1]光华荣昌!$B:$B,[1]光华荣昌!$F:$F)</f>
        <v>后视镜事业部</v>
      </c>
    </row>
    <row r="173" customHeight="1" spans="1:6">
      <c r="A173" s="21">
        <v>170</v>
      </c>
      <c r="B173" s="30" t="s">
        <v>346</v>
      </c>
      <c r="C173" s="28" t="s">
        <v>347</v>
      </c>
      <c r="D173" s="24">
        <v>202507</v>
      </c>
      <c r="E173" s="25">
        <v>12</v>
      </c>
      <c r="F173" s="26" t="str">
        <f>_xlfn.XLOOKUP(B173,[1]光华荣昌!$B:$B,[1]光华荣昌!$F:$F)</f>
        <v>后视镜事业部</v>
      </c>
    </row>
    <row r="174" customHeight="1" spans="1:6">
      <c r="A174" s="21">
        <v>171</v>
      </c>
      <c r="B174" s="30" t="s">
        <v>348</v>
      </c>
      <c r="C174" s="28" t="s">
        <v>349</v>
      </c>
      <c r="D174" s="24">
        <v>202507</v>
      </c>
      <c r="E174" s="25">
        <v>12</v>
      </c>
      <c r="F174" s="26" t="str">
        <f>_xlfn.XLOOKUP(B174,[1]光华荣昌!$B:$B,[1]光华荣昌!$F:$F)</f>
        <v>管理费用-座椅厂</v>
      </c>
    </row>
    <row r="175" customHeight="1" spans="1:6">
      <c r="A175" s="21">
        <v>172</v>
      </c>
      <c r="B175" s="23" t="s">
        <v>350</v>
      </c>
      <c r="C175" s="41" t="s">
        <v>351</v>
      </c>
      <c r="D175" s="24">
        <v>202507</v>
      </c>
      <c r="E175" s="25">
        <v>12</v>
      </c>
      <c r="F175" s="26" t="str">
        <f>_xlfn.XLOOKUP(B175,[1]光华荣昌!$B:$B,[1]光华荣昌!$F:$F)</f>
        <v>管理费用-座椅厂</v>
      </c>
    </row>
    <row r="176" customHeight="1" spans="1:6">
      <c r="A176" s="21">
        <v>173</v>
      </c>
      <c r="B176" s="30" t="s">
        <v>352</v>
      </c>
      <c r="C176" s="28" t="s">
        <v>353</v>
      </c>
      <c r="D176" s="24">
        <v>202507</v>
      </c>
      <c r="E176" s="25">
        <v>12</v>
      </c>
      <c r="F176" s="26" t="str">
        <f>_xlfn.XLOOKUP(B176,[1]光华荣昌!$B:$B,[1]光华荣昌!$F:$F)</f>
        <v>管理费用-座椅厂</v>
      </c>
    </row>
    <row r="177" customHeight="1" spans="1:6">
      <c r="A177" s="21">
        <v>174</v>
      </c>
      <c r="B177" s="28" t="s">
        <v>354</v>
      </c>
      <c r="C177" s="28" t="s">
        <v>355</v>
      </c>
      <c r="D177" s="24">
        <v>202507</v>
      </c>
      <c r="E177" s="25">
        <v>12</v>
      </c>
      <c r="F177" s="26" t="str">
        <f>_xlfn.XLOOKUP(B177,[1]光华荣昌!$B:$B,[1]光华荣昌!$F:$F)</f>
        <v>管理费用-座椅厂</v>
      </c>
    </row>
    <row r="178" customHeight="1" spans="1:6">
      <c r="A178" s="21">
        <v>175</v>
      </c>
      <c r="B178" s="28" t="s">
        <v>356</v>
      </c>
      <c r="C178" s="28" t="s">
        <v>357</v>
      </c>
      <c r="D178" s="24">
        <v>202507</v>
      </c>
      <c r="E178" s="25">
        <v>12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30" t="s">
        <v>358</v>
      </c>
      <c r="C179" s="28" t="s">
        <v>359</v>
      </c>
      <c r="D179" s="24">
        <v>202507</v>
      </c>
      <c r="E179" s="25">
        <v>12</v>
      </c>
      <c r="F179" s="26" t="str">
        <f>_xlfn.XLOOKUP(B179,[1]光华荣昌!$B:$B,[1]光华荣昌!$F:$F)</f>
        <v>后视镜事业部</v>
      </c>
    </row>
    <row r="180" customHeight="1" spans="1:6">
      <c r="A180" s="21">
        <v>177</v>
      </c>
      <c r="B180" s="28" t="s">
        <v>360</v>
      </c>
      <c r="C180" s="42" t="s">
        <v>361</v>
      </c>
      <c r="D180" s="24">
        <v>202507</v>
      </c>
      <c r="E180" s="25">
        <v>12</v>
      </c>
      <c r="F180" s="26" t="str">
        <f>_xlfn.XLOOKUP(B180,[1]光华荣昌!$B:$B,[1]光华荣昌!$F:$F)</f>
        <v>管理费用-综合管理部</v>
      </c>
    </row>
    <row r="181" customHeight="1" spans="1:6">
      <c r="A181" s="21">
        <v>178</v>
      </c>
      <c r="B181" s="28" t="s">
        <v>362</v>
      </c>
      <c r="C181" s="28" t="s">
        <v>363</v>
      </c>
      <c r="D181" s="24">
        <v>202507</v>
      </c>
      <c r="E181" s="25">
        <v>12</v>
      </c>
      <c r="F181" s="26" t="str">
        <f>_xlfn.XLOOKUP(B181,[1]光华荣昌!$B:$B,[1]光华荣昌!$F:$F)</f>
        <v>管理费用-座椅厂</v>
      </c>
    </row>
    <row r="182" customHeight="1" spans="1:6">
      <c r="A182" s="21">
        <v>179</v>
      </c>
      <c r="B182" s="28" t="s">
        <v>364</v>
      </c>
      <c r="C182" s="42" t="s">
        <v>365</v>
      </c>
      <c r="D182" s="24">
        <v>202507</v>
      </c>
      <c r="E182" s="25">
        <v>12</v>
      </c>
      <c r="F182" s="26" t="str">
        <f>_xlfn.XLOOKUP(B182,[1]光华荣昌!$B:$B,[1]光华荣昌!$F:$F)</f>
        <v>管理费用-座椅厂</v>
      </c>
    </row>
    <row r="183" customHeight="1" spans="1:6">
      <c r="A183" s="21">
        <v>180</v>
      </c>
      <c r="B183" s="28" t="s">
        <v>366</v>
      </c>
      <c r="C183" s="28" t="s">
        <v>367</v>
      </c>
      <c r="D183" s="24">
        <v>202507</v>
      </c>
      <c r="E183" s="25">
        <v>12</v>
      </c>
      <c r="F183" s="26" t="str">
        <f>_xlfn.XLOOKUP(B183,[1]光华荣昌!$B:$B,[1]光华荣昌!$F:$F)</f>
        <v>管理费用-金属件厂</v>
      </c>
    </row>
    <row r="184" customHeight="1" spans="1:6">
      <c r="A184" s="21">
        <v>181</v>
      </c>
      <c r="B184" s="28" t="s">
        <v>368</v>
      </c>
      <c r="C184" s="42" t="s">
        <v>369</v>
      </c>
      <c r="D184" s="24">
        <v>202507</v>
      </c>
      <c r="E184" s="25">
        <v>12</v>
      </c>
      <c r="F184" s="26" t="str">
        <f>_xlfn.XLOOKUP(B184,[1]光华荣昌!$B:$B,[1]光华荣昌!$F:$F)</f>
        <v>管理费用-座椅厂</v>
      </c>
    </row>
    <row r="185" customHeight="1" spans="1:6">
      <c r="A185" s="21">
        <v>182</v>
      </c>
      <c r="B185" s="28" t="s">
        <v>370</v>
      </c>
      <c r="C185" s="42" t="s">
        <v>371</v>
      </c>
      <c r="D185" s="24">
        <v>202507</v>
      </c>
      <c r="E185" s="25">
        <v>12</v>
      </c>
      <c r="F185" s="26" t="str">
        <f>_xlfn.XLOOKUP(B185,[1]光华荣昌!$B:$B,[1]光华荣昌!$F:$F)</f>
        <v>管理费用-金属件厂</v>
      </c>
    </row>
    <row r="186" customHeight="1" spans="1:6">
      <c r="A186" s="21">
        <v>183</v>
      </c>
      <c r="B186" s="28" t="s">
        <v>372</v>
      </c>
      <c r="C186" s="44" t="s">
        <v>373</v>
      </c>
      <c r="D186" s="24">
        <v>202507</v>
      </c>
      <c r="E186" s="25">
        <v>12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28" t="s">
        <v>374</v>
      </c>
      <c r="C187" s="44" t="s">
        <v>375</v>
      </c>
      <c r="D187" s="24">
        <v>202507</v>
      </c>
      <c r="E187" s="25">
        <v>12</v>
      </c>
      <c r="F187" s="26" t="str">
        <f>_xlfn.XLOOKUP(B187,[1]光华荣昌!$B:$B,[1]光华荣昌!$F:$F)</f>
        <v>管理费用-综合管理部</v>
      </c>
    </row>
    <row r="188" customHeight="1" spans="1:6">
      <c r="A188" s="21">
        <v>185</v>
      </c>
      <c r="B188" s="28" t="s">
        <v>376</v>
      </c>
      <c r="C188" s="42" t="s">
        <v>377</v>
      </c>
      <c r="D188" s="24">
        <v>202507</v>
      </c>
      <c r="E188" s="25">
        <v>12</v>
      </c>
      <c r="F188" s="26" t="str">
        <f>_xlfn.XLOOKUP(B188,[1]光华荣昌!$B:$B,[1]光华荣昌!$F:$F)</f>
        <v>管理费用-金属件厂</v>
      </c>
    </row>
    <row r="189" customHeight="1" spans="1:6">
      <c r="A189" s="21">
        <v>186</v>
      </c>
      <c r="B189" s="28" t="s">
        <v>378</v>
      </c>
      <c r="C189" s="42" t="s">
        <v>379</v>
      </c>
      <c r="D189" s="24">
        <v>202507</v>
      </c>
      <c r="E189" s="25">
        <v>12</v>
      </c>
      <c r="F189" s="26" t="str">
        <f>_xlfn.XLOOKUP(B189,[1]光华荣昌!$B:$B,[1]光华荣昌!$F:$F)</f>
        <v>管理费用-综合管理部</v>
      </c>
    </row>
    <row r="190" customHeight="1" spans="1:6">
      <c r="A190" s="21">
        <v>187</v>
      </c>
      <c r="B190" s="30" t="s">
        <v>380</v>
      </c>
      <c r="C190" s="41" t="s">
        <v>381</v>
      </c>
      <c r="D190" s="24">
        <v>202507</v>
      </c>
      <c r="E190" s="25">
        <v>12</v>
      </c>
      <c r="F190" s="26" t="str">
        <f>_xlfn.XLOOKUP(B190,[1]光华荣昌!$B:$B,[1]光华荣昌!$F:$F)</f>
        <v>管理费用-座椅厂</v>
      </c>
    </row>
    <row r="191" customHeight="1" spans="1:6">
      <c r="A191" s="21">
        <v>188</v>
      </c>
      <c r="B191" s="30" t="s">
        <v>382</v>
      </c>
      <c r="C191" s="41" t="s">
        <v>383</v>
      </c>
      <c r="D191" s="24">
        <v>202507</v>
      </c>
      <c r="E191" s="25">
        <v>12</v>
      </c>
      <c r="F191" s="26" t="str">
        <f>_xlfn.XLOOKUP(B191,[1]光华荣昌!$B:$B,[1]光华荣昌!$F:$F)</f>
        <v>管理费用-座椅厂</v>
      </c>
    </row>
    <row r="192" customHeight="1" spans="1:6">
      <c r="A192" s="21">
        <v>189</v>
      </c>
      <c r="B192" s="30" t="s">
        <v>384</v>
      </c>
      <c r="C192" s="23" t="s">
        <v>385</v>
      </c>
      <c r="D192" s="24">
        <v>202507</v>
      </c>
      <c r="E192" s="25">
        <v>12</v>
      </c>
      <c r="F192" s="26" t="str">
        <f>_xlfn.XLOOKUP(B192,[1]光华荣昌!$B:$B,[1]光华荣昌!$F:$F)</f>
        <v>后视镜事业部</v>
      </c>
    </row>
    <row r="193" customHeight="1" spans="1:6">
      <c r="A193" s="21">
        <v>190</v>
      </c>
      <c r="B193" s="30" t="s">
        <v>386</v>
      </c>
      <c r="C193" s="41" t="s">
        <v>387</v>
      </c>
      <c r="D193" s="24">
        <v>202507</v>
      </c>
      <c r="E193" s="25">
        <v>12</v>
      </c>
      <c r="F193" s="26" t="str">
        <f>_xlfn.XLOOKUP(B193,[1]光华荣昌!$B:$B,[1]光华荣昌!$F:$F)</f>
        <v>管理费用-金属件厂</v>
      </c>
    </row>
    <row r="194" customHeight="1" spans="1:6">
      <c r="A194" s="21">
        <v>191</v>
      </c>
      <c r="B194" s="30" t="s">
        <v>388</v>
      </c>
      <c r="C194" s="42" t="s">
        <v>389</v>
      </c>
      <c r="D194" s="24">
        <v>202507</v>
      </c>
      <c r="E194" s="25">
        <v>12</v>
      </c>
      <c r="F194" s="26" t="str">
        <f>_xlfn.XLOOKUP(B194,[1]光华荣昌!$B:$B,[1]光华荣昌!$F:$F)</f>
        <v>管理费用-金属件厂</v>
      </c>
    </row>
    <row r="195" customHeight="1" spans="1:6">
      <c r="A195" s="21">
        <v>192</v>
      </c>
      <c r="B195" s="30" t="s">
        <v>390</v>
      </c>
      <c r="C195" s="28" t="s">
        <v>391</v>
      </c>
      <c r="D195" s="24">
        <v>202507</v>
      </c>
      <c r="E195" s="25">
        <v>12</v>
      </c>
      <c r="F195" s="26" t="str">
        <f>_xlfn.XLOOKUP(B195,[1]光华荣昌!$B:$B,[1]光华荣昌!$F:$F)</f>
        <v>管理费用-座椅厂</v>
      </c>
    </row>
    <row r="196" customHeight="1" spans="1:6">
      <c r="A196" s="21">
        <v>193</v>
      </c>
      <c r="B196" s="30" t="s">
        <v>392</v>
      </c>
      <c r="C196" s="28" t="s">
        <v>393</v>
      </c>
      <c r="D196" s="24">
        <v>202507</v>
      </c>
      <c r="E196" s="25">
        <v>12</v>
      </c>
      <c r="F196" s="26" t="str">
        <f>_xlfn.XLOOKUP(B196,[1]光华荣昌!$B:$B,[1]光华荣昌!$F:$F)</f>
        <v>管理费用-综合管理部</v>
      </c>
    </row>
    <row r="197" customHeight="1" spans="1:6">
      <c r="A197" s="21">
        <v>194</v>
      </c>
      <c r="B197" s="28" t="s">
        <v>394</v>
      </c>
      <c r="C197" s="28" t="s">
        <v>395</v>
      </c>
      <c r="D197" s="24">
        <v>202507</v>
      </c>
      <c r="E197" s="25">
        <v>12</v>
      </c>
      <c r="F197" s="26" t="str">
        <f>_xlfn.XLOOKUP(B197,[1]光华荣昌!$B:$B,[1]光华荣昌!$F:$F)</f>
        <v>管理费用-金属件厂</v>
      </c>
    </row>
    <row r="198" customHeight="1" spans="1:6">
      <c r="A198" s="21">
        <v>195</v>
      </c>
      <c r="B198" s="28" t="s">
        <v>396</v>
      </c>
      <c r="C198" s="28" t="s">
        <v>397</v>
      </c>
      <c r="D198" s="24">
        <v>202507</v>
      </c>
      <c r="E198" s="25">
        <v>12</v>
      </c>
      <c r="F198" s="26" t="str">
        <f>_xlfn.XLOOKUP(B198,[1]光华荣昌!$B:$B,[1]光华荣昌!$F:$F)</f>
        <v>后视镜事业部</v>
      </c>
    </row>
    <row r="199" customHeight="1" spans="1:6">
      <c r="A199" s="21">
        <v>196</v>
      </c>
      <c r="B199" s="28" t="s">
        <v>398</v>
      </c>
      <c r="C199" s="28" t="s">
        <v>399</v>
      </c>
      <c r="D199" s="24">
        <v>202507</v>
      </c>
      <c r="E199" s="25">
        <v>12</v>
      </c>
      <c r="F199" s="26" t="str">
        <f>_xlfn.XLOOKUP(B199,[1]光华荣昌!$B:$B,[1]光华荣昌!$F:$F)</f>
        <v>管理费用-金属件厂</v>
      </c>
    </row>
    <row r="200" customHeight="1" spans="1:6">
      <c r="A200" s="21">
        <v>197</v>
      </c>
      <c r="B200" s="33" t="s">
        <v>400</v>
      </c>
      <c r="C200" s="42" t="s">
        <v>401</v>
      </c>
      <c r="D200" s="24">
        <v>202507</v>
      </c>
      <c r="E200" s="25">
        <v>12</v>
      </c>
      <c r="F200" s="26" t="str">
        <f>_xlfn.XLOOKUP(B200,[1]光华荣昌!$B:$B,[1]光华荣昌!$F:$F)</f>
        <v>管理费用-金属件厂</v>
      </c>
    </row>
    <row r="201" customHeight="1" spans="1:6">
      <c r="A201" s="21">
        <v>198</v>
      </c>
      <c r="B201" s="28" t="s">
        <v>402</v>
      </c>
      <c r="C201" s="42" t="s">
        <v>403</v>
      </c>
      <c r="D201" s="24">
        <v>202507</v>
      </c>
      <c r="E201" s="25">
        <v>12</v>
      </c>
      <c r="F201" s="26" t="str">
        <f>_xlfn.XLOOKUP(B201,[1]光华荣昌!$B:$B,[1]光华荣昌!$F:$F)</f>
        <v>后视镜事业部</v>
      </c>
    </row>
    <row r="202" customHeight="1" spans="1:6">
      <c r="A202" s="21">
        <v>199</v>
      </c>
      <c r="B202" s="28" t="s">
        <v>404</v>
      </c>
      <c r="C202" s="42" t="s">
        <v>405</v>
      </c>
      <c r="D202" s="24">
        <v>202507</v>
      </c>
      <c r="E202" s="25">
        <v>12</v>
      </c>
      <c r="F202" s="26" t="str">
        <f>_xlfn.XLOOKUP(B202,[1]光华荣昌!$B:$B,[1]光华荣昌!$F:$F)</f>
        <v>管理费用-金属件厂</v>
      </c>
    </row>
    <row r="203" customHeight="1" spans="1:6">
      <c r="A203" s="21">
        <v>200</v>
      </c>
      <c r="B203" s="32" t="s">
        <v>406</v>
      </c>
      <c r="C203" s="28" t="s">
        <v>407</v>
      </c>
      <c r="D203" s="24">
        <v>202507</v>
      </c>
      <c r="E203" s="25">
        <v>12</v>
      </c>
      <c r="F203" s="26" t="str">
        <f>_xlfn.XLOOKUP(B203,[1]光华荣昌!$B:$B,[1]光华荣昌!$F:$F)</f>
        <v>管理费用-金属件厂</v>
      </c>
    </row>
    <row r="204" customHeight="1" spans="1:6">
      <c r="A204" s="21">
        <v>201</v>
      </c>
      <c r="B204" s="32" t="s">
        <v>408</v>
      </c>
      <c r="C204" s="28" t="s">
        <v>409</v>
      </c>
      <c r="D204" s="24">
        <v>202507</v>
      </c>
      <c r="E204" s="25">
        <v>12</v>
      </c>
      <c r="F204" s="26" t="str">
        <f>_xlfn.XLOOKUP(B204,[1]光华荣昌!$B:$B,[1]光华荣昌!$F:$F)</f>
        <v>管理费用-金属件厂</v>
      </c>
    </row>
    <row r="205" customHeight="1" spans="1:6">
      <c r="A205" s="21">
        <v>202</v>
      </c>
      <c r="B205" s="32" t="s">
        <v>410</v>
      </c>
      <c r="C205" s="28" t="s">
        <v>411</v>
      </c>
      <c r="D205" s="24">
        <v>202507</v>
      </c>
      <c r="E205" s="25">
        <v>12</v>
      </c>
      <c r="F205" s="26" t="str">
        <f>_xlfn.XLOOKUP(B205,[1]光华荣昌!$B:$B,[1]光华荣昌!$F:$F)</f>
        <v>管理费用-金属件厂</v>
      </c>
    </row>
    <row r="206" customHeight="1" spans="1:6">
      <c r="A206" s="21">
        <v>203</v>
      </c>
      <c r="B206" s="32" t="s">
        <v>412</v>
      </c>
      <c r="C206" s="28" t="s">
        <v>413</v>
      </c>
      <c r="D206" s="24">
        <v>202507</v>
      </c>
      <c r="E206" s="25">
        <v>12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32" t="s">
        <v>414</v>
      </c>
      <c r="C207" s="28" t="s">
        <v>415</v>
      </c>
      <c r="D207" s="24">
        <v>202507</v>
      </c>
      <c r="E207" s="25">
        <v>12</v>
      </c>
      <c r="F207" s="26" t="str">
        <f>_xlfn.XLOOKUP(B207,[1]光华荣昌!$B:$B,[1]光华荣昌!$F:$F)</f>
        <v>管理费用-金属件厂</v>
      </c>
    </row>
    <row r="208" customHeight="1" spans="1:6">
      <c r="A208" s="21">
        <v>205</v>
      </c>
      <c r="B208" s="34" t="s">
        <v>416</v>
      </c>
      <c r="C208" s="30" t="s">
        <v>417</v>
      </c>
      <c r="D208" s="24">
        <v>202507</v>
      </c>
      <c r="E208" s="25">
        <v>12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34" t="s">
        <v>418</v>
      </c>
      <c r="C209" s="30" t="s">
        <v>419</v>
      </c>
      <c r="D209" s="24">
        <v>202507</v>
      </c>
      <c r="E209" s="25">
        <v>12</v>
      </c>
      <c r="F209" s="26" t="str">
        <f>_xlfn.XLOOKUP(B209,[1]光华荣昌!$B:$B,[1]光华荣昌!$F:$F)</f>
        <v>后视镜事业部</v>
      </c>
    </row>
    <row r="210" customHeight="1" spans="1:6">
      <c r="A210" s="21">
        <v>207</v>
      </c>
      <c r="B210" s="30" t="s">
        <v>420</v>
      </c>
      <c r="C210" s="30" t="s">
        <v>421</v>
      </c>
      <c r="D210" s="24">
        <v>202507</v>
      </c>
      <c r="E210" s="25">
        <v>12</v>
      </c>
      <c r="F210" s="26" t="str">
        <f>_xlfn.XLOOKUP(B210,[1]光华荣昌!$B:$B,[1]光华荣昌!$F:$F)</f>
        <v>后视镜事业部</v>
      </c>
    </row>
    <row r="211" customHeight="1" spans="1:6">
      <c r="A211" s="21">
        <v>208</v>
      </c>
      <c r="B211" s="23" t="s">
        <v>422</v>
      </c>
      <c r="C211" s="23" t="s">
        <v>423</v>
      </c>
      <c r="D211" s="24">
        <v>202507</v>
      </c>
      <c r="E211" s="25">
        <v>12</v>
      </c>
      <c r="F211" s="26" t="str">
        <f>_xlfn.XLOOKUP(B211,[1]光华荣昌!$B:$B,[1]光华荣昌!$F:$F)</f>
        <v>管理费用-座椅厂</v>
      </c>
    </row>
    <row r="212" customHeight="1" spans="1:6">
      <c r="A212" s="21">
        <v>209</v>
      </c>
      <c r="B212" s="23" t="s">
        <v>424</v>
      </c>
      <c r="C212" s="23" t="s">
        <v>425</v>
      </c>
      <c r="D212" s="24">
        <v>202507</v>
      </c>
      <c r="E212" s="25">
        <v>12</v>
      </c>
      <c r="F212" s="26" t="str">
        <f>_xlfn.XLOOKUP(B212,[1]光华荣昌!$B:$B,[1]光华荣昌!$F:$F)</f>
        <v>管理费用-金属件厂</v>
      </c>
    </row>
    <row r="213" customHeight="1" spans="1:6">
      <c r="A213" s="21">
        <v>210</v>
      </c>
      <c r="B213" s="23" t="s">
        <v>426</v>
      </c>
      <c r="C213" s="23" t="s">
        <v>427</v>
      </c>
      <c r="D213" s="24">
        <v>202507</v>
      </c>
      <c r="E213" s="25">
        <v>12</v>
      </c>
      <c r="F213" s="26" t="str">
        <f>_xlfn.XLOOKUP(B213,[1]光华荣昌!$B:$B,[1]光华荣昌!$F:$F)</f>
        <v>管理费用-金属件厂</v>
      </c>
    </row>
    <row r="214" customHeight="1" spans="1:6">
      <c r="A214" s="21">
        <v>211</v>
      </c>
      <c r="B214" s="30" t="s">
        <v>428</v>
      </c>
      <c r="C214" s="23" t="s">
        <v>429</v>
      </c>
      <c r="D214" s="24">
        <v>202507</v>
      </c>
      <c r="E214" s="25">
        <v>12</v>
      </c>
      <c r="F214" s="26" t="str">
        <f>_xlfn.XLOOKUP(B214,[1]光华荣昌!$B:$B,[1]光华荣昌!$F:$F)</f>
        <v>管理费用-金属件厂</v>
      </c>
    </row>
    <row r="215" customHeight="1" spans="1:6">
      <c r="A215" s="21">
        <v>212</v>
      </c>
      <c r="B215" s="23" t="s">
        <v>430</v>
      </c>
      <c r="C215" s="41" t="s">
        <v>431</v>
      </c>
      <c r="D215" s="24">
        <v>202507</v>
      </c>
      <c r="E215" s="25">
        <v>12</v>
      </c>
      <c r="F215" s="26" t="str">
        <f>_xlfn.XLOOKUP(B215,[1]光华荣昌!$B:$B,[1]光华荣昌!$F:$F)</f>
        <v>管理费用-座椅厂</v>
      </c>
    </row>
    <row r="216" customHeight="1" spans="1:6">
      <c r="A216" s="21">
        <v>213</v>
      </c>
      <c r="B216" s="23" t="s">
        <v>432</v>
      </c>
      <c r="C216" s="23" t="s">
        <v>433</v>
      </c>
      <c r="D216" s="24">
        <v>202507</v>
      </c>
      <c r="E216" s="25">
        <v>12</v>
      </c>
      <c r="F216" s="26" t="str">
        <f>_xlfn.XLOOKUP(B216,[1]光华荣昌!$B:$B,[1]光华荣昌!$F:$F)</f>
        <v>管理费用-金属件厂</v>
      </c>
    </row>
    <row r="217" customHeight="1" spans="1:6">
      <c r="A217" s="21">
        <v>214</v>
      </c>
      <c r="B217" s="23" t="s">
        <v>434</v>
      </c>
      <c r="C217" s="23" t="s">
        <v>435</v>
      </c>
      <c r="D217" s="24">
        <v>202507</v>
      </c>
      <c r="E217" s="25">
        <v>12</v>
      </c>
      <c r="F217" s="26" t="str">
        <f>_xlfn.XLOOKUP(B217,[1]光华荣昌!$B:$B,[1]光华荣昌!$F:$F)</f>
        <v>管理费用-金属件厂</v>
      </c>
    </row>
    <row r="218" customHeight="1" spans="1:6">
      <c r="A218" s="21">
        <v>215</v>
      </c>
      <c r="B218" s="23" t="s">
        <v>436</v>
      </c>
      <c r="C218" s="23" t="s">
        <v>437</v>
      </c>
      <c r="D218" s="24">
        <v>202507</v>
      </c>
      <c r="E218" s="25">
        <v>12</v>
      </c>
      <c r="F218" s="26" t="str">
        <f>_xlfn.XLOOKUP(B218,[1]光华荣昌!$B:$B,[1]光华荣昌!$F:$F)</f>
        <v>管理费用-金属件厂</v>
      </c>
    </row>
    <row r="219" customHeight="1" spans="1:6">
      <c r="A219" s="21">
        <v>216</v>
      </c>
      <c r="B219" s="23" t="s">
        <v>438</v>
      </c>
      <c r="C219" s="35" t="s">
        <v>439</v>
      </c>
      <c r="D219" s="24">
        <v>202507</v>
      </c>
      <c r="E219" s="25">
        <v>12</v>
      </c>
      <c r="F219" s="26" t="str">
        <f>_xlfn.XLOOKUP(B219,[1]光华荣昌!$B:$B,[1]光华荣昌!$F:$F)</f>
        <v>管理费用-座椅厂</v>
      </c>
    </row>
    <row r="220" customHeight="1" spans="1:6">
      <c r="A220" s="21">
        <v>217</v>
      </c>
      <c r="B220" s="23" t="s">
        <v>440</v>
      </c>
      <c r="C220" s="35" t="s">
        <v>441</v>
      </c>
      <c r="D220" s="24">
        <v>202507</v>
      </c>
      <c r="E220" s="25">
        <v>12</v>
      </c>
      <c r="F220" s="26" t="str">
        <f>_xlfn.XLOOKUP(B220,[1]光华荣昌!$B:$B,[1]光华荣昌!$F:$F)</f>
        <v>管理费用-座椅厂</v>
      </c>
    </row>
    <row r="221" customHeight="1" spans="1:6">
      <c r="A221" s="21">
        <v>218</v>
      </c>
      <c r="B221" s="23" t="s">
        <v>442</v>
      </c>
      <c r="C221" s="36" t="s">
        <v>443</v>
      </c>
      <c r="D221" s="24">
        <v>202507</v>
      </c>
      <c r="E221" s="25">
        <v>12</v>
      </c>
      <c r="F221" s="26" t="str">
        <f>_xlfn.XLOOKUP(B221,[1]光华荣昌!$B:$B,[1]光华荣昌!$F:$F)</f>
        <v>管理费用-座椅厂</v>
      </c>
    </row>
    <row r="222" customHeight="1" spans="1:6">
      <c r="A222" s="21">
        <v>219</v>
      </c>
      <c r="B222" s="23" t="s">
        <v>444</v>
      </c>
      <c r="C222" s="36" t="s">
        <v>445</v>
      </c>
      <c r="D222" s="24">
        <v>202507</v>
      </c>
      <c r="E222" s="25">
        <v>12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23" t="s">
        <v>446</v>
      </c>
      <c r="C223" s="36" t="s">
        <v>447</v>
      </c>
      <c r="D223" s="24">
        <v>202507</v>
      </c>
      <c r="E223" s="25">
        <v>12</v>
      </c>
      <c r="F223" s="26" t="str">
        <f>_xlfn.XLOOKUP(B223,[1]光华荣昌!$B:$B,[1]光华荣昌!$F:$F)</f>
        <v>管理费用-座椅厂</v>
      </c>
    </row>
    <row r="224" customHeight="1" spans="1:6">
      <c r="A224" s="21">
        <v>221</v>
      </c>
      <c r="B224" s="23" t="s">
        <v>448</v>
      </c>
      <c r="C224" s="36" t="s">
        <v>449</v>
      </c>
      <c r="D224" s="24">
        <v>202507</v>
      </c>
      <c r="E224" s="25">
        <v>12</v>
      </c>
      <c r="F224" s="26" t="str">
        <f>_xlfn.XLOOKUP(B224,[1]光华荣昌!$B:$B,[1]光华荣昌!$F:$F)</f>
        <v>后视镜事业部</v>
      </c>
    </row>
    <row r="225" customHeight="1" spans="1:6">
      <c r="A225" s="21">
        <v>222</v>
      </c>
      <c r="B225" s="34" t="s">
        <v>450</v>
      </c>
      <c r="C225" s="37" t="s">
        <v>451</v>
      </c>
      <c r="D225" s="24">
        <v>202507</v>
      </c>
      <c r="E225" s="25">
        <v>12</v>
      </c>
      <c r="F225" s="26" t="str">
        <f>_xlfn.XLOOKUP(B225,[1]光华荣昌!$B:$B,[1]光华荣昌!$F:$F)</f>
        <v>管理费用-座椅厂</v>
      </c>
    </row>
    <row r="226" customHeight="1" spans="1:6">
      <c r="A226" s="21">
        <v>223</v>
      </c>
      <c r="B226" s="30" t="s">
        <v>452</v>
      </c>
      <c r="C226" s="37" t="s">
        <v>453</v>
      </c>
      <c r="D226" s="24">
        <v>202507</v>
      </c>
      <c r="E226" s="25">
        <v>12</v>
      </c>
      <c r="F226" s="26" t="str">
        <f>_xlfn.XLOOKUP(B226,[1]光华荣昌!$B:$B,[1]光华荣昌!$F:$F)</f>
        <v>管理费用-金属件厂</v>
      </c>
    </row>
    <row r="227" customHeight="1" spans="1:6">
      <c r="A227" s="21">
        <v>224</v>
      </c>
      <c r="B227" s="36" t="s">
        <v>454</v>
      </c>
      <c r="C227" s="38" t="s">
        <v>455</v>
      </c>
      <c r="D227" s="24">
        <v>202507</v>
      </c>
      <c r="E227" s="25">
        <v>12</v>
      </c>
      <c r="F227" s="26" t="str">
        <f>_xlfn.XLOOKUP(B227,[1]光华荣昌!$B:$B,[1]光华荣昌!$F:$F)</f>
        <v>管理费用-金属件厂</v>
      </c>
    </row>
    <row r="228" customHeight="1" spans="1:6">
      <c r="A228" s="21">
        <v>225</v>
      </c>
      <c r="B228" s="36" t="s">
        <v>456</v>
      </c>
      <c r="C228" s="38" t="s">
        <v>457</v>
      </c>
      <c r="D228" s="24">
        <v>202507</v>
      </c>
      <c r="E228" s="25">
        <v>12</v>
      </c>
      <c r="F228" s="26" t="str">
        <f>_xlfn.XLOOKUP(B228,[1]光华荣昌!$B:$B,[1]光华荣昌!$F:$F)</f>
        <v>管理费用-金属件厂</v>
      </c>
    </row>
    <row r="229" customHeight="1" spans="1:6">
      <c r="A229" s="21">
        <v>226</v>
      </c>
      <c r="B229" s="36" t="s">
        <v>458</v>
      </c>
      <c r="C229" s="38" t="s">
        <v>459</v>
      </c>
      <c r="D229" s="24">
        <v>202507</v>
      </c>
      <c r="E229" s="25">
        <v>12</v>
      </c>
      <c r="F229" s="26" t="str">
        <f>_xlfn.XLOOKUP(B229,[1]光华荣昌!$B:$B,[1]光华荣昌!$F:$F)</f>
        <v>管理费用-金属件厂</v>
      </c>
    </row>
    <row r="230" customHeight="1" spans="1:6">
      <c r="A230" s="21">
        <v>227</v>
      </c>
      <c r="B230" s="36" t="s">
        <v>460</v>
      </c>
      <c r="C230" s="38" t="s">
        <v>461</v>
      </c>
      <c r="D230" s="24">
        <v>202507</v>
      </c>
      <c r="E230" s="25">
        <v>12</v>
      </c>
      <c r="F230" s="26" t="str">
        <f>_xlfn.XLOOKUP(B230,[1]光华荣昌!$B:$B,[1]光华荣昌!$F:$F)</f>
        <v>管理费用-金属件厂</v>
      </c>
    </row>
    <row r="231" customHeight="1" spans="1:6">
      <c r="A231" s="21">
        <v>228</v>
      </c>
      <c r="B231" s="36" t="s">
        <v>462</v>
      </c>
      <c r="C231" s="38" t="s">
        <v>463</v>
      </c>
      <c r="D231" s="24">
        <v>202507</v>
      </c>
      <c r="E231" s="25">
        <v>12</v>
      </c>
      <c r="F231" s="26" t="str">
        <f>_xlfn.XLOOKUP(B231,[1]光华荣昌!$B:$B,[1]光华荣昌!$F:$F)</f>
        <v>管理费用-金属件厂</v>
      </c>
    </row>
    <row r="232" customHeight="1" spans="1:6">
      <c r="A232" s="21">
        <v>229</v>
      </c>
      <c r="B232" s="36" t="s">
        <v>464</v>
      </c>
      <c r="C232" s="38" t="s">
        <v>465</v>
      </c>
      <c r="D232" s="24">
        <v>202507</v>
      </c>
      <c r="E232" s="25">
        <v>12</v>
      </c>
      <c r="F232" s="26" t="str">
        <f>_xlfn.XLOOKUP(B232,[1]光华荣昌!$B:$B,[1]光华荣昌!$F:$F)</f>
        <v>管理费用-综合管理部</v>
      </c>
    </row>
    <row r="233" customHeight="1" spans="1:6">
      <c r="A233" s="21">
        <v>230</v>
      </c>
      <c r="B233" s="36" t="s">
        <v>466</v>
      </c>
      <c r="C233" s="38" t="s">
        <v>467</v>
      </c>
      <c r="D233" s="24">
        <v>202507</v>
      </c>
      <c r="E233" s="25">
        <v>12</v>
      </c>
      <c r="F233" s="26" t="str">
        <f>_xlfn.XLOOKUP(B233,[1]光华荣昌!$B:$B,[1]光华荣昌!$F:$F)</f>
        <v>管理费用-座椅厂</v>
      </c>
    </row>
    <row r="234" customHeight="1" spans="1:6">
      <c r="A234" s="21">
        <v>231</v>
      </c>
      <c r="B234" s="35" t="s">
        <v>468</v>
      </c>
      <c r="C234" s="39" t="s">
        <v>469</v>
      </c>
      <c r="D234" s="24">
        <v>202507</v>
      </c>
      <c r="E234" s="25">
        <v>12</v>
      </c>
      <c r="F234" s="26" t="str">
        <f>_xlfn.XLOOKUP(B234,[1]光华荣昌!$B:$B,[1]光华荣昌!$F:$F)</f>
        <v>管理费用-综合管理部</v>
      </c>
    </row>
    <row r="235" customHeight="1" spans="1:6">
      <c r="A235" s="21">
        <v>232</v>
      </c>
      <c r="B235" s="23" t="s">
        <v>470</v>
      </c>
      <c r="C235" s="36" t="s">
        <v>471</v>
      </c>
      <c r="D235" s="24">
        <v>202507</v>
      </c>
      <c r="E235" s="25">
        <v>12</v>
      </c>
      <c r="F235" s="26" t="str">
        <f>_xlfn.XLOOKUP(B235,[1]光华荣昌!$B:$B,[1]光华荣昌!$F:$F)</f>
        <v>管理费用-金属件厂</v>
      </c>
    </row>
    <row r="236" customHeight="1" spans="1:6">
      <c r="A236" s="21">
        <v>233</v>
      </c>
      <c r="B236" s="36" t="s">
        <v>472</v>
      </c>
      <c r="C236" s="38" t="s">
        <v>473</v>
      </c>
      <c r="D236" s="24">
        <v>202507</v>
      </c>
      <c r="E236" s="25">
        <v>12</v>
      </c>
      <c r="F236" s="26" t="str">
        <f>_xlfn.XLOOKUP(B236,[1]光华荣昌!$B:$B,[1]光华荣昌!$F:$F)</f>
        <v>管理费用-金属件厂</v>
      </c>
    </row>
    <row r="237" customHeight="1" spans="1:6">
      <c r="A237" s="21">
        <v>234</v>
      </c>
      <c r="B237" s="35" t="s">
        <v>474</v>
      </c>
      <c r="C237" s="39" t="s">
        <v>475</v>
      </c>
      <c r="D237" s="24">
        <v>202507</v>
      </c>
      <c r="E237" s="25">
        <v>12</v>
      </c>
      <c r="F237" s="26" t="str">
        <f>_xlfn.XLOOKUP(B237,[1]光华荣昌!$B:$B,[1]光华荣昌!$F:$F)</f>
        <v>管理费用-金属件厂</v>
      </c>
    </row>
    <row r="238" customHeight="1" spans="1:6">
      <c r="A238" s="21">
        <v>235</v>
      </c>
      <c r="B238" s="30" t="s">
        <v>476</v>
      </c>
      <c r="C238" s="40" t="s">
        <v>477</v>
      </c>
      <c r="D238" s="24">
        <v>202507</v>
      </c>
      <c r="E238" s="25">
        <v>12</v>
      </c>
      <c r="F238" s="26" t="str">
        <f>_xlfn.XLOOKUP(B238,[1]光华荣昌!$B:$B,[1]光华荣昌!$F:$F)</f>
        <v>管理费用-金属件厂</v>
      </c>
    </row>
    <row r="239" customHeight="1" spans="1:6">
      <c r="A239" s="21">
        <v>236</v>
      </c>
      <c r="B239" s="30" t="s">
        <v>478</v>
      </c>
      <c r="C239" s="40" t="s">
        <v>479</v>
      </c>
      <c r="D239" s="24">
        <v>202507</v>
      </c>
      <c r="E239" s="25">
        <v>12</v>
      </c>
      <c r="F239" s="26" t="str">
        <f>_xlfn.XLOOKUP(B239,[1]光华荣昌!$B:$B,[1]光华荣昌!$F:$F)</f>
        <v>管理费用-座椅厂</v>
      </c>
    </row>
    <row r="240" customHeight="1" spans="1:6">
      <c r="A240" s="21">
        <v>237</v>
      </c>
      <c r="B240" s="30" t="s">
        <v>480</v>
      </c>
      <c r="C240" s="40" t="s">
        <v>481</v>
      </c>
      <c r="D240" s="24">
        <v>202507</v>
      </c>
      <c r="E240" s="25">
        <v>12</v>
      </c>
      <c r="F240" s="26" t="str">
        <f>_xlfn.XLOOKUP(B240,[1]光华荣昌!$B:$B,[1]光华荣昌!$F:$F)</f>
        <v>后视镜事业部</v>
      </c>
    </row>
    <row r="241" customHeight="1" spans="1:6">
      <c r="A241" s="21">
        <v>238</v>
      </c>
      <c r="B241" s="30" t="s">
        <v>482</v>
      </c>
      <c r="C241" s="40" t="s">
        <v>483</v>
      </c>
      <c r="D241" s="24">
        <v>202507</v>
      </c>
      <c r="E241" s="25">
        <v>12</v>
      </c>
      <c r="F241" s="26" t="str">
        <f>_xlfn.XLOOKUP(B241,[1]光华荣昌!$B:$B,[1]光华荣昌!$F:$F)</f>
        <v>后视镜事业部</v>
      </c>
    </row>
    <row r="242" customHeight="1" spans="1:6">
      <c r="A242" s="21">
        <v>239</v>
      </c>
      <c r="B242" s="30" t="s">
        <v>484</v>
      </c>
      <c r="C242" s="40" t="s">
        <v>485</v>
      </c>
      <c r="D242" s="24">
        <v>202507</v>
      </c>
      <c r="E242" s="25">
        <v>12</v>
      </c>
      <c r="F242" s="26" t="str">
        <f>_xlfn.XLOOKUP(B242,[1]光华荣昌!$B:$B,[1]光华荣昌!$F:$F)</f>
        <v>管理费用-金属件厂</v>
      </c>
    </row>
    <row r="243" customHeight="1" spans="1:6">
      <c r="A243" s="21">
        <v>240</v>
      </c>
      <c r="B243" s="30" t="s">
        <v>486</v>
      </c>
      <c r="C243" s="40" t="s">
        <v>487</v>
      </c>
      <c r="D243" s="24">
        <v>202507</v>
      </c>
      <c r="E243" s="25">
        <v>12</v>
      </c>
      <c r="F243" s="26" t="str">
        <f>_xlfn.XLOOKUP(B243,[1]光华荣昌!$B:$B,[1]光华荣昌!$F:$F)</f>
        <v>管理费用-金属件厂</v>
      </c>
    </row>
    <row r="244" customHeight="1" spans="1:6">
      <c r="A244" s="21">
        <v>241</v>
      </c>
      <c r="B244" s="30" t="s">
        <v>488</v>
      </c>
      <c r="C244" s="40" t="s">
        <v>489</v>
      </c>
      <c r="D244" s="24">
        <v>202507</v>
      </c>
      <c r="E244" s="25">
        <v>12</v>
      </c>
      <c r="F244" s="26" t="str">
        <f>_xlfn.XLOOKUP(B244,[1]光华荣昌!$B:$B,[1]光华荣昌!$F:$F)</f>
        <v>后视镜事业部</v>
      </c>
    </row>
    <row r="245" customHeight="1" spans="1:6">
      <c r="A245" s="21">
        <v>242</v>
      </c>
      <c r="B245" s="30" t="s">
        <v>490</v>
      </c>
      <c r="C245" s="45" t="s">
        <v>491</v>
      </c>
      <c r="D245" s="24">
        <v>202507</v>
      </c>
      <c r="E245" s="25">
        <v>12</v>
      </c>
      <c r="F245" s="26" t="str">
        <f>_xlfn.XLOOKUP(B245,[1]光华荣昌!$B:$B,[1]光华荣昌!$F:$F)</f>
        <v>管理费用-金属件厂</v>
      </c>
    </row>
    <row r="246" customHeight="1" spans="1:6">
      <c r="A246" s="21">
        <v>243</v>
      </c>
      <c r="B246" s="30" t="s">
        <v>492</v>
      </c>
      <c r="C246" s="40" t="s">
        <v>493</v>
      </c>
      <c r="D246" s="24">
        <v>202507</v>
      </c>
      <c r="E246" s="25">
        <v>12</v>
      </c>
      <c r="F246" s="26" t="str">
        <f>_xlfn.XLOOKUP(B246,[1]光华荣昌!$B:$B,[1]光华荣昌!$F:$F)</f>
        <v>管理费用-座椅厂</v>
      </c>
    </row>
    <row r="247" customHeight="1" spans="1:6">
      <c r="A247" s="21">
        <v>244</v>
      </c>
      <c r="B247" s="34" t="s">
        <v>494</v>
      </c>
      <c r="C247" s="34" t="s">
        <v>495</v>
      </c>
      <c r="D247" s="24">
        <v>202507</v>
      </c>
      <c r="E247" s="25">
        <v>12</v>
      </c>
      <c r="F247" s="26" t="str">
        <f>_xlfn.XLOOKUP(B247,[1]光华荣昌!$B:$B,[1]光华荣昌!$F:$F)</f>
        <v>管理费用-金属件厂</v>
      </c>
    </row>
    <row r="248" customHeight="1" spans="1:6">
      <c r="A248" s="21">
        <v>245</v>
      </c>
      <c r="B248" s="34" t="s">
        <v>496</v>
      </c>
      <c r="C248" s="30" t="s">
        <v>497</v>
      </c>
      <c r="D248" s="24">
        <v>202507</v>
      </c>
      <c r="E248" s="25">
        <v>12</v>
      </c>
      <c r="F248" s="26" t="str">
        <f>_xlfn.XLOOKUP(B248,[1]光华荣昌!$B:$B,[1]光华荣昌!$F:$F)</f>
        <v>后视镜事业部</v>
      </c>
    </row>
    <row r="249" customHeight="1" spans="1:6">
      <c r="A249" s="21">
        <v>246</v>
      </c>
      <c r="B249" s="34" t="s">
        <v>498</v>
      </c>
      <c r="C249" s="46" t="s">
        <v>499</v>
      </c>
      <c r="D249" s="24">
        <v>202507</v>
      </c>
      <c r="E249" s="25">
        <v>12</v>
      </c>
      <c r="F249" s="26" t="str">
        <f>_xlfn.XLOOKUP(B249,[1]光华荣昌!$B:$B,[1]光华荣昌!$F:$F)</f>
        <v>管理费用-金属件厂</v>
      </c>
    </row>
    <row r="250" customHeight="1" spans="1:6">
      <c r="A250" s="21">
        <v>247</v>
      </c>
      <c r="B250" s="30" t="s">
        <v>500</v>
      </c>
      <c r="C250" s="30" t="s">
        <v>501</v>
      </c>
      <c r="D250" s="24">
        <v>202507</v>
      </c>
      <c r="E250" s="25">
        <v>12</v>
      </c>
      <c r="F250" s="26" t="str">
        <f>_xlfn.XLOOKUP(B250,[1]光华荣昌!$B:$B,[1]光华荣昌!$F:$F)</f>
        <v>后视镜事业部</v>
      </c>
    </row>
    <row r="251" customHeight="1" spans="1:6">
      <c r="A251" s="21">
        <v>248</v>
      </c>
      <c r="B251" s="30" t="s">
        <v>502</v>
      </c>
      <c r="C251" s="30" t="s">
        <v>503</v>
      </c>
      <c r="D251" s="24">
        <v>202507</v>
      </c>
      <c r="E251" s="25">
        <v>12</v>
      </c>
      <c r="F251" s="26" t="str">
        <f>_xlfn.XLOOKUP(B251,[1]光华荣昌!$B:$B,[1]光华荣昌!$F:$F)</f>
        <v>管理费用-综合管理部</v>
      </c>
    </row>
    <row r="252" customHeight="1" spans="1:6">
      <c r="A252" s="21">
        <v>249</v>
      </c>
      <c r="B252" s="30" t="s">
        <v>504</v>
      </c>
      <c r="C252" s="30" t="s">
        <v>505</v>
      </c>
      <c r="D252" s="24">
        <v>202507</v>
      </c>
      <c r="E252" s="25">
        <v>12</v>
      </c>
      <c r="F252" s="26" t="str">
        <f>_xlfn.XLOOKUP(B252,[1]光华荣昌!$B:$B,[1]光华荣昌!$F:$F)</f>
        <v>管理费用-综合管理部</v>
      </c>
    </row>
    <row r="253" customHeight="1" spans="1:6">
      <c r="A253" s="21">
        <v>250</v>
      </c>
      <c r="B253" s="30" t="s">
        <v>506</v>
      </c>
      <c r="C253" s="30" t="s">
        <v>507</v>
      </c>
      <c r="D253" s="24">
        <v>202507</v>
      </c>
      <c r="E253" s="25">
        <v>12</v>
      </c>
      <c r="F253" s="26" t="str">
        <f>_xlfn.XLOOKUP(B253,[1]光华荣昌!$B:$B,[1]光华荣昌!$F:$F)</f>
        <v>管理费用-金属件厂</v>
      </c>
    </row>
    <row r="254" customHeight="1" spans="1:6">
      <c r="A254" s="21">
        <v>251</v>
      </c>
      <c r="B254" s="30" t="s">
        <v>508</v>
      </c>
      <c r="C254" s="30" t="s">
        <v>509</v>
      </c>
      <c r="D254" s="24">
        <v>202507</v>
      </c>
      <c r="E254" s="25">
        <v>12</v>
      </c>
      <c r="F254" s="26" t="str">
        <f>_xlfn.XLOOKUP(B254,[1]光华荣昌!$B:$B,[1]光华荣昌!$F:$F)</f>
        <v>管理费用-座椅厂</v>
      </c>
    </row>
    <row r="255" customHeight="1" spans="1:6">
      <c r="A255" s="21">
        <v>252</v>
      </c>
      <c r="B255" s="30" t="s">
        <v>510</v>
      </c>
      <c r="C255" s="30" t="s">
        <v>511</v>
      </c>
      <c r="D255" s="24">
        <v>202507</v>
      </c>
      <c r="E255" s="25">
        <v>12</v>
      </c>
      <c r="F255" s="26" t="str">
        <f>_xlfn.XLOOKUP(B255,[1]光华荣昌!$B:$B,[1]光华荣昌!$F:$F)</f>
        <v>管理费用-座椅厂</v>
      </c>
    </row>
    <row r="256" customHeight="1" spans="1:6">
      <c r="A256" s="21">
        <v>253</v>
      </c>
      <c r="B256" s="30" t="s">
        <v>512</v>
      </c>
      <c r="C256" s="30" t="s">
        <v>513</v>
      </c>
      <c r="D256" s="24">
        <v>202507</v>
      </c>
      <c r="E256" s="25">
        <v>12</v>
      </c>
      <c r="F256" s="26" t="str">
        <f>_xlfn.XLOOKUP(B256,[1]光华荣昌!$B:$B,[1]光华荣昌!$F:$F)</f>
        <v>后视镜事业部</v>
      </c>
    </row>
    <row r="257" customHeight="1" spans="1:6">
      <c r="A257" s="21">
        <v>254</v>
      </c>
      <c r="B257" s="30" t="s">
        <v>514</v>
      </c>
      <c r="C257" s="30" t="s">
        <v>515</v>
      </c>
      <c r="D257" s="24">
        <v>202507</v>
      </c>
      <c r="E257" s="25">
        <v>12</v>
      </c>
      <c r="F257" s="26" t="str">
        <f>_xlfn.XLOOKUP(B257,[1]光华荣昌!$B:$B,[1]光华荣昌!$F:$F)</f>
        <v>管理费用-综合管理部</v>
      </c>
    </row>
    <row r="258" customHeight="1" spans="1:6">
      <c r="A258" s="21">
        <v>255</v>
      </c>
      <c r="B258" s="30" t="s">
        <v>516</v>
      </c>
      <c r="C258" s="46" t="s">
        <v>517</v>
      </c>
      <c r="D258" s="24">
        <v>202507</v>
      </c>
      <c r="E258" s="25">
        <v>12</v>
      </c>
      <c r="F258" s="26" t="str">
        <f>_xlfn.XLOOKUP(B258,[1]光华荣昌!$B:$B,[1]光华荣昌!$F:$F)</f>
        <v>管理费用-金属件厂</v>
      </c>
    </row>
    <row r="259" customHeight="1" spans="1:6">
      <c r="A259" s="21">
        <v>256</v>
      </c>
      <c r="B259" s="30" t="s">
        <v>518</v>
      </c>
      <c r="C259" s="30" t="s">
        <v>519</v>
      </c>
      <c r="D259" s="24">
        <v>202507</v>
      </c>
      <c r="E259" s="25">
        <v>12</v>
      </c>
      <c r="F259" s="26" t="str">
        <f>_xlfn.XLOOKUP(B259,[1]光华荣昌!$B:$B,[1]光华荣昌!$F:$F)</f>
        <v>管理费用-座椅厂</v>
      </c>
    </row>
    <row r="260" customHeight="1" spans="1:6">
      <c r="A260" s="21">
        <v>257</v>
      </c>
      <c r="B260" s="30" t="s">
        <v>520</v>
      </c>
      <c r="C260" s="30" t="s">
        <v>521</v>
      </c>
      <c r="D260" s="24">
        <v>202507</v>
      </c>
      <c r="E260" s="25">
        <v>12</v>
      </c>
      <c r="F260" s="26" t="str">
        <f>_xlfn.XLOOKUP(B260,[1]光华荣昌!$B:$B,[1]光华荣昌!$F:$F)</f>
        <v>管理费用-座椅厂</v>
      </c>
    </row>
    <row r="261" customHeight="1" spans="1:6">
      <c r="A261" s="21">
        <v>258</v>
      </c>
      <c r="B261" s="30" t="s">
        <v>522</v>
      </c>
      <c r="C261" s="30" t="s">
        <v>523</v>
      </c>
      <c r="D261" s="24">
        <v>202507</v>
      </c>
      <c r="E261" s="25">
        <v>12</v>
      </c>
      <c r="F261" s="26" t="str">
        <f>_xlfn.XLOOKUP(B261,[1]光华荣昌!$B:$B,[1]光华荣昌!$F:$F)</f>
        <v>管理费用-座椅厂</v>
      </c>
    </row>
    <row r="262" customHeight="1" spans="1:6">
      <c r="A262" s="21">
        <v>259</v>
      </c>
      <c r="B262" s="30" t="s">
        <v>524</v>
      </c>
      <c r="C262" s="30" t="s">
        <v>525</v>
      </c>
      <c r="D262" s="24">
        <v>202507</v>
      </c>
      <c r="E262" s="25">
        <v>12</v>
      </c>
      <c r="F262" s="26" t="str">
        <f>_xlfn.XLOOKUP(B262,[1]光华荣昌!$B:$B,[1]光华荣昌!$F:$F)</f>
        <v>管理费用-座椅厂</v>
      </c>
    </row>
    <row r="263" customHeight="1" spans="1:6">
      <c r="A263" s="21">
        <v>260</v>
      </c>
      <c r="B263" s="30" t="s">
        <v>526</v>
      </c>
      <c r="C263" s="30" t="s">
        <v>527</v>
      </c>
      <c r="D263" s="24">
        <v>202507</v>
      </c>
      <c r="E263" s="25">
        <v>12</v>
      </c>
      <c r="F263" s="26" t="str">
        <f>_xlfn.XLOOKUP(B263,[1]光华荣昌!$B:$B,[1]光华荣昌!$F:$F)</f>
        <v>管理费用-座椅厂</v>
      </c>
    </row>
    <row r="264" customHeight="1" spans="1:6">
      <c r="A264" s="21">
        <v>261</v>
      </c>
      <c r="B264" s="30" t="s">
        <v>528</v>
      </c>
      <c r="C264" s="46" t="s">
        <v>529</v>
      </c>
      <c r="D264" s="24">
        <v>202507</v>
      </c>
      <c r="E264" s="25">
        <v>12</v>
      </c>
      <c r="F264" s="26" t="str">
        <f>_xlfn.XLOOKUP(B264,[1]光华荣昌!$B:$B,[1]光华荣昌!$F:$F)</f>
        <v>管理费用-座椅厂</v>
      </c>
    </row>
    <row r="265" customHeight="1" spans="1:6">
      <c r="A265" s="21">
        <v>262</v>
      </c>
      <c r="B265" s="30" t="s">
        <v>530</v>
      </c>
      <c r="C265" s="46" t="s">
        <v>531</v>
      </c>
      <c r="D265" s="24">
        <v>202507</v>
      </c>
      <c r="E265" s="25">
        <v>12</v>
      </c>
      <c r="F265" s="26" t="str">
        <f>_xlfn.XLOOKUP(B265,[1]光华荣昌!$B:$B,[1]光华荣昌!$F:$F)</f>
        <v>管理费用-座椅厂</v>
      </c>
    </row>
    <row r="266" customHeight="1" spans="1:6">
      <c r="A266" s="21">
        <v>263</v>
      </c>
      <c r="B266" s="30" t="s">
        <v>532</v>
      </c>
      <c r="C266" s="30" t="s">
        <v>533</v>
      </c>
      <c r="D266" s="24">
        <v>202507</v>
      </c>
      <c r="E266" s="25">
        <v>12</v>
      </c>
      <c r="F266" s="26" t="s">
        <v>534</v>
      </c>
    </row>
    <row r="267" customHeight="1" spans="1:6">
      <c r="A267" s="21">
        <v>264</v>
      </c>
      <c r="B267" s="30" t="s">
        <v>535</v>
      </c>
      <c r="C267" s="30" t="s">
        <v>536</v>
      </c>
      <c r="D267" s="24">
        <v>202507</v>
      </c>
      <c r="E267" s="25">
        <v>12</v>
      </c>
      <c r="F267" s="26" t="s">
        <v>534</v>
      </c>
    </row>
    <row r="268" customHeight="1" spans="1:6">
      <c r="A268" s="21">
        <v>265</v>
      </c>
      <c r="B268" s="30" t="s">
        <v>537</v>
      </c>
      <c r="C268" s="46" t="s">
        <v>538</v>
      </c>
      <c r="D268" s="24">
        <v>202507</v>
      </c>
      <c r="E268" s="25">
        <v>12</v>
      </c>
      <c r="F268" s="26" t="s">
        <v>534</v>
      </c>
    </row>
    <row r="269" customHeight="1" spans="1:6">
      <c r="A269" s="21">
        <v>266</v>
      </c>
      <c r="B269" s="30" t="s">
        <v>539</v>
      </c>
      <c r="C269" s="46" t="s">
        <v>540</v>
      </c>
      <c r="D269" s="24">
        <v>202507</v>
      </c>
      <c r="E269" s="25">
        <v>12</v>
      </c>
      <c r="F269" s="26" t="s">
        <v>541</v>
      </c>
    </row>
    <row r="270" customHeight="1" spans="1:6">
      <c r="A270" s="21">
        <v>267</v>
      </c>
      <c r="B270" s="30" t="s">
        <v>542</v>
      </c>
      <c r="C270" s="46" t="s">
        <v>543</v>
      </c>
      <c r="D270" s="24">
        <v>202507</v>
      </c>
      <c r="E270" s="25">
        <v>12</v>
      </c>
      <c r="F270" s="26" t="s">
        <v>541</v>
      </c>
    </row>
    <row r="271" customHeight="1" spans="1:6">
      <c r="A271" s="21">
        <v>268</v>
      </c>
      <c r="B271" s="30" t="s">
        <v>544</v>
      </c>
      <c r="C271" s="46" t="s">
        <v>545</v>
      </c>
      <c r="D271" s="24">
        <v>202507</v>
      </c>
      <c r="E271" s="25">
        <v>12</v>
      </c>
      <c r="F271" s="26" t="s">
        <v>534</v>
      </c>
    </row>
    <row r="272" customHeight="1" spans="1:6">
      <c r="A272" s="21">
        <v>269</v>
      </c>
      <c r="B272" s="30" t="s">
        <v>546</v>
      </c>
      <c r="C272" s="46" t="s">
        <v>547</v>
      </c>
      <c r="D272" s="24">
        <v>202507</v>
      </c>
      <c r="E272" s="25">
        <v>12</v>
      </c>
      <c r="F272" s="26" t="s">
        <v>548</v>
      </c>
    </row>
    <row r="273" customHeight="1" spans="1:7">
      <c r="A273" s="21">
        <v>270</v>
      </c>
      <c r="B273" s="30" t="s">
        <v>549</v>
      </c>
      <c r="C273" s="46" t="s">
        <v>550</v>
      </c>
      <c r="D273" s="24">
        <v>202507</v>
      </c>
      <c r="E273" s="25">
        <v>12</v>
      </c>
      <c r="F273" s="26" t="s">
        <v>551</v>
      </c>
      <c r="G273"/>
    </row>
    <row r="274" customHeight="1" spans="1:7">
      <c r="A274" s="21">
        <v>271</v>
      </c>
      <c r="B274" s="30" t="s">
        <v>552</v>
      </c>
      <c r="C274" s="46" t="s">
        <v>553</v>
      </c>
      <c r="D274" s="24">
        <v>202507</v>
      </c>
      <c r="E274" s="25">
        <v>12</v>
      </c>
      <c r="F274" s="26" t="s">
        <v>534</v>
      </c>
      <c r="G274"/>
    </row>
    <row r="275" customHeight="1" spans="1:6">
      <c r="A275" s="21">
        <v>272</v>
      </c>
      <c r="B275" s="30" t="s">
        <v>554</v>
      </c>
      <c r="C275" s="30" t="s">
        <v>555</v>
      </c>
      <c r="D275" s="24">
        <v>202507</v>
      </c>
      <c r="E275" s="25">
        <v>12</v>
      </c>
      <c r="F275" s="26" t="s">
        <v>541</v>
      </c>
    </row>
    <row r="276" customHeight="1" spans="1:6">
      <c r="A276" s="21">
        <v>273</v>
      </c>
      <c r="B276" s="30" t="s">
        <v>556</v>
      </c>
      <c r="C276" s="30" t="s">
        <v>557</v>
      </c>
      <c r="D276" s="24">
        <v>202507</v>
      </c>
      <c r="E276" s="25">
        <v>12</v>
      </c>
      <c r="F276" s="26" t="s">
        <v>534</v>
      </c>
    </row>
    <row r="277" customHeight="1" spans="1:6">
      <c r="A277" s="21">
        <v>274</v>
      </c>
      <c r="B277" s="30" t="s">
        <v>558</v>
      </c>
      <c r="C277" s="30" t="s">
        <v>559</v>
      </c>
      <c r="D277" s="24">
        <v>202507</v>
      </c>
      <c r="E277" s="25">
        <v>12</v>
      </c>
      <c r="F277" s="26" t="s">
        <v>534</v>
      </c>
    </row>
    <row r="278" customHeight="1" spans="1:6">
      <c r="A278" s="21">
        <v>275</v>
      </c>
      <c r="B278" s="30" t="s">
        <v>560</v>
      </c>
      <c r="C278" s="46" t="s">
        <v>561</v>
      </c>
      <c r="D278" s="24">
        <v>202507</v>
      </c>
      <c r="E278" s="25">
        <v>12</v>
      </c>
      <c r="F278" s="26" t="s">
        <v>551</v>
      </c>
    </row>
    <row r="279" customHeight="1" spans="1:6">
      <c r="A279" s="21">
        <v>276</v>
      </c>
      <c r="B279" s="30" t="s">
        <v>562</v>
      </c>
      <c r="C279" s="46" t="s">
        <v>563</v>
      </c>
      <c r="D279" s="24">
        <v>202507</v>
      </c>
      <c r="E279" s="25">
        <v>12</v>
      </c>
      <c r="F279" s="26" t="s">
        <v>541</v>
      </c>
    </row>
    <row r="280" customHeight="1" spans="1:6">
      <c r="A280" s="21">
        <v>277</v>
      </c>
      <c r="B280" s="30" t="s">
        <v>564</v>
      </c>
      <c r="C280" s="46" t="s">
        <v>565</v>
      </c>
      <c r="D280" s="24">
        <v>202507</v>
      </c>
      <c r="E280" s="25">
        <v>12</v>
      </c>
      <c r="F280" s="26" t="s">
        <v>534</v>
      </c>
    </row>
    <row r="281" customHeight="1" spans="2:5">
      <c r="B281" t="s">
        <v>6</v>
      </c>
      <c r="C281" t="s">
        <v>566</v>
      </c>
      <c r="D281"/>
      <c r="E281"/>
    </row>
    <row r="282" customHeight="1" spans="2:5">
      <c r="B282" t="s">
        <v>541</v>
      </c>
      <c r="C282">
        <v>1308</v>
      </c>
      <c r="D282"/>
      <c r="E282"/>
    </row>
    <row r="283" customHeight="1" spans="2:5">
      <c r="B283" t="s">
        <v>551</v>
      </c>
      <c r="C283">
        <v>336</v>
      </c>
      <c r="D283"/>
      <c r="E283"/>
    </row>
    <row r="284" customHeight="1" spans="2:5">
      <c r="B284" t="s">
        <v>534</v>
      </c>
      <c r="C284">
        <v>1092</v>
      </c>
      <c r="D284"/>
      <c r="E284"/>
    </row>
    <row r="285" customHeight="1" spans="2:5">
      <c r="B285" t="s">
        <v>548</v>
      </c>
      <c r="C285">
        <v>588</v>
      </c>
      <c r="D285"/>
      <c r="E285"/>
    </row>
    <row r="286" customHeight="1" spans="2:5">
      <c r="B286" t="s">
        <v>567</v>
      </c>
      <c r="C286">
        <v>3324</v>
      </c>
      <c r="D286"/>
      <c r="E286"/>
    </row>
    <row r="287" customHeight="1" spans="2:5">
      <c r="B287"/>
      <c r="C287"/>
      <c r="D287"/>
      <c r="E287"/>
    </row>
    <row r="288" customHeight="1" spans="2:5">
      <c r="B288"/>
      <c r="C288"/>
      <c r="D288"/>
      <c r="E288"/>
    </row>
    <row r="289" customHeight="1" spans="2:5">
      <c r="B289"/>
      <c r="C289"/>
      <c r="D289"/>
      <c r="E289"/>
    </row>
    <row r="290" customHeight="1" spans="2:4">
      <c r="B290"/>
      <c r="C290"/>
      <c r="D290"/>
    </row>
    <row r="291" customHeight="1" spans="2:4">
      <c r="B291"/>
      <c r="C291"/>
      <c r="D291"/>
    </row>
    <row r="292" customHeight="1" spans="2:4">
      <c r="B292"/>
      <c r="C292"/>
      <c r="D292"/>
    </row>
    <row r="293" customHeight="1" spans="2:4">
      <c r="B293"/>
      <c r="C293"/>
      <c r="D293"/>
    </row>
    <row r="294" customHeight="1" spans="2:4">
      <c r="B294"/>
      <c r="C294"/>
      <c r="D294"/>
    </row>
    <row r="295" customHeight="1" spans="2:4">
      <c r="B295"/>
      <c r="C295"/>
      <c r="D295"/>
    </row>
    <row r="296" customHeight="1" spans="2:4">
      <c r="B296"/>
      <c r="C296"/>
      <c r="D296"/>
    </row>
    <row r="297" customHeight="1" spans="2:4">
      <c r="B297"/>
      <c r="C297"/>
      <c r="D297"/>
    </row>
    <row r="298" customHeight="1" spans="2:4">
      <c r="B298"/>
      <c r="C298"/>
      <c r="D298"/>
    </row>
  </sheetData>
  <autoFilter xmlns:etc="http://www.wps.cn/officeDocument/2017/etCustomData" ref="A1:F287" etc:filterBottomFollowUsedRange="0">
    <extLst/>
  </autoFilter>
  <mergeCells count="2">
    <mergeCell ref="A1:F1"/>
    <mergeCell ref="F2:F3"/>
  </mergeCells>
  <conditionalFormatting sqref="C69">
    <cfRule type="duplicateValues" dxfId="0" priority="679"/>
  </conditionalFormatting>
  <conditionalFormatting sqref="B175">
    <cfRule type="duplicateValues" dxfId="1" priority="1076"/>
  </conditionalFormatting>
  <conditionalFormatting sqref="B176">
    <cfRule type="duplicateValues" dxfId="1" priority="1075"/>
  </conditionalFormatting>
  <conditionalFormatting sqref="B184">
    <cfRule type="duplicateValues" dxfId="1" priority="1068"/>
  </conditionalFormatting>
  <conditionalFormatting sqref="B185">
    <cfRule type="duplicateValues" dxfId="1" priority="1069"/>
  </conditionalFormatting>
  <conditionalFormatting sqref="B186">
    <cfRule type="duplicateValues" dxfId="1" priority="1067"/>
  </conditionalFormatting>
  <conditionalFormatting sqref="B192">
    <cfRule type="duplicateValues" dxfId="0" priority="1055"/>
    <cfRule type="duplicateValues" dxfId="0" priority="1056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1" priority="1063"/>
  </conditionalFormatting>
  <conditionalFormatting sqref="B193"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053"/>
    <cfRule type="duplicateValues" dxfId="1" priority="1054"/>
  </conditionalFormatting>
  <conditionalFormatting sqref="B195">
    <cfRule type="duplicateValues" dxfId="0" priority="1030"/>
  </conditionalFormatting>
  <conditionalFormatting sqref="B196">
    <cfRule type="duplicateValues" dxfId="0" priority="1032"/>
    <cfRule type="duplicateValues" dxfId="0" priority="1038"/>
  </conditionalFormatting>
  <conditionalFormatting sqref="C196">
    <cfRule type="duplicateValues" dxfId="0" priority="1037"/>
  </conditionalFormatting>
  <conditionalFormatting sqref="B197">
    <cfRule type="duplicateValues" dxfId="0" priority="1029"/>
  </conditionalFormatting>
  <conditionalFormatting sqref="C197">
    <cfRule type="duplicateValues" dxfId="0" priority="1028"/>
  </conditionalFormatting>
  <conditionalFormatting sqref="C198">
    <cfRule type="duplicateValues" dxfId="0" priority="1021"/>
    <cfRule type="duplicateValues" dxfId="0" priority="1022"/>
    <cfRule type="duplicateValues" dxfId="0" priority="1023"/>
  </conditionalFormatting>
  <conditionalFormatting sqref="B202"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</conditionalFormatting>
  <conditionalFormatting sqref="B205">
    <cfRule type="duplicateValues" dxfId="0" priority="974"/>
    <cfRule type="duplicateValues" dxfId="0" priority="975"/>
    <cfRule type="duplicateValues" dxfId="0" priority="976"/>
    <cfRule type="duplicateValues" dxfId="0" priority="977"/>
    <cfRule type="duplicateValues" dxfId="0" priority="978"/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  <cfRule type="duplicateValues" dxfId="0" priority="987"/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995"/>
    <cfRule type="duplicateValues" dxfId="0" priority="996"/>
    <cfRule type="duplicateValues" dxfId="0" priority="997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0" priority="1009"/>
  </conditionalFormatting>
  <conditionalFormatting sqref="B206"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9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  <cfRule type="duplicateValues" dxfId="0" priority="964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  <cfRule type="duplicateValues" dxfId="0" priority="971"/>
    <cfRule type="duplicateValues" dxfId="0" priority="972"/>
    <cfRule type="duplicateValues" dxfId="0" priority="973"/>
  </conditionalFormatting>
  <conditionalFormatting sqref="B207"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736"/>
  </conditionalFormatting>
  <conditionalFormatting sqref="B211">
    <cfRule type="duplicateValues" dxfId="0" priority="840"/>
    <cfRule type="duplicateValues" dxfId="0" priority="842"/>
    <cfRule type="duplicateValues" dxfId="0" priority="844"/>
    <cfRule type="duplicateValues" dxfId="0" priority="846"/>
    <cfRule type="duplicateValues" dxfId="0" priority="848"/>
    <cfRule type="duplicateValues" dxfId="0" priority="850"/>
    <cfRule type="duplicateValues" dxfId="0" priority="852"/>
    <cfRule type="duplicateValues" dxfId="0" priority="854"/>
    <cfRule type="duplicateValues" dxfId="0" priority="856"/>
    <cfRule type="duplicateValues" dxfId="0" priority="858"/>
    <cfRule type="duplicateValues" dxfId="0" priority="860"/>
    <cfRule type="duplicateValues" dxfId="0" priority="862"/>
    <cfRule type="duplicateValues" dxfId="0" priority="864"/>
    <cfRule type="duplicateValues" dxfId="0" priority="866"/>
    <cfRule type="duplicateValues" dxfId="0" priority="868"/>
    <cfRule type="duplicateValues" dxfId="0" priority="870"/>
    <cfRule type="duplicateValues" dxfId="0" priority="872"/>
    <cfRule type="duplicateValues" dxfId="0" priority="874"/>
    <cfRule type="duplicateValues" dxfId="0" priority="876"/>
    <cfRule type="duplicateValues" dxfId="0" priority="878"/>
    <cfRule type="duplicateValues" dxfId="0" priority="880"/>
    <cfRule type="duplicateValues" dxfId="0" priority="882"/>
    <cfRule type="duplicateValues" dxfId="0" priority="884"/>
    <cfRule type="duplicateValues" dxfId="0" priority="886"/>
    <cfRule type="duplicateValues" dxfId="0" priority="888"/>
    <cfRule type="duplicateValues" dxfId="0" priority="890"/>
    <cfRule type="duplicateValues" dxfId="0" priority="892"/>
    <cfRule type="duplicateValues" dxfId="0" priority="894"/>
    <cfRule type="duplicateValues" dxfId="0" priority="896"/>
    <cfRule type="duplicateValues" dxfId="0" priority="898"/>
    <cfRule type="duplicateValues" dxfId="0" priority="900"/>
    <cfRule type="duplicateValues" dxfId="0" priority="902"/>
    <cfRule type="duplicateValues" dxfId="0" priority="904"/>
    <cfRule type="duplicateValues" dxfId="0" priority="906"/>
    <cfRule type="duplicateValues" dxfId="0" priority="908"/>
    <cfRule type="duplicateValues" dxfId="0" priority="910"/>
    <cfRule type="duplicateValues" dxfId="0" priority="912"/>
    <cfRule type="duplicateValues" dxfId="0" priority="914"/>
    <cfRule type="duplicateValues" dxfId="0" priority="916"/>
    <cfRule type="duplicateValues" dxfId="0" priority="918"/>
    <cfRule type="duplicateValues" dxfId="0" priority="920"/>
    <cfRule type="duplicateValues" dxfId="0" priority="922"/>
    <cfRule type="duplicateValues" dxfId="0" priority="924"/>
    <cfRule type="duplicateValues" dxfId="0" priority="926"/>
    <cfRule type="duplicateValues" dxfId="0" priority="928"/>
    <cfRule type="duplicateValues" dxfId="0" priority="930"/>
    <cfRule type="duplicateValues" dxfId="0" priority="932"/>
    <cfRule type="duplicateValues" dxfId="0" priority="934"/>
    <cfRule type="duplicateValues" dxfId="0" priority="936"/>
    <cfRule type="duplicateValues" dxfId="0" priority="938"/>
    <cfRule type="duplicateValues" dxfId="0" priority="940"/>
  </conditionalFormatting>
  <conditionalFormatting sqref="B227">
    <cfRule type="duplicateValues" dxfId="0" priority="661"/>
    <cfRule type="duplicateValues" dxfId="0" priority="662"/>
  </conditionalFormatting>
  <conditionalFormatting sqref="B228">
    <cfRule type="duplicateValues" dxfId="0" priority="660"/>
  </conditionalFormatting>
  <conditionalFormatting sqref="B238">
    <cfRule type="duplicateValues" dxfId="0" priority="654"/>
    <cfRule type="duplicateValues" dxfId="0" priority="655"/>
  </conditionalFormatting>
  <conditionalFormatting sqref="C238">
    <cfRule type="duplicateValues" dxfId="0" priority="652"/>
  </conditionalFormatting>
  <conditionalFormatting sqref="C239">
    <cfRule type="duplicateValues" dxfId="0" priority="596"/>
  </conditionalFormatting>
  <conditionalFormatting sqref="B240"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</conditionalFormatting>
  <conditionalFormatting sqref="C240">
    <cfRule type="duplicateValues" dxfId="0" priority="595"/>
  </conditionalFormatting>
  <conditionalFormatting sqref="B244">
    <cfRule type="duplicateValues" dxfId="0" priority="593"/>
    <cfRule type="duplicateValues" dxfId="0" priority="594"/>
  </conditionalFormatting>
  <conditionalFormatting sqref="B254">
    <cfRule type="duplicateValues" dxfId="0" priority="577"/>
    <cfRule type="duplicateValues" dxfId="0" priority="578"/>
    <cfRule type="duplicateValues" dxfId="0" priority="579"/>
    <cfRule type="duplicateValues" dxfId="0" priority="580"/>
  </conditionalFormatting>
  <conditionalFormatting sqref="B255"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B258"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</conditionalFormatting>
  <conditionalFormatting sqref="C260">
    <cfRule type="duplicateValues" dxfId="0" priority="556"/>
  </conditionalFormatting>
  <conditionalFormatting sqref="C261">
    <cfRule type="duplicateValues" dxfId="0" priority="555"/>
  </conditionalFormatting>
  <conditionalFormatting sqref="C262">
    <cfRule type="duplicateValues" dxfId="0" priority="554"/>
  </conditionalFormatting>
  <conditionalFormatting sqref="B263">
    <cfRule type="duplicateValues" dxfId="0" priority="541"/>
    <cfRule type="duplicateValues" dxfId="0" priority="543"/>
    <cfRule type="duplicateValues" dxfId="0" priority="545"/>
    <cfRule type="duplicateValues" dxfId="0" priority="547"/>
    <cfRule type="duplicateValues" dxfId="0" priority="549"/>
    <cfRule type="duplicateValues" dxfId="0" priority="551"/>
    <cfRule type="duplicateValues" dxfId="0" priority="553"/>
  </conditionalFormatting>
  <conditionalFormatting sqref="C263">
    <cfRule type="duplicateValues" dxfId="0" priority="539"/>
  </conditionalFormatting>
  <conditionalFormatting sqref="C276">
    <cfRule type="duplicateValues" dxfId="0" priority="526"/>
  </conditionalFormatting>
  <conditionalFormatting sqref="C277">
    <cfRule type="duplicateValues" dxfId="0" priority="524"/>
  </conditionalFormatting>
  <conditionalFormatting sqref="C278">
    <cfRule type="duplicateValues" dxfId="0" priority="523"/>
  </conditionalFormatting>
  <conditionalFormatting sqref="B1:B3">
    <cfRule type="duplicateValues" dxfId="0" priority="12505"/>
    <cfRule type="duplicateValues" dxfId="0" priority="13184"/>
    <cfRule type="duplicateValues" dxfId="0" priority="13863"/>
  </conditionalFormatting>
  <conditionalFormatting sqref="B$1:B$1048576">
    <cfRule type="duplicateValues" dxfId="2" priority="1"/>
  </conditionalFormatting>
  <conditionalFormatting sqref="B2:B3">
    <cfRule type="duplicateValues" dxfId="0" priority="20043"/>
    <cfRule type="duplicateValues" dxfId="0" priority="20044"/>
    <cfRule type="duplicateValues" dxfId="0" priority="20045"/>
  </conditionalFormatting>
  <conditionalFormatting sqref="B4:B256">
    <cfRule type="duplicateValues" dxfId="0" priority="571"/>
  </conditionalFormatting>
  <conditionalFormatting sqref="B138:B142">
    <cfRule type="duplicateValues" dxfId="1" priority="1079"/>
  </conditionalFormatting>
  <conditionalFormatting sqref="B177:B181">
    <cfRule type="duplicateValues" dxfId="1" priority="1074"/>
  </conditionalFormatting>
  <conditionalFormatting sqref="B178:B194">
    <cfRule type="duplicateValues" dxfId="0" priority="1040"/>
  </conditionalFormatting>
  <conditionalFormatting sqref="B182:B183">
    <cfRule type="duplicateValues" dxfId="1" priority="1070"/>
  </conditionalFormatting>
  <conditionalFormatting sqref="B184:B217">
    <cfRule type="duplicateValues" dxfId="0" priority="678"/>
  </conditionalFormatting>
  <conditionalFormatting sqref="B187:B193">
    <cfRule type="duplicateValues" dxfId="0" priority="1045"/>
  </conditionalFormatting>
  <conditionalFormatting sqref="B203:B204">
    <cfRule type="duplicateValues" dxfId="0" priority="1010"/>
    <cfRule type="duplicateValues" dxfId="0" priority="1012"/>
    <cfRule type="duplicateValues" dxfId="0" priority="1013"/>
  </conditionalFormatting>
  <conditionalFormatting sqref="B207:B213">
    <cfRule type="duplicateValues" dxfId="0" priority="685"/>
  </conditionalFormatting>
  <conditionalFormatting sqref="B207:B214">
    <cfRule type="duplicateValues" dxfId="0" priority="677"/>
  </conditionalFormatting>
  <conditionalFormatting sqref="B208:B210">
    <cfRule type="duplicateValues" dxfId="0" priority="839"/>
    <cfRule type="duplicateValues" dxfId="0" priority="841"/>
    <cfRule type="duplicateValues" dxfId="0" priority="843"/>
    <cfRule type="duplicateValues" dxfId="0" priority="845"/>
    <cfRule type="duplicateValues" dxfId="0" priority="847"/>
    <cfRule type="duplicateValues" dxfId="0" priority="849"/>
    <cfRule type="duplicateValues" dxfId="0" priority="851"/>
    <cfRule type="duplicateValues" dxfId="0" priority="853"/>
    <cfRule type="duplicateValues" dxfId="0" priority="855"/>
    <cfRule type="duplicateValues" dxfId="0" priority="857"/>
    <cfRule type="duplicateValues" dxfId="0" priority="859"/>
    <cfRule type="duplicateValues" dxfId="0" priority="861"/>
    <cfRule type="duplicateValues" dxfId="0" priority="863"/>
    <cfRule type="duplicateValues" dxfId="0" priority="865"/>
    <cfRule type="duplicateValues" dxfId="0" priority="867"/>
    <cfRule type="duplicateValues" dxfId="0" priority="869"/>
    <cfRule type="duplicateValues" dxfId="0" priority="871"/>
    <cfRule type="duplicateValues" dxfId="0" priority="873"/>
    <cfRule type="duplicateValues" dxfId="0" priority="875"/>
    <cfRule type="duplicateValues" dxfId="0" priority="877"/>
    <cfRule type="duplicateValues" dxfId="0" priority="879"/>
    <cfRule type="duplicateValues" dxfId="0" priority="881"/>
    <cfRule type="duplicateValues" dxfId="0" priority="883"/>
    <cfRule type="duplicateValues" dxfId="0" priority="885"/>
    <cfRule type="duplicateValues" dxfId="0" priority="887"/>
    <cfRule type="duplicateValues" dxfId="0" priority="889"/>
    <cfRule type="duplicateValues" dxfId="0" priority="891"/>
    <cfRule type="duplicateValues" dxfId="0" priority="893"/>
    <cfRule type="duplicateValues" dxfId="0" priority="895"/>
    <cfRule type="duplicateValues" dxfId="0" priority="897"/>
    <cfRule type="duplicateValues" dxfId="0" priority="899"/>
    <cfRule type="duplicateValues" dxfId="0" priority="901"/>
    <cfRule type="duplicateValues" dxfId="0" priority="903"/>
    <cfRule type="duplicateValues" dxfId="0" priority="905"/>
    <cfRule type="duplicateValues" dxfId="0" priority="907"/>
    <cfRule type="duplicateValues" dxfId="0" priority="909"/>
    <cfRule type="duplicateValues" dxfId="0" priority="911"/>
    <cfRule type="duplicateValues" dxfId="0" priority="913"/>
    <cfRule type="duplicateValues" dxfId="0" priority="915"/>
    <cfRule type="duplicateValues" dxfId="0" priority="917"/>
    <cfRule type="duplicateValues" dxfId="0" priority="919"/>
    <cfRule type="duplicateValues" dxfId="0" priority="921"/>
    <cfRule type="duplicateValues" dxfId="0" priority="923"/>
    <cfRule type="duplicateValues" dxfId="0" priority="925"/>
    <cfRule type="duplicateValues" dxfId="0" priority="927"/>
    <cfRule type="duplicateValues" dxfId="0" priority="929"/>
    <cfRule type="duplicateValues" dxfId="0" priority="931"/>
    <cfRule type="duplicateValues" dxfId="0" priority="933"/>
    <cfRule type="duplicateValues" dxfId="0" priority="935"/>
    <cfRule type="duplicateValues" dxfId="0" priority="937"/>
    <cfRule type="duplicateValues" dxfId="0" priority="939"/>
  </conditionalFormatting>
  <conditionalFormatting sqref="B212:B213">
    <cfRule type="duplicateValues" dxfId="0" priority="738"/>
    <cfRule type="duplicateValues" dxfId="0" priority="740"/>
    <cfRule type="duplicateValues" dxfId="0" priority="742"/>
    <cfRule type="duplicateValues" dxfId="0" priority="744"/>
    <cfRule type="duplicateValues" dxfId="0" priority="746"/>
    <cfRule type="duplicateValues" dxfId="0" priority="748"/>
    <cfRule type="duplicateValues" dxfId="0" priority="750"/>
    <cfRule type="duplicateValues" dxfId="0" priority="752"/>
    <cfRule type="duplicateValues" dxfId="0" priority="754"/>
    <cfRule type="duplicateValues" dxfId="0" priority="756"/>
    <cfRule type="duplicateValues" dxfId="0" priority="758"/>
    <cfRule type="duplicateValues" dxfId="0" priority="760"/>
    <cfRule type="duplicateValues" dxfId="0" priority="762"/>
    <cfRule type="duplicateValues" dxfId="0" priority="764"/>
    <cfRule type="duplicateValues" dxfId="0" priority="766"/>
    <cfRule type="duplicateValues" dxfId="0" priority="768"/>
    <cfRule type="duplicateValues" dxfId="0" priority="770"/>
    <cfRule type="duplicateValues" dxfId="0" priority="772"/>
    <cfRule type="duplicateValues" dxfId="0" priority="774"/>
    <cfRule type="duplicateValues" dxfId="0" priority="776"/>
    <cfRule type="duplicateValues" dxfId="0" priority="778"/>
    <cfRule type="duplicateValues" dxfId="0" priority="780"/>
    <cfRule type="duplicateValues" dxfId="0" priority="782"/>
    <cfRule type="duplicateValues" dxfId="0" priority="784"/>
    <cfRule type="duplicateValues" dxfId="0" priority="786"/>
    <cfRule type="duplicateValues" dxfId="0" priority="788"/>
    <cfRule type="duplicateValues" dxfId="0" priority="790"/>
    <cfRule type="duplicateValues" dxfId="0" priority="792"/>
    <cfRule type="duplicateValues" dxfId="0" priority="794"/>
    <cfRule type="duplicateValues" dxfId="0" priority="796"/>
    <cfRule type="duplicateValues" dxfId="0" priority="798"/>
    <cfRule type="duplicateValues" dxfId="0" priority="800"/>
    <cfRule type="duplicateValues" dxfId="0" priority="802"/>
    <cfRule type="duplicateValues" dxfId="0" priority="804"/>
    <cfRule type="duplicateValues" dxfId="0" priority="806"/>
    <cfRule type="duplicateValues" dxfId="0" priority="808"/>
    <cfRule type="duplicateValues" dxfId="0" priority="810"/>
    <cfRule type="duplicateValues" dxfId="0" priority="812"/>
    <cfRule type="duplicateValues" dxfId="0" priority="814"/>
    <cfRule type="duplicateValues" dxfId="0" priority="816"/>
    <cfRule type="duplicateValues" dxfId="0" priority="818"/>
    <cfRule type="duplicateValues" dxfId="0" priority="820"/>
    <cfRule type="duplicateValues" dxfId="0" priority="822"/>
    <cfRule type="duplicateValues" dxfId="0" priority="824"/>
    <cfRule type="duplicateValues" dxfId="0" priority="826"/>
    <cfRule type="duplicateValues" dxfId="0" priority="828"/>
    <cfRule type="duplicateValues" dxfId="0" priority="830"/>
    <cfRule type="duplicateValues" dxfId="0" priority="832"/>
    <cfRule type="duplicateValues" dxfId="0" priority="834"/>
    <cfRule type="duplicateValues" dxfId="0" priority="836"/>
    <cfRule type="duplicateValues" dxfId="0" priority="838"/>
  </conditionalFormatting>
  <conditionalFormatting sqref="B215:B217">
    <cfRule type="duplicateValues" dxfId="0" priority="675"/>
    <cfRule type="duplicateValues" dxfId="0" priority="676"/>
    <cfRule type="duplicateValues" dxfId="0" priority="680"/>
  </conditionalFormatting>
  <conditionalFormatting sqref="B218:B223"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</conditionalFormatting>
  <conditionalFormatting sqref="B227:B229">
    <cfRule type="duplicateValues" dxfId="0" priority="658"/>
  </conditionalFormatting>
  <conditionalFormatting sqref="B239:B244">
    <cfRule type="duplicateValues" dxfId="0" priority="592"/>
  </conditionalFormatting>
  <conditionalFormatting sqref="B245:B247"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</conditionalFormatting>
  <conditionalFormatting sqref="B248:B253">
    <cfRule type="duplicateValues" dxfId="0" priority="581"/>
    <cfRule type="duplicateValues" dxfId="0" priority="582"/>
    <cfRule type="duplicateValues" dxfId="0" priority="583"/>
    <cfRule type="duplicateValues" dxfId="0" priority="584"/>
  </conditionalFormatting>
  <conditionalFormatting sqref="B248:B254">
    <cfRule type="duplicateValues" dxfId="0" priority="576"/>
  </conditionalFormatting>
  <conditionalFormatting sqref="B269:B272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</conditionalFormatting>
  <conditionalFormatting sqref="B277:B280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</conditionalFormatting>
  <conditionalFormatting sqref="C198:C199">
    <cfRule type="duplicateValues" dxfId="0" priority="1020"/>
  </conditionalFormatting>
  <conditionalFormatting sqref="C207:C210">
    <cfRule type="duplicateValues" dxfId="0" priority="684"/>
  </conditionalFormatting>
  <conditionalFormatting sqref="C266:C268">
    <cfRule type="duplicateValues" dxfId="0" priority="536"/>
  </conditionalFormatting>
  <conditionalFormatting sqref="C269:C272">
    <cfRule type="duplicateValues" dxfId="0" priority="528"/>
  </conditionalFormatting>
  <conditionalFormatting sqref="C274:C275">
    <cfRule type="duplicateValues" dxfId="0" priority="527"/>
  </conditionalFormatting>
  <conditionalFormatting sqref="C279:C280">
    <cfRule type="duplicateValues" dxfId="0" priority="522"/>
  </conditionalFormatting>
  <conditionalFormatting sqref="B1:B3 B281:B1048576">
    <cfRule type="duplicateValues" dxfId="0" priority="1080"/>
    <cfRule type="duplicateValues" dxfId="0" priority="6091"/>
    <cfRule type="duplicateValues" dxfId="0" priority="9185"/>
    <cfRule type="duplicateValues" dxfId="0" priority="9843"/>
  </conditionalFormatting>
  <conditionalFormatting sqref="B4:B14 B16:B38 B56:B58 B64:B173 B60:B62 B40:B50 B52:B54 B195">
    <cfRule type="duplicateValues" dxfId="0" priority="1078"/>
  </conditionalFormatting>
  <conditionalFormatting sqref="B4:B14 B16:B38 B56:B58 B52:B54 B40:B50 B60:B62 B64:B173 B195">
    <cfRule type="duplicateValues" dxfId="0" priority="1077"/>
  </conditionalFormatting>
  <conditionalFormatting sqref="B4:B14 B16:B38 B52:B54 B64:B181 B56:B58 B40:B50 B60:B62 B195">
    <cfRule type="duplicateValues" dxfId="3" priority="1072"/>
    <cfRule type="duplicateValues" dxfId="0" priority="1073"/>
  </conditionalFormatting>
  <conditionalFormatting sqref="B4:B14 B16:B38 B56:B58 B60:B62 B52:B54 B64:B181 B40:B50 B195">
    <cfRule type="duplicateValues" dxfId="0" priority="1071"/>
  </conditionalFormatting>
  <conditionalFormatting sqref="B4:B14 B16:B50 B52:B186 B195">
    <cfRule type="duplicateValues" dxfId="0" priority="1064"/>
    <cfRule type="duplicateValues" dxfId="0" priority="1065"/>
    <cfRule type="duplicateValues" dxfId="0" priority="1066"/>
  </conditionalFormatting>
  <conditionalFormatting sqref="B4:B14 B16:B50 B52:B193 B195">
    <cfRule type="duplicateValues" dxfId="0" priority="1042"/>
    <cfRule type="duplicateValues" dxfId="0" priority="1043"/>
    <cfRule type="duplicateValues" dxfId="0" priority="1044"/>
  </conditionalFormatting>
  <conditionalFormatting sqref="B4:B14 B16:B50 B52:B195">
    <cfRule type="duplicateValues" dxfId="0" priority="1039"/>
    <cfRule type="duplicateValues" dxfId="0" priority="1041"/>
  </conditionalFormatting>
  <conditionalFormatting sqref="B4:B14 B16:B50 B52:B196">
    <cfRule type="duplicateValues" dxfId="0" priority="1033"/>
    <cfRule type="duplicateValues" dxfId="0" priority="1034"/>
    <cfRule type="duplicateValues" dxfId="0" priority="1035"/>
    <cfRule type="duplicateValues" dxfId="0" priority="1036"/>
  </conditionalFormatting>
  <conditionalFormatting sqref="B4:B14 B16:B50 B52:B197">
    <cfRule type="duplicateValues" dxfId="0" priority="1024"/>
    <cfRule type="duplicateValues" dxfId="0" priority="1025"/>
    <cfRule type="duplicateValues" dxfId="0" priority="1026"/>
    <cfRule type="duplicateValues" dxfId="0" priority="1027"/>
  </conditionalFormatting>
  <conditionalFormatting sqref="B4:B14 B16:B50 B52:B201">
    <cfRule type="duplicateValues" dxfId="0" priority="1019"/>
  </conditionalFormatting>
  <conditionalFormatting sqref="B4:B14 B16:B50 B52:B204">
    <cfRule type="duplicateValues" dxfId="0" priority="1011"/>
  </conditionalFormatting>
  <conditionalFormatting sqref="B4 B23:B50 B52:B206">
    <cfRule type="duplicateValues" dxfId="0" priority="943"/>
  </conditionalFormatting>
  <conditionalFormatting sqref="B4:B14 B16:B50 B52:B206">
    <cfRule type="duplicateValues" dxfId="0" priority="941"/>
    <cfRule type="duplicateValues" dxfId="0" priority="942"/>
  </conditionalFormatting>
  <conditionalFormatting sqref="B4:B14 B16:B50 B52:B214">
    <cfRule type="duplicateValues" dxfId="0" priority="681"/>
    <cfRule type="duplicateValues" dxfId="0" priority="682"/>
    <cfRule type="duplicateValues" dxfId="0" priority="683"/>
  </conditionalFormatting>
  <conditionalFormatting sqref="B4:B14 B16:B50 B52:B225 B227:B229 B235">
    <cfRule type="duplicateValues" dxfId="0" priority="659"/>
  </conditionalFormatting>
  <conditionalFormatting sqref="B4:B14 B16:B50 B52:B225 B237:B238 B227:B235">
    <cfRule type="duplicateValues" dxfId="0" priority="651"/>
  </conditionalFormatting>
  <conditionalFormatting sqref="B4:B14 B16:B50 B52:B225 B227:B235 B237:B244">
    <cfRule type="duplicateValues" dxfId="0" priority="591"/>
  </conditionalFormatting>
  <conditionalFormatting sqref="B4:B14 B16:B50 B52:B225 B227:B235 B237:B247">
    <cfRule type="duplicateValues" dxfId="0" priority="585"/>
  </conditionalFormatting>
  <conditionalFormatting sqref="B4:B257 B259:B262">
    <cfRule type="duplicateValues" dxfId="0" priority="564"/>
    <cfRule type="duplicateValues" dxfId="0" priority="565"/>
  </conditionalFormatting>
  <conditionalFormatting sqref="C4:C14 C16:C50 C52:C68 C70:C194 C196">
    <cfRule type="duplicateValues" dxfId="0" priority="1031"/>
  </conditionalFormatting>
  <conditionalFormatting sqref="B224:B225 B235">
    <cfRule type="duplicateValues" dxfId="0" priority="663"/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69"/>
  </conditionalFormatting>
  <conditionalFormatting sqref="C224:C225 C235 C227:C229">
    <cfRule type="duplicateValues" dxfId="0" priority="664"/>
  </conditionalFormatting>
  <conditionalFormatting sqref="B237 B230:B234">
    <cfRule type="duplicateValues" dxfId="0" priority="656"/>
    <cfRule type="duplicateValues" dxfId="0" priority="657"/>
  </conditionalFormatting>
  <conditionalFormatting sqref="B237:B238 B230:B234">
    <cfRule type="duplicateValues" dxfId="0" priority="650"/>
  </conditionalFormatting>
  <conditionalFormatting sqref="C237 C230:C234">
    <cfRule type="duplicateValues" dxfId="0" priority="653"/>
  </conditionalFormatting>
  <conditionalFormatting sqref="B239 B241:B243">
    <cfRule type="duplicateValues" dxfId="0" priority="648"/>
    <cfRule type="duplicateValues" dxfId="0" priority="649"/>
  </conditionalFormatting>
  <conditionalFormatting sqref="B257 B259:B262"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</conditionalFormatting>
  <conditionalFormatting sqref="B264:B268 B273:B276">
    <cfRule type="duplicateValues" dxfId="0" priority="540"/>
    <cfRule type="duplicateValues" dxfId="0" priority="542"/>
    <cfRule type="duplicateValues" dxfId="0" priority="544"/>
    <cfRule type="duplicateValues" dxfId="0" priority="546"/>
    <cfRule type="duplicateValues" dxfId="0" priority="548"/>
    <cfRule type="duplicateValues" dxfId="0" priority="550"/>
    <cfRule type="duplicateValues" dxfId="0" priority="552"/>
  </conditionalFormatting>
  <conditionalFormatting sqref="C264:C265 C273">
    <cfRule type="duplicateValues" dxfId="0" priority="538"/>
  </conditionalFormatting>
  <dataValidations count="1">
    <dataValidation type="custom" allowBlank="1" showInputMessage="1" showErrorMessage="1" sqref="C207:C213">
      <formula1>COUNTIF(C:C,C207&amp;"*")=1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0" sqref="C20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568</v>
      </c>
      <c r="B1" s="2"/>
    </row>
    <row r="2" s="1" customFormat="1" ht="30" customHeight="1" spans="1:2">
      <c r="A2" s="3" t="s">
        <v>569</v>
      </c>
      <c r="B2" s="4" t="s">
        <v>570</v>
      </c>
    </row>
    <row r="3" s="1" customFormat="1" ht="30" customHeight="1" spans="1:2">
      <c r="A3" s="3" t="s">
        <v>571</v>
      </c>
      <c r="B3" s="4" t="s">
        <v>572</v>
      </c>
    </row>
    <row r="4" s="1" customFormat="1" ht="30" customHeight="1" spans="1:2">
      <c r="A4" s="3" t="s">
        <v>573</v>
      </c>
      <c r="B4" s="47" t="s">
        <v>574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2025-07-02T02:38:47Z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