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<sst xmlns="http://schemas.openxmlformats.org/spreadsheetml/2006/main" count="51" uniqueCount="46">
  <si>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监控报价</t>
  </si>
  <si>
    <t>序号</t>
  </si>
  <si>
    <t>设备名称</t>
  </si>
  <si>
    <t>设备品牌</t>
  </si>
  <si>
    <t>规格型号</t>
  </si>
  <si>
    <t>数量</t>
  </si>
  <si>
    <t>单位</t>
  </si>
  <si>
    <t>设备单价</t>
  </si>
  <si>
    <t>合计</t>
  </si>
  <si>
    <t>监控系统</t>
  </si>
  <si>
    <t>400万全彩筒型网络摄像机行星光级</t>
  </si>
  <si>
    <t>海康</t>
  </si>
  <si>
    <t>DS-2CD2T26EWDV3-L</t>
  </si>
  <si>
    <t>台</t>
  </si>
  <si>
    <t>网线</t>
  </si>
  <si>
    <t>六类</t>
  </si>
  <si>
    <t>箱</t>
  </si>
  <si>
    <t>55寸电视</t>
  </si>
  <si>
    <t>小米</t>
  </si>
  <si>
    <t>55BG22</t>
  </si>
  <si>
    <t>电视墙壁挂架</t>
  </si>
  <si>
    <t xml:space="preserve">NB </t>
  </si>
  <si>
    <t>NBAVA1500-70-1P</t>
  </si>
  <si>
    <t>个</t>
  </si>
  <si>
    <t>HDMI延长器</t>
  </si>
  <si>
    <t>绿联</t>
  </si>
  <si>
    <t>对</t>
  </si>
  <si>
    <t>POE分离器</t>
  </si>
  <si>
    <t>千兆</t>
  </si>
  <si>
    <t>64路录像机</t>
  </si>
  <si>
    <t>DS-7864R8</t>
  </si>
  <si>
    <t>遥控声光报警器</t>
  </si>
  <si>
    <t>安宇宁</t>
  </si>
  <si>
    <t>AYN-6100A</t>
  </si>
  <si>
    <t>套</t>
  </si>
  <si>
    <t>辅材</t>
  </si>
  <si>
    <t>分线盒，线槽，铆钉，胶带，水晶头，等其他辅材</t>
  </si>
  <si>
    <t>项</t>
  </si>
  <si>
    <t>人工</t>
  </si>
  <si>
    <t>设备安装，调试，布线，穿管，等工作（2人2天）</t>
  </si>
  <si>
    <t>升降车</t>
  </si>
  <si>
    <t>天</t>
  </si>
  <si>
    <t>发票</t>
  </si>
  <si>
    <t>含增值税专用发票</t>
  </si>
  <si>
    <t>总计</t>
  </si>
  <si>
    <t>12324元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</si>
</sst>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#"/>
  </numFmts>
  <fonts count="26"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9" workbookViewId="0">
      <selection activeCell="C16" sqref="C16:H16"/>
    </sheetView>
  </sheetViews>
  <sheetFormatPr defaultColWidth="8.6" defaultRowHeight="18" customHeight="1" outlineLevelCol="7"/>
  <cols>
    <col min="1" max="1" width="4.6" style="4" customWidth="1"/>
    <col min="2" max="4" width="17.5" style="4" customWidth="1"/>
    <col min="5" max="5" width="9" style="5" customWidth="1"/>
    <col min="6" max="6" width="5.2" style="6" customWidth="1"/>
    <col min="7" max="7" width="10.7" style="4" customWidth="1"/>
    <col min="8" max="8" width="9.7" style="5" customWidth="1"/>
    <col min="9" max="28" width="9" style="7" customWidth="1"/>
    <col min="29" max="16384" width="8.6" style="7"/>
  </cols>
  <sheetData>
    <row r="1" s="1" customFormat="1" ht="39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19.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20.25" customHeight="1" spans="1:8">
      <c r="A3" s="10" t="s">
        <v>9</v>
      </c>
      <c r="B3" s="11"/>
      <c r="C3" s="11"/>
      <c r="D3" s="11"/>
      <c r="E3" s="11"/>
      <c r="F3" s="11"/>
      <c r="G3" s="11"/>
      <c r="H3" s="11"/>
    </row>
    <row r="4" ht="45.75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2">
        <v>8</v>
      </c>
      <c r="F4" s="13" t="s">
        <v>13</v>
      </c>
      <c r="G4" s="12">
        <v>310</v>
      </c>
      <c r="H4" s="12">
        <f t="shared" ref="H4:H12" si="0">G4*E4</f>
        <v>2480</v>
      </c>
    </row>
    <row r="5" ht="45.75" customHeight="1" spans="1:8">
      <c r="A5" s="12">
        <v>2</v>
      </c>
      <c r="B5" s="12" t="s">
        <v>14</v>
      </c>
      <c r="C5" s="13" t="s">
        <v>15</v>
      </c>
      <c r="D5" s="12"/>
      <c r="E5" s="12">
        <v>1</v>
      </c>
      <c r="F5" s="12" t="s">
        <v>16</v>
      </c>
      <c r="G5" s="12">
        <v>485</v>
      </c>
      <c r="H5" s="12">
        <f t="shared" si="0"/>
        <v>485</v>
      </c>
    </row>
    <row r="6" ht="45.75" customHeight="1" spans="1:8">
      <c r="A6" s="12">
        <v>3</v>
      </c>
      <c r="B6" s="14" t="s">
        <v>17</v>
      </c>
      <c r="C6" s="14" t="s">
        <v>18</v>
      </c>
      <c r="D6" s="13" t="s">
        <v>19</v>
      </c>
      <c r="E6" s="12">
        <v>1</v>
      </c>
      <c r="F6" s="13" t="s">
        <v>13</v>
      </c>
      <c r="G6" s="12">
        <v>1599</v>
      </c>
      <c r="H6" s="12">
        <f t="shared" si="0"/>
        <v>1599</v>
      </c>
    </row>
    <row r="7" ht="45.75" customHeight="1" spans="1:8">
      <c r="A7" s="12">
        <v>4</v>
      </c>
      <c r="B7" s="14" t="s">
        <v>20</v>
      </c>
      <c r="C7" s="14" t="s">
        <v>21</v>
      </c>
      <c r="D7" s="13" t="s">
        <v>22</v>
      </c>
      <c r="E7" s="12">
        <v>1</v>
      </c>
      <c r="F7" s="13" t="s">
        <v>23</v>
      </c>
      <c r="G7" s="12">
        <v>150</v>
      </c>
      <c r="H7" s="12">
        <f t="shared" si="0"/>
        <v>150</v>
      </c>
    </row>
    <row r="8" ht="45.75" customHeight="1" spans="1:8">
      <c r="A8" s="12">
        <v>5</v>
      </c>
      <c r="B8" s="14" t="s">
        <v>24</v>
      </c>
      <c r="C8" s="14" t="s">
        <v>25</v>
      </c>
      <c r="D8" s="13"/>
      <c r="E8" s="12">
        <v>1</v>
      </c>
      <c r="F8" s="13" t="s">
        <v>26</v>
      </c>
      <c r="G8" s="12">
        <v>285</v>
      </c>
      <c r="H8" s="12">
        <f t="shared" si="0"/>
        <v>285</v>
      </c>
    </row>
    <row r="9" ht="45.75" customHeight="1" spans="1:8">
      <c r="A9" s="12">
        <v>6</v>
      </c>
      <c r="B9" s="14" t="s">
        <v>27</v>
      </c>
      <c r="C9" s="14" t="s">
        <v>28</v>
      </c>
      <c r="D9" s="13"/>
      <c r="E9" s="12">
        <v>8</v>
      </c>
      <c r="F9" s="13" t="s">
        <v>23</v>
      </c>
      <c r="G9" s="12">
        <v>140</v>
      </c>
      <c r="H9" s="12">
        <f t="shared" si="0"/>
        <v>1120</v>
      </c>
    </row>
    <row r="10" ht="45.75" customHeight="1" spans="1:8">
      <c r="A10" s="12">
        <v>7</v>
      </c>
      <c r="B10" s="13" t="s">
        <v>29</v>
      </c>
      <c r="C10" s="14" t="s">
        <v>11</v>
      </c>
      <c r="D10" s="13" t="s">
        <v>30</v>
      </c>
      <c r="E10" s="12">
        <v>1</v>
      </c>
      <c r="F10" s="13" t="s">
        <v>13</v>
      </c>
      <c r="G10" s="12">
        <v>3450</v>
      </c>
      <c r="H10" s="15">
        <f>E10*G10</f>
        <v>3450</v>
      </c>
    </row>
    <row r="11" ht="45.75" customHeight="1" spans="1:8">
      <c r="A11" s="12">
        <v>8</v>
      </c>
      <c r="B11" s="13" t="s">
        <v>31</v>
      </c>
      <c r="C11" s="14" t="s">
        <v>32</v>
      </c>
      <c r="D11" s="13" t="s">
        <v>33</v>
      </c>
      <c r="E11" s="12">
        <v>1</v>
      </c>
      <c r="F11" s="13" t="s">
        <v>34</v>
      </c>
      <c r="G11" s="12">
        <v>755</v>
      </c>
      <c r="H11" s="15">
        <f>E11*G11</f>
        <v>755</v>
      </c>
    </row>
    <row r="12" ht="45.75" customHeight="1" spans="1:8">
      <c r="A12" s="12">
        <v>8</v>
      </c>
      <c r="B12" s="13" t="s">
        <v>35</v>
      </c>
      <c r="C12" s="14"/>
      <c r="D12" s="13" t="s">
        <v>36</v>
      </c>
      <c r="E12" s="12">
        <v>1</v>
      </c>
      <c r="F12" s="13" t="s">
        <v>37</v>
      </c>
      <c r="G12" s="12">
        <v>200</v>
      </c>
      <c r="H12" s="16">
        <f>G12*E12</f>
        <v>200</v>
      </c>
    </row>
    <row r="13" ht="45.75" customHeight="1" spans="1:8">
      <c r="A13" s="12">
        <v>9</v>
      </c>
      <c r="B13" s="14" t="s">
        <v>38</v>
      </c>
      <c r="C13" s="14"/>
      <c r="D13" s="13" t="s">
        <v>39</v>
      </c>
      <c r="E13" s="12">
        <v>1</v>
      </c>
      <c r="F13" s="13" t="s">
        <v>37</v>
      </c>
      <c r="G13" s="12">
        <v>1300</v>
      </c>
      <c r="H13" s="12">
        <f>G13*E13</f>
        <v>1300</v>
      </c>
    </row>
    <row r="14" ht="45.75" customHeight="1" spans="1:8">
      <c r="A14" s="12">
        <v>10</v>
      </c>
      <c r="B14" s="14" t="s">
        <v>40</v>
      </c>
      <c r="C14" s="14"/>
      <c r="D14" s="13"/>
      <c r="E14" s="12">
        <v>2</v>
      </c>
      <c r="F14" s="13" t="s">
        <v>41</v>
      </c>
      <c r="G14" s="16">
        <v>250</v>
      </c>
      <c r="H14" s="16">
        <f>G14*E14</f>
        <v>500</v>
      </c>
    </row>
    <row r="15" ht="45.75" customHeight="1" spans="1:8">
      <c r="A15" s="12">
        <v>11</v>
      </c>
      <c r="B15" s="13" t="s">
        <v>42</v>
      </c>
      <c r="C15" s="14" t="s">
        <v>43</v>
      </c>
      <c r="D15" s="14"/>
      <c r="E15" s="14"/>
      <c r="F15" s="14"/>
      <c r="G15" s="14"/>
      <c r="H15" s="17"/>
    </row>
    <row r="16" spans="1:8">
      <c r="A16" s="18"/>
      <c r="B16" s="18" t="s">
        <v>44</v>
      </c>
      <c r="C16" s="18" t="s">
        <v>45</v>
      </c>
      <c r="D16" s="18"/>
      <c r="E16" s="18"/>
      <c r="F16" s="18"/>
      <c r="G16" s="18"/>
      <c r="H16" s="19"/>
    </row>
    <row r="17" customHeight="1" spans="1:8">
      <c r="A17" s="18"/>
      <c r="B17" s="18"/>
      <c r="C17" s="18"/>
      <c r="D17" s="18"/>
      <c r="E17" s="18"/>
      <c r="F17" s="18"/>
      <c r="G17" s="18"/>
      <c r="H17" s="19"/>
    </row>
    <row r="18" customHeight="1" spans="1:8">
      <c r="A18" s="18"/>
      <c r="B18" s="18"/>
      <c r="C18" s="18"/>
      <c r="D18" s="18"/>
      <c r="E18" s="18"/>
      <c r="F18" s="18"/>
      <c r="G18" s="18"/>
      <c r="H18" s="19"/>
    </row>
    <row r="19" customHeight="1" spans="1:8">
      <c r="A19" s="20"/>
      <c r="B19" s="20"/>
      <c r="C19" s="20"/>
      <c r="D19" s="20"/>
      <c r="E19" s="21"/>
      <c r="F19" s="22"/>
      <c r="G19" s="20"/>
      <c r="H19" s="21"/>
    </row>
  </sheetData>
  <mergeCells count="5">
    <mergeCell ref="A1:H1"/>
    <mergeCell ref="A3:H3"/>
    <mergeCell ref="C15:H15"/>
    <mergeCell ref="C16:H16"/>
    <mergeCell ref="A17:H18"/>
  </mergeCells>
  <conditionalFormatting sqref="B4">
    <cfRule type="expression" dxfId="0" priority="35" stopIfTrue="1">
      <formula>($A4="*")</formula>
    </cfRule>
    <cfRule type="expression" dxfId="0" priority="36" stopIfTrue="1">
      <formula>($G4="小计")</formula>
    </cfRule>
  </conditionalFormatting>
  <conditionalFormatting sqref="C4:D4">
    <cfRule type="expression" dxfId="0" priority="33" stopIfTrue="1">
      <formula>($A4="*")</formula>
    </cfRule>
    <cfRule type="expression" dxfId="0" priority="34" stopIfTrue="1">
      <formula>($G4="小计")</formula>
    </cfRule>
  </conditionalFormatting>
  <conditionalFormatting sqref="E4:F4">
    <cfRule type="expression" dxfId="0" priority="89" stopIfTrue="1">
      <formula>($A4="*")</formula>
    </cfRule>
    <cfRule type="expression" dxfId="0" priority="90" stopIfTrue="1">
      <formula>($G4="小计")</formula>
    </cfRule>
  </conditionalFormatting>
  <conditionalFormatting sqref="G4">
    <cfRule type="expression" dxfId="0" priority="31" stopIfTrue="1">
      <formula>($A4="*")</formula>
    </cfRule>
    <cfRule type="expression" dxfId="0" priority="32" stopIfTrue="1">
      <formula>($G4="小计")</formula>
    </cfRule>
  </conditionalFormatting>
  <conditionalFormatting sqref="D5">
    <cfRule type="expression" dxfId="0" priority="41" stopIfTrue="1">
      <formula>($A5="*")</formula>
    </cfRule>
    <cfRule type="expression" dxfId="0" priority="42" stopIfTrue="1">
      <formula>($G5="小计")</formula>
    </cfRule>
  </conditionalFormatting>
  <conditionalFormatting sqref="F5">
    <cfRule type="expression" dxfId="0" priority="67" stopIfTrue="1">
      <formula>($A5="*")</formula>
    </cfRule>
    <cfRule type="expression" dxfId="0" priority="68" stopIfTrue="1">
      <formula>($G5="小计")</formula>
    </cfRule>
  </conditionalFormatting>
  <conditionalFormatting sqref="B6:F6">
    <cfRule type="expression" dxfId="0" priority="65" stopIfTrue="1">
      <formula>($A6="*")</formula>
    </cfRule>
    <cfRule type="expression" dxfId="0" priority="66" stopIfTrue="1">
      <formula>($G6="小计")</formula>
    </cfRule>
  </conditionalFormatting>
  <conditionalFormatting sqref="B12:E12">
    <cfRule type="expression" dxfId="0" priority="5" stopIfTrue="1">
      <formula>($A12="*")</formula>
    </cfRule>
    <cfRule type="expression" dxfId="0" priority="6" stopIfTrue="1">
      <formula>($G12="小计")</formula>
    </cfRule>
  </conditionalFormatting>
  <conditionalFormatting sqref="F12">
    <cfRule type="expression" dxfId="0" priority="3" stopIfTrue="1">
      <formula>($A12="*")</formula>
    </cfRule>
    <cfRule type="expression" dxfId="0" priority="4" stopIfTrue="1">
      <formula>($G12="小计")</formula>
    </cfRule>
  </conditionalFormatting>
  <conditionalFormatting sqref="G12:H12">
    <cfRule type="expression" dxfId="0" priority="7" stopIfTrue="1">
      <formula>($A12="*")</formula>
    </cfRule>
    <cfRule type="expression" dxfId="0" priority="8" stopIfTrue="1">
      <formula>($G12="小计")</formula>
    </cfRule>
  </conditionalFormatting>
  <conditionalFormatting sqref="B13:E13">
    <cfRule type="expression" dxfId="0" priority="59" stopIfTrue="1">
      <formula>($A13="*")</formula>
    </cfRule>
    <cfRule type="expression" dxfId="0" priority="60" stopIfTrue="1">
      <formula>($G13="小计")</formula>
    </cfRule>
  </conditionalFormatting>
  <conditionalFormatting sqref="F13">
    <cfRule type="expression" dxfId="0" priority="1" stopIfTrue="1">
      <formula>($A13="*")</formula>
    </cfRule>
    <cfRule type="expression" dxfId="0" priority="2" stopIfTrue="1">
      <formula>($G13="小计")</formula>
    </cfRule>
  </conditionalFormatting>
  <conditionalFormatting sqref="B14:F14">
    <cfRule type="expression" dxfId="0" priority="23" stopIfTrue="1">
      <formula>($A14="*")</formula>
    </cfRule>
    <cfRule type="expression" dxfId="0" priority="24" stopIfTrue="1">
      <formula>($G14="小计")</formula>
    </cfRule>
  </conditionalFormatting>
  <conditionalFormatting sqref="H4 B15:C15 A16:C16 A17">
    <cfRule type="expression" dxfId="0" priority="91" stopIfTrue="1">
      <formula>($A4="*")</formula>
    </cfRule>
    <cfRule type="expression" dxfId="0" priority="92" stopIfTrue="1">
      <formula>($G4="小计")</formula>
    </cfRule>
  </conditionalFormatting>
  <conditionalFormatting sqref="A4:A15 G5:H11 G13:H14 A19:H65536">
    <cfRule type="expression" dxfId="0" priority="87" stopIfTrue="1">
      <formula>($A4="*")</formula>
    </cfRule>
    <cfRule type="expression" dxfId="0" priority="88" stopIfTrue="1">
      <formula>($G4="小计")</formula>
    </cfRule>
  </conditionalFormatting>
  <conditionalFormatting sqref="B5:C5 E5">
    <cfRule type="expression" dxfId="0" priority="69" stopIfTrue="1">
      <formula>($A5="*")</formula>
    </cfRule>
    <cfRule type="expression" dxfId="0" priority="70" stopIfTrue="1">
      <formula>($G5="小计")</formula>
    </cfRule>
  </conditionalFormatting>
  <conditionalFormatting sqref="B7:F11">
    <cfRule type="expression" dxfId="0" priority="63" stopIfTrue="1">
      <formula>($A7="*")</formula>
    </cfRule>
    <cfRule type="expression" dxfId="0" priority="64" stopIfTrue="1">
      <formula>($G7="小计")</formula>
    </cfRule>
  </conditionalFormatting>
  <dataValidations count="1">
    <dataValidation type="list" showInputMessage="1" sqref="F4:F65536">
      <formula1>"m,m2,m3,mm,km,kg,t,克,吨,升,个,套,根,块,组,副,座,部,张,孔,排,台班,节,次,工日,天,小时,棵,株,丛"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王建平 188 0431 3234</cp:lastModifiedBy>
  <dcterms:created xsi:type="dcterms:W3CDTF">2016-12-02T08:54:00Z</dcterms:created>
  <dcterms:modified xsi:type="dcterms:W3CDTF">2025-06-29T10:46:34Z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F1D861A8FB564CEE9FCB3C763B14A436_13</vt:lpwstr>
  </property>
</Properties>
</file>