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13_ncr:1_{C172758C-57C7-4B4E-8975-AFB8D07D79C1}" xr6:coauthVersionLast="47" xr6:coauthVersionMax="47" xr10:uidLastSave="{00000000-0000-0000-0000-000000000000}"/>
  <bookViews>
    <workbookView xWindow="-110" yWindow="-110" windowWidth="19420" windowHeight="10420" xr2:uid="{00000000-000D-0000-FFFF-FFFF00000000}"/>
  </bookViews>
  <sheets>
    <sheet name="6月" sheetId="47" r:id="rId1"/>
    <sheet name="5月" sheetId="46" r:id="rId2"/>
    <sheet name="4月" sheetId="45" r:id="rId3"/>
    <sheet name="3月" sheetId="44" r:id="rId4"/>
    <sheet name="2月" sheetId="43" r:id="rId5"/>
    <sheet name="1月" sheetId="41" r:id="rId6"/>
    <sheet name="Sheet1" sheetId="42" r:id="rId7"/>
  </sheets>
  <calcPr calcId="181029"/>
</workbook>
</file>

<file path=xl/calcChain.xml><?xml version="1.0" encoding="utf-8"?>
<calcChain xmlns="http://schemas.openxmlformats.org/spreadsheetml/2006/main">
  <c r="H17" i="47" l="1"/>
  <c r="D17" i="47" s="1"/>
  <c r="H17" i="46"/>
  <c r="D17" i="46" s="1"/>
  <c r="H18" i="45"/>
  <c r="D18" i="45" s="1"/>
  <c r="H15" i="44"/>
  <c r="D15" i="44" s="1"/>
  <c r="D15" i="43"/>
  <c r="H15" i="43"/>
  <c r="H15" i="41"/>
  <c r="D15" i="41" s="1"/>
</calcChain>
</file>

<file path=xl/sharedStrings.xml><?xml version="1.0" encoding="utf-8"?>
<sst xmlns="http://schemas.openxmlformats.org/spreadsheetml/2006/main" count="332" uniqueCount="102">
  <si>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</si>
  <si>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</si>
  <si>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</si>
  <si>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</si>
  <si>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</si>
  <si>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</si>
  <si>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</si>
  <si>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</si>
  <si>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</si>
  <si>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</si>
  <si>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</si>
  <si>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</si>
  <si>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</si>
  <si>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</si>
  <si>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</si>
  <si>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</si>
  <si>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</si>
  <si>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</si>
  <si>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</si>
  <si>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r>
      <rPr>
        <u/>
        <sz val="12"/>
        <color theme="1"/>
        <rFont val="微软雅黑"/>
        <family val="2"/>
        <charset val="134"/>
      </rPr>
      <t xml:space="preserve">     2025 </t>
    </r>
    <r>
      <rPr>
        <sz val="12"/>
        <color theme="1"/>
        <rFont val="微软雅黑"/>
        <family val="2"/>
        <charset val="134"/>
      </rPr>
      <t>年1月车辆里程记录表</t>
    </r>
    <phoneticPr fontId="1" type="noConversion"/>
  </si>
  <si>
    <t>申请日期：     2025年1月31日</t>
    <phoneticPr fontId="1" type="noConversion"/>
  </si>
  <si>
    <t>1.16</t>
    <phoneticPr fontId="1" type="noConversion"/>
  </si>
  <si>
    <t>北汽研究总院-越分-研究院</t>
    <phoneticPr fontId="1" type="noConversion"/>
  </si>
  <si>
    <t>海淀-昌平公司</t>
    <phoneticPr fontId="1" type="noConversion"/>
  </si>
  <si>
    <t>阳坊开会</t>
    <phoneticPr fontId="1" type="noConversion"/>
  </si>
  <si>
    <t>1.21</t>
    <phoneticPr fontId="1" type="noConversion"/>
  </si>
  <si>
    <t>阳坊</t>
    <phoneticPr fontId="1" type="noConversion"/>
  </si>
  <si>
    <t>首都机场-北汽研究院</t>
    <phoneticPr fontId="1" type="noConversion"/>
  </si>
  <si>
    <r>
      <t>核定里程单价：1.00</t>
    </r>
    <r>
      <rPr>
        <b/>
        <sz val="20"/>
        <color theme="1"/>
        <rFont val="微软雅黑"/>
        <family val="2"/>
        <charset val="134"/>
      </rPr>
      <t>□</t>
    </r>
    <r>
      <rPr>
        <b/>
        <sz val="9"/>
        <color theme="1"/>
        <rFont val="微软雅黑"/>
        <family val="2"/>
        <charset val="134"/>
      </rPr>
      <t xml:space="preserve">   1.20</t>
    </r>
    <r>
      <rPr>
        <b/>
        <sz val="20"/>
        <color theme="1"/>
        <rFont val="微软雅黑"/>
        <family val="2"/>
        <charset val="134"/>
      </rPr>
      <t>■</t>
    </r>
    <r>
      <rPr>
        <b/>
        <sz val="9"/>
        <color theme="1"/>
        <rFont val="微软雅黑"/>
        <family val="2"/>
        <charset val="134"/>
      </rPr>
      <t xml:space="preserve"> （CNY）</t>
    </r>
    <phoneticPr fontId="1" type="noConversion"/>
  </si>
  <si>
    <t>2.5</t>
    <phoneticPr fontId="1" type="noConversion"/>
  </si>
  <si>
    <r>
      <rPr>
        <u/>
        <sz val="12"/>
        <color theme="1"/>
        <rFont val="微软雅黑"/>
        <family val="2"/>
        <charset val="134"/>
      </rPr>
      <t xml:space="preserve">     2025 </t>
    </r>
    <r>
      <rPr>
        <sz val="12"/>
        <color theme="1"/>
        <rFont val="微软雅黑"/>
        <family val="2"/>
        <charset val="134"/>
      </rPr>
      <t>年2月车辆里程记录表</t>
    </r>
    <phoneticPr fontId="1" type="noConversion"/>
  </si>
  <si>
    <t>申请日期：     2025年2月28日</t>
    <phoneticPr fontId="1" type="noConversion"/>
  </si>
  <si>
    <t>北汽研究总院</t>
    <phoneticPr fontId="1" type="noConversion"/>
  </si>
  <si>
    <t>2.6</t>
    <phoneticPr fontId="1" type="noConversion"/>
  </si>
  <si>
    <t>北汽研究院</t>
    <phoneticPr fontId="1" type="noConversion"/>
  </si>
  <si>
    <t>北汽新能源</t>
    <phoneticPr fontId="1" type="noConversion"/>
  </si>
  <si>
    <t>协助张海亮办理后视镜定价事宜</t>
    <phoneticPr fontId="1" type="noConversion"/>
  </si>
  <si>
    <t>北汽研究总院-首都机场</t>
    <phoneticPr fontId="1" type="noConversion"/>
  </si>
  <si>
    <t>送客户</t>
    <phoneticPr fontId="1" type="noConversion"/>
  </si>
  <si>
    <t>2.20</t>
    <phoneticPr fontId="1" type="noConversion"/>
  </si>
  <si>
    <t>客户走访</t>
    <phoneticPr fontId="1" type="noConversion"/>
  </si>
  <si>
    <t>送客户</t>
    <phoneticPr fontId="1" type="noConversion"/>
  </si>
  <si>
    <t>沙河福田研究院</t>
    <phoneticPr fontId="1" type="noConversion"/>
  </si>
  <si>
    <t>申请日期：     2025年3月31日</t>
    <phoneticPr fontId="1" type="noConversion"/>
  </si>
  <si>
    <r>
      <rPr>
        <u/>
        <sz val="12"/>
        <color theme="1"/>
        <rFont val="微软雅黑"/>
        <family val="2"/>
        <charset val="134"/>
      </rPr>
      <t xml:space="preserve">     2025 </t>
    </r>
    <r>
      <rPr>
        <sz val="12"/>
        <color theme="1"/>
        <rFont val="微软雅黑"/>
        <family val="2"/>
        <charset val="134"/>
      </rPr>
      <t>年</t>
    </r>
    <r>
      <rPr>
        <u/>
        <sz val="12"/>
        <color theme="1"/>
        <rFont val="微软雅黑"/>
        <family val="2"/>
        <charset val="134"/>
      </rPr>
      <t>3</t>
    </r>
    <r>
      <rPr>
        <sz val="12"/>
        <color theme="1"/>
        <rFont val="微软雅黑"/>
        <family val="2"/>
        <charset val="134"/>
      </rPr>
      <t>月车辆里程记录表</t>
    </r>
    <phoneticPr fontId="1" type="noConversion"/>
  </si>
  <si>
    <t>3.11</t>
    <phoneticPr fontId="1" type="noConversion"/>
  </si>
  <si>
    <t>3.10</t>
  </si>
  <si>
    <t>3.14</t>
    <phoneticPr fontId="1" type="noConversion"/>
  </si>
  <si>
    <t>北汽动力工厂</t>
    <phoneticPr fontId="1" type="noConversion"/>
  </si>
  <si>
    <t>3.18</t>
    <phoneticPr fontId="1" type="noConversion"/>
  </si>
  <si>
    <t>3.19</t>
    <phoneticPr fontId="1" type="noConversion"/>
  </si>
  <si>
    <t>北京西站</t>
    <phoneticPr fontId="1" type="noConversion"/>
  </si>
  <si>
    <t>3.24</t>
    <phoneticPr fontId="1" type="noConversion"/>
  </si>
  <si>
    <r>
      <rPr>
        <u/>
        <sz val="12"/>
        <color theme="1"/>
        <rFont val="微软雅黑"/>
        <family val="2"/>
        <charset val="134"/>
      </rPr>
      <t xml:space="preserve">     2025 </t>
    </r>
    <r>
      <rPr>
        <sz val="12"/>
        <color theme="1"/>
        <rFont val="微软雅黑"/>
        <family val="2"/>
        <charset val="134"/>
      </rPr>
      <t>年4月车辆里程记录表</t>
    </r>
    <phoneticPr fontId="1" type="noConversion"/>
  </si>
  <si>
    <t>申请日期：     2025年4月30日</t>
    <phoneticPr fontId="1" type="noConversion"/>
  </si>
  <si>
    <t>4.2</t>
    <phoneticPr fontId="1" type="noConversion"/>
  </si>
  <si>
    <t>福田研究院</t>
    <phoneticPr fontId="1" type="noConversion"/>
  </si>
  <si>
    <t>4.7</t>
    <phoneticPr fontId="1" type="noConversion"/>
  </si>
  <si>
    <t>4.8</t>
    <phoneticPr fontId="1" type="noConversion"/>
  </si>
  <si>
    <t>昌平公司</t>
  </si>
  <si>
    <t>4.9</t>
    <phoneticPr fontId="1" type="noConversion"/>
  </si>
  <si>
    <t>北汽股份</t>
    <phoneticPr fontId="1" type="noConversion"/>
  </si>
  <si>
    <t>4.21</t>
    <phoneticPr fontId="1" type="noConversion"/>
  </si>
  <si>
    <t>4.22</t>
    <phoneticPr fontId="1" type="noConversion"/>
  </si>
  <si>
    <t>4.23</t>
    <phoneticPr fontId="1" type="noConversion"/>
  </si>
  <si>
    <t>4.25</t>
    <phoneticPr fontId="1" type="noConversion"/>
  </si>
  <si>
    <t>4.27</t>
    <phoneticPr fontId="1" type="noConversion"/>
  </si>
  <si>
    <t>4.29</t>
    <phoneticPr fontId="1" type="noConversion"/>
  </si>
  <si>
    <r>
      <rPr>
        <u/>
        <sz val="12"/>
        <color theme="1"/>
        <rFont val="微软雅黑"/>
        <family val="2"/>
        <charset val="134"/>
      </rPr>
      <t xml:space="preserve">     2025 </t>
    </r>
    <r>
      <rPr>
        <sz val="12"/>
        <color theme="1"/>
        <rFont val="微软雅黑"/>
        <family val="2"/>
        <charset val="134"/>
      </rPr>
      <t>年5月车辆里程记录表</t>
    </r>
    <phoneticPr fontId="1" type="noConversion"/>
  </si>
  <si>
    <t>申请日期：     2025年5月31日</t>
    <phoneticPr fontId="1" type="noConversion"/>
  </si>
  <si>
    <t>5.6</t>
    <phoneticPr fontId="1" type="noConversion"/>
  </si>
  <si>
    <t>5.7</t>
    <phoneticPr fontId="1" type="noConversion"/>
  </si>
  <si>
    <t>5.9</t>
    <phoneticPr fontId="1" type="noConversion"/>
  </si>
  <si>
    <t>5.12</t>
    <phoneticPr fontId="1" type="noConversion"/>
  </si>
  <si>
    <t>5.13</t>
    <phoneticPr fontId="1" type="noConversion"/>
  </si>
  <si>
    <t>5.15</t>
    <phoneticPr fontId="1" type="noConversion"/>
  </si>
  <si>
    <t>北汽研究院-北京西站</t>
    <phoneticPr fontId="1" type="noConversion"/>
  </si>
  <si>
    <t>5.19</t>
    <phoneticPr fontId="1" type="noConversion"/>
  </si>
  <si>
    <t>5.20</t>
    <phoneticPr fontId="1" type="noConversion"/>
  </si>
  <si>
    <t>5.27</t>
    <phoneticPr fontId="1" type="noConversion"/>
  </si>
  <si>
    <t>5.28</t>
    <phoneticPr fontId="1" type="noConversion"/>
  </si>
  <si>
    <t>5.30</t>
    <phoneticPr fontId="1" type="noConversion"/>
  </si>
  <si>
    <t>试装评审</t>
    <phoneticPr fontId="1" type="noConversion"/>
  </si>
  <si>
    <t>6.12</t>
    <phoneticPr fontId="1" type="noConversion"/>
  </si>
  <si>
    <t>北汽弗吉亚-北汽研究院</t>
    <phoneticPr fontId="1" type="noConversion"/>
  </si>
  <si>
    <t>6.4</t>
    <phoneticPr fontId="1" type="noConversion"/>
  </si>
  <si>
    <t>6.3</t>
    <phoneticPr fontId="1" type="noConversion"/>
  </si>
  <si>
    <t>6.5</t>
    <phoneticPr fontId="1" type="noConversion"/>
  </si>
  <si>
    <t>6.6</t>
    <phoneticPr fontId="1" type="noConversion"/>
  </si>
  <si>
    <r>
      <rPr>
        <u/>
        <sz val="12"/>
        <color theme="1"/>
        <rFont val="微软雅黑"/>
        <family val="2"/>
        <charset val="134"/>
      </rPr>
      <t xml:space="preserve">     2025 </t>
    </r>
    <r>
      <rPr>
        <sz val="12"/>
        <color theme="1"/>
        <rFont val="微软雅黑"/>
        <family val="2"/>
        <charset val="134"/>
      </rPr>
      <t>年6月车辆里程记录表</t>
    </r>
    <phoneticPr fontId="1" type="noConversion"/>
  </si>
  <si>
    <t>申请日期：     2025年6月30日</t>
    <phoneticPr fontId="1" type="noConversion"/>
  </si>
  <si>
    <t>6.17</t>
    <phoneticPr fontId="1" type="noConversion"/>
  </si>
  <si>
    <t>6.19</t>
    <phoneticPr fontId="1" type="noConversion"/>
  </si>
  <si>
    <t>朝阳门</t>
    <phoneticPr fontId="1" type="noConversion"/>
  </si>
  <si>
    <t>6.23</t>
    <phoneticPr fontId="1" type="noConversion"/>
  </si>
  <si>
    <t>6.24</t>
    <phoneticPr fontId="1" type="noConversion"/>
  </si>
  <si>
    <t>阳坊-北汽研究院</t>
    <phoneticPr fontId="1" type="noConversion"/>
  </si>
  <si>
    <t>6.27</t>
    <phoneticPr fontId="1" type="noConversion"/>
  </si>
  <si>
    <t>北汽越野车分公司-北汽研究院</t>
    <phoneticPr fontId="1" type="noConversion"/>
  </si>
  <si>
    <t>6.30</t>
    <phoneticPr fontId="1" type="noConversion"/>
  </si>
  <si>
    <t>顺义南站-五棵松-301医院-顺义城区</t>
    <phoneticPr fontId="1" type="noConversion"/>
  </si>
  <si>
    <t>送客户</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</si>
</sst>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4">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0" fontId="6" fillId="0" borderId="7" xfId="0" applyFont="1" applyBorder="1" applyAlignment="1">
      <alignment vertical="center" wrapText="1"/>
    </xf>
    <xf numFmtId="49" fontId="0" fillId="0" borderId="14" xfId="0" applyNumberFormat="1" applyBorder="1">
      <alignment vertical="center"/>
    </xf>
    <xf numFmtId="0" fontId="0" fillId="0" borderId="14" xfId="0" applyBorder="1" applyAlignment="1">
      <alignment horizontal="center" vertical="center"/>
    </xf>
    <xf numFmtId="0" fontId="0" fillId="0" borderId="0" xfId="0"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F361-4F09-44C1-8432-E8947F69AD6D}">
  <sheetPr>
    <pageSetUpPr fitToPage="1"/>
  </sheetPr>
  <dimension ref="A1:I18"/>
  <sheetViews>
    <sheetView tabSelected="1" workbookViewId="0">
      <selection activeCell="G5" sqref="G5"/>
    </sheetView>
  </sheetViews>
  <sheetFormatPr defaultRowHeight="14" x14ac:dyDescent="0.25"/>
  <cols>
    <col min="1" max="1" width="4.08984375" customWidth="1"/>
    <col min="2" max="2" width="6.6328125" style="17" customWidth="1"/>
    <col min="3" max="3" width="9.26953125" bestFit="1" customWidth="1"/>
    <col min="4" max="4" width="35.1796875" bestFit="1" customWidth="1"/>
    <col min="5" max="5" width="9.26953125" bestFit="1" customWidth="1"/>
    <col min="8" max="8" width="6.1796875" bestFit="1" customWidth="1"/>
    <col min="9" max="9" width="13.54296875" customWidth="1"/>
  </cols>
  <sheetData>
    <row r="1" spans="1:9" ht="30" customHeight="1" x14ac:dyDescent="0.25">
      <c r="A1" s="21" t="s">
        <v>89</v>
      </c>
      <c r="B1" s="21"/>
      <c r="C1" s="21"/>
      <c r="D1" s="21"/>
      <c r="E1" s="21"/>
      <c r="F1" s="21"/>
      <c r="G1" s="21"/>
      <c r="H1" s="21"/>
      <c r="I1" s="21"/>
    </row>
    <row r="2" spans="1:9" ht="19" customHeight="1" x14ac:dyDescent="0.25">
      <c r="A2" s="22" t="s">
        <v>0</v>
      </c>
      <c r="B2" s="22"/>
      <c r="C2" s="22"/>
      <c r="D2" s="22" t="s">
        <v>15</v>
      </c>
      <c r="E2" s="22"/>
      <c r="F2" s="22" t="s">
        <v>90</v>
      </c>
      <c r="G2" s="22"/>
      <c r="H2" s="22"/>
      <c r="I2" s="22"/>
    </row>
    <row r="3" spans="1:9" ht="37.5" customHeight="1" thickBot="1" x14ac:dyDescent="0.3">
      <c r="A3" s="23" t="s">
        <v>13</v>
      </c>
      <c r="B3" s="23"/>
      <c r="C3" s="23"/>
      <c r="D3" s="23" t="s">
        <v>14</v>
      </c>
      <c r="E3" s="23"/>
      <c r="F3" s="23" t="s">
        <v>28</v>
      </c>
      <c r="G3" s="23"/>
      <c r="H3" s="23"/>
      <c r="I3" s="23"/>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86</v>
      </c>
      <c r="C5" s="12" t="s">
        <v>16</v>
      </c>
      <c r="D5" s="12" t="s">
        <v>61</v>
      </c>
      <c r="E5" s="12" t="s">
        <v>18</v>
      </c>
      <c r="F5" s="12">
        <v>186700</v>
      </c>
      <c r="G5" s="12"/>
      <c r="H5" s="12">
        <v>68</v>
      </c>
      <c r="I5" s="6"/>
    </row>
    <row r="6" spans="1:9" ht="23.5" customHeight="1" x14ac:dyDescent="0.25">
      <c r="A6" s="5">
        <v>2</v>
      </c>
      <c r="B6" s="11" t="s">
        <v>85</v>
      </c>
      <c r="C6" s="12" t="s">
        <v>16</v>
      </c>
      <c r="D6" s="12" t="s">
        <v>17</v>
      </c>
      <c r="E6" s="12" t="s">
        <v>18</v>
      </c>
      <c r="F6" s="12"/>
      <c r="G6" s="12"/>
      <c r="H6" s="12">
        <v>180</v>
      </c>
      <c r="I6" s="6"/>
    </row>
    <row r="7" spans="1:9" ht="23.5" customHeight="1" x14ac:dyDescent="0.25">
      <c r="A7" s="5">
        <v>3</v>
      </c>
      <c r="B7" s="11" t="s">
        <v>87</v>
      </c>
      <c r="C7" s="12" t="s">
        <v>16</v>
      </c>
      <c r="D7" s="12" t="s">
        <v>61</v>
      </c>
      <c r="E7" s="12" t="s">
        <v>18</v>
      </c>
      <c r="F7" s="12"/>
      <c r="G7" s="12"/>
      <c r="H7" s="12">
        <v>68</v>
      </c>
      <c r="I7" s="6"/>
    </row>
    <row r="8" spans="1:9" ht="23.5" customHeight="1" x14ac:dyDescent="0.25">
      <c r="A8" s="5">
        <v>4</v>
      </c>
      <c r="B8" s="11" t="s">
        <v>88</v>
      </c>
      <c r="C8" s="12" t="s">
        <v>16</v>
      </c>
      <c r="D8" s="12" t="s">
        <v>48</v>
      </c>
      <c r="E8" s="12" t="s">
        <v>18</v>
      </c>
      <c r="F8" s="12"/>
      <c r="G8" s="12"/>
      <c r="H8" s="12">
        <v>60</v>
      </c>
      <c r="I8" s="14"/>
    </row>
    <row r="9" spans="1:9" ht="23.5" customHeight="1" x14ac:dyDescent="0.25">
      <c r="A9" s="5">
        <v>5</v>
      </c>
      <c r="B9" s="11" t="s">
        <v>83</v>
      </c>
      <c r="C9" s="12" t="s">
        <v>16</v>
      </c>
      <c r="D9" s="12" t="s">
        <v>84</v>
      </c>
      <c r="E9" s="12" t="s">
        <v>18</v>
      </c>
      <c r="F9" s="12"/>
      <c r="G9" s="12"/>
      <c r="H9" s="12">
        <v>120</v>
      </c>
      <c r="I9" s="6"/>
    </row>
    <row r="10" spans="1:9" ht="23.5" customHeight="1" x14ac:dyDescent="0.25">
      <c r="A10" s="5">
        <v>6</v>
      </c>
      <c r="B10" s="16">
        <v>6.13</v>
      </c>
      <c r="C10" s="12" t="s">
        <v>16</v>
      </c>
      <c r="D10" s="12" t="s">
        <v>17</v>
      </c>
      <c r="E10" s="12" t="s">
        <v>18</v>
      </c>
      <c r="F10" s="12"/>
      <c r="G10" s="12"/>
      <c r="H10" s="12">
        <v>180</v>
      </c>
      <c r="I10" s="6"/>
    </row>
    <row r="11" spans="1:9" ht="23.5" customHeight="1" x14ac:dyDescent="0.25">
      <c r="A11" s="5">
        <v>7</v>
      </c>
      <c r="B11" s="11" t="s">
        <v>91</v>
      </c>
      <c r="C11" s="12" t="s">
        <v>16</v>
      </c>
      <c r="D11" s="12" t="s">
        <v>34</v>
      </c>
      <c r="E11" s="12" t="s">
        <v>18</v>
      </c>
      <c r="F11" s="12"/>
      <c r="G11" s="12"/>
      <c r="H11" s="12">
        <v>68</v>
      </c>
      <c r="I11" s="6"/>
    </row>
    <row r="12" spans="1:9" ht="23.5" customHeight="1" x14ac:dyDescent="0.25">
      <c r="A12" s="5">
        <v>8</v>
      </c>
      <c r="B12" s="11" t="s">
        <v>92</v>
      </c>
      <c r="C12" s="12" t="s">
        <v>16</v>
      </c>
      <c r="D12" s="12" t="s">
        <v>93</v>
      </c>
      <c r="E12" s="12" t="s">
        <v>38</v>
      </c>
      <c r="F12" s="12"/>
      <c r="G12" s="12"/>
      <c r="H12" s="12">
        <v>70</v>
      </c>
      <c r="I12" s="6"/>
    </row>
    <row r="13" spans="1:9" ht="23.5" customHeight="1" x14ac:dyDescent="0.25">
      <c r="A13" s="5">
        <v>9</v>
      </c>
      <c r="B13" s="11" t="s">
        <v>94</v>
      </c>
      <c r="C13" s="12" t="s">
        <v>16</v>
      </c>
      <c r="D13" s="12" t="s">
        <v>17</v>
      </c>
      <c r="E13" s="12" t="s">
        <v>18</v>
      </c>
      <c r="F13" s="12"/>
      <c r="G13" s="12"/>
      <c r="H13" s="12">
        <v>180</v>
      </c>
      <c r="I13" s="6"/>
    </row>
    <row r="14" spans="1:9" ht="23.5" customHeight="1" x14ac:dyDescent="0.25">
      <c r="A14" s="5">
        <v>10</v>
      </c>
      <c r="B14" s="11" t="s">
        <v>95</v>
      </c>
      <c r="C14" s="12" t="s">
        <v>17</v>
      </c>
      <c r="D14" s="12" t="s">
        <v>96</v>
      </c>
      <c r="E14" s="12" t="s">
        <v>18</v>
      </c>
      <c r="F14" s="12"/>
      <c r="G14" s="12"/>
      <c r="H14" s="12">
        <v>120</v>
      </c>
      <c r="I14" s="6"/>
    </row>
    <row r="15" spans="1:9" ht="23.5" customHeight="1" x14ac:dyDescent="0.25">
      <c r="A15" s="5">
        <v>11</v>
      </c>
      <c r="B15" s="11" t="s">
        <v>97</v>
      </c>
      <c r="C15" s="12" t="s">
        <v>16</v>
      </c>
      <c r="D15" s="12" t="s">
        <v>98</v>
      </c>
      <c r="E15" s="12" t="s">
        <v>18</v>
      </c>
      <c r="F15" s="12"/>
      <c r="G15" s="12"/>
      <c r="H15" s="12">
        <v>130</v>
      </c>
      <c r="I15" s="6"/>
    </row>
    <row r="16" spans="1:9" ht="23.5" customHeight="1" x14ac:dyDescent="0.25">
      <c r="A16" s="5">
        <v>12</v>
      </c>
      <c r="B16" s="11" t="s">
        <v>99</v>
      </c>
      <c r="C16" s="12" t="s">
        <v>16</v>
      </c>
      <c r="D16" s="12" t="s">
        <v>100</v>
      </c>
      <c r="E16" s="12" t="s">
        <v>101</v>
      </c>
      <c r="F16" s="12"/>
      <c r="G16" s="12">
        <v>188200</v>
      </c>
      <c r="H16" s="12">
        <v>200</v>
      </c>
      <c r="I16" s="6"/>
    </row>
    <row r="17" spans="1:9" ht="23.5" customHeight="1" thickBot="1" x14ac:dyDescent="0.3">
      <c r="A17" s="7"/>
      <c r="B17" s="10" t="s">
        <v>10</v>
      </c>
      <c r="C17" s="13"/>
      <c r="D17" s="8">
        <f>H17*1.2</f>
        <v>1732.8</v>
      </c>
      <c r="E17" s="18" t="s">
        <v>11</v>
      </c>
      <c r="F17" s="18"/>
      <c r="G17" s="19"/>
      <c r="H17" s="10">
        <f>SUM(H5:H16)</f>
        <v>1444</v>
      </c>
      <c r="I17" s="9"/>
    </row>
    <row r="18" spans="1:9" ht="106.5" customHeight="1" x14ac:dyDescent="0.25">
      <c r="A18" s="20" t="s">
        <v>12</v>
      </c>
      <c r="B18" s="20"/>
      <c r="C18" s="20"/>
      <c r="D18" s="20"/>
      <c r="E18" s="20"/>
      <c r="F18" s="20"/>
      <c r="G18" s="20"/>
      <c r="H18" s="20"/>
      <c r="I18" s="20"/>
    </row>
  </sheetData>
  <mergeCells count="9">
    <mergeCell ref="E17:G17"/>
    <mergeCell ref="A18:I18"/>
    <mergeCell ref="A1:I1"/>
    <mergeCell ref="A2:C2"/>
    <mergeCell ref="D2:E2"/>
    <mergeCell ref="F2:I2"/>
    <mergeCell ref="A3:C3"/>
    <mergeCell ref="D3:E3"/>
    <mergeCell ref="F3:I3"/>
  </mergeCells>
  <phoneticPr fontId="1" type="noConversion"/>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AEE61-2BBC-44BC-8BAD-1853970ABF87}">
  <sheetPr>
    <pageSetUpPr fitToPage="1"/>
  </sheetPr>
  <dimension ref="A1:I18"/>
  <sheetViews>
    <sheetView topLeftCell="A2" workbookViewId="0">
      <selection activeCell="N9" sqref="N9"/>
    </sheetView>
  </sheetViews>
  <sheetFormatPr defaultRowHeight="14" x14ac:dyDescent="0.25"/>
  <cols>
    <col min="1" max="1" width="4.08984375" customWidth="1"/>
    <col min="2" max="2" width="6.6328125" style="17" customWidth="1"/>
    <col min="3" max="3" width="17.90625" bestFit="1" customWidth="1"/>
    <col min="4" max="4" width="27.453125" customWidth="1"/>
    <col min="5" max="5" width="9.26953125" bestFit="1" customWidth="1"/>
    <col min="8" max="8" width="6.1796875" bestFit="1" customWidth="1"/>
    <col min="9" max="9" width="13.54296875" customWidth="1"/>
  </cols>
  <sheetData>
    <row r="1" spans="1:9" ht="30" customHeight="1" x14ac:dyDescent="0.25">
      <c r="A1" s="21" t="s">
        <v>68</v>
      </c>
      <c r="B1" s="21"/>
      <c r="C1" s="21"/>
      <c r="D1" s="21"/>
      <c r="E1" s="21"/>
      <c r="F1" s="21"/>
      <c r="G1" s="21"/>
      <c r="H1" s="21"/>
      <c r="I1" s="21"/>
    </row>
    <row r="2" spans="1:9" ht="19" customHeight="1" x14ac:dyDescent="0.25">
      <c r="A2" s="22" t="s">
        <v>0</v>
      </c>
      <c r="B2" s="22"/>
      <c r="C2" s="22"/>
      <c r="D2" s="22" t="s">
        <v>15</v>
      </c>
      <c r="E2" s="22"/>
      <c r="F2" s="22" t="s">
        <v>69</v>
      </c>
      <c r="G2" s="22"/>
      <c r="H2" s="22"/>
      <c r="I2" s="22"/>
    </row>
    <row r="3" spans="1:9" ht="37.5" customHeight="1" thickBot="1" x14ac:dyDescent="0.3">
      <c r="A3" s="23" t="s">
        <v>13</v>
      </c>
      <c r="B3" s="23"/>
      <c r="C3" s="23"/>
      <c r="D3" s="23" t="s">
        <v>14</v>
      </c>
      <c r="E3" s="23"/>
      <c r="F3" s="23" t="s">
        <v>28</v>
      </c>
      <c r="G3" s="23"/>
      <c r="H3" s="23"/>
      <c r="I3" s="23"/>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70</v>
      </c>
      <c r="C5" s="12" t="s">
        <v>16</v>
      </c>
      <c r="D5" s="12" t="s">
        <v>61</v>
      </c>
      <c r="E5" s="12" t="s">
        <v>18</v>
      </c>
      <c r="F5" s="12">
        <v>185200</v>
      </c>
      <c r="G5" s="12"/>
      <c r="H5" s="12">
        <v>68</v>
      </c>
      <c r="I5" s="6"/>
    </row>
    <row r="6" spans="1:9" ht="23.5" customHeight="1" x14ac:dyDescent="0.25">
      <c r="A6" s="5">
        <v>2</v>
      </c>
      <c r="B6" s="11" t="s">
        <v>71</v>
      </c>
      <c r="C6" s="12" t="s">
        <v>16</v>
      </c>
      <c r="D6" s="12" t="s">
        <v>17</v>
      </c>
      <c r="E6" s="12" t="s">
        <v>18</v>
      </c>
      <c r="F6" s="12"/>
      <c r="G6" s="12"/>
      <c r="H6" s="12">
        <v>180</v>
      </c>
      <c r="I6" s="6"/>
    </row>
    <row r="7" spans="1:9" ht="23.5" customHeight="1" x14ac:dyDescent="0.25">
      <c r="A7" s="5">
        <v>3</v>
      </c>
      <c r="B7" s="11" t="s">
        <v>72</v>
      </c>
      <c r="C7" s="12" t="s">
        <v>16</v>
      </c>
      <c r="D7" s="12" t="s">
        <v>48</v>
      </c>
      <c r="E7" s="12" t="s">
        <v>18</v>
      </c>
      <c r="F7" s="12"/>
      <c r="G7" s="12"/>
      <c r="H7" s="12">
        <v>60</v>
      </c>
      <c r="I7" s="6"/>
    </row>
    <row r="8" spans="1:9" ht="23.5" customHeight="1" x14ac:dyDescent="0.25">
      <c r="A8" s="5">
        <v>4</v>
      </c>
      <c r="B8" s="11" t="s">
        <v>73</v>
      </c>
      <c r="C8" s="12" t="s">
        <v>16</v>
      </c>
      <c r="D8" s="12" t="s">
        <v>61</v>
      </c>
      <c r="E8" s="12" t="s">
        <v>18</v>
      </c>
      <c r="F8" s="12"/>
      <c r="G8" s="12"/>
      <c r="H8" s="12">
        <v>68</v>
      </c>
      <c r="I8" s="14"/>
    </row>
    <row r="9" spans="1:9" ht="23.5" customHeight="1" x14ac:dyDescent="0.25">
      <c r="A9" s="5">
        <v>5</v>
      </c>
      <c r="B9" s="11" t="s">
        <v>74</v>
      </c>
      <c r="C9" s="12" t="s">
        <v>16</v>
      </c>
      <c r="D9" s="12" t="s">
        <v>17</v>
      </c>
      <c r="E9" s="12" t="s">
        <v>18</v>
      </c>
      <c r="F9" s="12"/>
      <c r="G9" s="12"/>
      <c r="H9" s="12">
        <v>180</v>
      </c>
      <c r="I9" s="6"/>
    </row>
    <row r="10" spans="1:9" ht="23.5" customHeight="1" x14ac:dyDescent="0.25">
      <c r="A10" s="5">
        <v>6</v>
      </c>
      <c r="B10" s="16">
        <v>5.14</v>
      </c>
      <c r="C10" s="12" t="s">
        <v>16</v>
      </c>
      <c r="D10" s="12" t="s">
        <v>17</v>
      </c>
      <c r="E10" s="12" t="s">
        <v>18</v>
      </c>
      <c r="F10" s="12"/>
      <c r="G10" s="12"/>
      <c r="H10" s="12">
        <v>180</v>
      </c>
      <c r="I10" s="6"/>
    </row>
    <row r="11" spans="1:9" ht="23.5" customHeight="1" x14ac:dyDescent="0.25">
      <c r="A11" s="5">
        <v>7</v>
      </c>
      <c r="B11" s="11" t="s">
        <v>75</v>
      </c>
      <c r="C11" s="12" t="s">
        <v>16</v>
      </c>
      <c r="D11" s="12" t="s">
        <v>76</v>
      </c>
      <c r="E11" s="12" t="s">
        <v>38</v>
      </c>
      <c r="F11" s="12"/>
      <c r="G11" s="12"/>
      <c r="H11" s="12">
        <v>120</v>
      </c>
      <c r="I11" s="6"/>
    </row>
    <row r="12" spans="1:9" ht="23.5" customHeight="1" x14ac:dyDescent="0.25">
      <c r="A12" s="5">
        <v>8</v>
      </c>
      <c r="B12" s="11" t="s">
        <v>77</v>
      </c>
      <c r="C12" s="12" t="s">
        <v>16</v>
      </c>
      <c r="D12" s="12" t="s">
        <v>17</v>
      </c>
      <c r="E12" s="12" t="s">
        <v>18</v>
      </c>
      <c r="F12" s="12"/>
      <c r="G12" s="12"/>
      <c r="H12" s="12">
        <v>180</v>
      </c>
      <c r="I12" s="6"/>
    </row>
    <row r="13" spans="1:9" ht="23.5" customHeight="1" x14ac:dyDescent="0.25">
      <c r="A13" s="5">
        <v>9</v>
      </c>
      <c r="B13" s="11" t="s">
        <v>78</v>
      </c>
      <c r="C13" s="12" t="s">
        <v>16</v>
      </c>
      <c r="D13" s="12" t="s">
        <v>34</v>
      </c>
      <c r="E13" s="12" t="s">
        <v>18</v>
      </c>
      <c r="F13" s="12"/>
      <c r="G13" s="12"/>
      <c r="H13" s="12">
        <v>68</v>
      </c>
      <c r="I13" s="6"/>
    </row>
    <row r="14" spans="1:9" ht="23.5" customHeight="1" x14ac:dyDescent="0.25">
      <c r="A14" s="5">
        <v>10</v>
      </c>
      <c r="B14" s="11" t="s">
        <v>79</v>
      </c>
      <c r="C14" s="12" t="s">
        <v>16</v>
      </c>
      <c r="D14" s="12" t="s">
        <v>34</v>
      </c>
      <c r="E14" s="12" t="s">
        <v>18</v>
      </c>
      <c r="F14" s="12"/>
      <c r="G14" s="12"/>
      <c r="H14" s="12">
        <v>68</v>
      </c>
      <c r="I14" s="6"/>
    </row>
    <row r="15" spans="1:9" ht="23.5" customHeight="1" x14ac:dyDescent="0.25">
      <c r="A15" s="5">
        <v>11</v>
      </c>
      <c r="B15" s="11" t="s">
        <v>80</v>
      </c>
      <c r="C15" s="12" t="s">
        <v>16</v>
      </c>
      <c r="D15" s="12" t="s">
        <v>17</v>
      </c>
      <c r="E15" s="12" t="s">
        <v>18</v>
      </c>
      <c r="F15" s="12"/>
      <c r="G15" s="12"/>
      <c r="H15" s="12">
        <v>180</v>
      </c>
      <c r="I15" s="6"/>
    </row>
    <row r="16" spans="1:9" ht="23.5" customHeight="1" x14ac:dyDescent="0.25">
      <c r="A16" s="5">
        <v>12</v>
      </c>
      <c r="B16" s="11" t="s">
        <v>81</v>
      </c>
      <c r="C16" s="12" t="s">
        <v>16</v>
      </c>
      <c r="D16" s="12" t="s">
        <v>48</v>
      </c>
      <c r="E16" s="12" t="s">
        <v>82</v>
      </c>
      <c r="F16" s="12"/>
      <c r="G16" s="12">
        <v>186700</v>
      </c>
      <c r="H16" s="12">
        <v>60</v>
      </c>
      <c r="I16" s="6"/>
    </row>
    <row r="17" spans="1:9" ht="23.5" customHeight="1" thickBot="1" x14ac:dyDescent="0.3">
      <c r="A17" s="7"/>
      <c r="B17" s="10" t="s">
        <v>10</v>
      </c>
      <c r="C17" s="13"/>
      <c r="D17" s="8">
        <f>H17*1.2</f>
        <v>1694.3999999999999</v>
      </c>
      <c r="E17" s="18" t="s">
        <v>11</v>
      </c>
      <c r="F17" s="18"/>
      <c r="G17" s="19"/>
      <c r="H17" s="10">
        <f>SUM(H5:H16)</f>
        <v>1412</v>
      </c>
      <c r="I17" s="9"/>
    </row>
    <row r="18" spans="1:9" ht="106.5" customHeight="1" x14ac:dyDescent="0.25">
      <c r="A18" s="20" t="s">
        <v>12</v>
      </c>
      <c r="B18" s="20"/>
      <c r="C18" s="20"/>
      <c r="D18" s="20"/>
      <c r="E18" s="20"/>
      <c r="F18" s="20"/>
      <c r="G18" s="20"/>
      <c r="H18" s="20"/>
      <c r="I18" s="20"/>
    </row>
  </sheetData>
  <mergeCells count="9">
    <mergeCell ref="E17:G17"/>
    <mergeCell ref="A18:I18"/>
    <mergeCell ref="A1:I1"/>
    <mergeCell ref="A2:C2"/>
    <mergeCell ref="D2:E2"/>
    <mergeCell ref="F2:I2"/>
    <mergeCell ref="A3:C3"/>
    <mergeCell ref="D3:E3"/>
    <mergeCell ref="F3:I3"/>
  </mergeCells>
  <phoneticPr fontId="1" type="noConversion"/>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30856-2618-4D90-8464-C3D9007CBE28}">
  <sheetPr>
    <pageSetUpPr fitToPage="1"/>
  </sheetPr>
  <dimension ref="A1:I19"/>
  <sheetViews>
    <sheetView topLeftCell="A7" workbookViewId="0">
      <selection activeCell="G16" sqref="G16"/>
    </sheetView>
  </sheetViews>
  <sheetFormatPr defaultRowHeight="14" x14ac:dyDescent="0.25"/>
  <cols>
    <col min="1" max="1" width="4.08984375" customWidth="1"/>
    <col min="2" max="2" width="6.6328125" style="17" customWidth="1"/>
    <col min="3" max="3" width="17.90625" bestFit="1" customWidth="1"/>
    <col min="4" max="4" width="27.453125" customWidth="1"/>
    <col min="5" max="5" width="9.26953125" bestFit="1" customWidth="1"/>
    <col min="8" max="8" width="6.1796875" bestFit="1" customWidth="1"/>
    <col min="9" max="9" width="13.54296875" customWidth="1"/>
  </cols>
  <sheetData>
    <row r="1" spans="1:9" ht="30" customHeight="1" x14ac:dyDescent="0.25">
      <c r="A1" s="21" t="s">
        <v>53</v>
      </c>
      <c r="B1" s="21"/>
      <c r="C1" s="21"/>
      <c r="D1" s="21"/>
      <c r="E1" s="21"/>
      <c r="F1" s="21"/>
      <c r="G1" s="21"/>
      <c r="H1" s="21"/>
      <c r="I1" s="21"/>
    </row>
    <row r="2" spans="1:9" ht="19" customHeight="1" x14ac:dyDescent="0.25">
      <c r="A2" s="22" t="s">
        <v>0</v>
      </c>
      <c r="B2" s="22"/>
      <c r="C2" s="22"/>
      <c r="D2" s="22" t="s">
        <v>15</v>
      </c>
      <c r="E2" s="22"/>
      <c r="F2" s="22" t="s">
        <v>54</v>
      </c>
      <c r="G2" s="22"/>
      <c r="H2" s="22"/>
      <c r="I2" s="22"/>
    </row>
    <row r="3" spans="1:9" ht="37.5" customHeight="1" thickBot="1" x14ac:dyDescent="0.3">
      <c r="A3" s="23" t="s">
        <v>13</v>
      </c>
      <c r="B3" s="23"/>
      <c r="C3" s="23"/>
      <c r="D3" s="23" t="s">
        <v>14</v>
      </c>
      <c r="E3" s="23"/>
      <c r="F3" s="23" t="s">
        <v>28</v>
      </c>
      <c r="G3" s="23"/>
      <c r="H3" s="23"/>
      <c r="I3" s="23"/>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55</v>
      </c>
      <c r="C5" s="12" t="s">
        <v>16</v>
      </c>
      <c r="D5" s="12" t="s">
        <v>59</v>
      </c>
      <c r="E5" s="12" t="s">
        <v>18</v>
      </c>
      <c r="F5" s="12">
        <v>183900</v>
      </c>
      <c r="G5" s="12"/>
      <c r="H5" s="12">
        <v>180</v>
      </c>
      <c r="I5" s="6"/>
    </row>
    <row r="6" spans="1:9" ht="23.5" customHeight="1" x14ac:dyDescent="0.25">
      <c r="A6" s="5">
        <v>2</v>
      </c>
      <c r="B6" s="11" t="s">
        <v>55</v>
      </c>
      <c r="C6" s="12" t="s">
        <v>16</v>
      </c>
      <c r="D6" s="12" t="s">
        <v>56</v>
      </c>
      <c r="E6" s="12" t="s">
        <v>18</v>
      </c>
      <c r="F6" s="12"/>
      <c r="G6" s="12"/>
      <c r="H6" s="12">
        <v>60</v>
      </c>
      <c r="I6" s="6"/>
    </row>
    <row r="7" spans="1:9" ht="23.5" customHeight="1" x14ac:dyDescent="0.25">
      <c r="A7" s="5">
        <v>3</v>
      </c>
      <c r="B7" s="11" t="s">
        <v>57</v>
      </c>
      <c r="C7" s="12" t="s">
        <v>16</v>
      </c>
      <c r="D7" s="12" t="s">
        <v>17</v>
      </c>
      <c r="E7" s="12" t="s">
        <v>18</v>
      </c>
      <c r="F7" s="12"/>
      <c r="G7" s="12"/>
      <c r="H7" s="12">
        <v>180</v>
      </c>
      <c r="I7" s="6"/>
    </row>
    <row r="8" spans="1:9" ht="23.5" customHeight="1" x14ac:dyDescent="0.25">
      <c r="A8" s="5">
        <v>4</v>
      </c>
      <c r="B8" s="11" t="s">
        <v>58</v>
      </c>
      <c r="C8" s="12" t="s">
        <v>16</v>
      </c>
      <c r="D8" s="12" t="s">
        <v>26</v>
      </c>
      <c r="E8" s="12" t="s">
        <v>18</v>
      </c>
      <c r="F8" s="12"/>
      <c r="G8" s="12"/>
      <c r="H8" s="12">
        <v>20</v>
      </c>
      <c r="I8" s="14"/>
    </row>
    <row r="9" spans="1:9" ht="23.5" customHeight="1" x14ac:dyDescent="0.25">
      <c r="A9" s="5">
        <v>5</v>
      </c>
      <c r="B9" s="11" t="s">
        <v>60</v>
      </c>
      <c r="C9" s="12" t="s">
        <v>16</v>
      </c>
      <c r="D9" s="12" t="s">
        <v>61</v>
      </c>
      <c r="E9" s="12" t="s">
        <v>18</v>
      </c>
      <c r="F9" s="12"/>
      <c r="G9" s="12"/>
      <c r="H9" s="12">
        <v>68</v>
      </c>
      <c r="I9" s="6"/>
    </row>
    <row r="10" spans="1:9" ht="23.5" customHeight="1" x14ac:dyDescent="0.25">
      <c r="A10" s="5">
        <v>6</v>
      </c>
      <c r="B10" s="16">
        <v>4.1100000000000003</v>
      </c>
      <c r="C10" s="12" t="s">
        <v>16</v>
      </c>
      <c r="D10" s="12" t="s">
        <v>48</v>
      </c>
      <c r="E10" s="12" t="s">
        <v>18</v>
      </c>
      <c r="F10" s="12"/>
      <c r="G10" s="12"/>
      <c r="H10" s="12">
        <v>60</v>
      </c>
      <c r="I10" s="6"/>
    </row>
    <row r="11" spans="1:9" ht="23.5" customHeight="1" x14ac:dyDescent="0.25">
      <c r="A11" s="5">
        <v>7</v>
      </c>
      <c r="B11" s="11" t="s">
        <v>62</v>
      </c>
      <c r="C11" s="12" t="s">
        <v>16</v>
      </c>
      <c r="D11" s="12" t="s">
        <v>34</v>
      </c>
      <c r="E11" s="12" t="s">
        <v>18</v>
      </c>
      <c r="F11" s="12"/>
      <c r="G11" s="12"/>
      <c r="H11" s="12">
        <v>68</v>
      </c>
      <c r="I11" s="6"/>
    </row>
    <row r="12" spans="1:9" ht="23.5" customHeight="1" x14ac:dyDescent="0.25">
      <c r="A12" s="5">
        <v>8</v>
      </c>
      <c r="B12" s="11" t="s">
        <v>63</v>
      </c>
      <c r="C12" s="12" t="s">
        <v>16</v>
      </c>
      <c r="D12" s="12" t="s">
        <v>17</v>
      </c>
      <c r="E12" s="12" t="s">
        <v>18</v>
      </c>
      <c r="F12" s="12"/>
      <c r="G12" s="12"/>
      <c r="H12" s="12">
        <v>180</v>
      </c>
      <c r="I12" s="6"/>
    </row>
    <row r="13" spans="1:9" ht="23.5" customHeight="1" x14ac:dyDescent="0.25">
      <c r="A13" s="5">
        <v>9</v>
      </c>
      <c r="B13" s="11" t="s">
        <v>64</v>
      </c>
      <c r="C13" s="12" t="s">
        <v>16</v>
      </c>
      <c r="D13" s="12" t="s">
        <v>34</v>
      </c>
      <c r="E13" s="12" t="s">
        <v>18</v>
      </c>
      <c r="F13" s="12"/>
      <c r="G13" s="12"/>
      <c r="H13" s="12">
        <v>68</v>
      </c>
      <c r="I13" s="6"/>
    </row>
    <row r="14" spans="1:9" ht="23.5" customHeight="1" x14ac:dyDescent="0.25">
      <c r="A14" s="5">
        <v>10</v>
      </c>
      <c r="B14" s="11" t="s">
        <v>65</v>
      </c>
      <c r="C14" s="12" t="s">
        <v>16</v>
      </c>
      <c r="D14" s="12" t="s">
        <v>48</v>
      </c>
      <c r="E14" s="12" t="s">
        <v>18</v>
      </c>
      <c r="F14" s="12"/>
      <c r="G14" s="12"/>
      <c r="H14" s="12">
        <v>60</v>
      </c>
      <c r="I14" s="6"/>
    </row>
    <row r="15" spans="1:9" ht="23.5" customHeight="1" x14ac:dyDescent="0.25">
      <c r="A15" s="5">
        <v>11</v>
      </c>
      <c r="B15" s="11" t="s">
        <v>66</v>
      </c>
      <c r="C15" s="12" t="s">
        <v>16</v>
      </c>
      <c r="D15" s="12" t="s">
        <v>17</v>
      </c>
      <c r="E15" s="12" t="s">
        <v>18</v>
      </c>
      <c r="F15" s="12"/>
      <c r="G15" s="12"/>
      <c r="H15" s="12">
        <v>180</v>
      </c>
      <c r="I15" s="6"/>
    </row>
    <row r="16" spans="1:9" ht="23.5" customHeight="1" x14ac:dyDescent="0.25">
      <c r="A16" s="5">
        <v>12</v>
      </c>
      <c r="B16" s="11" t="s">
        <v>67</v>
      </c>
      <c r="C16" s="12" t="s">
        <v>16</v>
      </c>
      <c r="D16" s="12" t="s">
        <v>34</v>
      </c>
      <c r="E16" s="12" t="s">
        <v>18</v>
      </c>
      <c r="F16" s="12"/>
      <c r="G16" s="12">
        <v>185200</v>
      </c>
      <c r="H16" s="12">
        <v>68</v>
      </c>
      <c r="I16" s="6"/>
    </row>
    <row r="17" spans="1:9" ht="23.5" customHeight="1" x14ac:dyDescent="0.25">
      <c r="A17" s="5">
        <v>13</v>
      </c>
      <c r="B17" s="11"/>
      <c r="C17" s="12"/>
      <c r="D17" s="12"/>
      <c r="E17" s="12"/>
      <c r="F17" s="12"/>
      <c r="G17" s="12"/>
      <c r="H17" s="12"/>
      <c r="I17" s="6"/>
    </row>
    <row r="18" spans="1:9" ht="23.5" customHeight="1" thickBot="1" x14ac:dyDescent="0.3">
      <c r="A18" s="7"/>
      <c r="B18" s="10" t="s">
        <v>10</v>
      </c>
      <c r="C18" s="13"/>
      <c r="D18" s="8">
        <f>H18*1.2</f>
        <v>1430.3999999999999</v>
      </c>
      <c r="E18" s="18" t="s">
        <v>11</v>
      </c>
      <c r="F18" s="18"/>
      <c r="G18" s="19"/>
      <c r="H18" s="10">
        <f>SUM(H5:H17)</f>
        <v>1192</v>
      </c>
      <c r="I18" s="9"/>
    </row>
    <row r="19" spans="1:9" ht="106.5" customHeight="1" x14ac:dyDescent="0.25">
      <c r="A19" s="20" t="s">
        <v>12</v>
      </c>
      <c r="B19" s="20"/>
      <c r="C19" s="20"/>
      <c r="D19" s="20"/>
      <c r="E19" s="20"/>
      <c r="F19" s="20"/>
      <c r="G19" s="20"/>
      <c r="H19" s="20"/>
      <c r="I19" s="20"/>
    </row>
  </sheetData>
  <mergeCells count="9">
    <mergeCell ref="E18:G18"/>
    <mergeCell ref="A19:I19"/>
    <mergeCell ref="A1:I1"/>
    <mergeCell ref="A2:C2"/>
    <mergeCell ref="D2:E2"/>
    <mergeCell ref="F2:I2"/>
    <mergeCell ref="A3:C3"/>
    <mergeCell ref="D3:E3"/>
    <mergeCell ref="F3:I3"/>
  </mergeCells>
  <phoneticPr fontId="1" type="noConversion"/>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871D5-41AF-40D8-B23D-F1853AAB7F7E}">
  <sheetPr>
    <pageSetUpPr fitToPage="1"/>
  </sheetPr>
  <dimension ref="A1:I16"/>
  <sheetViews>
    <sheetView workbookViewId="0">
      <selection activeCell="N12" sqref="N12"/>
    </sheetView>
  </sheetViews>
  <sheetFormatPr defaultRowHeight="14" x14ac:dyDescent="0.25"/>
  <cols>
    <col min="1" max="1" width="4.08984375" customWidth="1"/>
    <col min="2" max="2" width="6.6328125" customWidth="1"/>
    <col min="3" max="3" width="17.90625" bestFit="1" customWidth="1"/>
    <col min="4" max="4" width="27.453125" customWidth="1"/>
    <col min="5" max="5" width="9.26953125" bestFit="1" customWidth="1"/>
    <col min="8" max="8" width="6.1796875" bestFit="1" customWidth="1"/>
    <col min="9" max="9" width="13.54296875" customWidth="1"/>
  </cols>
  <sheetData>
    <row r="1" spans="1:9" ht="30" customHeight="1" x14ac:dyDescent="0.25">
      <c r="A1" s="21" t="s">
        <v>44</v>
      </c>
      <c r="B1" s="21"/>
      <c r="C1" s="21"/>
      <c r="D1" s="21"/>
      <c r="E1" s="21"/>
      <c r="F1" s="21"/>
      <c r="G1" s="21"/>
      <c r="H1" s="21"/>
      <c r="I1" s="21"/>
    </row>
    <row r="2" spans="1:9" ht="19" customHeight="1" x14ac:dyDescent="0.25">
      <c r="A2" s="22" t="s">
        <v>0</v>
      </c>
      <c r="B2" s="22"/>
      <c r="C2" s="22"/>
      <c r="D2" s="22" t="s">
        <v>15</v>
      </c>
      <c r="E2" s="22"/>
      <c r="F2" s="22" t="s">
        <v>43</v>
      </c>
      <c r="G2" s="22"/>
      <c r="H2" s="22"/>
      <c r="I2" s="22"/>
    </row>
    <row r="3" spans="1:9" ht="37.5" customHeight="1" thickBot="1" x14ac:dyDescent="0.3">
      <c r="A3" s="23" t="s">
        <v>13</v>
      </c>
      <c r="B3" s="23"/>
      <c r="C3" s="23"/>
      <c r="D3" s="23" t="s">
        <v>14</v>
      </c>
      <c r="E3" s="23"/>
      <c r="F3" s="23" t="s">
        <v>28</v>
      </c>
      <c r="G3" s="23"/>
      <c r="H3" s="23"/>
      <c r="I3" s="23"/>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46</v>
      </c>
      <c r="C5" s="12" t="s">
        <v>16</v>
      </c>
      <c r="D5" s="12" t="s">
        <v>17</v>
      </c>
      <c r="E5" s="12" t="s">
        <v>18</v>
      </c>
      <c r="F5" s="12">
        <v>183150</v>
      </c>
      <c r="G5" s="12"/>
      <c r="H5" s="12">
        <v>180</v>
      </c>
      <c r="I5" s="6"/>
    </row>
    <row r="6" spans="1:9" ht="23.5" customHeight="1" x14ac:dyDescent="0.25">
      <c r="A6" s="5">
        <v>2</v>
      </c>
      <c r="B6" s="11" t="s">
        <v>45</v>
      </c>
      <c r="C6" s="12" t="s">
        <v>16</v>
      </c>
      <c r="D6" s="12" t="s">
        <v>34</v>
      </c>
      <c r="E6" s="12" t="s">
        <v>18</v>
      </c>
      <c r="F6" s="12"/>
      <c r="G6" s="12"/>
      <c r="H6" s="12">
        <v>68</v>
      </c>
      <c r="I6" s="6"/>
    </row>
    <row r="7" spans="1:9" ht="23.5" customHeight="1" x14ac:dyDescent="0.25">
      <c r="A7" s="5">
        <v>3</v>
      </c>
      <c r="B7" s="15" t="s">
        <v>47</v>
      </c>
      <c r="C7" s="12" t="s">
        <v>16</v>
      </c>
      <c r="D7" s="12" t="s">
        <v>48</v>
      </c>
      <c r="E7" s="12" t="s">
        <v>18</v>
      </c>
      <c r="F7" s="12"/>
      <c r="G7" s="12"/>
      <c r="H7" s="12">
        <v>60</v>
      </c>
      <c r="I7" s="6"/>
    </row>
    <row r="8" spans="1:9" ht="23.5" customHeight="1" x14ac:dyDescent="0.25">
      <c r="A8" s="5">
        <v>4</v>
      </c>
      <c r="B8" s="15" t="s">
        <v>49</v>
      </c>
      <c r="C8" s="12" t="s">
        <v>16</v>
      </c>
      <c r="D8" s="12" t="s">
        <v>17</v>
      </c>
      <c r="E8" s="12" t="s">
        <v>18</v>
      </c>
      <c r="F8" s="12"/>
      <c r="G8" s="12"/>
      <c r="H8" s="12">
        <v>180</v>
      </c>
      <c r="I8" s="14"/>
    </row>
    <row r="9" spans="1:9" ht="23.5" customHeight="1" x14ac:dyDescent="0.25">
      <c r="A9" s="5">
        <v>5</v>
      </c>
      <c r="B9" s="15" t="s">
        <v>50</v>
      </c>
      <c r="C9" s="12" t="s">
        <v>16</v>
      </c>
      <c r="D9" s="12" t="s">
        <v>51</v>
      </c>
      <c r="E9" s="12" t="s">
        <v>38</v>
      </c>
      <c r="F9" s="12"/>
      <c r="G9" s="12"/>
      <c r="H9" s="12">
        <v>120</v>
      </c>
      <c r="I9" s="6"/>
    </row>
    <row r="10" spans="1:9" ht="23.5" customHeight="1" x14ac:dyDescent="0.25">
      <c r="A10" s="5">
        <v>6</v>
      </c>
      <c r="B10" s="12">
        <v>3.21</v>
      </c>
      <c r="C10" s="12" t="s">
        <v>16</v>
      </c>
      <c r="D10" s="12" t="s">
        <v>34</v>
      </c>
      <c r="E10" s="12" t="s">
        <v>18</v>
      </c>
      <c r="F10" s="12"/>
      <c r="G10" s="12"/>
      <c r="H10" s="12">
        <v>68</v>
      </c>
      <c r="I10" s="6"/>
    </row>
    <row r="11" spans="1:9" ht="23.5" customHeight="1" x14ac:dyDescent="0.25">
      <c r="A11" s="5">
        <v>7</v>
      </c>
      <c r="B11" s="11" t="s">
        <v>52</v>
      </c>
      <c r="C11" s="12" t="s">
        <v>16</v>
      </c>
      <c r="D11" s="12" t="s">
        <v>34</v>
      </c>
      <c r="E11" s="12" t="s">
        <v>18</v>
      </c>
      <c r="F11" s="12"/>
      <c r="G11" s="12">
        <v>183900</v>
      </c>
      <c r="H11" s="12">
        <v>68</v>
      </c>
      <c r="I11" s="6"/>
    </row>
    <row r="12" spans="1:9" ht="23.5" customHeight="1" x14ac:dyDescent="0.25">
      <c r="A12" s="5">
        <v>8</v>
      </c>
      <c r="B12" s="11"/>
      <c r="C12" s="12"/>
      <c r="D12" s="12"/>
      <c r="E12" s="12"/>
      <c r="F12" s="12"/>
      <c r="G12" s="12"/>
      <c r="H12" s="12"/>
      <c r="I12" s="6"/>
    </row>
    <row r="13" spans="1:9" ht="23.5" customHeight="1" x14ac:dyDescent="0.25">
      <c r="A13" s="5">
        <v>9</v>
      </c>
      <c r="B13" s="11"/>
      <c r="C13" s="12"/>
      <c r="D13" s="12"/>
      <c r="E13" s="12"/>
      <c r="F13" s="12"/>
      <c r="G13" s="12"/>
      <c r="H13" s="12"/>
      <c r="I13" s="6"/>
    </row>
    <row r="14" spans="1:9" ht="23.5" customHeight="1" x14ac:dyDescent="0.25">
      <c r="A14" s="5">
        <v>10</v>
      </c>
      <c r="B14" s="11"/>
      <c r="C14" s="12"/>
      <c r="D14" s="12"/>
      <c r="E14" s="12"/>
      <c r="F14" s="12"/>
      <c r="G14" s="12"/>
      <c r="H14" s="12"/>
      <c r="I14" s="6"/>
    </row>
    <row r="15" spans="1:9" ht="23.5" customHeight="1" thickBot="1" x14ac:dyDescent="0.3">
      <c r="A15" s="7"/>
      <c r="B15" s="10" t="s">
        <v>10</v>
      </c>
      <c r="C15" s="13"/>
      <c r="D15" s="8">
        <f>H15*1.2</f>
        <v>892.8</v>
      </c>
      <c r="E15" s="18" t="s">
        <v>11</v>
      </c>
      <c r="F15" s="18"/>
      <c r="G15" s="19"/>
      <c r="H15" s="10">
        <f>SUM(H5:H14)</f>
        <v>744</v>
      </c>
      <c r="I15" s="9"/>
    </row>
    <row r="16" spans="1:9" ht="106.5" customHeight="1" x14ac:dyDescent="0.25">
      <c r="A16" s="20" t="s">
        <v>12</v>
      </c>
      <c r="B16" s="20"/>
      <c r="C16" s="20"/>
      <c r="D16" s="20"/>
      <c r="E16" s="20"/>
      <c r="F16" s="20"/>
      <c r="G16" s="20"/>
      <c r="H16" s="20"/>
      <c r="I16" s="20"/>
    </row>
  </sheetData>
  <mergeCells count="9">
    <mergeCell ref="E15:G15"/>
    <mergeCell ref="A16:I16"/>
    <mergeCell ref="A1:I1"/>
    <mergeCell ref="A2:C2"/>
    <mergeCell ref="D2:E2"/>
    <mergeCell ref="F2:I2"/>
    <mergeCell ref="A3:C3"/>
    <mergeCell ref="D3:E3"/>
    <mergeCell ref="F3:I3"/>
  </mergeCells>
  <phoneticPr fontId="1" type="noConversion"/>
  <pageMargins left="0.7" right="0.7"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1E8B0-4F56-42DD-A38C-3A4714396260}">
  <sheetPr>
    <pageSetUpPr fitToPage="1"/>
  </sheetPr>
  <dimension ref="A1:I16"/>
  <sheetViews>
    <sheetView workbookViewId="0">
      <selection activeCell="P9" sqref="P9"/>
    </sheetView>
  </sheetViews>
  <sheetFormatPr defaultRowHeight="14" x14ac:dyDescent="0.25"/>
  <cols>
    <col min="1" max="1" width="4.08984375" customWidth="1"/>
    <col min="2" max="2" width="6.6328125" customWidth="1"/>
    <col min="3" max="3" width="17.90625" bestFit="1" customWidth="1"/>
    <col min="4" max="4" width="27.453125" customWidth="1"/>
    <col min="5" max="5" width="9.26953125" bestFit="1" customWidth="1"/>
    <col min="8" max="8" width="6.1796875" bestFit="1" customWidth="1"/>
    <col min="9" max="9" width="13.54296875" customWidth="1"/>
  </cols>
  <sheetData>
    <row r="1" spans="1:9" ht="30" customHeight="1" x14ac:dyDescent="0.25">
      <c r="A1" s="21" t="s">
        <v>30</v>
      </c>
      <c r="B1" s="21"/>
      <c r="C1" s="21"/>
      <c r="D1" s="21"/>
      <c r="E1" s="21"/>
      <c r="F1" s="21"/>
      <c r="G1" s="21"/>
      <c r="H1" s="21"/>
      <c r="I1" s="21"/>
    </row>
    <row r="2" spans="1:9" ht="19" customHeight="1" x14ac:dyDescent="0.25">
      <c r="A2" s="22" t="s">
        <v>0</v>
      </c>
      <c r="B2" s="22"/>
      <c r="C2" s="22"/>
      <c r="D2" s="22" t="s">
        <v>15</v>
      </c>
      <c r="E2" s="22"/>
      <c r="F2" s="22" t="s">
        <v>31</v>
      </c>
      <c r="G2" s="22"/>
      <c r="H2" s="22"/>
      <c r="I2" s="22"/>
    </row>
    <row r="3" spans="1:9" ht="37.5" customHeight="1" thickBot="1" x14ac:dyDescent="0.3">
      <c r="A3" s="23" t="s">
        <v>13</v>
      </c>
      <c r="B3" s="23"/>
      <c r="C3" s="23"/>
      <c r="D3" s="23" t="s">
        <v>14</v>
      </c>
      <c r="E3" s="23"/>
      <c r="F3" s="23" t="s">
        <v>28</v>
      </c>
      <c r="G3" s="23"/>
      <c r="H3" s="23"/>
      <c r="I3" s="23"/>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29</v>
      </c>
      <c r="C5" s="12" t="s">
        <v>16</v>
      </c>
      <c r="D5" s="12" t="s">
        <v>32</v>
      </c>
      <c r="E5" s="12" t="s">
        <v>18</v>
      </c>
      <c r="F5" s="12">
        <v>182200</v>
      </c>
      <c r="G5" s="12"/>
      <c r="H5" s="12">
        <v>68</v>
      </c>
      <c r="I5" s="6"/>
    </row>
    <row r="6" spans="1:9" ht="23.5" customHeight="1" x14ac:dyDescent="0.25">
      <c r="A6" s="5">
        <v>2</v>
      </c>
      <c r="B6" s="11" t="s">
        <v>33</v>
      </c>
      <c r="C6" s="12" t="s">
        <v>16</v>
      </c>
      <c r="D6" s="12" t="s">
        <v>17</v>
      </c>
      <c r="E6" s="12" t="s">
        <v>18</v>
      </c>
      <c r="F6" s="12"/>
      <c r="G6" s="12"/>
      <c r="H6" s="12">
        <v>180</v>
      </c>
      <c r="I6" s="6"/>
    </row>
    <row r="7" spans="1:9" ht="23.5" customHeight="1" x14ac:dyDescent="0.25">
      <c r="A7" s="5">
        <v>3</v>
      </c>
      <c r="B7" s="12">
        <v>2.8</v>
      </c>
      <c r="C7" s="12" t="s">
        <v>16</v>
      </c>
      <c r="D7" s="12" t="s">
        <v>34</v>
      </c>
      <c r="E7" s="12" t="s">
        <v>18</v>
      </c>
      <c r="F7" s="12"/>
      <c r="G7" s="12"/>
      <c r="H7" s="12">
        <v>68</v>
      </c>
      <c r="I7" s="6"/>
    </row>
    <row r="8" spans="1:9" ht="23.5" customHeight="1" x14ac:dyDescent="0.25">
      <c r="A8" s="5">
        <v>4</v>
      </c>
      <c r="B8" s="12">
        <v>2.14</v>
      </c>
      <c r="C8" s="12" t="s">
        <v>16</v>
      </c>
      <c r="D8" s="12" t="s">
        <v>35</v>
      </c>
      <c r="E8" s="12" t="s">
        <v>18</v>
      </c>
      <c r="F8" s="12"/>
      <c r="G8" s="12"/>
      <c r="H8" s="12">
        <v>70</v>
      </c>
      <c r="I8" s="14" t="s">
        <v>36</v>
      </c>
    </row>
    <row r="9" spans="1:9" ht="23.5" customHeight="1" x14ac:dyDescent="0.25">
      <c r="A9" s="5">
        <v>5</v>
      </c>
      <c r="B9" s="12">
        <v>2.17</v>
      </c>
      <c r="C9" s="12" t="s">
        <v>16</v>
      </c>
      <c r="D9" s="12" t="s">
        <v>37</v>
      </c>
      <c r="E9" s="12" t="s">
        <v>38</v>
      </c>
      <c r="F9" s="12"/>
      <c r="G9" s="12"/>
      <c r="H9" s="12">
        <v>100</v>
      </c>
      <c r="I9" s="6" t="s">
        <v>38</v>
      </c>
    </row>
    <row r="10" spans="1:9" ht="23.5" customHeight="1" x14ac:dyDescent="0.25">
      <c r="A10" s="5">
        <v>6</v>
      </c>
      <c r="B10" s="12">
        <v>2.1800000000000002</v>
      </c>
      <c r="C10" s="12" t="s">
        <v>16</v>
      </c>
      <c r="D10" s="12" t="s">
        <v>17</v>
      </c>
      <c r="E10" s="12" t="s">
        <v>18</v>
      </c>
      <c r="F10" s="12"/>
      <c r="G10" s="12"/>
      <c r="H10" s="12">
        <v>180</v>
      </c>
      <c r="I10" s="6"/>
    </row>
    <row r="11" spans="1:9" ht="23.5" customHeight="1" x14ac:dyDescent="0.25">
      <c r="A11" s="5">
        <v>7</v>
      </c>
      <c r="B11" s="11" t="s">
        <v>39</v>
      </c>
      <c r="C11" s="12" t="s">
        <v>16</v>
      </c>
      <c r="D11" s="12" t="s">
        <v>17</v>
      </c>
      <c r="E11" s="12" t="s">
        <v>18</v>
      </c>
      <c r="F11" s="12"/>
      <c r="G11" s="12"/>
      <c r="H11" s="12">
        <v>180</v>
      </c>
      <c r="I11" s="6"/>
    </row>
    <row r="12" spans="1:9" ht="23.5" customHeight="1" x14ac:dyDescent="0.25">
      <c r="A12" s="5">
        <v>8</v>
      </c>
      <c r="B12" s="11" t="s">
        <v>39</v>
      </c>
      <c r="C12" s="12" t="s">
        <v>17</v>
      </c>
      <c r="D12" s="12" t="s">
        <v>42</v>
      </c>
      <c r="E12" s="12" t="s">
        <v>18</v>
      </c>
      <c r="F12" s="12"/>
      <c r="G12" s="12"/>
      <c r="H12" s="12">
        <v>60</v>
      </c>
      <c r="I12" s="6"/>
    </row>
    <row r="13" spans="1:9" ht="23.5" customHeight="1" x14ac:dyDescent="0.25">
      <c r="A13" s="5">
        <v>9</v>
      </c>
      <c r="B13" s="11"/>
      <c r="C13" s="12"/>
      <c r="D13" s="12"/>
      <c r="E13" s="12"/>
      <c r="F13" s="12"/>
      <c r="G13" s="12"/>
      <c r="H13" s="12"/>
      <c r="I13" s="6"/>
    </row>
    <row r="14" spans="1:9" ht="23.5" customHeight="1" x14ac:dyDescent="0.25">
      <c r="A14" s="5">
        <v>10</v>
      </c>
      <c r="B14" s="11"/>
      <c r="C14" s="12"/>
      <c r="D14" s="12"/>
      <c r="E14" s="12"/>
      <c r="F14" s="12"/>
      <c r="G14" s="12">
        <v>183150</v>
      </c>
      <c r="H14" s="12"/>
      <c r="I14" s="6"/>
    </row>
    <row r="15" spans="1:9" ht="23.5" customHeight="1" thickBot="1" x14ac:dyDescent="0.3">
      <c r="A15" s="7"/>
      <c r="B15" s="10" t="s">
        <v>10</v>
      </c>
      <c r="C15" s="13"/>
      <c r="D15" s="8">
        <f>H15*1.2</f>
        <v>1087.2</v>
      </c>
      <c r="E15" s="18" t="s">
        <v>11</v>
      </c>
      <c r="F15" s="18"/>
      <c r="G15" s="19"/>
      <c r="H15" s="10">
        <f>SUM(H5:H14)</f>
        <v>906</v>
      </c>
      <c r="I15" s="9"/>
    </row>
    <row r="16" spans="1:9" ht="106.5" customHeight="1" x14ac:dyDescent="0.25">
      <c r="A16" s="20" t="s">
        <v>12</v>
      </c>
      <c r="B16" s="20"/>
      <c r="C16" s="20"/>
      <c r="D16" s="20"/>
      <c r="E16" s="20"/>
      <c r="F16" s="20"/>
      <c r="G16" s="20"/>
      <c r="H16" s="20"/>
      <c r="I16" s="20"/>
    </row>
  </sheetData>
  <mergeCells count="9">
    <mergeCell ref="E15:G15"/>
    <mergeCell ref="A16:I16"/>
    <mergeCell ref="A1:I1"/>
    <mergeCell ref="A2:C2"/>
    <mergeCell ref="D2:E2"/>
    <mergeCell ref="F2:I2"/>
    <mergeCell ref="A3:C3"/>
    <mergeCell ref="D3:E3"/>
    <mergeCell ref="F3:I3"/>
  </mergeCells>
  <phoneticPr fontId="1" type="noConversion"/>
  <pageMargins left="0.7" right="0.7" top="0.75" bottom="0.75" header="0.3" footer="0.3"/>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CDF57-FD76-400D-9B2F-468BA79491A1}">
  <sheetPr>
    <pageSetUpPr fitToPage="1"/>
  </sheetPr>
  <dimension ref="A1:I16"/>
  <sheetViews>
    <sheetView topLeftCell="A4" workbookViewId="0">
      <selection activeCell="D15" sqref="D15"/>
    </sheetView>
  </sheetViews>
  <sheetFormatPr defaultRowHeight="14" x14ac:dyDescent="0.25"/>
  <cols>
    <col min="1" max="1" width="4.08984375" customWidth="1"/>
    <col min="2" max="2" width="6.6328125" customWidth="1"/>
    <col min="3" max="3" width="17.90625" bestFit="1" customWidth="1"/>
    <col min="4" max="4" width="27.453125" customWidth="1"/>
    <col min="5" max="5" width="9.26953125" bestFit="1" customWidth="1"/>
    <col min="8" max="8" width="6.1796875" bestFit="1" customWidth="1"/>
    <col min="9" max="9" width="8.36328125" customWidth="1"/>
  </cols>
  <sheetData>
    <row r="1" spans="1:9" ht="30" customHeight="1" x14ac:dyDescent="0.25">
      <c r="A1" s="21" t="s">
        <v>19</v>
      </c>
      <c r="B1" s="21"/>
      <c r="C1" s="21"/>
      <c r="D1" s="21"/>
      <c r="E1" s="21"/>
      <c r="F1" s="21"/>
      <c r="G1" s="21"/>
      <c r="H1" s="21"/>
      <c r="I1" s="21"/>
    </row>
    <row r="2" spans="1:9" ht="19" customHeight="1" x14ac:dyDescent="0.25">
      <c r="A2" s="22" t="s">
        <v>0</v>
      </c>
      <c r="B2" s="22"/>
      <c r="C2" s="22"/>
      <c r="D2" s="22" t="s">
        <v>15</v>
      </c>
      <c r="E2" s="22"/>
      <c r="F2" s="22" t="s">
        <v>20</v>
      </c>
      <c r="G2" s="22"/>
      <c r="H2" s="22"/>
      <c r="I2" s="22"/>
    </row>
    <row r="3" spans="1:9" ht="37.5" customHeight="1" thickBot="1" x14ac:dyDescent="0.3">
      <c r="A3" s="23" t="s">
        <v>13</v>
      </c>
      <c r="B3" s="23"/>
      <c r="C3" s="23"/>
      <c r="D3" s="23" t="s">
        <v>14</v>
      </c>
      <c r="E3" s="23"/>
      <c r="F3" s="23" t="s">
        <v>28</v>
      </c>
      <c r="G3" s="23"/>
      <c r="H3" s="23"/>
      <c r="I3" s="23"/>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21</v>
      </c>
      <c r="C5" s="12" t="s">
        <v>16</v>
      </c>
      <c r="D5" s="12" t="s">
        <v>17</v>
      </c>
      <c r="E5" s="12" t="s">
        <v>18</v>
      </c>
      <c r="F5" s="12">
        <v>181422</v>
      </c>
      <c r="G5" s="12"/>
      <c r="H5" s="12">
        <v>180</v>
      </c>
      <c r="I5" s="6"/>
    </row>
    <row r="6" spans="1:9" ht="23.5" customHeight="1" x14ac:dyDescent="0.25">
      <c r="A6" s="5">
        <v>2</v>
      </c>
      <c r="B6" s="11" t="s">
        <v>25</v>
      </c>
      <c r="C6" s="12" t="s">
        <v>16</v>
      </c>
      <c r="D6" s="12" t="s">
        <v>22</v>
      </c>
      <c r="E6" s="12" t="s">
        <v>18</v>
      </c>
      <c r="F6" s="12"/>
      <c r="G6" s="12"/>
      <c r="H6" s="12">
        <v>150</v>
      </c>
      <c r="I6" s="6" t="s">
        <v>40</v>
      </c>
    </row>
    <row r="7" spans="1:9" ht="23.5" customHeight="1" x14ac:dyDescent="0.25">
      <c r="A7" s="5">
        <v>3</v>
      </c>
      <c r="B7" s="12">
        <v>1.22</v>
      </c>
      <c r="C7" s="12" t="s">
        <v>16</v>
      </c>
      <c r="D7" s="12" t="s">
        <v>23</v>
      </c>
      <c r="E7" s="12" t="s">
        <v>18</v>
      </c>
      <c r="F7" s="12"/>
      <c r="G7" s="12"/>
      <c r="H7" s="12">
        <v>190</v>
      </c>
      <c r="I7" s="6" t="s">
        <v>40</v>
      </c>
    </row>
    <row r="8" spans="1:9" ht="23.5" customHeight="1" x14ac:dyDescent="0.25">
      <c r="A8" s="5">
        <v>4</v>
      </c>
      <c r="B8" s="12">
        <v>1.23</v>
      </c>
      <c r="C8" s="12" t="s">
        <v>16</v>
      </c>
      <c r="D8" s="12" t="s">
        <v>24</v>
      </c>
      <c r="E8" s="12" t="s">
        <v>18</v>
      </c>
      <c r="F8" s="12"/>
      <c r="G8" s="12"/>
      <c r="H8" s="12">
        <v>100</v>
      </c>
      <c r="I8" s="6"/>
    </row>
    <row r="9" spans="1:9" ht="23.5" customHeight="1" x14ac:dyDescent="0.25">
      <c r="A9" s="5">
        <v>5</v>
      </c>
      <c r="B9" s="12">
        <v>1.24</v>
      </c>
      <c r="C9" s="12" t="s">
        <v>26</v>
      </c>
      <c r="D9" s="12" t="s">
        <v>27</v>
      </c>
      <c r="E9" s="12" t="s">
        <v>18</v>
      </c>
      <c r="F9" s="12"/>
      <c r="G9" s="12"/>
      <c r="H9" s="12">
        <v>100</v>
      </c>
      <c r="I9" s="6" t="s">
        <v>41</v>
      </c>
    </row>
    <row r="10" spans="1:9" ht="23.5" customHeight="1" x14ac:dyDescent="0.25">
      <c r="A10" s="5">
        <v>6</v>
      </c>
      <c r="B10" s="12"/>
      <c r="C10" s="12"/>
      <c r="D10" s="12"/>
      <c r="E10" s="12"/>
      <c r="F10" s="12"/>
      <c r="G10" s="12"/>
      <c r="H10" s="12"/>
      <c r="I10" s="6"/>
    </row>
    <row r="11" spans="1:9" ht="23.5" customHeight="1" x14ac:dyDescent="0.25">
      <c r="A11" s="5">
        <v>7</v>
      </c>
      <c r="B11" s="12"/>
      <c r="C11" s="12"/>
      <c r="D11" s="12"/>
      <c r="E11" s="12"/>
      <c r="F11" s="12"/>
      <c r="G11" s="12"/>
      <c r="H11" s="12"/>
      <c r="I11" s="6"/>
    </row>
    <row r="12" spans="1:9" ht="23.5" customHeight="1" x14ac:dyDescent="0.25">
      <c r="A12" s="5">
        <v>8</v>
      </c>
      <c r="B12" s="11"/>
      <c r="C12" s="12"/>
      <c r="D12" s="12"/>
      <c r="E12" s="12"/>
      <c r="F12" s="12"/>
      <c r="G12" s="12"/>
      <c r="H12" s="12"/>
      <c r="I12" s="6"/>
    </row>
    <row r="13" spans="1:9" ht="23.5" customHeight="1" x14ac:dyDescent="0.25">
      <c r="A13" s="5">
        <v>9</v>
      </c>
      <c r="B13" s="11"/>
      <c r="C13" s="12"/>
      <c r="D13" s="12"/>
      <c r="E13" s="12"/>
      <c r="F13" s="12"/>
      <c r="G13" s="12"/>
      <c r="H13" s="12"/>
      <c r="I13" s="6"/>
    </row>
    <row r="14" spans="1:9" ht="23.5" customHeight="1" x14ac:dyDescent="0.25">
      <c r="A14" s="5">
        <v>10</v>
      </c>
      <c r="B14" s="11"/>
      <c r="C14" s="12"/>
      <c r="D14" s="12"/>
      <c r="E14" s="12"/>
      <c r="F14" s="12"/>
      <c r="G14" s="12">
        <v>182200</v>
      </c>
      <c r="H14" s="12"/>
      <c r="I14" s="6"/>
    </row>
    <row r="15" spans="1:9" ht="23.5" customHeight="1" thickBot="1" x14ac:dyDescent="0.3">
      <c r="A15" s="7"/>
      <c r="B15" s="10" t="s">
        <v>10</v>
      </c>
      <c r="C15" s="13"/>
      <c r="D15" s="8">
        <f>H15*1.2</f>
        <v>864</v>
      </c>
      <c r="E15" s="18" t="s">
        <v>11</v>
      </c>
      <c r="F15" s="18"/>
      <c r="G15" s="19"/>
      <c r="H15" s="10">
        <f>SUM(H5:H14)</f>
        <v>720</v>
      </c>
      <c r="I15" s="9"/>
    </row>
    <row r="16" spans="1:9" ht="106.5" customHeight="1" x14ac:dyDescent="0.25">
      <c r="A16" s="20" t="s">
        <v>12</v>
      </c>
      <c r="B16" s="20"/>
      <c r="C16" s="20"/>
      <c r="D16" s="20"/>
      <c r="E16" s="20"/>
      <c r="F16" s="20"/>
      <c r="G16" s="20"/>
      <c r="H16" s="20"/>
      <c r="I16" s="20"/>
    </row>
  </sheetData>
  <mergeCells count="9">
    <mergeCell ref="E15:G15"/>
    <mergeCell ref="A16:I16"/>
    <mergeCell ref="A1:I1"/>
    <mergeCell ref="A2:C2"/>
    <mergeCell ref="D2:E2"/>
    <mergeCell ref="F2:I2"/>
    <mergeCell ref="A3:C3"/>
    <mergeCell ref="D3:E3"/>
    <mergeCell ref="F3:I3"/>
  </mergeCells>
  <phoneticPr fontId="1" type="noConversion"/>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8DDD1-D74B-461D-A329-EF30FDF17D9D}">
  <dimension ref="A1"/>
  <sheetViews>
    <sheetView workbookViewId="0"/>
  </sheetViews>
  <sheetFormatPr defaultRowHeight="14" x14ac:dyDescent="0.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6月</vt:lpstr>
      <vt:lpstr>5月</vt:lpstr>
      <vt:lpstr>4月</vt:lpstr>
      <vt:lpstr>3月</vt:lpstr>
      <vt:lpstr>2月</vt:lpstr>
      <vt:lpstr>1月</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2025-07-07T07:32:09Z</dcterms:modified>
</cp:coreProperties>
</file>