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申请单" sheetId="5" r:id="rId3"/>
    <sheet name="删除" sheetId="13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外购件申请单!$A$7:$Q$50</definedName>
    <definedName name="_xlnm._FilterDatabase" localSheetId="3" hidden="1">删除!$A$7:$P$31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外购件申请单!$A$1:$P$15</definedName>
    <definedName name="Print_Area_MI" localSheetId="0">#REF!</definedName>
    <definedName name="Print_Area_MI" localSheetId="1">#REF!</definedName>
    <definedName name="_xlnm.Print_Titles" localSheetId="2">外购件申请单!$5:$7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删除!$A$1:$P$67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<sst xmlns="http://schemas.openxmlformats.org/spreadsheetml/2006/main" count="794" uniqueCount="295">
  <si>
    <t>外 购 件 开 发 申 请 单</t>
  </si>
  <si>
    <t>汕德卡系列座椅</t>
  </si>
  <si>
    <t>编制：</t>
  </si>
  <si>
    <t>王婷</t>
  </si>
  <si>
    <t>会签：</t>
  </si>
  <si>
    <t>审核：</t>
  </si>
  <si>
    <t>批准：</t>
  </si>
  <si>
    <t>版本：A7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</si>
  <si>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</si>
  <si>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</si>
  <si>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</si>
  <si>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</si>
  <si>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</si>
  <si>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</si>
  <si>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</si>
  <si>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外购件申请单/汕德卡座椅系列</t>
  </si>
  <si>
    <t>A0</t>
  </si>
  <si>
    <t>2021.04.26</t>
  </si>
  <si>
    <t>根据新开件申请单，编制汕德卡项目中北京采购的零件清单</t>
  </si>
  <si>
    <t>冯敬乾</t>
  </si>
  <si>
    <t>2021.05.07</t>
  </si>
  <si>
    <t>根据李保国提供的EBOM，编制汕德卡项目中安路普工厂需要采购的零件清单</t>
  </si>
  <si>
    <t>2021.05.12</t>
  </si>
  <si>
    <t>根据李世新提供气弹簧升降手柄总成的EBOM，因为方案变更，SHT0013187的名称有“阻尼器调节手柄”更改为“气弹簧升降调节手柄”；SHT0013243（气弹簧调节机构底座）和SHT0013244（气弹簧调节旋转块）状态取消。</t>
  </si>
  <si>
    <t>2021.06.01</t>
  </si>
  <si>
    <t>根据EBOM，增加SHT0013265（副驾驶靠背四气袋腰托总成）</t>
  </si>
  <si>
    <t>A1</t>
  </si>
  <si>
    <t>2021.07.28</t>
  </si>
  <si>
    <t>根据ECR0006686，更改外购件申请单；删除SHT0013241和SHT0013242</t>
  </si>
  <si>
    <t>A2</t>
  </si>
  <si>
    <t>2022.01.18</t>
  </si>
  <si>
    <t>增加SHT0013364、TSY0010389、TSY0010390、TSY0010391、TSY0010392、TSY0010274、TSY0010330、TSY0010333、TSY0010393、TSY0010311、TSY0010312、TSY0010316、TSY0010320、TSY0010326、TSY0010394、TSY0010329</t>
  </si>
  <si>
    <t>李雪佳</t>
  </si>
  <si>
    <t>A3</t>
  </si>
  <si>
    <t>2022.7.8</t>
  </si>
  <si>
    <t>增加SHT0014871、SHT0014872</t>
  </si>
  <si>
    <t>A4</t>
  </si>
  <si>
    <t>2022.8.30</t>
  </si>
  <si>
    <t>汕德卡所有的护面定义为自制，故更新外购件开发申请单</t>
  </si>
  <si>
    <t>A5</t>
  </si>
  <si>
    <t>2022.10.21</t>
  </si>
  <si>
    <t>按压式速降阀-分开供货
拆分后增加外购件后盖“BPC0010070”</t>
  </si>
  <si>
    <t>A6</t>
  </si>
  <si>
    <t>2022.10.28</t>
  </si>
  <si>
    <t>删除4个零件：
1）左侧扶手本体总成（SHT0013336）；右侧扶手本体总成（SHT0013337）由外购变更为自制。
2）取消零件：滑轨气管卡扣（SHT0013374）；翻转坐垫泡沫无纺布（SHT0013364）</t>
  </si>
  <si>
    <t>A7</t>
  </si>
  <si>
    <t>2025.7.9</t>
  </si>
  <si>
    <t>依据“汕德卡座椅（有通风加热）线束装配技术要求”。
需新增：重汽汕德卡通风加热锁扣-SHT0018425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</si>
  <si>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</si>
  <si>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</si>
  <si>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</si>
  <si>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</si>
  <si>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</si>
  <si>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</si>
  <si>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</si>
  <si>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</si>
  <si>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项目名称：汕德卡系列座椅</t>
  </si>
  <si>
    <t>项目代码：ZY2129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</si>
  <si>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</si>
  <si>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</si>
  <si>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</si>
  <si>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</si>
  <si>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</si>
  <si>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</si>
  <si>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</si>
  <si>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</si>
  <si>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</si>
  <si>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</si>
  <si>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</si>
  <si>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</si>
  <si>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</si>
  <si>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</si>
  <si>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</si>
  <si>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</si>
  <si>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SHT0013184</t>
  </si>
  <si>
    <t>副驾仰角拉线总成</t>
  </si>
  <si>
    <t>EA</t>
  </si>
  <si>
    <t>拉线</t>
  </si>
  <si>
    <t>ASSY</t>
  </si>
  <si>
    <t>河北外购</t>
  </si>
  <si>
    <t>李宁</t>
  </si>
  <si>
    <t>SHT0013107</t>
  </si>
  <si>
    <t>气弹簧</t>
  </si>
  <si>
    <t>核心件</t>
  </si>
  <si>
    <t>SHT0013181</t>
  </si>
  <si>
    <t>气弹簧锁止片</t>
  </si>
  <si>
    <t>压铸件</t>
  </si>
  <si>
    <t>锌合金</t>
  </si>
  <si>
    <t>SHT0013182</t>
  </si>
  <si>
    <t>气弹簧锁止座</t>
  </si>
  <si>
    <t>SHT0013183</t>
  </si>
  <si>
    <t>IGS垫圈</t>
  </si>
  <si>
    <t>GTM-0818-010</t>
  </si>
  <si>
    <t>塑料件</t>
  </si>
  <si>
    <t>SHT0013185</t>
  </si>
  <si>
    <t>高度调节拉线总成</t>
  </si>
  <si>
    <t>安路普外购</t>
  </si>
  <si>
    <t>SHT0013104</t>
  </si>
  <si>
    <t>气弹簧解锁拉线总成</t>
  </si>
  <si>
    <t>SHT0018425</t>
  </si>
  <si>
    <t>安全带锁扣总成</t>
  </si>
  <si>
    <t>安全件</t>
  </si>
  <si>
    <t>外购件开发申请单（删除）</t>
  </si>
  <si>
    <t>SHT0013241</t>
  </si>
  <si>
    <t>主驾安全带总成</t>
  </si>
  <si>
    <t>泉州富兴</t>
  </si>
  <si>
    <t>高冰川</t>
  </si>
  <si>
    <t>删除，用SHT0013504代替</t>
  </si>
  <si>
    <t>SHT0013242</t>
  </si>
  <si>
    <t>副驾安全带总成</t>
  </si>
  <si>
    <t>删除，用SHT0013505代替</t>
  </si>
  <si>
    <t>SHT0013243</t>
  </si>
  <si>
    <t>气弹簧调节机构底座</t>
  </si>
  <si>
    <t>PA6+GF30</t>
  </si>
  <si>
    <t>安陆普外购</t>
  </si>
  <si>
    <t>李保国</t>
  </si>
  <si>
    <t>取消</t>
  </si>
  <si>
    <t>SHT0013244</t>
  </si>
  <si>
    <t>气弹簧调节旋转块</t>
  </si>
  <si>
    <t>TSY0010389</t>
  </si>
  <si>
    <t>靠背主料</t>
  </si>
  <si>
    <t>复合料主料</t>
  </si>
  <si>
    <t>块</t>
  </si>
  <si>
    <t>面料</t>
  </si>
  <si>
    <t>超纤</t>
  </si>
  <si>
    <t>张涛</t>
  </si>
  <si>
    <t>2022.01.18增加</t>
  </si>
  <si>
    <t>TSY0010390</t>
  </si>
  <si>
    <t>坐垫主料</t>
  </si>
  <si>
    <t>TSY0010391</t>
  </si>
  <si>
    <t>辅面料</t>
  </si>
  <si>
    <t>复合料辅料</t>
  </si>
  <si>
    <t>延米</t>
  </si>
  <si>
    <t>PVC</t>
  </si>
  <si>
    <t>TSY0010392</t>
  </si>
  <si>
    <t>包边布</t>
  </si>
  <si>
    <t>单革</t>
  </si>
  <si>
    <t>TSY0010274</t>
  </si>
  <si>
    <t>刺绣LOGO</t>
  </si>
  <si>
    <t>刺绣</t>
  </si>
  <si>
    <t>件</t>
  </si>
  <si>
    <t>涤纶线</t>
  </si>
  <si>
    <t>涤纶</t>
  </si>
  <si>
    <t>TSY0010330</t>
  </si>
  <si>
    <t>吊紧带</t>
  </si>
  <si>
    <t>360*30吊紧带</t>
  </si>
  <si>
    <t>PP+无纺布</t>
  </si>
  <si>
    <t>TSY0010333</t>
  </si>
  <si>
    <t>缝纫线</t>
  </si>
  <si>
    <t>米</t>
  </si>
  <si>
    <t>涤纶高强线</t>
  </si>
  <si>
    <t>TSY0010393</t>
  </si>
  <si>
    <t>TSY0010311</t>
  </si>
  <si>
    <t>3C标识</t>
  </si>
  <si>
    <t>标识</t>
  </si>
  <si>
    <t>涤纶丝</t>
  </si>
  <si>
    <t>TSY0010312</t>
  </si>
  <si>
    <t>TSY0010316</t>
  </si>
  <si>
    <t>TSY0010320</t>
  </si>
  <si>
    <t>TSY0010326</t>
  </si>
  <si>
    <t>TSY0010394</t>
  </si>
  <si>
    <t>TSY0010329</t>
  </si>
  <si>
    <t>翻折标识</t>
  </si>
  <si>
    <t>TSY0010328</t>
  </si>
  <si>
    <t>型条</t>
  </si>
  <si>
    <t>305mm板条</t>
  </si>
  <si>
    <t>根</t>
  </si>
  <si>
    <t>共聚PP</t>
  </si>
  <si>
    <t>SHT0013337</t>
  </si>
  <si>
    <t>右侧扶手本体总成</t>
  </si>
  <si>
    <t>橙色手轮</t>
  </si>
  <si>
    <t>装配分总成</t>
  </si>
  <si>
    <t>瑞隆祥</t>
  </si>
  <si>
    <t>2022.10.28删除变为自制</t>
  </si>
  <si>
    <t>SHT0013336</t>
  </si>
  <si>
    <t>左侧扶手本体总成</t>
  </si>
  <si>
    <t>左右对称,橙色手轮</t>
  </si>
  <si>
    <t>SHT0013374</t>
  </si>
  <si>
    <t>滑轨气管卡扣</t>
  </si>
  <si>
    <t>张加</t>
  </si>
  <si>
    <t>2022.10.28删除</t>
  </si>
  <si>
    <t>SHT0013364</t>
  </si>
  <si>
    <t>翻转坐垫泡沫无纺布</t>
  </si>
  <si>
    <t>无纺布</t>
  </si>
  <si>
    <t>——</t>
  </si>
  <si>
    <t>李世新</t>
  </si>
  <si>
    <t>SHT0013187</t>
  </si>
  <si>
    <t>气弹簧升降调节手柄</t>
  </si>
  <si>
    <t>在SHT0012900阻尼调节手柄更换标识</t>
  </si>
  <si>
    <t>ABS+PC</t>
  </si>
  <si>
    <t>2025.7.9删除，变更为自制</t>
  </si>
  <si>
    <t>SHT0012901</t>
  </si>
  <si>
    <t>副驾阻尼调节底座</t>
  </si>
  <si>
    <t>SHT0012900</t>
  </si>
  <si>
    <t>副驾阻尼调节手柄</t>
  </si>
  <si>
    <t>SHT0011965</t>
  </si>
  <si>
    <t>主驾升降调节手柄</t>
  </si>
  <si>
    <t>SHT0012892</t>
  </si>
  <si>
    <t>主驾升降调节手柄底座</t>
  </si>
  <si>
    <t>SHT0012893</t>
  </si>
  <si>
    <t>主驾可回位机构卡轮</t>
  </si>
  <si>
    <t>PPS</t>
  </si>
  <si>
    <t>SHT0012897</t>
  </si>
  <si>
    <t>副驾升降调节手柄</t>
  </si>
  <si>
    <t>PC+ABS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</si>
  <si>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</si>
  <si>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</si>
  <si>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</si>
  <si>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</si>
  <si>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</si>
  <si>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</si>
  <si>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</si>
  <si>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</si>
  <si>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POM</t>
  </si>
  <si>
    <t>SHT0013003</t>
  </si>
  <si>
    <t>副驾外部棘爪滚轮</t>
  </si>
  <si>
    <t>SHT0013004</t>
  </si>
  <si>
    <t>副驾外部棘爪盖板</t>
  </si>
  <si>
    <t>SHT0013265</t>
  </si>
  <si>
    <t>副驾驶靠背四气袋腰托总成</t>
  </si>
  <si>
    <t>2021.06.01增加</t>
  </si>
  <si>
    <t>SHT0013504</t>
  </si>
  <si>
    <t>驾驶员安全带总成</t>
  </si>
  <si>
    <t>2021.07.28增加</t>
  </si>
  <si>
    <t>SHT0001657</t>
  </si>
  <si>
    <t>SQX3000-6802951</t>
  </si>
  <si>
    <t>原西安外购，2021.07.28增加</t>
  </si>
  <si>
    <t>SHT0013615</t>
  </si>
  <si>
    <t>驾驶员座椅说明书</t>
  </si>
  <si>
    <t>汕德卡主驾</t>
  </si>
  <si>
    <t>其他</t>
  </si>
  <si>
    <t>BCL0010013</t>
  </si>
  <si>
    <t>钣金扎带（背面）</t>
  </si>
  <si>
    <t>SHT0013505</t>
  </si>
  <si>
    <t>副驾驶员安全带总成</t>
  </si>
  <si>
    <t>SHT0001670</t>
  </si>
  <si>
    <t>SQX3000-6902951</t>
  </si>
  <si>
    <t>SHT0013616</t>
  </si>
  <si>
    <t>副驾驶员座椅说明书</t>
  </si>
  <si>
    <t>汕德卡副驾高配</t>
  </si>
  <si>
    <t>SHT0013617</t>
  </si>
  <si>
    <t>汕德卡副驾气弹簧升降</t>
  </si>
  <si>
    <t>SHT0013665</t>
  </si>
  <si>
    <t>副驾靠背骨架焊接总成</t>
  </si>
  <si>
    <t>左扶手无侧翼钢丝</t>
  </si>
  <si>
    <t>焊接总成</t>
  </si>
  <si>
    <t>新强力</t>
  </si>
  <si>
    <t>SHT0013664</t>
  </si>
  <si>
    <t>副驾驶员靠背骨架焊接总成</t>
  </si>
  <si>
    <t>双扶手无侧翼钢丝</t>
  </si>
  <si>
    <t>SHT0013663</t>
  </si>
  <si>
    <t>无扶手无侧翼钢丝</t>
  </si>
  <si>
    <t>SHT0014871</t>
  </si>
  <si>
    <t>左扶手支架总成</t>
  </si>
  <si>
    <t>焊接总成件</t>
  </si>
  <si>
    <t>SHT0014872</t>
  </si>
  <si>
    <t>右扶手支架总成</t>
  </si>
  <si>
    <t>SHT0013201</t>
  </si>
  <si>
    <t>驾驶员靠背面套总成</t>
  </si>
  <si>
    <t>缝纫总成</t>
  </si>
  <si>
    <t>王冠宇</t>
  </si>
  <si>
    <t>2022.8.30增加</t>
  </si>
  <si>
    <t>SHT0013202</t>
  </si>
  <si>
    <t>SHT0013204</t>
  </si>
  <si>
    <t>坐垫面套总成</t>
  </si>
  <si>
    <t>SHT0013206</t>
  </si>
  <si>
    <t>副驾驶员靠背面套总成</t>
  </si>
  <si>
    <t>SHT0013209</t>
  </si>
  <si>
    <t>SHT0013213</t>
  </si>
  <si>
    <t>SHT0013602</t>
  </si>
  <si>
    <t>SHT0014183</t>
  </si>
  <si>
    <t>BPC0010070</t>
  </si>
  <si>
    <t>后盖</t>
  </si>
  <si>
    <t>注塑件</t>
  </si>
  <si>
    <t>董启辉</t>
  </si>
  <si>
    <t>装配总成</t>
  </si>
  <si>
    <t>发泡总成</t>
  </si>
  <si>
    <t>点焊总成</t>
  </si>
  <si>
    <t>电阻焊总成</t>
  </si>
  <si>
    <t>海绵</t>
  </si>
  <si>
    <t>海绵+织网</t>
  </si>
  <si>
    <t>金属轴套</t>
  </si>
  <si>
    <t>塑料轴套</t>
  </si>
  <si>
    <t>电器件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</si>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</sst>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trike/>
      <sz val="10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38" fillId="0" borderId="0"/>
    <xf numFmtId="0" fontId="41" fillId="0" borderId="0" applyNumberFormat="0" applyBorder="0" applyProtection="0">
      <alignment vertical="center"/>
    </xf>
    <xf numFmtId="0" fontId="38" fillId="0" borderId="0"/>
    <xf numFmtId="0" fontId="0" fillId="0" borderId="0">
      <alignment vertical="center"/>
    </xf>
    <xf numFmtId="0" fontId="42" fillId="34" borderId="12" applyNumberFormat="0" applyFont="0" applyAlignment="0" applyProtection="0">
      <alignment vertical="center"/>
    </xf>
    <xf numFmtId="0" fontId="43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1" applyNumberFormat="0" applyFill="0" applyBorder="0" applyAlignment="0" applyProtection="0">
      <alignment vertical="center"/>
    </xf>
    <xf numFmtId="0" fontId="36" fillId="0" borderId="1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9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49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4" applyFont="1" applyFill="1" applyAlignment="1">
      <alignment vertical="center"/>
    </xf>
    <xf numFmtId="0" fontId="11" fillId="0" borderId="1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14" fontId="2" fillId="0" borderId="1" xfId="54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left" vertical="center" wrapText="1"/>
    </xf>
    <xf numFmtId="0" fontId="1" fillId="0" borderId="1" xfId="54" applyFont="1" applyFill="1" applyBorder="1" applyAlignment="1">
      <alignment horizontal="left" vertical="center"/>
    </xf>
    <xf numFmtId="0" fontId="1" fillId="0" borderId="1" xfId="54" applyFont="1" applyFill="1" applyBorder="1" applyAlignment="1">
      <alignment horizontal="left" vertical="center" wrapText="1"/>
    </xf>
    <xf numFmtId="0" fontId="0" fillId="0" borderId="0" xfId="54" applyFont="1" applyFill="1" applyAlignment="1">
      <alignment horizontal="left" vertical="center"/>
    </xf>
    <xf numFmtId="0" fontId="0" fillId="0" borderId="0" xfId="54" applyFont="1" applyFill="1" applyAlignment="1">
      <alignment horizontal="center" vertical="center"/>
    </xf>
    <xf numFmtId="0" fontId="13" fillId="0" borderId="0" xfId="54" applyFont="1" applyFill="1" applyAlignment="1">
      <alignment horizontal="center" vertical="center"/>
    </xf>
    <xf numFmtId="0" fontId="14" fillId="0" borderId="0" xfId="54" applyFont="1" applyFill="1" applyAlignment="1">
      <alignment horizontal="right"/>
    </xf>
    <xf numFmtId="0" fontId="0" fillId="0" borderId="2" xfId="54" applyFont="1" applyFill="1" applyBorder="1" applyAlignment="1">
      <alignment vertical="center"/>
    </xf>
    <xf numFmtId="0" fontId="0" fillId="0" borderId="3" xfId="54" applyFont="1" applyFill="1" applyBorder="1" applyAlignment="1">
      <alignment vertical="center"/>
    </xf>
    <xf numFmtId="0" fontId="15" fillId="0" borderId="2" xfId="54" applyFont="1" applyFill="1" applyBorder="1" applyAlignment="1">
      <alignment horizontal="center" vertical="center"/>
    </xf>
    <xf numFmtId="0" fontId="16" fillId="0" borderId="0" xfId="54" applyFont="1" applyFill="1" applyAlignment="1">
      <alignment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2 27" xfId="51"/>
    <cellStyle name="常规 5 2" xfId="52"/>
    <cellStyle name="常规 3 29 2" xfId="53"/>
    <cellStyle name="常规 2 2" xfId="54"/>
    <cellStyle name="常规 10" xfId="55"/>
    <cellStyle name="BOM_Level_1" xfId="56"/>
    <cellStyle name="RowLevel_1" xfId="57"/>
    <cellStyle name="常规 10 4" xfId="58"/>
    <cellStyle name="常规 2" xfId="59"/>
    <cellStyle name="常规 2 2 10 2" xfId="60"/>
    <cellStyle name="常规 2 27 2" xfId="61"/>
    <cellStyle name="注释 10" xfId="62"/>
    <cellStyle name="常规 3" xfId="63"/>
    <cellStyle name="常规 4 2" xfId="64"/>
    <cellStyle name="常规 3 30" xfId="65"/>
    <cellStyle name="常规 40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" xfId="74"/>
    <cellStyle name="BOM_Level_Below3 4 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www.wps.cn/officeDocument/2023/relationships/customStorage" Target="customStorage/customStorage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jpeg"/><Relationship Id="rId8" Type="http://schemas.openxmlformats.org/officeDocument/2006/relationships/image" Target="../media/image13.png"/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emf"/><Relationship Id="rId3" Type="http://schemas.openxmlformats.org/officeDocument/2006/relationships/image" Target="../media/image8.png"/><Relationship Id="rId28" Type="http://schemas.openxmlformats.org/officeDocument/2006/relationships/image" Target="../media/image6.emf"/><Relationship Id="rId27" Type="http://schemas.openxmlformats.org/officeDocument/2006/relationships/image" Target="../media/image32.png"/><Relationship Id="rId26" Type="http://schemas.openxmlformats.org/officeDocument/2006/relationships/image" Target="../media/image31.png"/><Relationship Id="rId25" Type="http://schemas.openxmlformats.org/officeDocument/2006/relationships/image" Target="../media/image30.png"/><Relationship Id="rId24" Type="http://schemas.openxmlformats.org/officeDocument/2006/relationships/image" Target="../media/image29.emf"/><Relationship Id="rId23" Type="http://schemas.openxmlformats.org/officeDocument/2006/relationships/image" Target="../media/image28.png"/><Relationship Id="rId22" Type="http://schemas.openxmlformats.org/officeDocument/2006/relationships/image" Target="../media/image27.png"/><Relationship Id="rId21" Type="http://schemas.openxmlformats.org/officeDocument/2006/relationships/image" Target="../media/image26.png"/><Relationship Id="rId20" Type="http://schemas.openxmlformats.org/officeDocument/2006/relationships/image" Target="../media/image25.png"/><Relationship Id="rId2" Type="http://schemas.openxmlformats.org/officeDocument/2006/relationships/image" Target="../media/image7.png"/><Relationship Id="rId19" Type="http://schemas.openxmlformats.org/officeDocument/2006/relationships/image" Target="../media/image24.png"/><Relationship Id="rId18" Type="http://schemas.openxmlformats.org/officeDocument/2006/relationships/image" Target="../media/image23.png"/><Relationship Id="rId17" Type="http://schemas.openxmlformats.org/officeDocument/2006/relationships/image" Target="../media/image22.png"/><Relationship Id="rId16" Type="http://schemas.openxmlformats.org/officeDocument/2006/relationships/image" Target="../media/image21.png"/><Relationship Id="rId15" Type="http://schemas.openxmlformats.org/officeDocument/2006/relationships/image" Target="../media/image20.emf"/><Relationship Id="rId14" Type="http://schemas.openxmlformats.org/officeDocument/2006/relationships/image" Target="../media/image19.png"/><Relationship Id="rId13" Type="http://schemas.openxmlformats.org/officeDocument/2006/relationships/image" Target="../media/image18.emf"/><Relationship Id="rId12" Type="http://schemas.openxmlformats.org/officeDocument/2006/relationships/image" Target="../media/image17.png"/><Relationship Id="rId11" Type="http://schemas.openxmlformats.org/officeDocument/2006/relationships/image" Target="../media/image16.png"/><Relationship Id="rId10" Type="http://schemas.openxmlformats.org/officeDocument/2006/relationships/image" Target="../media/image1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713740</xdr:colOff>
      <xdr:row>3</xdr:row>
      <xdr:rowOff>132080</xdr:rowOff>
    </xdr:to>
    <xdr:pic>
      <xdr:nvPicPr>
        <xdr:cNvPr id="26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85725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54610</xdr:colOff>
      <xdr:row>7</xdr:row>
      <xdr:rowOff>85725</xdr:rowOff>
    </xdr:from>
    <xdr:to>
      <xdr:col>6</xdr:col>
      <xdr:colOff>483235</xdr:colOff>
      <xdr:row>7</xdr:row>
      <xdr:rowOff>320040</xdr:rowOff>
    </xdr:to>
    <xdr:pic>
      <xdr:nvPicPr>
        <xdr:cNvPr id="10" name="Picture 265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229100" y="1634490"/>
          <a:ext cx="428625" cy="23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12</xdr:row>
      <xdr:rowOff>74930</xdr:rowOff>
    </xdr:from>
    <xdr:to>
      <xdr:col>6</xdr:col>
      <xdr:colOff>514350</xdr:colOff>
      <xdr:row>12</xdr:row>
      <xdr:rowOff>320040</xdr:rowOff>
    </xdr:to>
    <xdr:pic>
      <xdr:nvPicPr>
        <xdr:cNvPr id="11" name="Picture 265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241165" y="3528695"/>
          <a:ext cx="447675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</xdr:row>
      <xdr:rowOff>25400</xdr:rowOff>
    </xdr:from>
    <xdr:to>
      <xdr:col>6</xdr:col>
      <xdr:colOff>485775</xdr:colOff>
      <xdr:row>13</xdr:row>
      <xdr:rowOff>270510</xdr:rowOff>
    </xdr:to>
    <xdr:pic>
      <xdr:nvPicPr>
        <xdr:cNvPr id="14" name="Picture 265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212590" y="3860165"/>
          <a:ext cx="447675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9</xdr:row>
      <xdr:rowOff>73025</xdr:rowOff>
    </xdr:from>
    <xdr:to>
      <xdr:col>6</xdr:col>
      <xdr:colOff>476250</xdr:colOff>
      <xdr:row>9</xdr:row>
      <xdr:rowOff>276860</xdr:rowOff>
    </xdr:to>
    <xdr:pic>
      <xdr:nvPicPr>
        <xdr:cNvPr id="17" name="图片 25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2383790"/>
          <a:ext cx="39052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</xdr:row>
      <xdr:rowOff>59055</xdr:rowOff>
    </xdr:from>
    <xdr:to>
      <xdr:col>6</xdr:col>
      <xdr:colOff>457200</xdr:colOff>
      <xdr:row>10</xdr:row>
      <xdr:rowOff>335280</xdr:rowOff>
    </xdr:to>
    <xdr:pic>
      <xdr:nvPicPr>
        <xdr:cNvPr id="20" name="图片 259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2750820"/>
          <a:ext cx="3619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11</xdr:row>
      <xdr:rowOff>44450</xdr:rowOff>
    </xdr:from>
    <xdr:to>
      <xdr:col>6</xdr:col>
      <xdr:colOff>381000</xdr:colOff>
      <xdr:row>11</xdr:row>
      <xdr:rowOff>320675</xdr:rowOff>
    </xdr:to>
    <xdr:pic>
      <xdr:nvPicPr>
        <xdr:cNvPr id="23" name="图片 26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3117215"/>
          <a:ext cx="2381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126365</xdr:colOff>
      <xdr:row>49</xdr:row>
      <xdr:rowOff>82550</xdr:rowOff>
    </xdr:from>
    <xdr:to>
      <xdr:col>6</xdr:col>
      <xdr:colOff>455930</xdr:colOff>
      <xdr:row>50</xdr:row>
      <xdr:rowOff>145415</xdr:rowOff>
    </xdr:to>
    <xdr:pic>
      <xdr:nvPicPr>
        <xdr:cNvPr id="4" name="Picture 16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4300855" y="10724515"/>
          <a:ext cx="329565" cy="24066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713740</xdr:colOff>
      <xdr:row>3</xdr:row>
      <xdr:rowOff>132080</xdr:rowOff>
    </xdr:to>
    <xdr:pic>
      <xdr:nvPicPr>
        <xdr:cNvPr id="2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85725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62865</xdr:colOff>
      <xdr:row>7</xdr:row>
      <xdr:rowOff>71755</xdr:rowOff>
    </xdr:from>
    <xdr:to>
      <xdr:col>6</xdr:col>
      <xdr:colOff>414655</xdr:colOff>
      <xdr:row>7</xdr:row>
      <xdr:rowOff>311785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7355" y="1548765"/>
          <a:ext cx="351790" cy="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8</xdr:row>
      <xdr:rowOff>74930</xdr:rowOff>
    </xdr:from>
    <xdr:to>
      <xdr:col>6</xdr:col>
      <xdr:colOff>446405</xdr:colOff>
      <xdr:row>8</xdr:row>
      <xdr:rowOff>315595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9105" y="1548765"/>
          <a:ext cx="351790" cy="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9</xdr:row>
      <xdr:rowOff>60325</xdr:rowOff>
    </xdr:from>
    <xdr:to>
      <xdr:col>6</xdr:col>
      <xdr:colOff>485775</xdr:colOff>
      <xdr:row>9</xdr:row>
      <xdr:rowOff>298450</xdr:rowOff>
    </xdr:to>
    <xdr:pic>
      <xdr:nvPicPr>
        <xdr:cNvPr id="12" name="图片 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1165" y="1548765"/>
          <a:ext cx="4191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10</xdr:row>
      <xdr:rowOff>57150</xdr:rowOff>
    </xdr:from>
    <xdr:to>
      <xdr:col>6</xdr:col>
      <xdr:colOff>466725</xdr:colOff>
      <xdr:row>10</xdr:row>
      <xdr:rowOff>323850</xdr:rowOff>
    </xdr:to>
    <xdr:pic>
      <xdr:nvPicPr>
        <xdr:cNvPr id="13" name="Picture 2656"/>
        <xdr:cNvPicPr>
          <a:picLocks noChangeAspect="1"/>
        </xdr:cNvPicPr>
      </xdr:nvPicPr>
      <xdr:blipFill>
        <a:blip r:embed="rId4"/>
        <a:srcRect t="-1353" b="-1353"/>
        <a:stretch>
          <a:fillRect/>
        </a:stretch>
      </xdr:blipFill>
      <xdr:spPr>
        <a:xfrm>
          <a:off x="4231640" y="1548765"/>
          <a:ext cx="40957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126548</xdr:colOff>
      <xdr:row>11</xdr:row>
      <xdr:rowOff>42428</xdr:rowOff>
    </xdr:from>
    <xdr:to>
      <xdr:col>6</xdr:col>
      <xdr:colOff>457200</xdr:colOff>
      <xdr:row>11</xdr:row>
      <xdr:rowOff>329094</xdr:rowOff>
    </xdr:to>
    <xdr:pic>
      <xdr:nvPicPr>
        <xdr:cNvPr id="30" name="图片 2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00855" y="1590675"/>
          <a:ext cx="330835" cy="287020"/>
        </a:xfrm>
        <a:prstGeom prst="rect">
          <a:avLst/>
        </a:prstGeom>
      </xdr:spPr>
    </xdr:pic>
    <xdr:clientData/>
  </xdr:twoCellAnchor>
  <xdr:twoCellAnchor>
    <xdr:from>
      <xdr:col>6</xdr:col>
      <xdr:colOff>123826</xdr:colOff>
      <xdr:row>12</xdr:row>
      <xdr:rowOff>54391</xdr:rowOff>
    </xdr:from>
    <xdr:to>
      <xdr:col>6</xdr:col>
      <xdr:colOff>466726</xdr:colOff>
      <xdr:row>12</xdr:row>
      <xdr:rowOff>351676</xdr:rowOff>
    </xdr:to>
    <xdr:pic>
      <xdr:nvPicPr>
        <xdr:cNvPr id="31" name="图片 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98315" y="1983740"/>
          <a:ext cx="342900" cy="297180"/>
        </a:xfrm>
        <a:prstGeom prst="rect">
          <a:avLst/>
        </a:prstGeom>
      </xdr:spPr>
    </xdr:pic>
    <xdr:clientData/>
  </xdr:twoCellAnchor>
  <xdr:twoCellAnchor>
    <xdr:from>
      <xdr:col>6</xdr:col>
      <xdr:colOff>78247</xdr:colOff>
      <xdr:row>13</xdr:row>
      <xdr:rowOff>40348</xdr:rowOff>
    </xdr:from>
    <xdr:to>
      <xdr:col>6</xdr:col>
      <xdr:colOff>457200</xdr:colOff>
      <xdr:row>13</xdr:row>
      <xdr:rowOff>354673</xdr:rowOff>
    </xdr:to>
    <xdr:pic>
      <xdr:nvPicPr>
        <xdr:cNvPr id="32" name="图片 3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52595" y="2350770"/>
          <a:ext cx="379095" cy="314325"/>
        </a:xfrm>
        <a:prstGeom prst="rect">
          <a:avLst/>
        </a:prstGeom>
      </xdr:spPr>
    </xdr:pic>
    <xdr:clientData/>
  </xdr:twoCellAnchor>
  <xdr:twoCellAnchor>
    <xdr:from>
      <xdr:col>6</xdr:col>
      <xdr:colOff>80281</xdr:colOff>
      <xdr:row>14</xdr:row>
      <xdr:rowOff>36278</xdr:rowOff>
    </xdr:from>
    <xdr:to>
      <xdr:col>6</xdr:col>
      <xdr:colOff>476250</xdr:colOff>
      <xdr:row>14</xdr:row>
      <xdr:rowOff>365558</xdr:rowOff>
    </xdr:to>
    <xdr:pic>
      <xdr:nvPicPr>
        <xdr:cNvPr id="33" name="图片 3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54500" y="2727960"/>
          <a:ext cx="396240" cy="32893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15</xdr:row>
      <xdr:rowOff>66675</xdr:rowOff>
    </xdr:from>
    <xdr:to>
      <xdr:col>6</xdr:col>
      <xdr:colOff>485776</xdr:colOff>
      <xdr:row>15</xdr:row>
      <xdr:rowOff>333375</xdr:rowOff>
    </xdr:to>
    <xdr:pic>
      <xdr:nvPicPr>
        <xdr:cNvPr id="34" name="图片 33"/>
        <xdr:cNvPicPr/>
      </xdr:nvPicPr>
      <xdr:blipFill>
        <a:blip r:embed="rId8"/>
        <a:stretch>
          <a:fillRect/>
        </a:stretch>
      </xdr:blipFill>
      <xdr:spPr>
        <a:xfrm>
          <a:off x="4241165" y="3139440"/>
          <a:ext cx="419100" cy="266700"/>
        </a:xfrm>
        <a:prstGeom prst="rect">
          <a:avLst/>
        </a:prstGeom>
      </xdr:spPr>
    </xdr:pic>
    <xdr:clientData/>
  </xdr:twoCellAnchor>
  <xdr:twoCellAnchor>
    <xdr:from>
      <xdr:col>6</xdr:col>
      <xdr:colOff>55846</xdr:colOff>
      <xdr:row>16</xdr:row>
      <xdr:rowOff>152399</xdr:rowOff>
    </xdr:from>
    <xdr:to>
      <xdr:col>7</xdr:col>
      <xdr:colOff>0</xdr:colOff>
      <xdr:row>16</xdr:row>
      <xdr:rowOff>275554</xdr:rowOff>
    </xdr:to>
    <xdr:pic>
      <xdr:nvPicPr>
        <xdr:cNvPr id="35" name="图片 34" descr="P60411-160717.jpg"/>
        <xdr:cNvPicPr>
          <a:picLocks noChangeAspect="1"/>
        </xdr:cNvPicPr>
      </xdr:nvPicPr>
      <xdr:blipFill>
        <a:blip r:embed="rId9" cstate="print"/>
        <a:srcRect l="13498" r="29444"/>
        <a:stretch>
          <a:fillRect/>
        </a:stretch>
      </xdr:blipFill>
      <xdr:spPr>
        <a:xfrm rot="16200000" flipH="1">
          <a:off x="4406900" y="3429000"/>
          <a:ext cx="123190" cy="476885"/>
        </a:xfrm>
        <a:prstGeom prst="rect">
          <a:avLst/>
        </a:prstGeom>
      </xdr:spPr>
    </xdr:pic>
    <xdr:clientData/>
  </xdr:twoCellAnchor>
  <xdr:twoCellAnchor>
    <xdr:from>
      <xdr:col>6</xdr:col>
      <xdr:colOff>85726</xdr:colOff>
      <xdr:row>17</xdr:row>
      <xdr:rowOff>38100</xdr:rowOff>
    </xdr:from>
    <xdr:to>
      <xdr:col>6</xdr:col>
      <xdr:colOff>504825</xdr:colOff>
      <xdr:row>17</xdr:row>
      <xdr:rowOff>367394</xdr:rowOff>
    </xdr:to>
    <xdr:pic>
      <xdr:nvPicPr>
        <xdr:cNvPr id="36" name="图片 35"/>
        <xdr:cNvPicPr/>
      </xdr:nvPicPr>
      <xdr:blipFill>
        <a:blip r:embed="rId10"/>
        <a:stretch>
          <a:fillRect/>
        </a:stretch>
      </xdr:blipFill>
      <xdr:spPr>
        <a:xfrm>
          <a:off x="4260215" y="3872865"/>
          <a:ext cx="419100" cy="32893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18</xdr:row>
      <xdr:rowOff>14086</xdr:rowOff>
    </xdr:from>
    <xdr:to>
      <xdr:col>6</xdr:col>
      <xdr:colOff>495300</xdr:colOff>
      <xdr:row>19</xdr:row>
      <xdr:rowOff>1995</xdr:rowOff>
    </xdr:to>
    <xdr:pic>
      <xdr:nvPicPr>
        <xdr:cNvPr id="37" name="图片 3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7365" y="4229735"/>
          <a:ext cx="352425" cy="36893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27</xdr:row>
      <xdr:rowOff>76200</xdr:rowOff>
    </xdr:from>
    <xdr:to>
      <xdr:col>6</xdr:col>
      <xdr:colOff>410845</xdr:colOff>
      <xdr:row>27</xdr:row>
      <xdr:rowOff>328295</xdr:rowOff>
    </xdr:to>
    <xdr:pic>
      <xdr:nvPicPr>
        <xdr:cNvPr id="3" name="图片 2"/>
        <xdr:cNvPicPr preferRelativeResize="0"/>
      </xdr:nvPicPr>
      <xdr:blipFill>
        <a:blip r:embed="rId12"/>
        <a:stretch>
          <a:fillRect/>
        </a:stretch>
      </xdr:blipFill>
      <xdr:spPr>
        <a:xfrm>
          <a:off x="4298315" y="7720965"/>
          <a:ext cx="287020" cy="252095"/>
        </a:xfrm>
        <a:prstGeom prst="rect">
          <a:avLst/>
        </a:prstGeom>
      </xdr:spPr>
    </xdr:pic>
    <xdr:clientData/>
  </xdr:twoCellAnchor>
  <xdr:twoCellAnchor>
    <xdr:from>
      <xdr:col>6</xdr:col>
      <xdr:colOff>116205</xdr:colOff>
      <xdr:row>28</xdr:row>
      <xdr:rowOff>76200</xdr:rowOff>
    </xdr:from>
    <xdr:to>
      <xdr:col>6</xdr:col>
      <xdr:colOff>438150</xdr:colOff>
      <xdr:row>28</xdr:row>
      <xdr:rowOff>328295</xdr:rowOff>
    </xdr:to>
    <xdr:pic>
      <xdr:nvPicPr>
        <xdr:cNvPr id="4" name="图片 3"/>
        <xdr:cNvPicPr preferRelativeResize="0"/>
      </xdr:nvPicPr>
      <xdr:blipFill>
        <a:blip r:embed="rId12"/>
        <a:stretch>
          <a:fillRect/>
        </a:stretch>
      </xdr:blipFill>
      <xdr:spPr>
        <a:xfrm flipH="1">
          <a:off x="4290695" y="8101965"/>
          <a:ext cx="321945" cy="25209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31</xdr:row>
      <xdr:rowOff>120650</xdr:rowOff>
    </xdr:from>
    <xdr:to>
      <xdr:col>6</xdr:col>
      <xdr:colOff>438150</xdr:colOff>
      <xdr:row>31</xdr:row>
      <xdr:rowOff>387350</xdr:rowOff>
    </xdr:to>
    <xdr:pic>
      <xdr:nvPicPr>
        <xdr:cNvPr id="7" name="图片 17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269740" y="9289415"/>
          <a:ext cx="3429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32</xdr:row>
      <xdr:rowOff>85725</xdr:rowOff>
    </xdr:from>
    <xdr:to>
      <xdr:col>6</xdr:col>
      <xdr:colOff>483235</xdr:colOff>
      <xdr:row>32</xdr:row>
      <xdr:rowOff>334010</xdr:rowOff>
    </xdr:to>
    <xdr:pic>
      <xdr:nvPicPr>
        <xdr:cNvPr id="8" name="图片 1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9635490"/>
          <a:ext cx="426085" cy="24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33</xdr:row>
      <xdr:rowOff>57150</xdr:rowOff>
    </xdr:from>
    <xdr:to>
      <xdr:col>6</xdr:col>
      <xdr:colOff>422275</xdr:colOff>
      <xdr:row>33</xdr:row>
      <xdr:rowOff>323850</xdr:rowOff>
    </xdr:to>
    <xdr:pic>
      <xdr:nvPicPr>
        <xdr:cNvPr id="9" name="图片 17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9987915"/>
          <a:ext cx="336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34</xdr:row>
      <xdr:rowOff>66675</xdr:rowOff>
    </xdr:from>
    <xdr:to>
      <xdr:col>6</xdr:col>
      <xdr:colOff>435610</xdr:colOff>
      <xdr:row>34</xdr:row>
      <xdr:rowOff>306705</xdr:rowOff>
    </xdr:to>
    <xdr:pic>
      <xdr:nvPicPr>
        <xdr:cNvPr id="10" name="图片 1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0378440"/>
          <a:ext cx="33083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35</xdr:row>
      <xdr:rowOff>47625</xdr:rowOff>
    </xdr:from>
    <xdr:to>
      <xdr:col>6</xdr:col>
      <xdr:colOff>392430</xdr:colOff>
      <xdr:row>35</xdr:row>
      <xdr:rowOff>316865</xdr:rowOff>
    </xdr:to>
    <xdr:pic>
      <xdr:nvPicPr>
        <xdr:cNvPr id="11" name="图片 30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0740390"/>
          <a:ext cx="230505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105410</xdr:colOff>
      <xdr:row>36</xdr:row>
      <xdr:rowOff>41275</xdr:rowOff>
    </xdr:from>
    <xdr:to>
      <xdr:col>6</xdr:col>
      <xdr:colOff>403225</xdr:colOff>
      <xdr:row>36</xdr:row>
      <xdr:rowOff>323215</xdr:rowOff>
    </xdr:to>
    <xdr:pic>
      <xdr:nvPicPr>
        <xdr:cNvPr id="14" name="图片 31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900" y="11115040"/>
          <a:ext cx="29781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42</xdr:row>
      <xdr:rowOff>50800</xdr:rowOff>
    </xdr:from>
    <xdr:to>
      <xdr:col>6</xdr:col>
      <xdr:colOff>409575</xdr:colOff>
      <xdr:row>42</xdr:row>
      <xdr:rowOff>327025</xdr:rowOff>
    </xdr:to>
    <xdr:pic>
      <xdr:nvPicPr>
        <xdr:cNvPr id="15" name="图片 39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1341056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41</xdr:row>
      <xdr:rowOff>47625</xdr:rowOff>
    </xdr:from>
    <xdr:to>
      <xdr:col>6</xdr:col>
      <xdr:colOff>410210</xdr:colOff>
      <xdr:row>41</xdr:row>
      <xdr:rowOff>320040</xdr:rowOff>
    </xdr:to>
    <xdr:pic>
      <xdr:nvPicPr>
        <xdr:cNvPr id="16" name="图片 72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13026390"/>
          <a:ext cx="32448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43</xdr:row>
      <xdr:rowOff>52705</xdr:rowOff>
    </xdr:from>
    <xdr:to>
      <xdr:col>6</xdr:col>
      <xdr:colOff>390525</xdr:colOff>
      <xdr:row>43</xdr:row>
      <xdr:rowOff>319405</xdr:rowOff>
    </xdr:to>
    <xdr:pic>
      <xdr:nvPicPr>
        <xdr:cNvPr id="17" name="图片 7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315" y="1379347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37</xdr:row>
      <xdr:rowOff>76200</xdr:rowOff>
    </xdr:from>
    <xdr:to>
      <xdr:col>6</xdr:col>
      <xdr:colOff>374015</xdr:colOff>
      <xdr:row>37</xdr:row>
      <xdr:rowOff>314325</xdr:rowOff>
    </xdr:to>
    <xdr:pic>
      <xdr:nvPicPr>
        <xdr:cNvPr id="18" name="图片 1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260215" y="11530965"/>
          <a:ext cx="28829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38</xdr:row>
      <xdr:rowOff>57150</xdr:rowOff>
    </xdr:from>
    <xdr:to>
      <xdr:col>6</xdr:col>
      <xdr:colOff>381000</xdr:colOff>
      <xdr:row>38</xdr:row>
      <xdr:rowOff>343535</xdr:rowOff>
    </xdr:to>
    <xdr:pic>
      <xdr:nvPicPr>
        <xdr:cNvPr id="19" name="图片 65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315" y="11892915"/>
          <a:ext cx="257175" cy="28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39</xdr:row>
      <xdr:rowOff>47625</xdr:rowOff>
    </xdr:from>
    <xdr:to>
      <xdr:col>6</xdr:col>
      <xdr:colOff>413385</xdr:colOff>
      <xdr:row>39</xdr:row>
      <xdr:rowOff>346075</xdr:rowOff>
    </xdr:to>
    <xdr:pic>
      <xdr:nvPicPr>
        <xdr:cNvPr id="20" name="图片 66"/>
        <xdr:cNvPicPr>
          <a:picLocks noChangeAspect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2264390"/>
          <a:ext cx="318135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40</xdr:row>
      <xdr:rowOff>76200</xdr:rowOff>
    </xdr:from>
    <xdr:to>
      <xdr:col>6</xdr:col>
      <xdr:colOff>364490</xdr:colOff>
      <xdr:row>40</xdr:row>
      <xdr:rowOff>330200</xdr:rowOff>
    </xdr:to>
    <xdr:pic>
      <xdr:nvPicPr>
        <xdr:cNvPr id="21" name="图片 68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2673965"/>
          <a:ext cx="25971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44</xdr:row>
      <xdr:rowOff>38100</xdr:rowOff>
    </xdr:from>
    <xdr:to>
      <xdr:col>6</xdr:col>
      <xdr:colOff>411480</xdr:colOff>
      <xdr:row>44</xdr:row>
      <xdr:rowOff>299720</xdr:rowOff>
    </xdr:to>
    <xdr:pic>
      <xdr:nvPicPr>
        <xdr:cNvPr id="22" name="Picture 34"/>
        <xdr:cNvPicPr preferRelativeResize="0">
          <a:picLocks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4298315" y="14121765"/>
          <a:ext cx="28765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112395</xdr:colOff>
      <xdr:row>47</xdr:row>
      <xdr:rowOff>59055</xdr:rowOff>
    </xdr:from>
    <xdr:to>
      <xdr:col>6</xdr:col>
      <xdr:colOff>473075</xdr:colOff>
      <xdr:row>47</xdr:row>
      <xdr:rowOff>301625</xdr:rowOff>
    </xdr:to>
    <xdr:pic>
      <xdr:nvPicPr>
        <xdr:cNvPr id="23" name="图片 2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rot="16200000">
          <a:off x="4466590" y="13941425"/>
          <a:ext cx="635" cy="360680"/>
        </a:xfrm>
        <a:prstGeom prst="rect">
          <a:avLst/>
        </a:prstGeom>
      </xdr:spPr>
    </xdr:pic>
    <xdr:clientData/>
  </xdr:twoCellAnchor>
  <xdr:twoCellAnchor>
    <xdr:from>
      <xdr:col>6</xdr:col>
      <xdr:colOff>107315</xdr:colOff>
      <xdr:row>57</xdr:row>
      <xdr:rowOff>12700</xdr:rowOff>
    </xdr:from>
    <xdr:to>
      <xdr:col>6</xdr:col>
      <xdr:colOff>495300</xdr:colOff>
      <xdr:row>57</xdr:row>
      <xdr:rowOff>393700</xdr:rowOff>
    </xdr:to>
    <xdr:pic>
      <xdr:nvPicPr>
        <xdr:cNvPr id="24" name="图片 2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81805" y="15328265"/>
          <a:ext cx="387985" cy="381000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56</xdr:row>
      <xdr:rowOff>15875</xdr:rowOff>
    </xdr:from>
    <xdr:to>
      <xdr:col>6</xdr:col>
      <xdr:colOff>474980</xdr:colOff>
      <xdr:row>56</xdr:row>
      <xdr:rowOff>396875</xdr:rowOff>
    </xdr:to>
    <xdr:pic>
      <xdr:nvPicPr>
        <xdr:cNvPr id="25" name="图片 2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52595" y="14899640"/>
          <a:ext cx="396875" cy="381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126365</xdr:colOff>
      <xdr:row>66</xdr:row>
      <xdr:rowOff>82550</xdr:rowOff>
    </xdr:from>
    <xdr:to>
      <xdr:col>6</xdr:col>
      <xdr:colOff>455930</xdr:colOff>
      <xdr:row>66</xdr:row>
      <xdr:rowOff>323215</xdr:rowOff>
    </xdr:to>
    <xdr:pic>
      <xdr:nvPicPr>
        <xdr:cNvPr id="26" name="Picture 16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4300855" y="15829915"/>
          <a:ext cx="329565" cy="2406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7733;&#24503;&#21345;-&#22806;&#36141;&#20214;&#30003;&#35831;&#21333;-A0-2021.06.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2-2021&#24180;&#26032;&#39033;&#30446;\08-&#27733;&#24503;&#21345;\&#27733;&#24503;&#21345;-&#27827;&#21271;&#21333;&#20803;\&#27733;&#24503;&#21345;-&#27827;&#21271;&#21333;&#208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零件类型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零件类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3" workbookViewId="0">
      <selection activeCell="K7" sqref="K7"/>
    </sheetView>
  </sheetViews>
  <sheetFormatPr defaultColWidth="9" defaultRowHeight="14"/>
  <cols>
    <col min="1" max="16383" width="9" style="58"/>
  </cols>
  <sheetData>
    <row r="1" ht="48" customHeight="1" spans="1:16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ht="69.95" customHeight="1" spans="1:16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ht="69.95" customHeight="1" spans="1:16">
      <c r="A3" s="69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ht="69.95" customHeight="1" spans="1:16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6" ht="45" customHeight="1" spans="5:10">
      <c r="E6" s="70"/>
      <c r="F6" s="70" t="s">
        <v>2</v>
      </c>
      <c r="G6" s="70"/>
      <c r="H6" s="71"/>
      <c r="I6" s="73" t="s">
        <v>3</v>
      </c>
      <c r="J6" s="71"/>
    </row>
    <row r="7" ht="45" customHeight="1" spans="5:10">
      <c r="E7" s="70"/>
      <c r="F7" s="70" t="s">
        <v>4</v>
      </c>
      <c r="G7" s="70"/>
      <c r="H7" s="72"/>
      <c r="I7" s="72"/>
      <c r="J7" s="72"/>
    </row>
    <row r="8" ht="45" customHeight="1" spans="5:10">
      <c r="E8" s="70"/>
      <c r="F8" s="70" t="s">
        <v>5</v>
      </c>
      <c r="G8" s="70"/>
      <c r="H8" s="72"/>
      <c r="I8" s="72"/>
      <c r="J8" s="72"/>
    </row>
    <row r="9" ht="45" customHeight="1" spans="5:14">
      <c r="E9" s="70"/>
      <c r="F9" s="70" t="s">
        <v>6</v>
      </c>
      <c r="G9" s="70"/>
      <c r="H9" s="72"/>
      <c r="I9" s="72"/>
      <c r="J9" s="72"/>
      <c r="N9" s="74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view="pageBreakPreview" zoomScaleNormal="100" workbookViewId="0">
      <selection activeCell="G12" sqref="G12"/>
    </sheetView>
  </sheetViews>
  <sheetFormatPr defaultColWidth="8" defaultRowHeight="14" outlineLevelCol="5"/>
  <cols>
    <col min="1" max="1" width="14.8727272727273" style="58" customWidth="1"/>
    <col min="2" max="2" width="9.12727272727273" style="58" customWidth="1"/>
    <col min="3" max="3" width="10.6272727272727" style="58" customWidth="1"/>
    <col min="4" max="4" width="84.8727272727273" style="58" customWidth="1"/>
    <col min="5" max="5" width="9.37272727272727" style="58" customWidth="1"/>
    <col min="6" max="6" width="7.37272727272727" style="58" customWidth="1"/>
    <col min="7" max="16384" width="8" style="58"/>
  </cols>
  <sheetData>
    <row r="1" ht="22.5" customHeight="1" spans="1:6">
      <c r="A1" s="59" t="s">
        <v>8</v>
      </c>
      <c r="B1" s="59"/>
      <c r="C1" s="59"/>
      <c r="D1" s="59"/>
      <c r="E1" s="59"/>
      <c r="F1" s="59"/>
    </row>
    <row r="2" spans="1:6">
      <c r="A2" s="59"/>
      <c r="B2" s="59"/>
      <c r="C2" s="59"/>
      <c r="D2" s="59"/>
      <c r="E2" s="59"/>
      <c r="F2" s="59"/>
    </row>
    <row r="3" ht="26.25" customHeight="1" spans="1:6">
      <c r="A3" s="60" t="s">
        <v>9</v>
      </c>
      <c r="B3" s="60" t="s">
        <v>10</v>
      </c>
      <c r="C3" s="60" t="s">
        <v>11</v>
      </c>
      <c r="D3" s="60" t="s">
        <v>12</v>
      </c>
      <c r="E3" s="60" t="s">
        <v>13</v>
      </c>
      <c r="F3" s="60" t="s">
        <v>14</v>
      </c>
    </row>
    <row r="4" ht="30" customHeight="1" spans="1:6">
      <c r="A4" s="61" t="s">
        <v>15</v>
      </c>
      <c r="B4" s="62" t="s">
        <v>16</v>
      </c>
      <c r="C4" s="63" t="s">
        <v>17</v>
      </c>
      <c r="D4" s="64" t="s">
        <v>18</v>
      </c>
      <c r="E4" s="62" t="s">
        <v>19</v>
      </c>
      <c r="F4" s="60"/>
    </row>
    <row r="5" ht="30" customHeight="1" spans="1:6">
      <c r="A5" s="61" t="s">
        <v>15</v>
      </c>
      <c r="B5" s="62" t="s">
        <v>16</v>
      </c>
      <c r="C5" s="63" t="s">
        <v>20</v>
      </c>
      <c r="D5" s="64" t="s">
        <v>21</v>
      </c>
      <c r="E5" s="62" t="s">
        <v>19</v>
      </c>
      <c r="F5" s="60"/>
    </row>
    <row r="6" ht="37" customHeight="1" spans="1:6">
      <c r="A6" s="61" t="s">
        <v>15</v>
      </c>
      <c r="B6" s="62" t="s">
        <v>16</v>
      </c>
      <c r="C6" s="63" t="s">
        <v>22</v>
      </c>
      <c r="D6" s="64" t="s">
        <v>23</v>
      </c>
      <c r="E6" s="62" t="s">
        <v>19</v>
      </c>
      <c r="F6" s="60"/>
    </row>
    <row r="7" ht="30" customHeight="1" spans="1:6">
      <c r="A7" s="61" t="s">
        <v>15</v>
      </c>
      <c r="B7" s="62" t="s">
        <v>16</v>
      </c>
      <c r="C7" s="63" t="s">
        <v>24</v>
      </c>
      <c r="D7" s="64" t="s">
        <v>25</v>
      </c>
      <c r="E7" s="62" t="s">
        <v>19</v>
      </c>
      <c r="F7" s="60"/>
    </row>
    <row r="8" ht="30" customHeight="1" spans="1:6">
      <c r="A8" s="61" t="s">
        <v>15</v>
      </c>
      <c r="B8" s="62" t="s">
        <v>26</v>
      </c>
      <c r="C8" s="63" t="s">
        <v>27</v>
      </c>
      <c r="D8" s="65" t="s">
        <v>28</v>
      </c>
      <c r="E8" s="62" t="s">
        <v>19</v>
      </c>
      <c r="F8" s="60"/>
    </row>
    <row r="9" ht="39" customHeight="1" spans="1:6">
      <c r="A9" s="61" t="s">
        <v>15</v>
      </c>
      <c r="B9" s="62" t="s">
        <v>29</v>
      </c>
      <c r="C9" s="63" t="s">
        <v>30</v>
      </c>
      <c r="D9" s="66" t="s">
        <v>31</v>
      </c>
      <c r="E9" s="62" t="s">
        <v>32</v>
      </c>
      <c r="F9" s="60"/>
    </row>
    <row r="10" ht="30" customHeight="1" spans="1:6">
      <c r="A10" s="61" t="s">
        <v>15</v>
      </c>
      <c r="B10" s="62" t="s">
        <v>33</v>
      </c>
      <c r="C10" s="63" t="s">
        <v>34</v>
      </c>
      <c r="D10" s="64" t="s">
        <v>35</v>
      </c>
      <c r="E10" s="62" t="s">
        <v>3</v>
      </c>
      <c r="F10" s="60"/>
    </row>
    <row r="11" ht="30" customHeight="1" spans="1:6">
      <c r="A11" s="61" t="s">
        <v>15</v>
      </c>
      <c r="B11" s="62" t="s">
        <v>36</v>
      </c>
      <c r="C11" s="63" t="s">
        <v>37</v>
      </c>
      <c r="D11" s="64" t="s">
        <v>38</v>
      </c>
      <c r="E11" s="62" t="s">
        <v>3</v>
      </c>
      <c r="F11" s="60"/>
    </row>
    <row r="12" ht="52" customHeight="1" spans="1:6">
      <c r="A12" s="61" t="s">
        <v>15</v>
      </c>
      <c r="B12" s="62" t="s">
        <v>39</v>
      </c>
      <c r="C12" s="63" t="s">
        <v>40</v>
      </c>
      <c r="D12" s="64" t="s">
        <v>41</v>
      </c>
      <c r="E12" s="62" t="s">
        <v>3</v>
      </c>
      <c r="F12" s="60"/>
    </row>
    <row r="13" ht="51" customHeight="1" spans="1:6">
      <c r="A13" s="61" t="s">
        <v>15</v>
      </c>
      <c r="B13" s="62" t="s">
        <v>42</v>
      </c>
      <c r="C13" s="63" t="s">
        <v>43</v>
      </c>
      <c r="D13" s="64" t="s">
        <v>44</v>
      </c>
      <c r="E13" s="62" t="s">
        <v>3</v>
      </c>
      <c r="F13" s="60"/>
    </row>
    <row r="14" ht="51" customHeight="1" spans="1:6">
      <c r="A14" s="61" t="s">
        <v>15</v>
      </c>
      <c r="B14" s="62" t="s">
        <v>45</v>
      </c>
      <c r="C14" s="63" t="s">
        <v>46</v>
      </c>
      <c r="D14" s="64" t="s">
        <v>47</v>
      </c>
      <c r="E14" s="62" t="s">
        <v>3</v>
      </c>
      <c r="F14" s="60"/>
    </row>
    <row r="15" spans="4:4">
      <c r="D15" s="6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50"/>
  <sheetViews>
    <sheetView showGridLines="0" tabSelected="1" view="pageBreakPreview" zoomScaleNormal="100" workbookViewId="0">
      <selection activeCell="N8" sqref="N8:N15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6.62727272727273" style="7" customWidth="1"/>
    <col min="9" max="9" width="9.62727272727273" style="7" customWidth="1"/>
    <col min="10" max="13" width="6.62727272727273" style="6" customWidth="1"/>
    <col min="14" max="15" width="7.62727272727273" style="6" customWidth="1"/>
    <col min="16" max="16" width="14.2545454545455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48</v>
      </c>
      <c r="D1" s="9"/>
      <c r="E1" s="9"/>
      <c r="F1" s="9"/>
      <c r="G1" s="9"/>
      <c r="H1" s="9"/>
      <c r="I1" s="9"/>
      <c r="J1" s="9"/>
      <c r="K1" s="9"/>
      <c r="L1" s="36" t="s">
        <v>49</v>
      </c>
      <c r="M1" s="36"/>
      <c r="N1" s="37" t="s">
        <v>50</v>
      </c>
      <c r="O1" s="37"/>
      <c r="P1" s="37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36" t="s">
        <v>51</v>
      </c>
      <c r="M2" s="36"/>
      <c r="N2" s="37" t="s">
        <v>52</v>
      </c>
      <c r="O2" s="37"/>
      <c r="P2" s="37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36" t="s">
        <v>53</v>
      </c>
      <c r="M3" s="36"/>
      <c r="N3" s="37" t="s">
        <v>45</v>
      </c>
      <c r="O3" s="37"/>
      <c r="P3" s="37"/>
    </row>
    <row r="4" s="2" customFormat="1" ht="20.1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36" t="s">
        <v>54</v>
      </c>
      <c r="M4" s="36"/>
      <c r="N4" s="37" t="s">
        <v>55</v>
      </c>
      <c r="O4" s="37"/>
      <c r="P4" s="37"/>
    </row>
    <row r="5" s="2" customFormat="1" ht="20.1" customHeight="1" spans="1:16">
      <c r="A5" s="10" t="s">
        <v>56</v>
      </c>
      <c r="B5" s="10"/>
      <c r="C5" s="10"/>
      <c r="D5" s="10"/>
      <c r="E5" s="10"/>
      <c r="F5" s="10" t="s">
        <v>57</v>
      </c>
      <c r="G5" s="10"/>
      <c r="H5" s="10"/>
      <c r="I5" s="10"/>
      <c r="J5" s="10"/>
      <c r="K5" s="10"/>
      <c r="L5" s="36" t="s">
        <v>58</v>
      </c>
      <c r="M5" s="36"/>
      <c r="N5" s="37" t="s">
        <v>46</v>
      </c>
      <c r="O5" s="37"/>
      <c r="P5" s="37"/>
    </row>
    <row r="6" s="3" customFormat="1" ht="15" customHeight="1" spans="1:16">
      <c r="A6" s="11" t="s">
        <v>59</v>
      </c>
      <c r="B6" s="12" t="s">
        <v>60</v>
      </c>
      <c r="C6" s="12" t="s">
        <v>61</v>
      </c>
      <c r="D6" s="13" t="s">
        <v>62</v>
      </c>
      <c r="E6" s="13" t="s">
        <v>63</v>
      </c>
      <c r="F6" s="13" t="s">
        <v>64</v>
      </c>
      <c r="G6" s="13" t="s">
        <v>65</v>
      </c>
      <c r="H6" s="14" t="s">
        <v>66</v>
      </c>
      <c r="I6" s="14" t="s">
        <v>67</v>
      </c>
      <c r="J6" s="13" t="s">
        <v>68</v>
      </c>
      <c r="K6" s="38" t="s">
        <v>69</v>
      </c>
      <c r="L6" s="38" t="s">
        <v>70</v>
      </c>
      <c r="M6" s="38" t="s">
        <v>71</v>
      </c>
      <c r="N6" s="39" t="s">
        <v>72</v>
      </c>
      <c r="O6" s="39" t="s">
        <v>73</v>
      </c>
      <c r="P6" s="39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38"/>
      <c r="L7" s="38"/>
      <c r="M7" s="38"/>
      <c r="N7" s="39"/>
      <c r="O7" s="39"/>
      <c r="P7" s="39"/>
    </row>
    <row r="8" s="4" customFormat="1" ht="30" customHeight="1" spans="1:16">
      <c r="A8" s="21">
        <f>ROW()-7</f>
        <v>1</v>
      </c>
      <c r="B8" s="28" t="s">
        <v>74</v>
      </c>
      <c r="C8" s="28" t="s">
        <v>74</v>
      </c>
      <c r="D8" s="29" t="s">
        <v>75</v>
      </c>
      <c r="E8" s="30"/>
      <c r="F8" s="31" t="s">
        <v>76</v>
      </c>
      <c r="G8" s="30"/>
      <c r="H8" s="32" t="s">
        <v>77</v>
      </c>
      <c r="I8" s="45" t="s">
        <v>78</v>
      </c>
      <c r="J8" s="45"/>
      <c r="K8" s="46" t="s">
        <v>79</v>
      </c>
      <c r="L8" s="46"/>
      <c r="M8" s="21">
        <v>1</v>
      </c>
      <c r="N8" s="21"/>
      <c r="O8" s="21" t="s">
        <v>80</v>
      </c>
      <c r="P8" s="21"/>
    </row>
    <row r="9" s="4" customFormat="1" ht="30" customHeight="1" spans="1:16">
      <c r="A9" s="21">
        <f>ROW()-7</f>
        <v>2</v>
      </c>
      <c r="B9" s="28" t="s">
        <v>81</v>
      </c>
      <c r="C9" s="28" t="s">
        <v>81</v>
      </c>
      <c r="D9" s="29" t="s">
        <v>82</v>
      </c>
      <c r="E9" s="30"/>
      <c r="F9" s="31" t="s">
        <v>76</v>
      </c>
      <c r="G9" s="30"/>
      <c r="H9" s="32" t="s">
        <v>83</v>
      </c>
      <c r="I9" s="45" t="s">
        <v>78</v>
      </c>
      <c r="J9" s="45"/>
      <c r="K9" s="46" t="s">
        <v>79</v>
      </c>
      <c r="L9" s="46"/>
      <c r="M9" s="21">
        <v>1</v>
      </c>
      <c r="N9" s="21"/>
      <c r="O9" s="21" t="s">
        <v>80</v>
      </c>
      <c r="P9" s="21"/>
    </row>
    <row r="10" s="4" customFormat="1" ht="30" customHeight="1" spans="1:16">
      <c r="A10" s="21">
        <f>ROW()-7</f>
        <v>3</v>
      </c>
      <c r="B10" s="28" t="s">
        <v>84</v>
      </c>
      <c r="C10" s="28" t="s">
        <v>84</v>
      </c>
      <c r="D10" s="29" t="s">
        <v>85</v>
      </c>
      <c r="E10" s="30"/>
      <c r="F10" s="31" t="s">
        <v>76</v>
      </c>
      <c r="G10" s="30"/>
      <c r="H10" s="32" t="s">
        <v>86</v>
      </c>
      <c r="I10" s="45" t="s">
        <v>87</v>
      </c>
      <c r="J10" s="45"/>
      <c r="K10" s="46" t="s">
        <v>79</v>
      </c>
      <c r="L10" s="46"/>
      <c r="M10" s="21">
        <v>1</v>
      </c>
      <c r="N10" s="21"/>
      <c r="O10" s="21" t="s">
        <v>80</v>
      </c>
      <c r="P10" s="21"/>
    </row>
    <row r="11" s="4" customFormat="1" ht="30" customHeight="1" spans="1:16">
      <c r="A11" s="21">
        <f>ROW()-7</f>
        <v>4</v>
      </c>
      <c r="B11" s="28" t="s">
        <v>88</v>
      </c>
      <c r="C11" s="28" t="s">
        <v>88</v>
      </c>
      <c r="D11" s="29" t="s">
        <v>89</v>
      </c>
      <c r="E11" s="30"/>
      <c r="F11" s="31" t="s">
        <v>76</v>
      </c>
      <c r="G11" s="30"/>
      <c r="H11" s="32" t="s">
        <v>86</v>
      </c>
      <c r="I11" s="45" t="s">
        <v>87</v>
      </c>
      <c r="J11" s="45"/>
      <c r="K11" s="46" t="s">
        <v>79</v>
      </c>
      <c r="L11" s="46"/>
      <c r="M11" s="21">
        <v>1</v>
      </c>
      <c r="N11" s="21"/>
      <c r="O11" s="21" t="s">
        <v>80</v>
      </c>
      <c r="P11" s="21"/>
    </row>
    <row r="12" s="4" customFormat="1" ht="30" customHeight="1" spans="1:16">
      <c r="A12" s="21">
        <f>ROW()-7</f>
        <v>5</v>
      </c>
      <c r="B12" s="28" t="s">
        <v>90</v>
      </c>
      <c r="C12" s="28" t="s">
        <v>90</v>
      </c>
      <c r="D12" s="29" t="s">
        <v>91</v>
      </c>
      <c r="E12" s="30" t="s">
        <v>92</v>
      </c>
      <c r="F12" s="31" t="s">
        <v>76</v>
      </c>
      <c r="G12" s="30"/>
      <c r="H12" s="32" t="s">
        <v>93</v>
      </c>
      <c r="I12" s="45"/>
      <c r="J12" s="45"/>
      <c r="K12" s="46" t="s">
        <v>79</v>
      </c>
      <c r="L12" s="46"/>
      <c r="M12" s="21">
        <v>1</v>
      </c>
      <c r="N12" s="21"/>
      <c r="O12" s="21" t="s">
        <v>80</v>
      </c>
      <c r="P12" s="21"/>
    </row>
    <row r="13" s="4" customFormat="1" ht="30" customHeight="1" spans="1:16">
      <c r="A13" s="21">
        <f>ROW()-7</f>
        <v>6</v>
      </c>
      <c r="B13" s="28" t="s">
        <v>94</v>
      </c>
      <c r="C13" s="28" t="s">
        <v>94</v>
      </c>
      <c r="D13" s="29" t="s">
        <v>95</v>
      </c>
      <c r="E13" s="30"/>
      <c r="F13" s="31" t="s">
        <v>76</v>
      </c>
      <c r="G13" s="30"/>
      <c r="H13" s="32" t="s">
        <v>77</v>
      </c>
      <c r="I13" s="45" t="s">
        <v>78</v>
      </c>
      <c r="J13" s="45"/>
      <c r="K13" s="46" t="s">
        <v>96</v>
      </c>
      <c r="L13" s="46"/>
      <c r="M13" s="21">
        <v>1</v>
      </c>
      <c r="N13" s="21"/>
      <c r="O13" s="21" t="s">
        <v>80</v>
      </c>
      <c r="P13" s="21"/>
    </row>
    <row r="14" s="4" customFormat="1" ht="30" customHeight="1" spans="1:16">
      <c r="A14" s="21">
        <f>ROW()-7</f>
        <v>7</v>
      </c>
      <c r="B14" s="28" t="s">
        <v>97</v>
      </c>
      <c r="C14" s="28" t="s">
        <v>97</v>
      </c>
      <c r="D14" s="29" t="s">
        <v>98</v>
      </c>
      <c r="E14" s="30"/>
      <c r="F14" s="31" t="s">
        <v>76</v>
      </c>
      <c r="G14" s="30"/>
      <c r="H14" s="32" t="s">
        <v>77</v>
      </c>
      <c r="I14" s="45" t="s">
        <v>78</v>
      </c>
      <c r="J14" s="45"/>
      <c r="K14" s="46" t="s">
        <v>96</v>
      </c>
      <c r="L14" s="46"/>
      <c r="M14" s="21">
        <v>1</v>
      </c>
      <c r="N14" s="21"/>
      <c r="O14" s="21" t="s">
        <v>80</v>
      </c>
      <c r="P14" s="21"/>
    </row>
    <row r="15" s="49" customFormat="1" ht="30" customHeight="1" spans="1:16">
      <c r="A15" s="50">
        <f>ROW()-7</f>
        <v>8</v>
      </c>
      <c r="B15" s="51" t="s">
        <v>99</v>
      </c>
      <c r="C15" s="51" t="s">
        <v>99</v>
      </c>
      <c r="D15" s="52" t="s">
        <v>100</v>
      </c>
      <c r="E15" s="53"/>
      <c r="F15" s="54" t="s">
        <v>76</v>
      </c>
      <c r="G15" s="53"/>
      <c r="H15" s="55" t="s">
        <v>101</v>
      </c>
      <c r="I15" s="56" t="s">
        <v>78</v>
      </c>
      <c r="J15" s="56"/>
      <c r="K15" s="57" t="s">
        <v>79</v>
      </c>
      <c r="L15" s="57"/>
      <c r="M15" s="50">
        <v>1</v>
      </c>
      <c r="N15" s="50"/>
      <c r="O15" s="50" t="s">
        <v>80</v>
      </c>
      <c r="P15" s="50"/>
    </row>
    <row r="16" customFormat="1" ht="14"/>
    <row r="17" customFormat="1" ht="14"/>
    <row r="18" customFormat="1" ht="14"/>
    <row r="19" customFormat="1" ht="14"/>
    <row r="20" customFormat="1" ht="14"/>
    <row r="21" customFormat="1" ht="14"/>
    <row r="22" customFormat="1" ht="14"/>
    <row r="23" customFormat="1" ht="14"/>
    <row r="24" customFormat="1" ht="14"/>
    <row r="25" customFormat="1" ht="14"/>
    <row r="26" customFormat="1" ht="14"/>
    <row r="27" customFormat="1" ht="14"/>
    <row r="28" customFormat="1" ht="14"/>
    <row r="29" customFormat="1" ht="14"/>
    <row r="30" customFormat="1" ht="14"/>
    <row r="31" customFormat="1" ht="14"/>
    <row r="32" customFormat="1" ht="14"/>
    <row r="33" customFormat="1" ht="14"/>
    <row r="34" customFormat="1" ht="14"/>
    <row r="35" customFormat="1" ht="14"/>
    <row r="36" customFormat="1" ht="14"/>
    <row r="37" customFormat="1" ht="14"/>
    <row r="38" customFormat="1" ht="14"/>
    <row r="39" customFormat="1" ht="14"/>
    <row r="40" customFormat="1" ht="14"/>
    <row r="41" customFormat="1" ht="14"/>
    <row r="42" customFormat="1" ht="14"/>
    <row r="43" customFormat="1" ht="14"/>
    <row r="44" customFormat="1" ht="14"/>
    <row r="45" customFormat="1" ht="14"/>
    <row r="46" customFormat="1" ht="14"/>
    <row r="47" customFormat="1" ht="14"/>
    <row r="48" customFormat="1" ht="14"/>
    <row r="49" customFormat="1" ht="14"/>
    <row r="50" customFormat="1" ht="14"/>
  </sheetData>
  <autoFilter xmlns:etc="http://www.wps.cn/officeDocument/2017/etCustomData" ref="A7:Q50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5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2"/>
    <cfRule type="duplicateValues" dxfId="0" priority="1"/>
  </conditionalFormatting>
  <conditionalFormatting sqref="C15">
    <cfRule type="duplicateValues" dxfId="0" priority="10"/>
    <cfRule type="duplicateValues" dxfId="0" priority="4"/>
    <cfRule type="duplicateValues" dxfId="0" priority="3"/>
  </conditionalFormatting>
  <conditionalFormatting sqref="B1:B14 B51:B1048576">
    <cfRule type="duplicateValues" dxfId="0" priority="11"/>
    <cfRule type="duplicateValues" dxfId="0" priority="12"/>
    <cfRule type="duplicateValues" dxfId="0" priority="37"/>
    <cfRule type="duplicateValues" dxfId="0" priority="42"/>
    <cfRule type="duplicateValues" dxfId="0" priority="44"/>
    <cfRule type="duplicateValues" dxfId="0" priority="88"/>
    <cfRule type="duplicateValues" dxfId="0" priority="89"/>
  </conditionalFormatting>
  <conditionalFormatting sqref="C1:C14 C51:C1048576">
    <cfRule type="duplicateValues" dxfId="0" priority="13"/>
    <cfRule type="duplicateValues" dxfId="0" priority="14"/>
    <cfRule type="duplicateValues" dxfId="0" priority="236"/>
  </conditionalFormatting>
  <dataValidations count="1">
    <dataValidation type="list" allowBlank="1" showInputMessage="1" showErrorMessage="1" sqref="H8:H14">
      <formula1>[5]零件类型!#REF!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67"/>
  <sheetViews>
    <sheetView showGridLines="0" view="pageBreakPreview" zoomScaleNormal="100" topLeftCell="A54" workbookViewId="0">
      <selection activeCell="Q32" sqref="Q32:Q67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6.62727272727273" style="7" customWidth="1"/>
    <col min="9" max="9" width="9.62727272727273" style="7" customWidth="1"/>
    <col min="10" max="13" width="6.62727272727273" style="6" customWidth="1"/>
    <col min="14" max="15" width="7.62727272727273" style="6" customWidth="1"/>
    <col min="16" max="16" width="14.2545454545455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102</v>
      </c>
      <c r="D1" s="9"/>
      <c r="E1" s="9"/>
      <c r="F1" s="9"/>
      <c r="G1" s="9"/>
      <c r="H1" s="9"/>
      <c r="I1" s="9"/>
      <c r="J1" s="9"/>
      <c r="K1" s="9"/>
      <c r="L1" s="36" t="s">
        <v>49</v>
      </c>
      <c r="M1" s="36"/>
      <c r="N1" s="37" t="s">
        <v>50</v>
      </c>
      <c r="O1" s="37"/>
      <c r="P1" s="37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36" t="s">
        <v>51</v>
      </c>
      <c r="M2" s="36"/>
      <c r="N2" s="37" t="s">
        <v>52</v>
      </c>
      <c r="O2" s="37"/>
      <c r="P2" s="37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36" t="s">
        <v>53</v>
      </c>
      <c r="M3" s="36"/>
      <c r="N3" s="37" t="s">
        <v>42</v>
      </c>
      <c r="O3" s="37"/>
      <c r="P3" s="37"/>
    </row>
    <row r="4" s="2" customFormat="1" ht="20.1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36" t="s">
        <v>54</v>
      </c>
      <c r="M4" s="36"/>
      <c r="N4" s="37" t="s">
        <v>55</v>
      </c>
      <c r="O4" s="37"/>
      <c r="P4" s="37"/>
    </row>
    <row r="5" s="2" customFormat="1" ht="20.1" customHeight="1" spans="1:16">
      <c r="A5" s="10" t="s">
        <v>56</v>
      </c>
      <c r="B5" s="10"/>
      <c r="C5" s="10"/>
      <c r="D5" s="10"/>
      <c r="E5" s="10"/>
      <c r="F5" s="10" t="s">
        <v>57</v>
      </c>
      <c r="G5" s="10"/>
      <c r="H5" s="10"/>
      <c r="I5" s="10"/>
      <c r="J5" s="10"/>
      <c r="K5" s="10"/>
      <c r="L5" s="36" t="s">
        <v>58</v>
      </c>
      <c r="M5" s="36"/>
      <c r="N5" s="37" t="s">
        <v>43</v>
      </c>
      <c r="O5" s="37"/>
      <c r="P5" s="37"/>
    </row>
    <row r="6" s="3" customFormat="1" ht="15" customHeight="1" spans="1:16">
      <c r="A6" s="11" t="s">
        <v>59</v>
      </c>
      <c r="B6" s="12" t="s">
        <v>60</v>
      </c>
      <c r="C6" s="12" t="s">
        <v>61</v>
      </c>
      <c r="D6" s="13" t="s">
        <v>62</v>
      </c>
      <c r="E6" s="13" t="s">
        <v>63</v>
      </c>
      <c r="F6" s="13" t="s">
        <v>64</v>
      </c>
      <c r="G6" s="13" t="s">
        <v>65</v>
      </c>
      <c r="H6" s="14" t="s">
        <v>66</v>
      </c>
      <c r="I6" s="14" t="s">
        <v>67</v>
      </c>
      <c r="J6" s="13" t="s">
        <v>68</v>
      </c>
      <c r="K6" s="38" t="s">
        <v>69</v>
      </c>
      <c r="L6" s="38" t="s">
        <v>70</v>
      </c>
      <c r="M6" s="38" t="s">
        <v>71</v>
      </c>
      <c r="N6" s="39" t="s">
        <v>72</v>
      </c>
      <c r="O6" s="39" t="s">
        <v>73</v>
      </c>
      <c r="P6" s="39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38"/>
      <c r="L7" s="38"/>
      <c r="M7" s="38"/>
      <c r="N7" s="39"/>
      <c r="O7" s="39"/>
      <c r="P7" s="39"/>
    </row>
    <row r="8" s="4" customFormat="1" ht="30" hidden="1" customHeight="1" spans="1:16">
      <c r="A8" s="15">
        <f>ROW()-7</f>
        <v>1</v>
      </c>
      <c r="B8" s="16" t="s">
        <v>103</v>
      </c>
      <c r="C8" s="16" t="s">
        <v>103</v>
      </c>
      <c r="D8" s="17" t="s">
        <v>104</v>
      </c>
      <c r="E8" s="18"/>
      <c r="F8" s="19" t="s">
        <v>76</v>
      </c>
      <c r="G8" s="18"/>
      <c r="H8" s="20" t="s">
        <v>101</v>
      </c>
      <c r="I8" s="40" t="s">
        <v>78</v>
      </c>
      <c r="J8" s="40"/>
      <c r="K8" s="41" t="s">
        <v>79</v>
      </c>
      <c r="L8" s="41" t="s">
        <v>105</v>
      </c>
      <c r="M8" s="15">
        <v>1</v>
      </c>
      <c r="N8" s="15">
        <v>18000</v>
      </c>
      <c r="O8" s="15" t="s">
        <v>106</v>
      </c>
      <c r="P8" s="15" t="s">
        <v>107</v>
      </c>
    </row>
    <row r="9" s="4" customFormat="1" ht="30" hidden="1" customHeight="1" spans="1:16">
      <c r="A9" s="15">
        <f>ROW()-7</f>
        <v>2</v>
      </c>
      <c r="B9" s="16" t="s">
        <v>108</v>
      </c>
      <c r="C9" s="16" t="s">
        <v>108</v>
      </c>
      <c r="D9" s="17" t="s">
        <v>109</v>
      </c>
      <c r="E9" s="18"/>
      <c r="F9" s="19" t="s">
        <v>76</v>
      </c>
      <c r="G9" s="18"/>
      <c r="H9" s="20" t="s">
        <v>101</v>
      </c>
      <c r="I9" s="40" t="s">
        <v>78</v>
      </c>
      <c r="J9" s="40"/>
      <c r="K9" s="41" t="s">
        <v>79</v>
      </c>
      <c r="L9" s="41" t="s">
        <v>105</v>
      </c>
      <c r="M9" s="15">
        <v>1</v>
      </c>
      <c r="N9" s="15">
        <v>18000</v>
      </c>
      <c r="O9" s="15" t="s">
        <v>106</v>
      </c>
      <c r="P9" s="15" t="s">
        <v>110</v>
      </c>
    </row>
    <row r="10" s="4" customFormat="1" ht="30" hidden="1" customHeight="1" spans="1:16">
      <c r="A10" s="21">
        <f>ROW()-7</f>
        <v>3</v>
      </c>
      <c r="B10" s="16" t="s">
        <v>111</v>
      </c>
      <c r="C10" s="16" t="s">
        <v>111</v>
      </c>
      <c r="D10" s="17" t="s">
        <v>112</v>
      </c>
      <c r="E10" s="18"/>
      <c r="F10" s="19" t="s">
        <v>76</v>
      </c>
      <c r="G10" s="18"/>
      <c r="H10" s="20" t="s">
        <v>93</v>
      </c>
      <c r="I10" s="40" t="s">
        <v>113</v>
      </c>
      <c r="J10" s="40"/>
      <c r="K10" s="41" t="s">
        <v>114</v>
      </c>
      <c r="L10" s="41"/>
      <c r="M10" s="15">
        <v>1</v>
      </c>
      <c r="N10" s="15">
        <v>2600</v>
      </c>
      <c r="O10" s="15" t="s">
        <v>115</v>
      </c>
      <c r="P10" s="15" t="s">
        <v>116</v>
      </c>
    </row>
    <row r="11" s="4" customFormat="1" ht="30" hidden="1" customHeight="1" spans="1:16">
      <c r="A11" s="21">
        <f>ROW()-7</f>
        <v>4</v>
      </c>
      <c r="B11" s="16" t="s">
        <v>117</v>
      </c>
      <c r="C11" s="16" t="s">
        <v>117</v>
      </c>
      <c r="D11" s="17" t="s">
        <v>118</v>
      </c>
      <c r="E11" s="18"/>
      <c r="F11" s="19" t="s">
        <v>76</v>
      </c>
      <c r="G11" s="18"/>
      <c r="H11" s="20" t="s">
        <v>93</v>
      </c>
      <c r="I11" s="40" t="s">
        <v>113</v>
      </c>
      <c r="J11" s="40"/>
      <c r="K11" s="41" t="s">
        <v>114</v>
      </c>
      <c r="L11" s="41"/>
      <c r="M11" s="15">
        <v>1</v>
      </c>
      <c r="N11" s="15">
        <v>2600</v>
      </c>
      <c r="O11" s="15" t="s">
        <v>115</v>
      </c>
      <c r="P11" s="15" t="s">
        <v>116</v>
      </c>
    </row>
    <row r="12" s="5" customFormat="1" ht="30" customHeight="1" spans="1:16">
      <c r="A12" s="22">
        <f t="shared" ref="A12:A29" si="0">ROW()-7</f>
        <v>5</v>
      </c>
      <c r="B12" s="23" t="s">
        <v>119</v>
      </c>
      <c r="C12" s="23" t="s">
        <v>119</v>
      </c>
      <c r="D12" s="24" t="s">
        <v>120</v>
      </c>
      <c r="E12" s="25" t="s">
        <v>121</v>
      </c>
      <c r="F12" s="26" t="s">
        <v>122</v>
      </c>
      <c r="G12" s="25"/>
      <c r="H12" s="25" t="s">
        <v>123</v>
      </c>
      <c r="I12" s="42" t="s">
        <v>124</v>
      </c>
      <c r="J12" s="42"/>
      <c r="K12" s="43" t="s">
        <v>79</v>
      </c>
      <c r="L12" s="43"/>
      <c r="M12" s="22"/>
      <c r="N12" s="22"/>
      <c r="O12" s="22" t="s">
        <v>125</v>
      </c>
      <c r="P12" s="22" t="s">
        <v>126</v>
      </c>
    </row>
    <row r="13" s="5" customFormat="1" ht="30" customHeight="1" spans="1:16">
      <c r="A13" s="22">
        <f t="shared" si="0"/>
        <v>6</v>
      </c>
      <c r="B13" s="23" t="s">
        <v>127</v>
      </c>
      <c r="C13" s="23" t="s">
        <v>127</v>
      </c>
      <c r="D13" s="24" t="s">
        <v>128</v>
      </c>
      <c r="E13" s="25" t="s">
        <v>121</v>
      </c>
      <c r="F13" s="26" t="s">
        <v>122</v>
      </c>
      <c r="G13" s="25"/>
      <c r="H13" s="25" t="s">
        <v>123</v>
      </c>
      <c r="I13" s="42" t="s">
        <v>124</v>
      </c>
      <c r="J13" s="42"/>
      <c r="K13" s="43" t="s">
        <v>79</v>
      </c>
      <c r="L13" s="43"/>
      <c r="M13" s="22"/>
      <c r="N13" s="22"/>
      <c r="O13" s="22" t="s">
        <v>125</v>
      </c>
      <c r="P13" s="22" t="s">
        <v>126</v>
      </c>
    </row>
    <row r="14" s="5" customFormat="1" ht="30" customHeight="1" spans="1:16">
      <c r="A14" s="22">
        <f t="shared" si="0"/>
        <v>7</v>
      </c>
      <c r="B14" s="23" t="s">
        <v>129</v>
      </c>
      <c r="C14" s="23" t="s">
        <v>129</v>
      </c>
      <c r="D14" s="24" t="s">
        <v>130</v>
      </c>
      <c r="E14" s="25" t="s">
        <v>131</v>
      </c>
      <c r="F14" s="26" t="s">
        <v>132</v>
      </c>
      <c r="G14" s="25"/>
      <c r="H14" s="25" t="s">
        <v>123</v>
      </c>
      <c r="I14" s="42" t="s">
        <v>133</v>
      </c>
      <c r="J14" s="42"/>
      <c r="K14" s="43" t="s">
        <v>79</v>
      </c>
      <c r="L14" s="43"/>
      <c r="M14" s="22"/>
      <c r="N14" s="22"/>
      <c r="O14" s="22" t="s">
        <v>125</v>
      </c>
      <c r="P14" s="22" t="s">
        <v>126</v>
      </c>
    </row>
    <row r="15" s="5" customFormat="1" ht="30" customHeight="1" spans="1:16">
      <c r="A15" s="22">
        <f t="shared" si="0"/>
        <v>8</v>
      </c>
      <c r="B15" s="23" t="s">
        <v>134</v>
      </c>
      <c r="C15" s="23" t="s">
        <v>134</v>
      </c>
      <c r="D15" s="24" t="s">
        <v>135</v>
      </c>
      <c r="E15" s="25" t="s">
        <v>136</v>
      </c>
      <c r="F15" s="26" t="s">
        <v>132</v>
      </c>
      <c r="G15" s="25"/>
      <c r="H15" s="25" t="s">
        <v>123</v>
      </c>
      <c r="I15" s="42" t="s">
        <v>133</v>
      </c>
      <c r="J15" s="42"/>
      <c r="K15" s="43" t="s">
        <v>79</v>
      </c>
      <c r="L15" s="43"/>
      <c r="M15" s="22"/>
      <c r="N15" s="22"/>
      <c r="O15" s="22" t="s">
        <v>125</v>
      </c>
      <c r="P15" s="22" t="s">
        <v>126</v>
      </c>
    </row>
    <row r="16" s="5" customFormat="1" ht="30" customHeight="1" spans="1:16">
      <c r="A16" s="22">
        <f t="shared" si="0"/>
        <v>9</v>
      </c>
      <c r="B16" s="23" t="s">
        <v>137</v>
      </c>
      <c r="C16" s="23" t="s">
        <v>137</v>
      </c>
      <c r="D16" s="24" t="s">
        <v>138</v>
      </c>
      <c r="E16" s="25" t="s">
        <v>139</v>
      </c>
      <c r="F16" s="26" t="s">
        <v>140</v>
      </c>
      <c r="G16" s="25"/>
      <c r="H16" s="25" t="s">
        <v>141</v>
      </c>
      <c r="I16" s="42" t="s">
        <v>142</v>
      </c>
      <c r="J16" s="42"/>
      <c r="K16" s="43" t="s">
        <v>79</v>
      </c>
      <c r="L16" s="43"/>
      <c r="M16" s="22"/>
      <c r="N16" s="22"/>
      <c r="O16" s="22" t="s">
        <v>125</v>
      </c>
      <c r="P16" s="22" t="s">
        <v>126</v>
      </c>
    </row>
    <row r="17" s="5" customFormat="1" ht="30" customHeight="1" spans="1:16">
      <c r="A17" s="22">
        <f t="shared" si="0"/>
        <v>10</v>
      </c>
      <c r="B17" s="23" t="s">
        <v>143</v>
      </c>
      <c r="C17" s="23" t="s">
        <v>143</v>
      </c>
      <c r="D17" s="24" t="s">
        <v>144</v>
      </c>
      <c r="E17" s="25" t="s">
        <v>145</v>
      </c>
      <c r="F17" s="26" t="s">
        <v>140</v>
      </c>
      <c r="G17" s="25"/>
      <c r="H17" s="25" t="s">
        <v>146</v>
      </c>
      <c r="I17" s="42" t="s">
        <v>144</v>
      </c>
      <c r="J17" s="42"/>
      <c r="K17" s="43" t="s">
        <v>79</v>
      </c>
      <c r="L17" s="43"/>
      <c r="M17" s="22"/>
      <c r="N17" s="22"/>
      <c r="O17" s="22" t="s">
        <v>125</v>
      </c>
      <c r="P17" s="22" t="s">
        <v>126</v>
      </c>
    </row>
    <row r="18" s="5" customFormat="1" ht="30" customHeight="1" spans="1:16">
      <c r="A18" s="22">
        <f t="shared" si="0"/>
        <v>11</v>
      </c>
      <c r="B18" s="23" t="s">
        <v>147</v>
      </c>
      <c r="C18" s="23" t="s">
        <v>147</v>
      </c>
      <c r="D18" s="24" t="s">
        <v>148</v>
      </c>
      <c r="E18" s="25" t="s">
        <v>148</v>
      </c>
      <c r="F18" s="26" t="s">
        <v>149</v>
      </c>
      <c r="G18" s="25"/>
      <c r="H18" s="25" t="s">
        <v>150</v>
      </c>
      <c r="I18" s="42" t="s">
        <v>148</v>
      </c>
      <c r="J18" s="42"/>
      <c r="K18" s="43" t="s">
        <v>79</v>
      </c>
      <c r="L18" s="43"/>
      <c r="M18" s="22"/>
      <c r="N18" s="22"/>
      <c r="O18" s="22" t="s">
        <v>125</v>
      </c>
      <c r="P18" s="22" t="s">
        <v>126</v>
      </c>
    </row>
    <row r="19" s="5" customFormat="1" ht="30" customHeight="1" spans="1:16">
      <c r="A19" s="22">
        <f t="shared" si="0"/>
        <v>12</v>
      </c>
      <c r="B19" s="23" t="s">
        <v>151</v>
      </c>
      <c r="C19" s="23" t="s">
        <v>151</v>
      </c>
      <c r="D19" s="24" t="s">
        <v>148</v>
      </c>
      <c r="E19" s="25" t="s">
        <v>148</v>
      </c>
      <c r="F19" s="26" t="s">
        <v>149</v>
      </c>
      <c r="G19" s="25"/>
      <c r="H19" s="25" t="s">
        <v>150</v>
      </c>
      <c r="I19" s="42" t="s">
        <v>148</v>
      </c>
      <c r="J19" s="42"/>
      <c r="K19" s="43" t="s">
        <v>79</v>
      </c>
      <c r="L19" s="43"/>
      <c r="M19" s="22"/>
      <c r="N19" s="22"/>
      <c r="O19" s="22" t="s">
        <v>125</v>
      </c>
      <c r="P19" s="22" t="s">
        <v>126</v>
      </c>
    </row>
    <row r="20" s="5" customFormat="1" ht="30" customHeight="1" spans="1:16">
      <c r="A20" s="22">
        <f t="shared" si="0"/>
        <v>13</v>
      </c>
      <c r="B20" s="23" t="s">
        <v>152</v>
      </c>
      <c r="C20" s="23" t="s">
        <v>152</v>
      </c>
      <c r="D20" s="24" t="s">
        <v>153</v>
      </c>
      <c r="E20" s="25" t="s">
        <v>153</v>
      </c>
      <c r="F20" s="26" t="s">
        <v>140</v>
      </c>
      <c r="G20" s="25"/>
      <c r="H20" s="25" t="s">
        <v>154</v>
      </c>
      <c r="I20" s="42" t="s">
        <v>155</v>
      </c>
      <c r="J20" s="42"/>
      <c r="K20" s="43" t="s">
        <v>79</v>
      </c>
      <c r="L20" s="43"/>
      <c r="M20" s="22"/>
      <c r="N20" s="22"/>
      <c r="O20" s="22" t="s">
        <v>125</v>
      </c>
      <c r="P20" s="22" t="s">
        <v>126</v>
      </c>
    </row>
    <row r="21" s="5" customFormat="1" ht="30" customHeight="1" spans="1:16">
      <c r="A21" s="22">
        <f t="shared" si="0"/>
        <v>14</v>
      </c>
      <c r="B21" s="23" t="s">
        <v>156</v>
      </c>
      <c r="C21" s="23" t="s">
        <v>156</v>
      </c>
      <c r="D21" s="24" t="s">
        <v>153</v>
      </c>
      <c r="E21" s="25" t="s">
        <v>153</v>
      </c>
      <c r="F21" s="26" t="s">
        <v>140</v>
      </c>
      <c r="G21" s="25"/>
      <c r="H21" s="27" t="s">
        <v>154</v>
      </c>
      <c r="I21" s="42" t="s">
        <v>155</v>
      </c>
      <c r="J21" s="42"/>
      <c r="K21" s="43" t="s">
        <v>79</v>
      </c>
      <c r="L21" s="43"/>
      <c r="M21" s="22"/>
      <c r="N21" s="22"/>
      <c r="O21" s="22" t="s">
        <v>125</v>
      </c>
      <c r="P21" s="22" t="s">
        <v>126</v>
      </c>
    </row>
    <row r="22" s="5" customFormat="1" ht="30" customHeight="1" spans="1:16">
      <c r="A22" s="22">
        <f t="shared" si="0"/>
        <v>15</v>
      </c>
      <c r="B22" s="23" t="s">
        <v>157</v>
      </c>
      <c r="C22" s="23" t="s">
        <v>157</v>
      </c>
      <c r="D22" s="24" t="s">
        <v>153</v>
      </c>
      <c r="E22" s="25" t="s">
        <v>153</v>
      </c>
      <c r="F22" s="26" t="s">
        <v>140</v>
      </c>
      <c r="G22" s="25"/>
      <c r="H22" s="25" t="s">
        <v>154</v>
      </c>
      <c r="I22" s="42" t="s">
        <v>155</v>
      </c>
      <c r="J22" s="42"/>
      <c r="K22" s="43" t="s">
        <v>79</v>
      </c>
      <c r="L22" s="43"/>
      <c r="M22" s="22"/>
      <c r="N22" s="22"/>
      <c r="O22" s="22" t="s">
        <v>125</v>
      </c>
      <c r="P22" s="22" t="s">
        <v>126</v>
      </c>
    </row>
    <row r="23" s="5" customFormat="1" ht="30" customHeight="1" spans="1:16">
      <c r="A23" s="22">
        <f t="shared" si="0"/>
        <v>16</v>
      </c>
      <c r="B23" s="23" t="s">
        <v>158</v>
      </c>
      <c r="C23" s="23" t="s">
        <v>158</v>
      </c>
      <c r="D23" s="24" t="s">
        <v>153</v>
      </c>
      <c r="E23" s="25" t="s">
        <v>153</v>
      </c>
      <c r="F23" s="26" t="s">
        <v>140</v>
      </c>
      <c r="G23" s="25"/>
      <c r="H23" s="25" t="s">
        <v>154</v>
      </c>
      <c r="I23" s="42" t="s">
        <v>155</v>
      </c>
      <c r="J23" s="42"/>
      <c r="K23" s="43" t="s">
        <v>79</v>
      </c>
      <c r="L23" s="43"/>
      <c r="M23" s="22"/>
      <c r="N23" s="22"/>
      <c r="O23" s="22" t="s">
        <v>125</v>
      </c>
      <c r="P23" s="22" t="s">
        <v>126</v>
      </c>
    </row>
    <row r="24" s="5" customFormat="1" ht="30" customHeight="1" spans="1:16">
      <c r="A24" s="22">
        <f t="shared" si="0"/>
        <v>17</v>
      </c>
      <c r="B24" s="23" t="s">
        <v>159</v>
      </c>
      <c r="C24" s="23" t="s">
        <v>159</v>
      </c>
      <c r="D24" s="24" t="s">
        <v>153</v>
      </c>
      <c r="E24" s="25" t="s">
        <v>153</v>
      </c>
      <c r="F24" s="26" t="s">
        <v>140</v>
      </c>
      <c r="G24" s="25"/>
      <c r="H24" s="25" t="s">
        <v>154</v>
      </c>
      <c r="I24" s="42" t="s">
        <v>155</v>
      </c>
      <c r="J24" s="42"/>
      <c r="K24" s="43" t="s">
        <v>79</v>
      </c>
      <c r="L24" s="43"/>
      <c r="M24" s="22"/>
      <c r="N24" s="22"/>
      <c r="O24" s="22" t="s">
        <v>125</v>
      </c>
      <c r="P24" s="22" t="s">
        <v>126</v>
      </c>
    </row>
    <row r="25" s="5" customFormat="1" ht="30" customHeight="1" spans="1:16">
      <c r="A25" s="22">
        <f t="shared" si="0"/>
        <v>18</v>
      </c>
      <c r="B25" s="23" t="s">
        <v>160</v>
      </c>
      <c r="C25" s="23" t="s">
        <v>160</v>
      </c>
      <c r="D25" s="24" t="s">
        <v>153</v>
      </c>
      <c r="E25" s="25" t="s">
        <v>153</v>
      </c>
      <c r="F25" s="26" t="s">
        <v>140</v>
      </c>
      <c r="G25" s="25"/>
      <c r="H25" s="25" t="s">
        <v>154</v>
      </c>
      <c r="I25" s="42" t="s">
        <v>155</v>
      </c>
      <c r="J25" s="42"/>
      <c r="K25" s="43" t="s">
        <v>79</v>
      </c>
      <c r="L25" s="43"/>
      <c r="M25" s="22"/>
      <c r="N25" s="22"/>
      <c r="O25" s="22" t="s">
        <v>125</v>
      </c>
      <c r="P25" s="22" t="s">
        <v>126</v>
      </c>
    </row>
    <row r="26" s="5" customFormat="1" ht="30" customHeight="1" spans="1:16">
      <c r="A26" s="22">
        <f t="shared" si="0"/>
        <v>19</v>
      </c>
      <c r="B26" s="23" t="s">
        <v>161</v>
      </c>
      <c r="C26" s="23" t="s">
        <v>161</v>
      </c>
      <c r="D26" s="24" t="s">
        <v>162</v>
      </c>
      <c r="E26" s="25" t="s">
        <v>162</v>
      </c>
      <c r="F26" s="26" t="s">
        <v>140</v>
      </c>
      <c r="G26" s="25"/>
      <c r="H26" s="25" t="s">
        <v>154</v>
      </c>
      <c r="I26" s="42" t="s">
        <v>155</v>
      </c>
      <c r="J26" s="42"/>
      <c r="K26" s="43" t="s">
        <v>79</v>
      </c>
      <c r="L26" s="43"/>
      <c r="M26" s="22"/>
      <c r="N26" s="22"/>
      <c r="O26" s="22" t="s">
        <v>125</v>
      </c>
      <c r="P26" s="22" t="s">
        <v>126</v>
      </c>
    </row>
    <row r="27" s="5" customFormat="1" ht="30" customHeight="1" spans="1:16">
      <c r="A27" s="22">
        <f t="shared" si="0"/>
        <v>20</v>
      </c>
      <c r="B27" s="23" t="s">
        <v>163</v>
      </c>
      <c r="C27" s="23" t="s">
        <v>163</v>
      </c>
      <c r="D27" s="24" t="s">
        <v>164</v>
      </c>
      <c r="E27" s="25" t="s">
        <v>165</v>
      </c>
      <c r="F27" s="26" t="s">
        <v>166</v>
      </c>
      <c r="G27" s="25"/>
      <c r="H27" s="25" t="s">
        <v>164</v>
      </c>
      <c r="I27" s="42" t="s">
        <v>167</v>
      </c>
      <c r="J27" s="42"/>
      <c r="K27" s="43" t="s">
        <v>79</v>
      </c>
      <c r="L27" s="43"/>
      <c r="M27" s="22"/>
      <c r="N27" s="22"/>
      <c r="O27" s="22" t="s">
        <v>125</v>
      </c>
      <c r="P27" s="22" t="s">
        <v>126</v>
      </c>
    </row>
    <row r="28" s="5" customFormat="1" ht="30" customHeight="1" spans="1:17">
      <c r="A28" s="22">
        <f t="shared" si="0"/>
        <v>21</v>
      </c>
      <c r="B28" s="23" t="s">
        <v>168</v>
      </c>
      <c r="C28" s="23" t="s">
        <v>168</v>
      </c>
      <c r="D28" s="24" t="s">
        <v>169</v>
      </c>
      <c r="E28" s="25" t="s">
        <v>170</v>
      </c>
      <c r="F28" s="26" t="s">
        <v>76</v>
      </c>
      <c r="G28" s="25"/>
      <c r="H28" s="27" t="s">
        <v>171</v>
      </c>
      <c r="I28" s="42" t="s">
        <v>78</v>
      </c>
      <c r="J28" s="42"/>
      <c r="K28" s="43" t="s">
        <v>79</v>
      </c>
      <c r="L28" s="43" t="s">
        <v>172</v>
      </c>
      <c r="M28" s="22">
        <v>1</v>
      </c>
      <c r="N28" s="22">
        <v>18000</v>
      </c>
      <c r="O28" s="22" t="s">
        <v>106</v>
      </c>
      <c r="P28" s="44" t="s">
        <v>173</v>
      </c>
      <c r="Q28" s="5" t="s">
        <v>173</v>
      </c>
    </row>
    <row r="29" s="5" customFormat="1" ht="30" customHeight="1" spans="1:16">
      <c r="A29" s="22">
        <f t="shared" si="0"/>
        <v>22</v>
      </c>
      <c r="B29" s="23" t="s">
        <v>174</v>
      </c>
      <c r="C29" s="23" t="s">
        <v>174</v>
      </c>
      <c r="D29" s="24" t="s">
        <v>175</v>
      </c>
      <c r="E29" s="25" t="s">
        <v>176</v>
      </c>
      <c r="F29" s="26" t="s">
        <v>76</v>
      </c>
      <c r="G29" s="25"/>
      <c r="H29" s="27" t="s">
        <v>171</v>
      </c>
      <c r="I29" s="42" t="s">
        <v>78</v>
      </c>
      <c r="J29" s="42"/>
      <c r="K29" s="43" t="s">
        <v>79</v>
      </c>
      <c r="L29" s="43" t="s">
        <v>172</v>
      </c>
      <c r="M29" s="22">
        <v>1</v>
      </c>
      <c r="N29" s="22">
        <v>18000</v>
      </c>
      <c r="O29" s="22" t="s">
        <v>106</v>
      </c>
      <c r="P29" s="44"/>
    </row>
    <row r="30" s="5" customFormat="1" ht="30" customHeight="1" spans="1:17">
      <c r="A30" s="22">
        <v>25</v>
      </c>
      <c r="B30" s="23" t="s">
        <v>177</v>
      </c>
      <c r="C30" s="23" t="s">
        <v>177</v>
      </c>
      <c r="D30" s="24" t="s">
        <v>178</v>
      </c>
      <c r="E30" s="25"/>
      <c r="F30" s="26" t="s">
        <v>76</v>
      </c>
      <c r="G30" s="25"/>
      <c r="H30" s="27" t="s">
        <v>93</v>
      </c>
      <c r="I30" s="42"/>
      <c r="J30" s="42"/>
      <c r="K30" s="43" t="s">
        <v>79</v>
      </c>
      <c r="L30" s="43"/>
      <c r="M30" s="22">
        <v>4</v>
      </c>
      <c r="N30" s="22">
        <v>86800</v>
      </c>
      <c r="O30" s="22" t="s">
        <v>179</v>
      </c>
      <c r="P30" s="44" t="s">
        <v>180</v>
      </c>
      <c r="Q30" s="5" t="s">
        <v>180</v>
      </c>
    </row>
    <row r="31" s="5" customFormat="1" ht="30" customHeight="1" spans="1:17">
      <c r="A31" s="22">
        <v>34</v>
      </c>
      <c r="B31" s="23" t="s">
        <v>181</v>
      </c>
      <c r="C31" s="23" t="s">
        <v>181</v>
      </c>
      <c r="D31" s="24" t="s">
        <v>182</v>
      </c>
      <c r="E31" s="25" t="s">
        <v>183</v>
      </c>
      <c r="F31" s="26" t="s">
        <v>76</v>
      </c>
      <c r="G31" s="25"/>
      <c r="H31" s="25" t="s">
        <v>183</v>
      </c>
      <c r="I31" s="42" t="s">
        <v>184</v>
      </c>
      <c r="J31" s="42"/>
      <c r="K31" s="43" t="s">
        <v>79</v>
      </c>
      <c r="L31" s="43"/>
      <c r="M31" s="22">
        <v>1</v>
      </c>
      <c r="N31" s="22"/>
      <c r="O31" s="22" t="s">
        <v>185</v>
      </c>
      <c r="P31" s="44" t="s">
        <v>180</v>
      </c>
      <c r="Q31" s="5" t="s">
        <v>180</v>
      </c>
    </row>
    <row r="32" s="4" customFormat="1" ht="30" customHeight="1" spans="1:16">
      <c r="A32" s="21">
        <f t="shared" ref="A32:A67" si="1">ROW()-7</f>
        <v>25</v>
      </c>
      <c r="B32" s="28" t="s">
        <v>186</v>
      </c>
      <c r="C32" s="28" t="s">
        <v>186</v>
      </c>
      <c r="D32" s="29" t="s">
        <v>187</v>
      </c>
      <c r="E32" s="30" t="s">
        <v>188</v>
      </c>
      <c r="F32" s="31" t="s">
        <v>76</v>
      </c>
      <c r="G32" s="30"/>
      <c r="H32" s="32" t="s">
        <v>93</v>
      </c>
      <c r="I32" s="45" t="s">
        <v>189</v>
      </c>
      <c r="J32" s="45"/>
      <c r="K32" s="46" t="s">
        <v>96</v>
      </c>
      <c r="L32" s="46"/>
      <c r="M32" s="21">
        <v>1</v>
      </c>
      <c r="N32" s="21">
        <v>2600</v>
      </c>
      <c r="O32" s="21" t="s">
        <v>115</v>
      </c>
      <c r="P32" s="21" t="s">
        <v>190</v>
      </c>
    </row>
    <row r="33" s="4" customFormat="1" ht="30" customHeight="1" spans="1:16">
      <c r="A33" s="21">
        <f t="shared" si="1"/>
        <v>26</v>
      </c>
      <c r="B33" s="28" t="s">
        <v>191</v>
      </c>
      <c r="C33" s="28" t="s">
        <v>191</v>
      </c>
      <c r="D33" s="29" t="s">
        <v>192</v>
      </c>
      <c r="E33" s="30"/>
      <c r="F33" s="31" t="s">
        <v>76</v>
      </c>
      <c r="G33" s="30"/>
      <c r="H33" s="32" t="s">
        <v>93</v>
      </c>
      <c r="I33" s="45" t="s">
        <v>113</v>
      </c>
      <c r="J33" s="45"/>
      <c r="K33" s="46" t="s">
        <v>96</v>
      </c>
      <c r="L33" s="46"/>
      <c r="M33" s="21">
        <v>1</v>
      </c>
      <c r="N33" s="21">
        <v>3700</v>
      </c>
      <c r="O33" s="21" t="s">
        <v>115</v>
      </c>
      <c r="P33" s="21" t="s">
        <v>190</v>
      </c>
    </row>
    <row r="34" s="4" customFormat="1" ht="30" customHeight="1" spans="1:16">
      <c r="A34" s="21">
        <f t="shared" si="1"/>
        <v>27</v>
      </c>
      <c r="B34" s="28" t="s">
        <v>193</v>
      </c>
      <c r="C34" s="28" t="s">
        <v>193</v>
      </c>
      <c r="D34" s="29" t="s">
        <v>194</v>
      </c>
      <c r="E34" s="30"/>
      <c r="F34" s="31" t="s">
        <v>76</v>
      </c>
      <c r="G34" s="30"/>
      <c r="H34" s="32" t="s">
        <v>93</v>
      </c>
      <c r="I34" s="45" t="s">
        <v>189</v>
      </c>
      <c r="J34" s="45"/>
      <c r="K34" s="46" t="s">
        <v>96</v>
      </c>
      <c r="L34" s="46"/>
      <c r="M34" s="21">
        <v>1</v>
      </c>
      <c r="N34" s="21">
        <v>3700</v>
      </c>
      <c r="O34" s="21" t="s">
        <v>115</v>
      </c>
      <c r="P34" s="21" t="s">
        <v>190</v>
      </c>
    </row>
    <row r="35" s="4" customFormat="1" ht="30" customHeight="1" spans="1:16">
      <c r="A35" s="21">
        <f t="shared" si="1"/>
        <v>28</v>
      </c>
      <c r="B35" s="28" t="s">
        <v>195</v>
      </c>
      <c r="C35" s="28" t="s">
        <v>195</v>
      </c>
      <c r="D35" s="29" t="s">
        <v>196</v>
      </c>
      <c r="E35" s="30"/>
      <c r="F35" s="31" t="s">
        <v>76</v>
      </c>
      <c r="G35" s="30"/>
      <c r="H35" s="32" t="s">
        <v>93</v>
      </c>
      <c r="I35" s="45" t="s">
        <v>189</v>
      </c>
      <c r="J35" s="45"/>
      <c r="K35" s="46" t="s">
        <v>96</v>
      </c>
      <c r="L35" s="46"/>
      <c r="M35" s="21">
        <v>1</v>
      </c>
      <c r="N35" s="21">
        <v>18000</v>
      </c>
      <c r="O35" s="21" t="s">
        <v>115</v>
      </c>
      <c r="P35" s="21" t="s">
        <v>190</v>
      </c>
    </row>
    <row r="36" s="4" customFormat="1" ht="30" customHeight="1" spans="1:16">
      <c r="A36" s="21">
        <f t="shared" si="1"/>
        <v>29</v>
      </c>
      <c r="B36" s="28" t="s">
        <v>197</v>
      </c>
      <c r="C36" s="28" t="s">
        <v>197</v>
      </c>
      <c r="D36" s="29" t="s">
        <v>198</v>
      </c>
      <c r="E36" s="30"/>
      <c r="F36" s="31" t="s">
        <v>76</v>
      </c>
      <c r="G36" s="30"/>
      <c r="H36" s="32" t="s">
        <v>93</v>
      </c>
      <c r="I36" s="45" t="s">
        <v>113</v>
      </c>
      <c r="J36" s="45"/>
      <c r="K36" s="46" t="s">
        <v>96</v>
      </c>
      <c r="L36" s="46"/>
      <c r="M36" s="21">
        <v>1</v>
      </c>
      <c r="N36" s="21">
        <v>18000</v>
      </c>
      <c r="O36" s="21" t="s">
        <v>115</v>
      </c>
      <c r="P36" s="21" t="s">
        <v>190</v>
      </c>
    </row>
    <row r="37" s="4" customFormat="1" ht="30" customHeight="1" spans="1:16">
      <c r="A37" s="21">
        <f t="shared" si="1"/>
        <v>30</v>
      </c>
      <c r="B37" s="28" t="s">
        <v>199</v>
      </c>
      <c r="C37" s="28" t="s">
        <v>199</v>
      </c>
      <c r="D37" s="29" t="s">
        <v>200</v>
      </c>
      <c r="E37" s="30"/>
      <c r="F37" s="31" t="s">
        <v>76</v>
      </c>
      <c r="G37" s="30"/>
      <c r="H37" s="32" t="s">
        <v>93</v>
      </c>
      <c r="I37" s="45" t="s">
        <v>201</v>
      </c>
      <c r="J37" s="45"/>
      <c r="K37" s="46" t="s">
        <v>96</v>
      </c>
      <c r="L37" s="46"/>
      <c r="M37" s="21">
        <v>1</v>
      </c>
      <c r="N37" s="21">
        <v>18000</v>
      </c>
      <c r="O37" s="21" t="s">
        <v>115</v>
      </c>
      <c r="P37" s="21" t="s">
        <v>190</v>
      </c>
    </row>
    <row r="38" s="4" customFormat="1" ht="30" customHeight="1" spans="1:16">
      <c r="A38" s="21">
        <f t="shared" si="1"/>
        <v>31</v>
      </c>
      <c r="B38" s="28" t="s">
        <v>202</v>
      </c>
      <c r="C38" s="28" t="s">
        <v>202</v>
      </c>
      <c r="D38" s="29" t="s">
        <v>203</v>
      </c>
      <c r="E38" s="30"/>
      <c r="F38" s="31" t="s">
        <v>76</v>
      </c>
      <c r="G38" s="30"/>
      <c r="H38" s="32" t="s">
        <v>93</v>
      </c>
      <c r="I38" s="45" t="s">
        <v>204</v>
      </c>
      <c r="J38" s="45"/>
      <c r="K38" s="46" t="s">
        <v>96</v>
      </c>
      <c r="L38" s="46"/>
      <c r="M38" s="21">
        <v>1</v>
      </c>
      <c r="N38" s="21">
        <v>3700</v>
      </c>
      <c r="O38" s="21" t="s">
        <v>115</v>
      </c>
      <c r="P38" s="21" t="s">
        <v>190</v>
      </c>
    </row>
    <row r="39" s="4" customFormat="1" ht="30" customHeight="1" spans="1:16">
      <c r="A39" s="21">
        <f t="shared" si="1"/>
        <v>32</v>
      </c>
      <c r="B39" s="28" t="s">
        <v>205</v>
      </c>
      <c r="C39" s="28" t="s">
        <v>205</v>
      </c>
      <c r="D39" s="29" t="s">
        <v>206</v>
      </c>
      <c r="E39" s="30"/>
      <c r="F39" s="31" t="s">
        <v>76</v>
      </c>
      <c r="G39" s="30"/>
      <c r="H39" s="32" t="s">
        <v>93</v>
      </c>
      <c r="I39" s="45" t="s">
        <v>113</v>
      </c>
      <c r="J39" s="45"/>
      <c r="K39" s="46" t="s">
        <v>96</v>
      </c>
      <c r="L39" s="46"/>
      <c r="M39" s="21">
        <v>1</v>
      </c>
      <c r="N39" s="21">
        <v>3700</v>
      </c>
      <c r="O39" s="21" t="s">
        <v>115</v>
      </c>
      <c r="P39" s="21" t="s">
        <v>190</v>
      </c>
    </row>
    <row r="40" s="4" customFormat="1" ht="30" customHeight="1" spans="1:16">
      <c r="A40" s="21">
        <f t="shared" si="1"/>
        <v>33</v>
      </c>
      <c r="B40" s="28" t="s">
        <v>207</v>
      </c>
      <c r="C40" s="28" t="s">
        <v>207</v>
      </c>
      <c r="D40" s="29" t="s">
        <v>208</v>
      </c>
      <c r="E40" s="30"/>
      <c r="F40" s="31" t="s">
        <v>76</v>
      </c>
      <c r="G40" s="30"/>
      <c r="H40" s="32" t="s">
        <v>93</v>
      </c>
      <c r="I40" s="45" t="s">
        <v>201</v>
      </c>
      <c r="J40" s="45"/>
      <c r="K40" s="46" t="s">
        <v>96</v>
      </c>
      <c r="L40" s="46"/>
      <c r="M40" s="21">
        <v>1</v>
      </c>
      <c r="N40" s="21">
        <v>3700</v>
      </c>
      <c r="O40" s="21" t="s">
        <v>115</v>
      </c>
      <c r="P40" s="21" t="s">
        <v>190</v>
      </c>
    </row>
    <row r="41" s="4" customFormat="1" ht="30" customHeight="1" spans="1:16">
      <c r="A41" s="21">
        <f t="shared" si="1"/>
        <v>34</v>
      </c>
      <c r="B41" s="28" t="s">
        <v>209</v>
      </c>
      <c r="C41" s="28" t="s">
        <v>209</v>
      </c>
      <c r="D41" s="29" t="s">
        <v>210</v>
      </c>
      <c r="E41" s="30"/>
      <c r="F41" s="31" t="s">
        <v>76</v>
      </c>
      <c r="G41" s="30"/>
      <c r="H41" s="32" t="s">
        <v>93</v>
      </c>
      <c r="I41" s="45" t="s">
        <v>201</v>
      </c>
      <c r="J41" s="45"/>
      <c r="K41" s="46" t="s">
        <v>96</v>
      </c>
      <c r="L41" s="46"/>
      <c r="M41" s="21">
        <v>1</v>
      </c>
      <c r="N41" s="21">
        <v>3700</v>
      </c>
      <c r="O41" s="21" t="s">
        <v>115</v>
      </c>
      <c r="P41" s="21" t="s">
        <v>190</v>
      </c>
    </row>
    <row r="42" s="4" customFormat="1" ht="30" customHeight="1" spans="1:16">
      <c r="A42" s="21">
        <f t="shared" si="1"/>
        <v>35</v>
      </c>
      <c r="B42" s="28" t="s">
        <v>211</v>
      </c>
      <c r="C42" s="28" t="s">
        <v>211</v>
      </c>
      <c r="D42" s="29" t="s">
        <v>212</v>
      </c>
      <c r="E42" s="30"/>
      <c r="F42" s="31" t="s">
        <v>76</v>
      </c>
      <c r="G42" s="30"/>
      <c r="H42" s="32" t="s">
        <v>93</v>
      </c>
      <c r="I42" s="45" t="s">
        <v>213</v>
      </c>
      <c r="J42" s="45"/>
      <c r="K42" s="46" t="s">
        <v>96</v>
      </c>
      <c r="L42" s="46"/>
      <c r="M42" s="21">
        <v>1</v>
      </c>
      <c r="N42" s="21">
        <v>3700</v>
      </c>
      <c r="O42" s="21" t="s">
        <v>115</v>
      </c>
      <c r="P42" s="21" t="s">
        <v>190</v>
      </c>
    </row>
    <row r="43" s="4" customFormat="1" ht="30" customHeight="1" spans="1:16">
      <c r="A43" s="21">
        <f t="shared" si="1"/>
        <v>36</v>
      </c>
      <c r="B43" s="28" t="s">
        <v>214</v>
      </c>
      <c r="C43" s="28" t="s">
        <v>214</v>
      </c>
      <c r="D43" s="29" t="s">
        <v>215</v>
      </c>
      <c r="E43" s="30"/>
      <c r="F43" s="31" t="s">
        <v>76</v>
      </c>
      <c r="G43" s="30"/>
      <c r="H43" s="32" t="s">
        <v>93</v>
      </c>
      <c r="I43" s="45" t="s">
        <v>213</v>
      </c>
      <c r="J43" s="45"/>
      <c r="K43" s="46" t="s">
        <v>96</v>
      </c>
      <c r="L43" s="46"/>
      <c r="M43" s="21">
        <v>1</v>
      </c>
      <c r="N43" s="21">
        <v>3700</v>
      </c>
      <c r="O43" s="21" t="s">
        <v>115</v>
      </c>
      <c r="P43" s="21" t="s">
        <v>190</v>
      </c>
    </row>
    <row r="44" s="4" customFormat="1" ht="30" customHeight="1" spans="1:16">
      <c r="A44" s="21">
        <f t="shared" si="1"/>
        <v>37</v>
      </c>
      <c r="B44" s="28" t="s">
        <v>216</v>
      </c>
      <c r="C44" s="28" t="s">
        <v>216</v>
      </c>
      <c r="D44" s="29" t="s">
        <v>217</v>
      </c>
      <c r="E44" s="30"/>
      <c r="F44" s="31" t="s">
        <v>76</v>
      </c>
      <c r="G44" s="30"/>
      <c r="H44" s="32" t="s">
        <v>93</v>
      </c>
      <c r="I44" s="45" t="s">
        <v>213</v>
      </c>
      <c r="J44" s="45"/>
      <c r="K44" s="46" t="s">
        <v>96</v>
      </c>
      <c r="L44" s="46"/>
      <c r="M44" s="21">
        <v>1</v>
      </c>
      <c r="N44" s="21">
        <v>3700</v>
      </c>
      <c r="O44" s="21" t="s">
        <v>115</v>
      </c>
      <c r="P44" s="21" t="s">
        <v>190</v>
      </c>
    </row>
    <row r="45" s="4" customFormat="1" ht="30" hidden="1" customHeight="1" spans="1:16">
      <c r="A45" s="21">
        <f t="shared" si="1"/>
        <v>38</v>
      </c>
      <c r="B45" s="28" t="s">
        <v>218</v>
      </c>
      <c r="C45" s="28" t="s">
        <v>218</v>
      </c>
      <c r="D45" s="29" t="s">
        <v>219</v>
      </c>
      <c r="E45" s="30"/>
      <c r="F45" s="31" t="s">
        <v>76</v>
      </c>
      <c r="G45" s="30"/>
      <c r="H45" s="32" t="s">
        <v>171</v>
      </c>
      <c r="I45" s="45" t="s">
        <v>78</v>
      </c>
      <c r="J45" s="45"/>
      <c r="K45" s="46" t="s">
        <v>79</v>
      </c>
      <c r="L45" s="46" t="s">
        <v>172</v>
      </c>
      <c r="M45" s="21">
        <v>1</v>
      </c>
      <c r="N45" s="21">
        <v>3700</v>
      </c>
      <c r="O45" s="21" t="s">
        <v>179</v>
      </c>
      <c r="P45" s="21" t="s">
        <v>220</v>
      </c>
    </row>
    <row r="46" s="4" customFormat="1" ht="30" hidden="1" customHeight="1" spans="1:16">
      <c r="A46" s="21">
        <f t="shared" si="1"/>
        <v>39</v>
      </c>
      <c r="B46" s="28" t="s">
        <v>221</v>
      </c>
      <c r="C46" s="28" t="s">
        <v>221</v>
      </c>
      <c r="D46" s="29" t="s">
        <v>222</v>
      </c>
      <c r="E46" s="30"/>
      <c r="F46" s="31" t="s">
        <v>76</v>
      </c>
      <c r="G46" s="30"/>
      <c r="H46" s="32" t="s">
        <v>101</v>
      </c>
      <c r="I46" s="45" t="s">
        <v>78</v>
      </c>
      <c r="J46" s="45"/>
      <c r="K46" s="46" t="s">
        <v>79</v>
      </c>
      <c r="L46" s="46" t="s">
        <v>105</v>
      </c>
      <c r="M46" s="21">
        <v>1</v>
      </c>
      <c r="N46" s="21">
        <v>18000</v>
      </c>
      <c r="O46" s="21" t="s">
        <v>106</v>
      </c>
      <c r="P46" s="21" t="s">
        <v>223</v>
      </c>
    </row>
    <row r="47" s="4" customFormat="1" ht="30" hidden="1" customHeight="1" spans="1:16">
      <c r="A47" s="21">
        <f t="shared" si="1"/>
        <v>40</v>
      </c>
      <c r="B47" s="28" t="s">
        <v>224</v>
      </c>
      <c r="C47" s="28" t="s">
        <v>225</v>
      </c>
      <c r="D47" s="29" t="s">
        <v>100</v>
      </c>
      <c r="E47" s="30"/>
      <c r="F47" s="31" t="s">
        <v>76</v>
      </c>
      <c r="G47" s="30"/>
      <c r="H47" s="32" t="s">
        <v>101</v>
      </c>
      <c r="I47" s="45" t="s">
        <v>78</v>
      </c>
      <c r="J47" s="45"/>
      <c r="K47" s="46" t="s">
        <v>79</v>
      </c>
      <c r="L47" s="46" t="s">
        <v>105</v>
      </c>
      <c r="M47" s="21">
        <v>1</v>
      </c>
      <c r="N47" s="21">
        <v>18000</v>
      </c>
      <c r="O47" s="21" t="s">
        <v>106</v>
      </c>
      <c r="P47" s="21" t="s">
        <v>226</v>
      </c>
    </row>
    <row r="48" s="4" customFormat="1" ht="30" hidden="1" customHeight="1" spans="1:16">
      <c r="A48" s="21">
        <f t="shared" si="1"/>
        <v>41</v>
      </c>
      <c r="B48" s="28" t="s">
        <v>227</v>
      </c>
      <c r="C48" s="28" t="s">
        <v>227</v>
      </c>
      <c r="D48" s="29" t="s">
        <v>228</v>
      </c>
      <c r="E48" s="30" t="s">
        <v>229</v>
      </c>
      <c r="F48" s="31" t="s">
        <v>76</v>
      </c>
      <c r="G48" s="30"/>
      <c r="H48" s="32" t="s">
        <v>230</v>
      </c>
      <c r="I48" s="45"/>
      <c r="J48" s="45"/>
      <c r="K48" s="46" t="s">
        <v>79</v>
      </c>
      <c r="L48" s="46"/>
      <c r="M48" s="21">
        <v>1</v>
      </c>
      <c r="N48" s="21">
        <v>18000</v>
      </c>
      <c r="O48" s="21" t="s">
        <v>185</v>
      </c>
      <c r="P48" s="21" t="s">
        <v>223</v>
      </c>
    </row>
    <row r="49" s="4" customFormat="1" ht="30" hidden="1" customHeight="1" spans="1:16">
      <c r="A49" s="21">
        <f t="shared" si="1"/>
        <v>42</v>
      </c>
      <c r="B49" s="28" t="s">
        <v>231</v>
      </c>
      <c r="C49" s="28" t="s">
        <v>231</v>
      </c>
      <c r="D49" s="29" t="s">
        <v>232</v>
      </c>
      <c r="E49" s="30"/>
      <c r="F49" s="31" t="s">
        <v>76</v>
      </c>
      <c r="G49" s="30"/>
      <c r="H49" s="32" t="s">
        <v>230</v>
      </c>
      <c r="I49" s="45"/>
      <c r="J49" s="45"/>
      <c r="K49" s="46" t="s">
        <v>79</v>
      </c>
      <c r="L49" s="46"/>
      <c r="M49" s="21">
        <v>1</v>
      </c>
      <c r="N49" s="21">
        <f>M49*21700</f>
        <v>21700</v>
      </c>
      <c r="O49" s="21" t="s">
        <v>179</v>
      </c>
      <c r="P49" s="21" t="s">
        <v>223</v>
      </c>
    </row>
    <row r="50" s="4" customFormat="1" ht="30" hidden="1" customHeight="1" spans="1:16">
      <c r="A50" s="21">
        <f t="shared" si="1"/>
        <v>43</v>
      </c>
      <c r="B50" s="28" t="s">
        <v>233</v>
      </c>
      <c r="C50" s="28" t="s">
        <v>233</v>
      </c>
      <c r="D50" s="29" t="s">
        <v>234</v>
      </c>
      <c r="E50" s="30"/>
      <c r="F50" s="31" t="s">
        <v>76</v>
      </c>
      <c r="G50" s="30"/>
      <c r="H50" s="32" t="s">
        <v>101</v>
      </c>
      <c r="I50" s="45" t="s">
        <v>78</v>
      </c>
      <c r="J50" s="45"/>
      <c r="K50" s="46" t="s">
        <v>79</v>
      </c>
      <c r="L50" s="46" t="s">
        <v>105</v>
      </c>
      <c r="M50" s="21">
        <v>1</v>
      </c>
      <c r="N50" s="21">
        <v>18000</v>
      </c>
      <c r="O50" s="21" t="s">
        <v>106</v>
      </c>
      <c r="P50" s="21" t="s">
        <v>223</v>
      </c>
    </row>
    <row r="51" s="4" customFormat="1" ht="30" hidden="1" customHeight="1" spans="1:16">
      <c r="A51" s="21">
        <f t="shared" si="1"/>
        <v>44</v>
      </c>
      <c r="B51" s="28" t="s">
        <v>235</v>
      </c>
      <c r="C51" s="28" t="s">
        <v>236</v>
      </c>
      <c r="D51" s="29" t="s">
        <v>100</v>
      </c>
      <c r="E51" s="30"/>
      <c r="F51" s="31" t="s">
        <v>76</v>
      </c>
      <c r="G51" s="30"/>
      <c r="H51" s="32" t="s">
        <v>101</v>
      </c>
      <c r="I51" s="45" t="s">
        <v>78</v>
      </c>
      <c r="J51" s="45"/>
      <c r="K51" s="46" t="s">
        <v>79</v>
      </c>
      <c r="L51" s="46" t="s">
        <v>105</v>
      </c>
      <c r="M51" s="21">
        <v>1</v>
      </c>
      <c r="N51" s="21">
        <v>18000</v>
      </c>
      <c r="O51" s="21" t="s">
        <v>106</v>
      </c>
      <c r="P51" s="21" t="s">
        <v>226</v>
      </c>
    </row>
    <row r="52" s="4" customFormat="1" ht="30" hidden="1" customHeight="1" spans="1:16">
      <c r="A52" s="21">
        <f t="shared" si="1"/>
        <v>45</v>
      </c>
      <c r="B52" s="28" t="s">
        <v>237</v>
      </c>
      <c r="C52" s="28" t="s">
        <v>237</v>
      </c>
      <c r="D52" s="29" t="s">
        <v>238</v>
      </c>
      <c r="E52" s="30" t="s">
        <v>239</v>
      </c>
      <c r="F52" s="31" t="s">
        <v>76</v>
      </c>
      <c r="G52" s="30"/>
      <c r="H52" s="32" t="s">
        <v>230</v>
      </c>
      <c r="I52" s="45"/>
      <c r="J52" s="45"/>
      <c r="K52" s="46" t="s">
        <v>79</v>
      </c>
      <c r="L52" s="46"/>
      <c r="M52" s="21">
        <v>1</v>
      </c>
      <c r="N52" s="21">
        <v>3700</v>
      </c>
      <c r="O52" s="21" t="s">
        <v>185</v>
      </c>
      <c r="P52" s="21" t="s">
        <v>223</v>
      </c>
    </row>
    <row r="53" s="4" customFormat="1" ht="30" hidden="1" customHeight="1" spans="1:16">
      <c r="A53" s="21">
        <f t="shared" si="1"/>
        <v>46</v>
      </c>
      <c r="B53" s="28" t="s">
        <v>240</v>
      </c>
      <c r="C53" s="28" t="s">
        <v>240</v>
      </c>
      <c r="D53" s="29" t="s">
        <v>238</v>
      </c>
      <c r="E53" s="30" t="s">
        <v>241</v>
      </c>
      <c r="F53" s="31" t="s">
        <v>76</v>
      </c>
      <c r="G53" s="30"/>
      <c r="H53" s="32" t="s">
        <v>230</v>
      </c>
      <c r="I53" s="45"/>
      <c r="J53" s="45"/>
      <c r="K53" s="46" t="s">
        <v>79</v>
      </c>
      <c r="L53" s="46"/>
      <c r="M53" s="21">
        <v>1</v>
      </c>
      <c r="N53" s="21">
        <v>2600</v>
      </c>
      <c r="O53" s="21" t="s">
        <v>185</v>
      </c>
      <c r="P53" s="21" t="s">
        <v>223</v>
      </c>
    </row>
    <row r="54" s="4" customFormat="1" ht="30" customHeight="1" spans="1:16">
      <c r="A54" s="21">
        <f t="shared" si="1"/>
        <v>47</v>
      </c>
      <c r="B54" s="28" t="s">
        <v>242</v>
      </c>
      <c r="C54" s="28" t="s">
        <v>242</v>
      </c>
      <c r="D54" s="29" t="s">
        <v>243</v>
      </c>
      <c r="E54" s="30" t="s">
        <v>244</v>
      </c>
      <c r="F54" s="31" t="s">
        <v>76</v>
      </c>
      <c r="G54" s="30"/>
      <c r="H54" s="30" t="s">
        <v>245</v>
      </c>
      <c r="I54" s="45" t="s">
        <v>78</v>
      </c>
      <c r="J54" s="45"/>
      <c r="K54" s="46" t="s">
        <v>79</v>
      </c>
      <c r="L54" s="46" t="s">
        <v>246</v>
      </c>
      <c r="M54" s="21">
        <v>1</v>
      </c>
      <c r="N54" s="21"/>
      <c r="O54" s="21" t="s">
        <v>185</v>
      </c>
      <c r="P54" s="21" t="s">
        <v>190</v>
      </c>
    </row>
    <row r="55" s="4" customFormat="1" ht="30" hidden="1" customHeight="1" spans="1:16">
      <c r="A55" s="21">
        <f t="shared" si="1"/>
        <v>48</v>
      </c>
      <c r="B55" s="28" t="s">
        <v>247</v>
      </c>
      <c r="C55" s="28" t="s">
        <v>247</v>
      </c>
      <c r="D55" s="29" t="s">
        <v>248</v>
      </c>
      <c r="E55" s="30" t="s">
        <v>249</v>
      </c>
      <c r="F55" s="31" t="s">
        <v>76</v>
      </c>
      <c r="G55" s="30"/>
      <c r="H55" s="30" t="s">
        <v>245</v>
      </c>
      <c r="I55" s="45" t="s">
        <v>78</v>
      </c>
      <c r="J55" s="45"/>
      <c r="K55" s="46" t="s">
        <v>79</v>
      </c>
      <c r="L55" s="46" t="s">
        <v>246</v>
      </c>
      <c r="M55" s="21">
        <v>1</v>
      </c>
      <c r="N55" s="21"/>
      <c r="O55" s="21" t="s">
        <v>185</v>
      </c>
      <c r="P55" s="21" t="s">
        <v>223</v>
      </c>
    </row>
    <row r="56" s="4" customFormat="1" ht="30" customHeight="1" spans="1:16">
      <c r="A56" s="21">
        <f t="shared" si="1"/>
        <v>49</v>
      </c>
      <c r="B56" s="28" t="s">
        <v>250</v>
      </c>
      <c r="C56" s="28" t="s">
        <v>250</v>
      </c>
      <c r="D56" s="29" t="s">
        <v>248</v>
      </c>
      <c r="E56" s="30" t="s">
        <v>251</v>
      </c>
      <c r="F56" s="31" t="s">
        <v>76</v>
      </c>
      <c r="G56" s="30"/>
      <c r="H56" s="30" t="s">
        <v>245</v>
      </c>
      <c r="I56" s="45" t="s">
        <v>78</v>
      </c>
      <c r="J56" s="45"/>
      <c r="K56" s="46" t="s">
        <v>79</v>
      </c>
      <c r="L56" s="46" t="s">
        <v>246</v>
      </c>
      <c r="M56" s="21">
        <v>1</v>
      </c>
      <c r="N56" s="21"/>
      <c r="O56" s="21" t="s">
        <v>185</v>
      </c>
      <c r="P56" s="21" t="s">
        <v>190</v>
      </c>
    </row>
    <row r="57" s="6" customFormat="1" ht="34" customHeight="1" spans="1:17">
      <c r="A57" s="21">
        <f t="shared" si="1"/>
        <v>50</v>
      </c>
      <c r="B57" s="28" t="s">
        <v>252</v>
      </c>
      <c r="C57" s="28" t="s">
        <v>252</v>
      </c>
      <c r="D57" s="28" t="s">
        <v>253</v>
      </c>
      <c r="E57" s="21"/>
      <c r="F57" s="21" t="s">
        <v>76</v>
      </c>
      <c r="G57" s="28"/>
      <c r="H57" s="33" t="s">
        <v>254</v>
      </c>
      <c r="I57" s="47" t="s">
        <v>78</v>
      </c>
      <c r="J57" s="21"/>
      <c r="K57" s="21"/>
      <c r="L57" s="21"/>
      <c r="M57" s="21">
        <v>1</v>
      </c>
      <c r="N57" s="21"/>
      <c r="O57" s="21" t="s">
        <v>185</v>
      </c>
      <c r="P57" s="21" t="s">
        <v>190</v>
      </c>
      <c r="Q57" s="4"/>
    </row>
    <row r="58" s="6" customFormat="1" ht="34" customHeight="1" spans="1:17">
      <c r="A58" s="21">
        <f t="shared" si="1"/>
        <v>51</v>
      </c>
      <c r="B58" s="28" t="s">
        <v>255</v>
      </c>
      <c r="C58" s="28" t="s">
        <v>255</v>
      </c>
      <c r="D58" s="28" t="s">
        <v>256</v>
      </c>
      <c r="E58" s="21"/>
      <c r="F58" s="21" t="s">
        <v>76</v>
      </c>
      <c r="G58" s="21"/>
      <c r="H58" s="33" t="s">
        <v>254</v>
      </c>
      <c r="I58" s="47" t="s">
        <v>78</v>
      </c>
      <c r="J58" s="21"/>
      <c r="K58" s="21"/>
      <c r="L58" s="21"/>
      <c r="M58" s="21">
        <v>1</v>
      </c>
      <c r="N58" s="21"/>
      <c r="O58" s="21" t="s">
        <v>185</v>
      </c>
      <c r="P58" s="21" t="s">
        <v>190</v>
      </c>
      <c r="Q58" s="4"/>
    </row>
    <row r="59" s="6" customFormat="1" ht="34" hidden="1" customHeight="1" spans="1:17">
      <c r="A59" s="21">
        <f t="shared" si="1"/>
        <v>52</v>
      </c>
      <c r="B59" s="1" t="s">
        <v>257</v>
      </c>
      <c r="C59" s="1" t="s">
        <v>257</v>
      </c>
      <c r="D59" s="34" t="s">
        <v>258</v>
      </c>
      <c r="E59" s="21"/>
      <c r="F59" s="21" t="s">
        <v>76</v>
      </c>
      <c r="G59" s="21"/>
      <c r="H59" s="35" t="s">
        <v>259</v>
      </c>
      <c r="I59" s="35" t="s">
        <v>78</v>
      </c>
      <c r="J59" s="48"/>
      <c r="K59" s="46" t="s">
        <v>79</v>
      </c>
      <c r="L59" s="21"/>
      <c r="M59" s="21">
        <v>1</v>
      </c>
      <c r="N59" s="21"/>
      <c r="O59" s="21" t="s">
        <v>260</v>
      </c>
      <c r="P59" s="21" t="s">
        <v>261</v>
      </c>
      <c r="Q59" s="4"/>
    </row>
    <row r="60" s="6" customFormat="1" ht="34" hidden="1" customHeight="1" spans="1:17">
      <c r="A60" s="21">
        <f t="shared" si="1"/>
        <v>53</v>
      </c>
      <c r="B60" s="1" t="s">
        <v>262</v>
      </c>
      <c r="C60" s="1" t="s">
        <v>262</v>
      </c>
      <c r="D60" s="34" t="s">
        <v>258</v>
      </c>
      <c r="E60" s="21"/>
      <c r="F60" s="21" t="s">
        <v>76</v>
      </c>
      <c r="G60" s="21"/>
      <c r="H60" s="35" t="s">
        <v>259</v>
      </c>
      <c r="I60" s="35" t="s">
        <v>78</v>
      </c>
      <c r="J60" s="48"/>
      <c r="K60" s="46" t="s">
        <v>79</v>
      </c>
      <c r="L60" s="21"/>
      <c r="M60" s="21">
        <v>1</v>
      </c>
      <c r="N60" s="21"/>
      <c r="O60" s="21" t="s">
        <v>260</v>
      </c>
      <c r="P60" s="21" t="s">
        <v>261</v>
      </c>
      <c r="Q60" s="4"/>
    </row>
    <row r="61" s="6" customFormat="1" ht="34" hidden="1" customHeight="1" spans="1:17">
      <c r="A61" s="21">
        <f t="shared" si="1"/>
        <v>54</v>
      </c>
      <c r="B61" s="1" t="s">
        <v>263</v>
      </c>
      <c r="C61" s="1" t="s">
        <v>263</v>
      </c>
      <c r="D61" s="34" t="s">
        <v>264</v>
      </c>
      <c r="E61" s="21"/>
      <c r="F61" s="21" t="s">
        <v>76</v>
      </c>
      <c r="G61" s="21"/>
      <c r="H61" s="35" t="s">
        <v>259</v>
      </c>
      <c r="I61" s="35" t="s">
        <v>78</v>
      </c>
      <c r="J61" s="48"/>
      <c r="K61" s="46" t="s">
        <v>79</v>
      </c>
      <c r="L61" s="21"/>
      <c r="M61" s="21">
        <v>1</v>
      </c>
      <c r="N61" s="21"/>
      <c r="O61" s="21" t="s">
        <v>260</v>
      </c>
      <c r="P61" s="21" t="s">
        <v>261</v>
      </c>
      <c r="Q61" s="4"/>
    </row>
    <row r="62" s="6" customFormat="1" ht="34" hidden="1" customHeight="1" spans="1:17">
      <c r="A62" s="21">
        <f t="shared" si="1"/>
        <v>55</v>
      </c>
      <c r="B62" s="1" t="s">
        <v>265</v>
      </c>
      <c r="C62" s="1" t="s">
        <v>265</v>
      </c>
      <c r="D62" s="34" t="s">
        <v>266</v>
      </c>
      <c r="E62" s="21"/>
      <c r="F62" s="21" t="s">
        <v>76</v>
      </c>
      <c r="G62" s="21"/>
      <c r="H62" s="35" t="s">
        <v>259</v>
      </c>
      <c r="I62" s="35" t="s">
        <v>78</v>
      </c>
      <c r="J62" s="48"/>
      <c r="K62" s="46" t="s">
        <v>79</v>
      </c>
      <c r="L62" s="21"/>
      <c r="M62" s="21">
        <v>1</v>
      </c>
      <c r="N62" s="21"/>
      <c r="O62" s="21" t="s">
        <v>260</v>
      </c>
      <c r="P62" s="21" t="s">
        <v>261</v>
      </c>
      <c r="Q62" s="4"/>
    </row>
    <row r="63" s="6" customFormat="1" ht="34" hidden="1" customHeight="1" spans="1:17">
      <c r="A63" s="21">
        <f t="shared" si="1"/>
        <v>56</v>
      </c>
      <c r="B63" s="1" t="s">
        <v>267</v>
      </c>
      <c r="C63" s="1" t="s">
        <v>267</v>
      </c>
      <c r="D63" s="34" t="s">
        <v>266</v>
      </c>
      <c r="E63" s="21"/>
      <c r="F63" s="21" t="s">
        <v>76</v>
      </c>
      <c r="G63" s="21"/>
      <c r="H63" s="35" t="s">
        <v>259</v>
      </c>
      <c r="I63" s="35" t="s">
        <v>78</v>
      </c>
      <c r="J63" s="48"/>
      <c r="K63" s="46" t="s">
        <v>79</v>
      </c>
      <c r="L63" s="21"/>
      <c r="M63" s="21">
        <v>1</v>
      </c>
      <c r="N63" s="21"/>
      <c r="O63" s="21" t="s">
        <v>260</v>
      </c>
      <c r="P63" s="21" t="s">
        <v>261</v>
      </c>
      <c r="Q63" s="4"/>
    </row>
    <row r="64" s="6" customFormat="1" ht="34" hidden="1" customHeight="1" spans="1:17">
      <c r="A64" s="21">
        <f t="shared" si="1"/>
        <v>57</v>
      </c>
      <c r="B64" s="1" t="s">
        <v>268</v>
      </c>
      <c r="C64" s="1" t="s">
        <v>268</v>
      </c>
      <c r="D64" s="34" t="s">
        <v>266</v>
      </c>
      <c r="E64" s="21"/>
      <c r="F64" s="21" t="s">
        <v>76</v>
      </c>
      <c r="G64" s="21"/>
      <c r="H64" s="35" t="s">
        <v>259</v>
      </c>
      <c r="I64" s="35" t="s">
        <v>78</v>
      </c>
      <c r="J64" s="48"/>
      <c r="K64" s="46" t="s">
        <v>79</v>
      </c>
      <c r="L64" s="21"/>
      <c r="M64" s="21">
        <v>1</v>
      </c>
      <c r="N64" s="21"/>
      <c r="O64" s="21" t="s">
        <v>260</v>
      </c>
      <c r="P64" s="21" t="s">
        <v>261</v>
      </c>
      <c r="Q64" s="4"/>
    </row>
    <row r="65" s="6" customFormat="1" ht="34" hidden="1" customHeight="1" spans="1:17">
      <c r="A65" s="21">
        <f t="shared" si="1"/>
        <v>58</v>
      </c>
      <c r="B65" s="1" t="s">
        <v>269</v>
      </c>
      <c r="C65" s="1" t="s">
        <v>269</v>
      </c>
      <c r="D65" s="34" t="s">
        <v>264</v>
      </c>
      <c r="E65" s="21"/>
      <c r="F65" s="21" t="s">
        <v>76</v>
      </c>
      <c r="G65" s="21"/>
      <c r="H65" s="35" t="s">
        <v>259</v>
      </c>
      <c r="I65" s="35" t="s">
        <v>78</v>
      </c>
      <c r="J65" s="48"/>
      <c r="K65" s="46" t="s">
        <v>79</v>
      </c>
      <c r="L65" s="21"/>
      <c r="M65" s="21">
        <v>1</v>
      </c>
      <c r="N65" s="21"/>
      <c r="O65" s="21" t="s">
        <v>260</v>
      </c>
      <c r="P65" s="21" t="s">
        <v>261</v>
      </c>
      <c r="Q65" s="4"/>
    </row>
    <row r="66" s="6" customFormat="1" ht="34" hidden="1" customHeight="1" spans="1:17">
      <c r="A66" s="21">
        <f t="shared" si="1"/>
        <v>59</v>
      </c>
      <c r="B66" s="1" t="s">
        <v>270</v>
      </c>
      <c r="C66" s="1" t="s">
        <v>270</v>
      </c>
      <c r="D66" s="34" t="s">
        <v>258</v>
      </c>
      <c r="E66" s="21"/>
      <c r="F66" s="21" t="s">
        <v>76</v>
      </c>
      <c r="G66" s="21"/>
      <c r="H66" s="35" t="s">
        <v>259</v>
      </c>
      <c r="I66" s="35" t="s">
        <v>78</v>
      </c>
      <c r="J66" s="48"/>
      <c r="K66" s="46" t="s">
        <v>79</v>
      </c>
      <c r="L66" s="21"/>
      <c r="M66" s="21">
        <v>1</v>
      </c>
      <c r="N66" s="21"/>
      <c r="O66" s="21" t="s">
        <v>260</v>
      </c>
      <c r="P66" s="21" t="s">
        <v>261</v>
      </c>
      <c r="Q66" s="4"/>
    </row>
    <row r="67" s="6" customFormat="1" ht="34" customHeight="1" spans="1:17">
      <c r="A67" s="21">
        <f t="shared" si="1"/>
        <v>60</v>
      </c>
      <c r="B67" s="1" t="s">
        <v>271</v>
      </c>
      <c r="C67" s="1" t="s">
        <v>271</v>
      </c>
      <c r="D67" s="34" t="s">
        <v>272</v>
      </c>
      <c r="E67" s="21"/>
      <c r="F67" s="21" t="s">
        <v>76</v>
      </c>
      <c r="G67" s="21"/>
      <c r="H67" s="35" t="s">
        <v>273</v>
      </c>
      <c r="I67" s="35"/>
      <c r="J67" s="48"/>
      <c r="K67" s="46" t="s">
        <v>79</v>
      </c>
      <c r="L67" s="21" t="s">
        <v>172</v>
      </c>
      <c r="M67" s="21">
        <v>1</v>
      </c>
      <c r="N67" s="21"/>
      <c r="O67" s="21" t="s">
        <v>274</v>
      </c>
      <c r="P67" s="21" t="s">
        <v>190</v>
      </c>
      <c r="Q67" s="4"/>
    </row>
  </sheetData>
  <autoFilter xmlns:etc="http://www.wps.cn/officeDocument/2017/etCustomData" ref="A7:P31" etc:filterBottomFollowUsedRange="0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P28:P29"/>
    <mergeCell ref="Q28:Q29"/>
    <mergeCell ref="A1:B4"/>
    <mergeCell ref="C1:K4"/>
  </mergeCells>
  <conditionalFormatting sqref="B57">
    <cfRule type="duplicateValues" dxfId="0" priority="23"/>
    <cfRule type="duplicateValues" dxfId="0" priority="22"/>
  </conditionalFormatting>
  <conditionalFormatting sqref="C57">
    <cfRule type="duplicateValues" dxfId="0" priority="27"/>
    <cfRule type="duplicateValues" dxfId="0" priority="26"/>
  </conditionalFormatting>
  <conditionalFormatting sqref="B58">
    <cfRule type="duplicateValues" dxfId="0" priority="21"/>
    <cfRule type="duplicateValues" dxfId="0" priority="20"/>
  </conditionalFormatting>
  <conditionalFormatting sqref="C58">
    <cfRule type="duplicateValues" dxfId="0" priority="25"/>
    <cfRule type="duplicateValues" dxfId="0" priority="24"/>
  </conditionalFormatting>
  <conditionalFormatting sqref="B67">
    <cfRule type="duplicateValues" dxfId="0" priority="7"/>
    <cfRule type="duplicateValues" dxfId="0" priority="6"/>
    <cfRule type="duplicateValues" dxfId="0" priority="5"/>
  </conditionalFormatting>
  <conditionalFormatting sqref="C67">
    <cfRule type="duplicateValues" dxfId="0" priority="9"/>
    <cfRule type="duplicateValues" dxfId="0" priority="8"/>
  </conditionalFormatting>
  <conditionalFormatting sqref="B28:B29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B32:B58"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32:B66">
    <cfRule type="duplicateValues" dxfId="0" priority="10"/>
  </conditionalFormatting>
  <conditionalFormatting sqref="B32:B67">
    <cfRule type="duplicateValues" dxfId="0" priority="2"/>
    <cfRule type="duplicateValues" dxfId="0" priority="1"/>
  </conditionalFormatting>
  <conditionalFormatting sqref="B59:B66">
    <cfRule type="duplicateValues" dxfId="0" priority="12"/>
    <cfRule type="duplicateValues" dxfId="0" priority="11"/>
  </conditionalFormatting>
  <conditionalFormatting sqref="C28:C29">
    <cfRule type="duplicateValues" dxfId="0" priority="43"/>
  </conditionalFormatting>
  <conditionalFormatting sqref="C32:C58">
    <cfRule type="duplicateValues" dxfId="0" priority="19"/>
  </conditionalFormatting>
  <conditionalFormatting sqref="C32:C67">
    <cfRule type="duplicateValues" dxfId="0" priority="4"/>
    <cfRule type="duplicateValues" dxfId="0" priority="3"/>
  </conditionalFormatting>
  <conditionalFormatting sqref="C59:C66">
    <cfRule type="duplicateValues" dxfId="0" priority="14"/>
    <cfRule type="duplicateValues" dxfId="0" priority="13"/>
  </conditionalFormatting>
  <conditionalFormatting sqref="B30 B31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29"/>
    <cfRule type="duplicateValues" dxfId="0" priority="28"/>
  </conditionalFormatting>
  <conditionalFormatting sqref="C30 C31">
    <cfRule type="duplicateValues" dxfId="0" priority="37"/>
    <cfRule type="duplicateValues" dxfId="0" priority="31"/>
    <cfRule type="duplicateValues" dxfId="0" priority="30"/>
  </conditionalFormatting>
  <dataValidations count="3">
    <dataValidation type="list" allowBlank="1" showInputMessage="1" showErrorMessage="1" sqref="H21">
      <formula1>零件类型!$A$1:$A$29</formula1>
    </dataValidation>
    <dataValidation type="list" allowBlank="1" showInputMessage="1" showErrorMessage="1" sqref="H8:H11 H28:H30">
      <formula1>[5]零件类型!#REF!</formula1>
    </dataValidation>
    <dataValidation allowBlank="1" showErrorMessage="1" sqref="I59:I66"/>
  </dataValidations>
  <printOptions horizontalCentered="1"/>
  <pageMargins left="0.314583333333333" right="0.275" top="0.590277777777778" bottom="0.590277777777778" header="0.314583333333333" footer="0.314583333333333"/>
  <pageSetup paperSize="9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275</v>
      </c>
    </row>
    <row r="2" spans="1:1">
      <c r="A2" s="1" t="s">
        <v>171</v>
      </c>
    </row>
    <row r="3" spans="1:1">
      <c r="A3" s="1" t="s">
        <v>259</v>
      </c>
    </row>
    <row r="4" spans="1:1">
      <c r="A4" s="1" t="s">
        <v>276</v>
      </c>
    </row>
    <row r="5" spans="1:1">
      <c r="A5" s="1" t="s">
        <v>245</v>
      </c>
    </row>
    <row r="6" spans="1:1">
      <c r="A6" s="1" t="s">
        <v>277</v>
      </c>
    </row>
    <row r="7" spans="1:1">
      <c r="A7" s="1" t="s">
        <v>278</v>
      </c>
    </row>
    <row r="8" spans="1:1">
      <c r="A8" s="1" t="s">
        <v>279</v>
      </c>
    </row>
    <row r="9" spans="1:1">
      <c r="A9" s="1" t="s">
        <v>280</v>
      </c>
    </row>
    <row r="10" spans="1:1">
      <c r="A10" s="1" t="s">
        <v>230</v>
      </c>
    </row>
    <row r="11" spans="1:1">
      <c r="A11" s="1" t="s">
        <v>77</v>
      </c>
    </row>
    <row r="12" spans="1:1">
      <c r="A12" s="1" t="s">
        <v>83</v>
      </c>
    </row>
    <row r="13" spans="1:1">
      <c r="A13" s="1" t="s">
        <v>281</v>
      </c>
    </row>
    <row r="14" spans="1:1">
      <c r="A14" s="1" t="s">
        <v>282</v>
      </c>
    </row>
    <row r="15" spans="1:1">
      <c r="A15" s="1" t="s">
        <v>93</v>
      </c>
    </row>
    <row r="16" spans="1:1">
      <c r="A16" s="1" t="s">
        <v>283</v>
      </c>
    </row>
    <row r="17" spans="1:1">
      <c r="A17" s="1" t="s">
        <v>101</v>
      </c>
    </row>
    <row r="18" spans="1:1">
      <c r="A18" s="1" t="s">
        <v>284</v>
      </c>
    </row>
    <row r="19" spans="1:1">
      <c r="A19" s="1" t="s">
        <v>285</v>
      </c>
    </row>
    <row r="20" spans="1:1">
      <c r="A20" s="1" t="s">
        <v>286</v>
      </c>
    </row>
    <row r="21" spans="1:1">
      <c r="A21" s="1" t="s">
        <v>287</v>
      </c>
    </row>
    <row r="22" spans="1:1">
      <c r="A22" s="1" t="s">
        <v>288</v>
      </c>
    </row>
    <row r="23" spans="1:1">
      <c r="A23" s="1" t="s">
        <v>289</v>
      </c>
    </row>
    <row r="24" spans="1:1">
      <c r="A24" s="1" t="s">
        <v>290</v>
      </c>
    </row>
    <row r="25" spans="1:1">
      <c r="A25" s="1" t="s">
        <v>291</v>
      </c>
    </row>
    <row r="26" spans="1:1">
      <c r="A26" s="1" t="s">
        <v>86</v>
      </c>
    </row>
    <row r="27" spans="1:1">
      <c r="A27" s="1" t="s">
        <v>292</v>
      </c>
    </row>
    <row r="28" spans="1:1">
      <c r="A28" s="1" t="s">
        <v>293</v>
      </c>
    </row>
    <row r="29" spans="1:1">
      <c r="A29" s="1" t="s">
        <v>294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WPS_1597991491</cp:lastModifiedBy>
  <dcterms:created xsi:type="dcterms:W3CDTF">2006-09-13T11:21:00Z</dcterms:created>
  <cp:lastPrinted>2020-07-07T00:54:00Z</cp:lastPrinted>
  <dcterms:modified xsi:type="dcterms:W3CDTF">2025-07-09T06:29:57Z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</Properties>
</file>