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E:\1 座椅项目\M4中期改款-ZY2130\60 顾客文件\51 PPAP 保证书\30 质量文件\2  座椅总成检查基准书\"/>
    </mc:Choice>
  </mc:AlternateContent>
  <xr:revisionPtr revIDLastSave="0" documentId="13_ncr:1_{912ABD42-25BC-443F-AD0D-376656A9FE5E}" xr6:coauthVersionLast="47" xr6:coauthVersionMax="47" xr10:uidLastSave="{00000000-0000-0000-0000-000000000000}"/>
  <bookViews>
    <workbookView showSheetTabs="0" xWindow="-120" yWindow="-120" windowWidth="29040" windowHeight="15840" firstSheet="3" activeTab="3" xr2:uid="{00000000-000D-0000-FFFF-FFFF00000000}"/>
  </bookViews>
  <sheets>
    <sheet name="hackSheet" sheetId="1" state="hidden" r:id="rId1"/>
    <sheet name="Macro1" sheetId="2" state="hidden" r:id="rId2"/>
    <sheet name="0000" sheetId="3" state="hidden" r:id="rId3"/>
    <sheet name="检查基准书 " sheetId="4" r:id="rId4"/>
    <sheet name="检测记录" sheetId="5" r:id="rId5"/>
  </sheets>
  <externalReferences>
    <externalReference r:id="rId6"/>
  </externalReferences>
  <definedNames>
    <definedName name="\a">#REF!</definedName>
    <definedName name="\l">#REF!</definedName>
    <definedName name="\p">#REF!</definedName>
    <definedName name="\q">#REF!</definedName>
    <definedName name="\s">#REF!</definedName>
    <definedName name="\u">#REF!</definedName>
    <definedName name="\w">#REF!</definedName>
    <definedName name="_1Module1_.印刷">#REF!</definedName>
    <definedName name="_Dist_Bin">#REF!</definedName>
    <definedName name="array_testStandardItem">[1]检查基准书!$A$71:$BF$79</definedName>
    <definedName name="HALF1">#REF!</definedName>
    <definedName name="HALF2">#REF!</definedName>
    <definedName name="HALF3">#REF!</definedName>
    <definedName name="HALF4">#REF!</definedName>
    <definedName name="HALF5">#REF!</definedName>
    <definedName name="HALF6">#REF!</definedName>
    <definedName name="MAXN">#REF!</definedName>
    <definedName name="Module1.印刷">#REF!</definedName>
    <definedName name="object_testRecord.code">检测记录!$H$1</definedName>
    <definedName name="object_testRecord.editDate">检测记录!$I$21</definedName>
    <definedName name="object_testRecord.editDept">检测记录!$C$21</definedName>
    <definedName name="object_testRecord.editPerson">检测记录!$E$21</definedName>
    <definedName name="object_testRecord.effectiveDate">检测记录!$H$2</definedName>
    <definedName name="object_testRecord.materialName">检测记录!$H$5</definedName>
    <definedName name="object_testRecord.materialNum">检测记录!$C$5</definedName>
    <definedName name="object_testRecord.secrecyLevel">检测记录!$H$4</definedName>
    <definedName name="object_testRecord.shelfLife">检测记录!$H$3</definedName>
    <definedName name="object_testRecord.sqeApproverName">检测记录!$J$18</definedName>
    <definedName name="object_testRecord.sqeInspectorName">检测记录!$C$18</definedName>
    <definedName name="object_testRecord.sqeReviewDate">检测记录!$D$16</definedName>
    <definedName name="object_testRecord.sqeReviewerName">检测记录!$H$18</definedName>
    <definedName name="object_testRecord.sqeScore">检测记录!$F$17</definedName>
    <definedName name="object_testRecord.supplierApproverName">检测记录!$E$18</definedName>
    <definedName name="object_testRecord.supplierName">检测记录!$C$19</definedName>
    <definedName name="object_testRecord.supplierReviewDate">检测记录!$J$16</definedName>
    <definedName name="object_testRecord.supplierReviewerName">检测记录!$D$18</definedName>
    <definedName name="object_testRecord.supplierScore">检测记录!$A$17</definedName>
    <definedName name="object_testStandard.code">[1]检查基准书!$AS$2</definedName>
    <definedName name="object_testStandard.editDate">[1]检查基准书!$AR$60</definedName>
    <definedName name="object_testStandard.editDept">[1]检查基准书!$G$60</definedName>
    <definedName name="object_testStandard.editPerson">[1]检查基准书!$Z$60</definedName>
    <definedName name="object_testStandard.effectiveDate">[1]检查基准书!$AS$3</definedName>
    <definedName name="object_testStandard.materialName">[1]检查基准书!$J$10</definedName>
    <definedName name="object_testStandard.materialNum">[1]检查基准书!$J$8</definedName>
    <definedName name="object_testStandard.partGroupType">[1]检查基准书!$AT$6</definedName>
    <definedName name="object_testStandard.projectName">[1]检查基准书!$J$6</definedName>
    <definedName name="object_testStandard.secrecyLevel">[1]检查基准书!$AS$5</definedName>
    <definedName name="object_testStandard.shelfLife">[1]检查基准书!$AS$4</definedName>
    <definedName name="object_testStandard.supplierCode">[1]检查基准书!$AX$10</definedName>
    <definedName name="object_testStandard.supplierName">[1]检查基准书!$AX$8</definedName>
    <definedName name="object_testTesultSubTotal.A.goodCount">检测记录!$D$11</definedName>
    <definedName name="object_testTesultSubTotal.A.goodPercent">检测记录!$H$11</definedName>
    <definedName name="object_testTesultSubTotal.A.totalCount">检测记录!$F$11</definedName>
    <definedName name="object_testTesultSubTotal.AB.goodCount">检测记录!$D$14</definedName>
    <definedName name="object_testTesultSubTotal.AB.goodPercent">检测记录!$H$14</definedName>
    <definedName name="object_testTesultSubTotal.AB.totalCount">检测记录!$F$14</definedName>
    <definedName name="object_testTesultSubTotal.ABC.goodCount">检测记录!$D$15</definedName>
    <definedName name="object_testTesultSubTotal.ABC.goodPercent">检测记录!$H$15</definedName>
    <definedName name="object_testTesultSubTotal.ABC.totalCount">检测记录!$F$15</definedName>
    <definedName name="object_testTesultSubTotal.B.goodCount">检测记录!$D$12</definedName>
    <definedName name="object_testTesultSubTotal.B.goodPercent">检测记录!$H$12</definedName>
    <definedName name="object_testTesultSubTotal.B.totalCount">检测记录!$F$12</definedName>
    <definedName name="object_testTesultSubTotal.C.goodCount">检测记录!$D$13</definedName>
    <definedName name="object_testTesultSubTotal.C.goodPercent">检测记录!$H$13</definedName>
    <definedName name="object_testTesultSubTotal.C.totalCount">检测记录!$F$13</definedName>
    <definedName name="_xlnm.Print_Area" localSheetId="4">检测记录!$A$1:$J$178</definedName>
    <definedName name="_xlnm.Print_Area" localSheetId="3">'检查基准书 '!$A$2:$AU$186</definedName>
    <definedName name="印刷">#REF!</definedName>
    <definedName name="印刷トルク">#REF!</definedName>
    <definedName name="印刷レーザー">#REF!</definedName>
  </definedNames>
  <calcPr calcId="181029"/>
</workbook>
</file>

<file path=xl/calcChain.xml><?xml version="1.0" encoding="utf-8"?>
<calcChain xmlns="http://schemas.openxmlformats.org/spreadsheetml/2006/main">
  <c r="E9" i="5" l="1"/>
  <c r="H15" i="5"/>
  <c r="D15" i="5"/>
  <c r="F14" i="5"/>
  <c r="F11" i="5"/>
  <c r="F15" i="5"/>
  <c r="H13" i="5"/>
  <c r="D13" i="5"/>
  <c r="H14" i="5"/>
  <c r="D14" i="5"/>
  <c r="H12" i="5"/>
  <c r="D12" i="5"/>
  <c r="H11" i="5"/>
  <c r="F12" i="5"/>
  <c r="D11" i="5"/>
  <c r="F13" i="5"/>
</calcChain>
</file>

<file path=xl/sharedStrings.xml><?xml version="1.0" encoding="utf-8"?>
<sst xmlns="http://schemas.openxmlformats.org/spreadsheetml/2006/main" count="2921" uniqueCount="322">
  <si>
    <t>零件检查基准书</t>
  </si>
  <si>
    <t>编号：</t>
  </si>
  <si>
    <t>JC-L168100000147-220531</t>
  </si>
  <si>
    <t>生效日期：</t>
  </si>
  <si>
    <t>2022.10.25</t>
  </si>
  <si>
    <t>保存期限：</t>
  </si>
  <si>
    <t>5年</t>
  </si>
  <si>
    <t>保密级别：</t>
  </si>
  <si>
    <t>车  型</t>
  </si>
  <si>
    <t>C010212M002</t>
  </si>
  <si>
    <t>类别</t>
  </si>
  <si>
    <t>单件</t>
  </si>
  <si>
    <t>零件号</t>
  </si>
  <si>
    <t>L168100000147(织物面料、欧马可)  L168100000148(织物面料、奥玲)  
L168100000163（PVC面料、欧马可） L168100000355( PVC面料、奥玲)</t>
  </si>
  <si>
    <t>供应商名称</t>
  </si>
  <si>
    <t>河北光华荣昌汽车部件有限公司</t>
  </si>
  <si>
    <t>零件_x000D_
名称</t>
  </si>
  <si>
    <t>副驾驶员座椅总成2060</t>
  </si>
  <si>
    <t>供应商代码</t>
  </si>
  <si>
    <t>A0250</t>
  </si>
  <si>
    <t>零件图</t>
  </si>
  <si>
    <t>零件名称</t>
  </si>
  <si>
    <t>No.</t>
  </si>
  <si>
    <r>
      <rPr>
        <sz val="12"/>
        <rFont val="Times New Roman"/>
        <family val="1"/>
      </rPr>
      <t xml:space="preserve"> </t>
    </r>
    <r>
      <rPr>
        <sz val="12"/>
        <rFont val="黑体"/>
        <family val="3"/>
        <charset val="134"/>
      </rPr>
      <t>检测项目</t>
    </r>
  </si>
  <si>
    <t>特性类别</t>
  </si>
  <si>
    <t>技术要求或规范</t>
  </si>
  <si>
    <t>检测方法</t>
  </si>
  <si>
    <t>检测频率</t>
  </si>
  <si>
    <t>提交频率</t>
  </si>
  <si>
    <t>备注</t>
  </si>
  <si>
    <t>试生产</t>
  </si>
  <si>
    <t>量产</t>
  </si>
  <si>
    <t>11</t>
  </si>
  <si>
    <t>Column1</t>
  </si>
  <si>
    <t>Column2</t>
  </si>
  <si>
    <t>testItemName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</si>
  <si>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</si>
  <si>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</si>
  <si>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</si>
  <si>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</si>
  <si>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</si>
  <si>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</si>
  <si>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</si>
  <si>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</si>
  <si>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testItemCategory</t>
  </si>
  <si>
    <t>Column13</t>
  </si>
  <si>
    <t>Column14</t>
  </si>
  <si>
    <t>testItemDesc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</si>
  <si>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</si>
  <si>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</si>
  <si>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</si>
  <si>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</si>
  <si>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</si>
  <si>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</si>
  <si>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</si>
  <si>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</si>
  <si>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</si>
  <si>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</si>
  <si>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</si>
  <si>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</si>
  <si>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</si>
  <si>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</si>
  <si>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testMethod</t>
  </si>
  <si>
    <t>Column31</t>
  </si>
  <si>
    <t>Column39</t>
  </si>
  <si>
    <t>pilotFrequency</t>
  </si>
  <si>
    <t>Column42</t>
  </si>
  <si>
    <t>sopFrequency</t>
  </si>
  <si>
    <t>Column44</t>
  </si>
  <si>
    <t>Column45</t>
  </si>
  <si>
    <t>submitFrequency</t>
  </si>
  <si>
    <t>Column47</t>
  </si>
  <si>
    <t>Column48</t>
  </si>
  <si>
    <t>Column49</t>
  </si>
  <si>
    <t>Column50</t>
  </si>
  <si>
    <t>Column51</t>
  </si>
  <si>
    <t>remark</t>
  </si>
  <si>
    <t>Column53</t>
  </si>
  <si>
    <t>Column56</t>
  </si>
  <si>
    <t>一</t>
  </si>
  <si>
    <t>外观</t>
  </si>
  <si>
    <t>座椅总成外观</t>
  </si>
  <si>
    <t>C</t>
  </si>
  <si>
    <t>座椅外观
1）座椅总成用塑料薄膜包装，运输时不得有污损、划伤，并采取有效的防潮、防压措施。
2）座椅护面外观应无破损、开裂、污垢及缝线的开开裂等。
3）在座椅靠背角度调节范围内，调节座椅角度时，从护板的间隙中不允许看到泡沫。
4）从护板的间隙可见的到内部结构涂成黑色
5）内部结构（骨架、泡沫等）不能在护面表面顶出线迹
6）座椅表面无外露机构件及金属锐边
7）座椅表面无明显褶皱
装配要求
1）所有紧固件及连接件的螺纹部分严禁涂抹沾染润滑脂。
2）所有零件齐全，不得有零件遗漏；
3）塑料件装配牢固、不得松动、脱落；200N不得脱落
4）骨架与泡沫之间必须有无纺布，装配后不得产生摩擦异响
5）骨架蛇簧固定处增加套管，去除噪音
交货时要求
座椅在前后方向上处于最前位置，靠背处于设计位置
护面缝制要求
1）针织面料缝距8±1mm；卡条针距是20mm内3针-5针；普通针距是20mm内4-6针
2）缝纫线末端防止开线，末端重缝最小20mm，缝 纫机缝制产生的缝纫线末端进行粘合处理
5.安全性
1）骨架和塑料件（护板，按钮等）应修整防止飞边伤人
2)护面拉紧钢丝末端卷曲以免发生危险</t>
  </si>
  <si>
    <t>目测、手动</t>
  </si>
  <si>
    <t>100%</t>
  </si>
  <si>
    <t>100％</t>
  </si>
  <si>
    <t>每批</t>
  </si>
  <si>
    <t>标识、包装</t>
  </si>
  <si>
    <t>1.包装袋使用正确、表面干净，无污染，包裹完整，不能漏塑料件
2.标识名称正确，粘贴牢固，标识无重贴漏贴现象。
3.CCC标识应缝纫于标识区内，不可脱落
4.CCC标识名称正确，粘贴区域正确，牢固，无重贴漏贴现象
5.座椅标签无脏污、破损及褶皱</t>
  </si>
  <si>
    <t>目测</t>
  </si>
  <si>
    <t>二</t>
  </si>
  <si>
    <t>尺寸</t>
  </si>
  <si>
    <t>头枕宽度</t>
  </si>
  <si>
    <t>234±5mm</t>
  </si>
  <si>
    <t>226.6±5mm</t>
  </si>
  <si>
    <t>盒尺/1mm</t>
  </si>
  <si>
    <t>按照GB2828-2012抽样表一般检验水平I执行，详见附表</t>
  </si>
  <si>
    <t>大靠背宽度</t>
  </si>
  <si>
    <t>494±10mm</t>
  </si>
  <si>
    <t>487.6±10mm</t>
  </si>
  <si>
    <t>小靠背宽度</t>
  </si>
  <si>
    <t>391±10mm</t>
  </si>
  <si>
    <t>389.5±10mm</t>
  </si>
  <si>
    <t>座垫B基准孔径</t>
  </si>
  <si>
    <t>卡尺/0.01mm</t>
  </si>
  <si>
    <t>座垫C基准尺寸</t>
  </si>
  <si>
    <t>座垫C基准位置度</t>
  </si>
  <si>
    <t>检具</t>
  </si>
  <si>
    <t>座垫后部孔直径</t>
  </si>
  <si>
    <t>座垫后部孔位置度</t>
  </si>
  <si>
    <t>座垫侧翼轮廓度</t>
  </si>
  <si>
    <t>小靠背K-K截面长圆孔直径</t>
  </si>
  <si>
    <t>小靠背K-K截面长圆孔位置度</t>
  </si>
  <si>
    <t>小靠背H-H截面圆孔直径</t>
  </si>
  <si>
    <t>小靠背H-H截面圆孔位置度</t>
  </si>
  <si>
    <t>大靠背I-I截面长圆孔直径</t>
  </si>
  <si>
    <t>大靠背I-I截面长圆孔位置度</t>
  </si>
  <si>
    <t>大靠背F-F截面长圆孔直径</t>
  </si>
  <si>
    <t>大靠背F-F截面长圆孔位置度</t>
  </si>
  <si>
    <t>大靠背内侧圆孔直径</t>
  </si>
  <si>
    <t>大靠背内侧圆孔位置度</t>
  </si>
  <si>
    <t>靠背面轮廓度</t>
  </si>
  <si>
    <t>三</t>
  </si>
  <si>
    <t>材质</t>
  </si>
  <si>
    <t>四</t>
  </si>
  <si>
    <t>功能和性能</t>
  </si>
  <si>
    <t>性能</t>
  </si>
  <si>
    <t>A</t>
  </si>
  <si>
    <t>1、头枕杆滑动顺畅，灵活、无卡滞现象
2、解锁调角器作动2-3下，调角器手柄解锁无异响，正常回位同时座椅靠背调节顺畅、功能正常；
3、中间靠背角度调节顺畅，灵活，无卡滞现象</t>
  </si>
  <si>
    <t>手动检测</t>
  </si>
  <si>
    <t>大靠背调角器手柄操作力</t>
  </si>
  <si>
    <t>B</t>
  </si>
  <si>
    <r>
      <rPr>
        <sz val="11"/>
        <rFont val="Microsoft YaHei UI"/>
        <family val="2"/>
        <charset val="134"/>
      </rPr>
      <t>15</t>
    </r>
    <r>
      <rPr>
        <sz val="11"/>
        <rFont val="宋体"/>
        <family val="3"/>
        <charset val="134"/>
      </rPr>
      <t>≤</t>
    </r>
    <r>
      <rPr>
        <sz val="11"/>
        <rFont val="Times New Roman"/>
        <family val="1"/>
      </rPr>
      <t>F</t>
    </r>
    <r>
      <rPr>
        <sz val="11"/>
        <rFont val="宋体"/>
        <family val="3"/>
        <charset val="134"/>
      </rPr>
      <t>≤</t>
    </r>
    <r>
      <rPr>
        <sz val="11"/>
        <rFont val="Times New Roman"/>
        <family val="1"/>
      </rPr>
      <t>55N</t>
    </r>
    <r>
      <rPr>
        <sz val="11"/>
        <rFont val="宋体"/>
        <family val="3"/>
        <charset val="134"/>
      </rPr>
      <t>；</t>
    </r>
    <r>
      <rPr>
        <sz val="11"/>
        <rFont val="Times New Roman"/>
        <family val="1"/>
      </rPr>
      <t xml:space="preserve">                       </t>
    </r>
  </si>
  <si>
    <t xml:space="preserve">F≤65N；                       </t>
  </si>
  <si>
    <t>推拉力计</t>
  </si>
  <si>
    <t>靠背回复力</t>
  </si>
  <si>
    <r>
      <rPr>
        <sz val="11"/>
        <rFont val="Microsoft YaHei UI"/>
        <family val="2"/>
        <charset val="134"/>
      </rPr>
      <t xml:space="preserve">       </t>
    </r>
    <r>
      <rPr>
        <sz val="11"/>
        <rFont val="宋体"/>
        <family val="3"/>
        <charset val="134"/>
      </rPr>
      <t>向前≤</t>
    </r>
    <r>
      <rPr>
        <sz val="11"/>
        <rFont val="Times New Roman"/>
        <family val="1"/>
      </rPr>
      <t>25N
5N</t>
    </r>
    <r>
      <rPr>
        <sz val="11"/>
        <rFont val="宋体"/>
        <family val="3"/>
        <charset val="134"/>
      </rPr>
      <t>≤向后≤</t>
    </r>
    <r>
      <rPr>
        <sz val="11"/>
        <rFont val="Times New Roman"/>
        <family val="1"/>
      </rPr>
      <t>60N</t>
    </r>
    <r>
      <rPr>
        <sz val="11"/>
        <rFont val="宋体"/>
        <family val="3"/>
        <charset val="134"/>
      </rPr>
      <t>；</t>
    </r>
    <r>
      <rPr>
        <sz val="11"/>
        <rFont val="Times New Roman"/>
        <family val="1"/>
      </rPr>
      <t xml:space="preserve">                       </t>
    </r>
  </si>
  <si>
    <t xml:space="preserve">   向前≤25N
5N≤向后≤60N；                       </t>
  </si>
  <si>
    <r>
      <rPr>
        <sz val="11"/>
        <rFont val="Microsoft YaHei UI"/>
        <family val="2"/>
        <charset val="134"/>
      </rPr>
      <t xml:space="preserve">         </t>
    </r>
    <r>
      <rPr>
        <sz val="11"/>
        <rFont val="宋体"/>
        <family val="3"/>
        <charset val="134"/>
      </rPr>
      <t>向前≤</t>
    </r>
    <r>
      <rPr>
        <sz val="11"/>
        <rFont val="Times New Roman"/>
        <family val="1"/>
      </rPr>
      <t>25N
5N</t>
    </r>
    <r>
      <rPr>
        <sz val="11"/>
        <rFont val="宋体"/>
        <family val="3"/>
        <charset val="134"/>
      </rPr>
      <t>≤向后≤</t>
    </r>
    <r>
      <rPr>
        <sz val="11"/>
        <rFont val="Times New Roman"/>
        <family val="1"/>
      </rPr>
      <t>60N</t>
    </r>
    <r>
      <rPr>
        <sz val="11"/>
        <rFont val="宋体"/>
        <family val="3"/>
        <charset val="134"/>
      </rPr>
      <t>；</t>
    </r>
    <r>
      <rPr>
        <sz val="11"/>
        <rFont val="Times New Roman"/>
        <family val="1"/>
      </rPr>
      <t xml:space="preserve">                       </t>
    </r>
  </si>
  <si>
    <t>小靠背调角器解锁力</t>
  </si>
  <si>
    <t>头枕解锁按钮操作力</t>
  </si>
  <si>
    <t xml:space="preserve">10N≤F≤30N；         </t>
  </si>
  <si>
    <t>头枕上下滑动力</t>
  </si>
  <si>
    <t>25N≤F≤55N；</t>
  </si>
  <si>
    <t>H点测试</t>
  </si>
  <si>
    <t>H点±12.5mm，靠背角±2°</t>
  </si>
  <si>
    <t>实验验报告</t>
  </si>
  <si>
    <t>1件</t>
  </si>
  <si>
    <t>每年</t>
  </si>
  <si>
    <t>座椅座垫宽度深度要求</t>
  </si>
  <si>
    <t>座垫宽度≥400mm，座垫深度≥400mm</t>
  </si>
  <si>
    <t>座椅系统强度</t>
  </si>
  <si>
    <t>满足GB 15083中相应的规定</t>
  </si>
  <si>
    <t>座椅头枕性能</t>
  </si>
  <si>
    <t>满足GB 11550中相应的规定</t>
  </si>
  <si>
    <t>燃烧特性</t>
  </si>
  <si>
    <t>满足GB 8410中相应的规定</t>
  </si>
  <si>
    <t>座椅靠背解锁力（手动）</t>
  </si>
  <si>
    <t>靠背调角器手柄解锁力应满足15 N～55 N</t>
  </si>
  <si>
    <t>座椅靠背回复力（手动）</t>
  </si>
  <si>
    <t>向前回复力≤25 N，向后回复力满足5 N～60 N</t>
  </si>
  <si>
    <t>座椅调节手柄误用力</t>
  </si>
  <si>
    <t>在解锁方向误操作力≥200N；与解锁方向相反方向误操作力≥300N。</t>
  </si>
  <si>
    <t>座椅手动调节手柄晃动间隙</t>
  </si>
  <si>
    <t>沿调节手柄最前端往后10mm处，向外侧加载50N的力，手柄前端的变形量≤10mm</t>
  </si>
  <si>
    <t>头枕调节力</t>
  </si>
  <si>
    <t>头枕锁止按钮操作力应满足10N~30N,头枕沿头枕杆方向向上、向下调节力应满足25N~55N。</t>
  </si>
  <si>
    <t>头枕锁止强度</t>
  </si>
  <si>
    <t>头枕锁止机构不能失效，头枕不能被拉出。</t>
  </si>
  <si>
    <t>头枕刚性试验</t>
  </si>
  <si>
    <t>头枕杆前后方向晃动量在3mm以下;左右方向晃动量在3mm以下</t>
  </si>
  <si>
    <t>头枕调节耐久</t>
  </si>
  <si>
    <t>2000次试验后头枕功能及锁止装置正常，头枕的操作力应符合4.3.13.1的要求。试验过程中无异响</t>
  </si>
  <si>
    <t>座椅骨架总成耐久</t>
  </si>
  <si>
    <t>试验后，座椅靠背调节及锁止功能正常，各部件无损坏</t>
  </si>
  <si>
    <t>座椅骨架防腐</t>
  </si>
  <si>
    <t>符合Q/FT V042 B、C类市场防腐要求;
座椅内部骨架防腐≥96h，外部骨架防腐≥144h，无金属基体腐蚀</t>
  </si>
  <si>
    <t>头枕杆（镀铬）耐盐雾试验</t>
  </si>
  <si>
    <t>满足Q/FT V042中规定的镀铬件评价方法和保护等级</t>
  </si>
  <si>
    <r>
      <rPr>
        <sz val="11"/>
        <rFont val="Microsoft YaHei UI"/>
        <family val="2"/>
        <charset val="134"/>
      </rPr>
      <t xml:space="preserve"> </t>
    </r>
    <r>
      <rPr>
        <sz val="10.5"/>
        <rFont val="宋体"/>
        <family val="3"/>
        <charset val="134"/>
      </rPr>
      <t>座椅靠背折叠负载刚度</t>
    </r>
  </si>
  <si>
    <t>座椅靠背背板中部变形量不超过10mm。</t>
  </si>
  <si>
    <t>模拟膝盖压力耐久试验</t>
  </si>
  <si>
    <t>试验后检测座椅状态。座椅各调节及锁止系统不能失效，不出现任何结构的破裂</t>
  </si>
  <si>
    <t>座椅靠背折叠耐久性性能</t>
  </si>
  <si>
    <t>要求试验后：
a) 锁止系统不能失效；b) 运动部件不能过度磨损；
c) 不能存在客户不能接受的噪声；d) 不能有外观质量的退化</t>
  </si>
  <si>
    <t xml:space="preserve">要求试验后：
a) 锁止系统不能失效；
b) 运动部件不能过度磨损；
c) 不能存在客户不能接受的噪声；
d) 不能有外观质量的退化
</t>
  </si>
  <si>
    <t>要求试验后：
a) 锁止系统不能失效；
b) 运动部件不能过度磨损；
c) 不能存在客户不能接受的噪声；
d) 不能有外观质量的退化</t>
  </si>
  <si>
    <t>塑料件耐高温</t>
  </si>
  <si>
    <t xml:space="preserve"> 试验后样品不应出现翘曲、轮廓和曲面歪斜，接合面分离、生成气泡、粉花、渗出、缩孔、偶然性纹理消失、装饰层膨胀以及其它可察觉的变化，色牢度等级≥4级。</t>
  </si>
  <si>
    <t>塑料件耐低温</t>
  </si>
  <si>
    <t xml:space="preserve"> 试验后样品不应出现翘曲、轮廓和曲面歪斜，接合面分离、生成气泡、粉花、渗出、缩孔、偶然性纹理消失、装饰层膨胀以及其它可察觉的变化。</t>
  </si>
  <si>
    <t>塑料件温度交变</t>
  </si>
  <si>
    <t>试验后样品应无明显收缩和变形，无渗出物，颜色和光泽无明显变化；表面应无起泡、起皱、粘连、或边缘的剥离剥落。</t>
  </si>
  <si>
    <t>塑料件氙灯老化</t>
  </si>
  <si>
    <r>
      <rPr>
        <sz val="11"/>
        <rFont val="Microsoft YaHei UI"/>
        <family val="2"/>
        <charset val="134"/>
      </rPr>
      <t>外观无开裂、收缩、翘曲、粉化、发粘、发霉、析出物等现象，灰卡</t>
    </r>
    <r>
      <rPr>
        <sz val="10"/>
        <rFont val="宋体"/>
        <family val="3"/>
        <charset val="134"/>
      </rPr>
      <t>≥</t>
    </r>
    <r>
      <rPr>
        <sz val="10"/>
        <rFont val="微软雅黑 Semilight"/>
        <charset val="134"/>
      </rPr>
      <t>4.0</t>
    </r>
  </si>
  <si>
    <t>塑料件热老化</t>
  </si>
  <si>
    <t>外观无开裂、收缩、翘曲、粉化、发粘、发霉、析出物等现象</t>
  </si>
  <si>
    <t>塑料件耐溶剂</t>
  </si>
  <si>
    <t>试验后试样表面无明显光泽变化，不应有表面软化、剥离、变色、褪色等现象，色牢度等级≥4级</t>
  </si>
  <si>
    <t xml:space="preserve"> 试验后试样表面无明显光泽变化，不应有表面软化、剥离、变色、褪色等现象，色牢度等级≥4级。</t>
  </si>
  <si>
    <t>塑料件耐刮擦</t>
  </si>
  <si>
    <t>试样在试验前后的△L＜2.0</t>
  </si>
  <si>
    <t>拔塑料件脱力</t>
  </si>
  <si>
    <t>塑料件不允许拔脱</t>
  </si>
  <si>
    <t>颠簸和蠕动试验</t>
  </si>
  <si>
    <t>试验后，座椅骨架无裂纹，泡沫无撕裂，面料和衬垫无破损，H点最大变动在设计要求范围之内</t>
  </si>
  <si>
    <t>模拟人体进出座椅试验</t>
  </si>
  <si>
    <t>模拟人体进出15000次的整椅试验，试验后座椅的护面不应出现断裂、结团，不应脱散和露底，不允许出现损伤，缝线不允许断裂</t>
  </si>
  <si>
    <t>靠背调节耐久</t>
  </si>
  <si>
    <t>试验后调节手柄不应失效，靠背调节功能正常，试验过程中及试验后不允许出现异响</t>
  </si>
  <si>
    <t>发泡拉伸强度（Kpa）</t>
  </si>
  <si>
    <r>
      <rPr>
        <sz val="11"/>
        <rFont val="Microsoft YaHei UI"/>
        <family val="2"/>
        <charset val="134"/>
      </rPr>
      <t>≥</t>
    </r>
    <r>
      <rPr>
        <sz val="10"/>
        <rFont val="宋体"/>
        <family val="3"/>
        <charset val="134"/>
      </rPr>
      <t>90</t>
    </r>
  </si>
  <si>
    <t>发泡断裂伸长率（%）</t>
  </si>
  <si>
    <t>≥120</t>
  </si>
  <si>
    <t>发泡回弹率（%）</t>
  </si>
  <si>
    <t>≥55</t>
  </si>
  <si>
    <t>发泡撕裂强度（N/m）</t>
  </si>
  <si>
    <t>≥220</t>
  </si>
  <si>
    <t>发泡75%压缩永久变形（%）</t>
  </si>
  <si>
    <t>≤10</t>
  </si>
  <si>
    <t>发泡密度（Kg/m3）</t>
  </si>
  <si>
    <t>坐垫55~60
靠背50~55</t>
  </si>
  <si>
    <t>发泡硬度（N）</t>
  </si>
  <si>
    <t>座垫泡沫：25%压陷硬度：180±18 N/φ200mm（试验压盘）
靠背泡沫：25%压陷硬度：150±15 N/φ200mm（试验压盘）</t>
  </si>
  <si>
    <t>座垫泡沫：
25%压陷硬度：180±18 N/φ200mm（试验压盘）
靠背泡沫：
25%压陷硬度：150±15 N/φ200mm（试验压盘）</t>
  </si>
  <si>
    <t>定载荷拉伸（织物）</t>
  </si>
  <si>
    <t>满足Q/FT A291中3.2表1的规定</t>
  </si>
  <si>
    <t>缝合强力（织物）</t>
  </si>
  <si>
    <t>缝合滑移（织物）</t>
  </si>
  <si>
    <t>剥离强力（织物）</t>
  </si>
  <si>
    <t>断裂强力（织物）</t>
  </si>
  <si>
    <t>撕裂强力（织物）</t>
  </si>
  <si>
    <t>马丁代尔耐磨（织物）</t>
  </si>
  <si>
    <t>耐摩擦色牢度（织物）</t>
  </si>
  <si>
    <t>耐水色牢度（织物）</t>
  </si>
  <si>
    <t>氙灯老化（织物）</t>
  </si>
  <si>
    <t>无发粘、发霉、褪色、粉化灯老化现象； 灰卡≥4级；</t>
  </si>
  <si>
    <t>热老化（织物）</t>
  </si>
  <si>
    <t>无发粘、发霉、褪色、粉化灯老化现象</t>
  </si>
  <si>
    <t>耐污性（织物）</t>
  </si>
  <si>
    <t>耐清洁性（织物）</t>
  </si>
  <si>
    <t>雾化（织物）</t>
  </si>
  <si>
    <t>VOC</t>
  </si>
  <si>
    <t>Q/FT A203中要求：
苯≤25μg  甲苯≤200μg  乙苯≤100μg  二甲苯≤200μg  苯乙烯≤80μg
甲醛≤130μg  乙醛≤100μg  丙烯醛≤10μg</t>
  </si>
  <si>
    <t>Q/FT A203中要求：
苯≤25μg
甲苯≤200μg
乙苯≤100μg
二甲苯≤200μg
苯乙烯≤80μg
甲醛≤130μg
乙醛≤100μg
丙烯醛≤10μg</t>
  </si>
  <si>
    <t>气味性</t>
  </si>
  <si>
    <t xml:space="preserve">方案1和方案2≤3.0级
方案3：商用车≤4级  </t>
  </si>
  <si>
    <t xml:space="preserve">方案1和方案2≤3.0级
方案3：商用车≤4级  
</t>
  </si>
  <si>
    <t>禁限用物质</t>
  </si>
  <si>
    <t>满足Q/FT T013中要求。</t>
  </si>
  <si>
    <r>
      <rPr>
        <sz val="11"/>
        <rFont val="Microsoft YaHei UI"/>
        <family val="2"/>
        <charset val="134"/>
      </rPr>
      <t>表观密度，g/m</t>
    </r>
    <r>
      <rPr>
        <sz val="10"/>
        <rFont val="宋体"/>
        <family val="3"/>
        <charset val="134"/>
      </rPr>
      <t>²（仿皮面料）</t>
    </r>
  </si>
  <si>
    <t>740±40</t>
  </si>
  <si>
    <t>厚度（未复合），mm（仿皮面料）</t>
  </si>
  <si>
    <t>1mm</t>
  </si>
  <si>
    <t>耐摩擦色牢度（级）（仿皮面料）</t>
  </si>
  <si>
    <t>干磨≥4  湿磨≥4.5  酒精≥4.5</t>
  </si>
  <si>
    <t>干磨≥4
湿磨≥4.5
酒精≥4.5</t>
  </si>
  <si>
    <t>断裂强力，N（仿皮面料）</t>
  </si>
  <si>
    <t>经向≥300
纬向≥250</t>
  </si>
  <si>
    <t>负载50N伸长率（%）（仿皮面料）</t>
  </si>
  <si>
    <t>永久伸长率：经向≤6
                  纬向≤18</t>
  </si>
  <si>
    <t>永久伸长率：经向≤6
            纬向≤18</t>
  </si>
  <si>
    <t>永久伸长率：经向≤6
           纬向≤18</t>
  </si>
  <si>
    <t>缝合强力，N（仿皮面料）</t>
  </si>
  <si>
    <t>经向≥200
纬向≥200</t>
  </si>
  <si>
    <t>剥离强力，N（仿皮面料）</t>
  </si>
  <si>
    <t>≥20</t>
  </si>
  <si>
    <t>撕裂强力，N（仿皮面料）</t>
  </si>
  <si>
    <t>经向≥35
纬向≥24</t>
  </si>
  <si>
    <t>耐折牢度（仿皮面料）</t>
  </si>
  <si>
    <t>常温（10万次）：表面无裂纹
低温（-10°C/3万次）：表面无裂纹</t>
  </si>
  <si>
    <t>耐磨性（仿皮面料）</t>
  </si>
  <si>
    <t>磨1000次表面无明确损伤</t>
  </si>
  <si>
    <t>雾化，mg（仿皮面料）</t>
  </si>
  <si>
    <t>≤5</t>
  </si>
  <si>
    <t>氙灯老化（仿皮面料）</t>
  </si>
  <si>
    <t>热老化（仿皮面料）</t>
  </si>
  <si>
    <t>记录部门：</t>
  </si>
  <si>
    <t>记录人：</t>
  </si>
  <si>
    <t>记录日期：</t>
  </si>
  <si>
    <t>检测记录</t>
  </si>
  <si>
    <t>生效日期</t>
  </si>
  <si>
    <t>保存期限</t>
  </si>
  <si>
    <t>保密级别</t>
  </si>
  <si>
    <t>普通</t>
  </si>
  <si>
    <t>零件号：</t>
  </si>
  <si>
    <t>L1376010001A0</t>
  </si>
  <si>
    <t>零件名称：</t>
  </si>
  <si>
    <t>组合仪表</t>
  </si>
  <si>
    <t>NO</t>
  </si>
  <si>
    <t>检测项目</t>
  </si>
  <si>
    <t>判定结果</t>
  </si>
  <si>
    <t>检测值</t>
  </si>
  <si>
    <t>配件外观</t>
  </si>
  <si>
    <t>黑框，透明上盖与后盖装配后无松动</t>
  </si>
  <si>
    <t>统计</t>
  </si>
  <si>
    <t>合格项次</t>
  </si>
  <si>
    <t>总项次</t>
  </si>
  <si>
    <t>合格率</t>
  </si>
  <si>
    <t xml:space="preserve"> </t>
  </si>
  <si>
    <t>(A+B)</t>
  </si>
  <si>
    <t>(A+B+C)</t>
  </si>
  <si>
    <t>判定结果：</t>
  </si>
  <si>
    <t>审核日期：</t>
  </si>
  <si>
    <t>检验</t>
  </si>
  <si>
    <t>审核</t>
  </si>
  <si>
    <t>批准</t>
  </si>
  <si>
    <t>供应商：</t>
  </si>
  <si>
    <t>福田公司</t>
  </si>
  <si>
    <t xml:space="preserve">  特性类别分为三类：关键特性A类、重要特性B类、一般特性C类_x000D_
  A类：影响安全、或法律法规要求的特性；_x000D_
  B类：B类分为B+和B两类,B+定义为影响安装和重要配合特性,B定义为其它配合特性,EP1阶段B+须100%_x000D_
       合格。_x000D_
  C类：除A类和B类之外的特性</t>
  </si>
  <si>
    <r>
      <rPr>
        <sz val="11"/>
        <rFont val="宋体"/>
        <family val="3"/>
        <charset val="134"/>
      </rPr>
      <t>φ</t>
    </r>
    <r>
      <rPr>
        <sz val="11"/>
        <rFont val="Times New Roman"/>
        <family val="1"/>
      </rPr>
      <t>9</t>
    </r>
    <r>
      <rPr>
        <vertAlign val="superscript"/>
        <sz val="11"/>
        <rFont val="Times New Roman"/>
        <family val="1"/>
      </rPr>
      <t>+0.1</t>
    </r>
    <r>
      <rPr>
        <sz val="11"/>
        <rFont val="Times New Roman"/>
        <family val="1"/>
      </rPr>
      <t>mm</t>
    </r>
  </si>
  <si>
    <r>
      <rPr>
        <sz val="11"/>
        <rFont val="Times New Roman"/>
        <family val="1"/>
      </rPr>
      <t>9</t>
    </r>
    <r>
      <rPr>
        <vertAlign val="superscript"/>
        <sz val="11"/>
        <rFont val="Times New Roman"/>
        <family val="1"/>
      </rPr>
      <t>+0.1*</t>
    </r>
    <r>
      <rPr>
        <sz val="11"/>
        <rFont val="Times New Roman"/>
        <family val="1"/>
      </rPr>
      <t>12</t>
    </r>
    <r>
      <rPr>
        <vertAlign val="superscript"/>
        <sz val="11"/>
        <rFont val="Times New Roman"/>
        <family val="1"/>
      </rPr>
      <t>+0.2</t>
    </r>
    <r>
      <rPr>
        <sz val="11"/>
        <rFont val="Times New Roman"/>
        <family val="1"/>
      </rPr>
      <t>mm</t>
    </r>
  </si>
  <si>
    <r>
      <rPr>
        <sz val="11"/>
        <rFont val="Times New Roman"/>
        <family val="1"/>
      </rPr>
      <t>2*</t>
    </r>
    <r>
      <rPr>
        <sz val="11"/>
        <rFont val="宋体"/>
        <family val="3"/>
        <charset val="134"/>
      </rPr>
      <t>φ</t>
    </r>
    <r>
      <rPr>
        <sz val="11"/>
        <rFont val="Times New Roman"/>
        <family val="1"/>
      </rPr>
      <t>12</t>
    </r>
    <r>
      <rPr>
        <vertAlign val="superscript"/>
        <sz val="11"/>
        <rFont val="Times New Roman"/>
        <family val="1"/>
      </rPr>
      <t>+0.1</t>
    </r>
    <r>
      <rPr>
        <vertAlign val="subscript"/>
        <sz val="11"/>
        <rFont val="Times New Roman"/>
        <family val="1"/>
      </rPr>
      <t>0</t>
    </r>
    <r>
      <rPr>
        <sz val="11"/>
        <rFont val="Times New Roman"/>
        <family val="1"/>
      </rPr>
      <t>mm</t>
    </r>
  </si>
  <si>
    <r>
      <t>9</t>
    </r>
    <r>
      <rPr>
        <vertAlign val="superscript"/>
        <sz val="11"/>
        <rFont val="Times New Roman"/>
        <family val="1"/>
      </rPr>
      <t>+0.1</t>
    </r>
    <r>
      <rPr>
        <vertAlign val="subscript"/>
        <sz val="11"/>
        <rFont val="Times New Roman"/>
        <family val="1"/>
      </rPr>
      <t>0</t>
    </r>
    <r>
      <rPr>
        <sz val="11"/>
        <rFont val="Times New Roman"/>
        <family val="1"/>
      </rPr>
      <t>*12</t>
    </r>
    <r>
      <rPr>
        <vertAlign val="superscript"/>
        <sz val="11"/>
        <rFont val="Times New Roman"/>
        <family val="1"/>
      </rPr>
      <t>+0.2</t>
    </r>
    <r>
      <rPr>
        <vertAlign val="subscript"/>
        <sz val="11"/>
        <rFont val="Times New Roman"/>
        <family val="1"/>
      </rPr>
      <t>0</t>
    </r>
    <r>
      <rPr>
        <sz val="11"/>
        <rFont val="Times New Roman"/>
        <family val="1"/>
      </rPr>
      <t>mm</t>
    </r>
  </si>
  <si>
    <r>
      <t>φ12.0</t>
    </r>
    <r>
      <rPr>
        <vertAlign val="superscript"/>
        <sz val="11"/>
        <rFont val="Times New Roman"/>
        <family val="1"/>
      </rPr>
      <t>+0.1</t>
    </r>
    <r>
      <rPr>
        <vertAlign val="subscript"/>
        <sz val="11"/>
        <rFont val="Times New Roman"/>
        <family val="1"/>
      </rPr>
      <t>0</t>
    </r>
    <r>
      <rPr>
        <sz val="11"/>
        <rFont val="Times New Roman"/>
        <family val="1"/>
      </rPr>
      <t>mm</t>
    </r>
  </si>
  <si>
    <r>
      <t>9</t>
    </r>
    <r>
      <rPr>
        <vertAlign val="superscript"/>
        <sz val="11"/>
        <rFont val="Times New Roman"/>
        <family val="1"/>
      </rPr>
      <t>+0.1</t>
    </r>
    <r>
      <rPr>
        <vertAlign val="subscript"/>
        <sz val="11"/>
        <rFont val="Times New Roman"/>
        <family val="1"/>
      </rPr>
      <t>0</t>
    </r>
    <r>
      <rPr>
        <sz val="11"/>
        <rFont val="Times New Roman"/>
        <family val="1"/>
      </rPr>
      <t>mm</t>
    </r>
  </si>
  <si>
    <r>
      <t>2*φ12</t>
    </r>
    <r>
      <rPr>
        <vertAlign val="superscript"/>
        <sz val="11"/>
        <rFont val="Times New Roman"/>
        <family val="1"/>
      </rPr>
      <t>+0.1</t>
    </r>
    <r>
      <rPr>
        <vertAlign val="subscript"/>
        <sz val="11"/>
        <rFont val="Times New Roman"/>
        <family val="1"/>
      </rPr>
      <t>0</t>
    </r>
    <r>
      <rPr>
        <sz val="11"/>
        <rFont val="Times New Roman"/>
        <family val="1"/>
      </rPr>
      <t>mm</t>
    </r>
  </si>
  <si>
    <t>234±5mm</t>
    <phoneticPr fontId="36" type="noConversion"/>
  </si>
  <si>
    <t>494±10mm</t>
    <phoneticPr fontId="36" type="noConversion"/>
  </si>
  <si>
    <t>391±10mm</t>
    <phoneticPr fontId="36" type="noConversion"/>
  </si>
  <si>
    <t>满足GB 15083中相应的规定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</si>
</sst>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&quot;$&quot;#,##0.00_);[Red]\(&quot;$&quot;#,##0.00\)"/>
    <numFmt numFmtId="179" formatCode="&quot;$&quot;#,##0_);[Red]\(&quot;$&quot;#,##0\)"/>
    <numFmt numFmtId="180" formatCode="_ &quot;\&quot;* #,##0.00_ ;_ &quot;\&quot;* \-#,##0.00_ ;_ &quot;\&quot;* &quot;-&quot;??_ ;_ @_ "/>
    <numFmt numFmtId="181" formatCode="_ &quot;\&quot;* #,##0_ ;_ &quot;\&quot;* \-#,##0_ ;_ &quot;\&quot;* &quot;-&quot;_ ;_ @_ "/>
    <numFmt numFmtId="182" formatCode="yyyy\-mm\-dd;@"/>
  </numFmts>
  <fonts count="37">
    <font>
      <sz val="11"/>
      <color rgb="FF000000"/>
      <name val="宋体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华文细黑"/>
      <family val="3"/>
      <charset val="134"/>
    </font>
    <font>
      <sz val="10"/>
      <name val="Times New Roman"/>
      <family val="1"/>
    </font>
    <font>
      <sz val="10"/>
      <color rgb="FF000000"/>
      <name val="宋体"/>
      <family val="3"/>
      <charset val="134"/>
    </font>
    <font>
      <sz val="11"/>
      <name val="Microsoft YaHei UI"/>
      <family val="2"/>
      <charset val="134"/>
    </font>
    <font>
      <b/>
      <sz val="22"/>
      <name val="黑体"/>
      <family val="3"/>
      <charset val="134"/>
    </font>
    <font>
      <sz val="14"/>
      <name val="黑体"/>
      <family val="3"/>
      <charset val="134"/>
    </font>
    <font>
      <sz val="12"/>
      <name val="黑体"/>
      <family val="3"/>
      <charset val="134"/>
    </font>
    <font>
      <b/>
      <sz val="24"/>
      <name val="宋体"/>
      <family val="3"/>
      <charset val="134"/>
    </font>
    <font>
      <b/>
      <sz val="14"/>
      <name val="黑体"/>
      <family val="3"/>
      <charset val="134"/>
    </font>
    <font>
      <sz val="12"/>
      <name val="Times New Roman"/>
      <family val="1"/>
    </font>
    <font>
      <sz val="11"/>
      <name val="黑体"/>
      <family val="3"/>
      <charset val="134"/>
    </font>
    <font>
      <b/>
      <sz val="12"/>
      <color rgb="FF000000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4"/>
      <name val="System"/>
      <charset val="134"/>
    </font>
    <font>
      <b/>
      <sz val="12"/>
      <name val="Arial"/>
      <family val="2"/>
    </font>
    <font>
      <sz val="8"/>
      <name val="Arial"/>
      <family val="2"/>
    </font>
    <font>
      <sz val="11"/>
      <color indexed="0"/>
      <name val="Calibri"/>
      <family val="2"/>
    </font>
    <font>
      <u/>
      <sz val="11"/>
      <color rgb="FF800080"/>
      <name val="ＭＳ Ｐゴシック"/>
      <family val="2"/>
    </font>
    <font>
      <sz val="10"/>
      <color rgb="FF000000"/>
      <name val="Arial"/>
      <family val="2"/>
    </font>
    <font>
      <u/>
      <sz val="5"/>
      <color rgb="FF0000FF"/>
      <name val="ＭＳ Ｐゴシック"/>
      <family val="2"/>
    </font>
    <font>
      <sz val="10"/>
      <name val="Arial"/>
      <family val="2"/>
    </font>
    <font>
      <b/>
      <i/>
      <sz val="16"/>
      <name val="Helv"/>
      <family val="2"/>
    </font>
    <font>
      <sz val="8"/>
      <name val="ＭＳ ゴシック"/>
      <family val="3"/>
    </font>
    <font>
      <sz val="11"/>
      <color rgb="FF006100"/>
      <name val="宋体"/>
      <family val="3"/>
      <charset val="134"/>
      <scheme val="minor"/>
    </font>
    <font>
      <sz val="11"/>
      <name val="돋움"/>
      <charset val="129"/>
    </font>
    <font>
      <sz val="11"/>
      <name val="宋体"/>
      <family val="3"/>
      <charset val="134"/>
    </font>
    <font>
      <sz val="11"/>
      <name val="Times New Roman"/>
      <family val="1"/>
    </font>
    <font>
      <sz val="10.5"/>
      <name val="宋体"/>
      <family val="3"/>
      <charset val="134"/>
    </font>
    <font>
      <sz val="10"/>
      <name val="微软雅黑 Semilight"/>
      <charset val="134"/>
    </font>
    <font>
      <vertAlign val="superscript"/>
      <sz val="11"/>
      <name val="Times New Roman"/>
      <family val="1"/>
    </font>
    <font>
      <vertAlign val="subscript"/>
      <sz val="11"/>
      <name val="Times New Roman"/>
      <family val="1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C0C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33">
    <xf numFmtId="0" fontId="0" fillId="0" borderId="0">
      <alignment vertical="top"/>
    </xf>
    <xf numFmtId="0" fontId="20" fillId="8" borderId="0">
      <alignment vertical="top"/>
    </xf>
    <xf numFmtId="0" fontId="25" fillId="0" borderId="0"/>
    <xf numFmtId="9" fontId="21" fillId="0" borderId="0">
      <alignment vertical="top"/>
    </xf>
    <xf numFmtId="0" fontId="24" fillId="0" borderId="0">
      <alignment vertical="top"/>
    </xf>
    <xf numFmtId="43" fontId="21" fillId="0" borderId="0">
      <alignment vertical="top"/>
    </xf>
    <xf numFmtId="176" fontId="23" fillId="0" borderId="0">
      <alignment vertical="top"/>
    </xf>
    <xf numFmtId="0" fontId="18" fillId="0" borderId="0"/>
    <xf numFmtId="10" fontId="21" fillId="0" borderId="0">
      <alignment vertical="top"/>
    </xf>
    <xf numFmtId="179" fontId="21" fillId="0" borderId="0">
      <alignment vertical="top"/>
    </xf>
    <xf numFmtId="0" fontId="20" fillId="9" borderId="0">
      <alignment vertical="top"/>
    </xf>
    <xf numFmtId="0" fontId="19" fillId="0" borderId="24">
      <alignment vertical="top"/>
    </xf>
    <xf numFmtId="0" fontId="19" fillId="0" borderId="23">
      <alignment horizontal="left" vertical="center"/>
    </xf>
    <xf numFmtId="40" fontId="21" fillId="0" borderId="0">
      <alignment vertical="top"/>
    </xf>
    <xf numFmtId="38" fontId="21" fillId="0" borderId="0">
      <alignment vertical="top"/>
    </xf>
    <xf numFmtId="178" fontId="21" fillId="0" borderId="0">
      <alignment vertical="top"/>
    </xf>
    <xf numFmtId="177" fontId="26" fillId="0" borderId="0"/>
    <xf numFmtId="0" fontId="18" fillId="0" borderId="0"/>
    <xf numFmtId="0" fontId="2" fillId="0" borderId="0"/>
    <xf numFmtId="0" fontId="27" fillId="0" borderId="0">
      <alignment vertical="center"/>
    </xf>
    <xf numFmtId="0" fontId="22" fillId="0" borderId="0">
      <alignment vertical="top"/>
    </xf>
    <xf numFmtId="0" fontId="17" fillId="6" borderId="0">
      <alignment vertical="top"/>
    </xf>
    <xf numFmtId="0" fontId="25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8" fillId="7" borderId="0">
      <alignment vertical="top"/>
    </xf>
    <xf numFmtId="41" fontId="21" fillId="0" borderId="0">
      <alignment vertical="top"/>
    </xf>
    <xf numFmtId="180" fontId="21" fillId="0" borderId="0">
      <alignment vertical="top"/>
    </xf>
    <xf numFmtId="181" fontId="21" fillId="0" borderId="0">
      <alignment vertical="top"/>
    </xf>
    <xf numFmtId="0" fontId="29" fillId="0" borderId="0"/>
  </cellStyleXfs>
  <cellXfs count="172">
    <xf numFmtId="0" fontId="0" fillId="0" borderId="0" xfId="0">
      <alignment vertical="top"/>
    </xf>
    <xf numFmtId="0" fontId="1" fillId="0" borderId="0" xfId="0" applyFont="1" applyAlignment="1"/>
    <xf numFmtId="0" fontId="2" fillId="0" borderId="0" xfId="27"/>
    <xf numFmtId="0" fontId="4" fillId="0" borderId="1" xfId="27" applyFont="1" applyBorder="1" applyAlignment="1">
      <alignment horizontal="center" vertical="center" wrapText="1"/>
    </xf>
    <xf numFmtId="0" fontId="5" fillId="0" borderId="1" xfId="27" applyFont="1" applyBorder="1" applyAlignment="1">
      <alignment horizontal="center" vertical="center" wrapText="1"/>
    </xf>
    <xf numFmtId="0" fontId="1" fillId="0" borderId="1" xfId="27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27" applyFont="1" applyFill="1" applyBorder="1" applyAlignment="1" applyProtection="1">
      <alignment wrapText="1"/>
      <protection locked="0"/>
    </xf>
    <xf numFmtId="0" fontId="1" fillId="0" borderId="1" xfId="27" applyFont="1" applyBorder="1" applyProtection="1">
      <protection locked="0"/>
    </xf>
    <xf numFmtId="0" fontId="6" fillId="0" borderId="1" xfId="27" applyFont="1" applyBorder="1"/>
    <xf numFmtId="0" fontId="2" fillId="0" borderId="1" xfId="27" applyBorder="1"/>
    <xf numFmtId="0" fontId="1" fillId="0" borderId="1" xfId="27" applyFont="1" applyBorder="1"/>
    <xf numFmtId="0" fontId="1" fillId="0" borderId="1" xfId="27" applyFont="1" applyBorder="1" applyAlignment="1">
      <alignment horizontal="center"/>
    </xf>
    <xf numFmtId="0" fontId="1" fillId="0" borderId="1" xfId="0" applyFont="1" applyBorder="1" applyAlignment="1"/>
    <xf numFmtId="0" fontId="7" fillId="0" borderId="1" xfId="27" applyFont="1" applyBorder="1" applyAlignment="1">
      <alignment vertical="center"/>
    </xf>
    <xf numFmtId="0" fontId="7" fillId="0" borderId="1" xfId="27" applyFont="1" applyBorder="1" applyAlignment="1" applyProtection="1">
      <alignment vertical="center"/>
      <protection locked="0"/>
    </xf>
    <xf numFmtId="0" fontId="7" fillId="0" borderId="1" xfId="0" applyFont="1" applyBorder="1" applyAlignment="1">
      <alignment vertical="center"/>
    </xf>
    <xf numFmtId="0" fontId="2" fillId="0" borderId="0" xfId="0" applyFont="1" applyAlignment="1"/>
    <xf numFmtId="0" fontId="1" fillId="5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49" fontId="2" fillId="0" borderId="0" xfId="0" applyNumberFormat="1" applyFont="1" applyAlignment="1">
      <alignment vertical="center"/>
    </xf>
    <xf numFmtId="0" fontId="8" fillId="0" borderId="0" xfId="0" applyFont="1" applyAlignment="1"/>
    <xf numFmtId="0" fontId="2" fillId="0" borderId="0" xfId="0" applyFont="1" applyAlignment="1">
      <alignment vertical="center"/>
    </xf>
    <xf numFmtId="49" fontId="13" fillId="0" borderId="6" xfId="27" applyNumberFormat="1" applyFont="1" applyBorder="1" applyAlignment="1" applyProtection="1">
      <alignment horizontal="center" vertical="center" wrapText="1"/>
      <protection locked="0"/>
    </xf>
    <xf numFmtId="0" fontId="11" fillId="0" borderId="11" xfId="27" applyFont="1" applyBorder="1" applyAlignment="1">
      <alignment horizontal="center" vertical="center" wrapText="1"/>
    </xf>
    <xf numFmtId="0" fontId="11" fillId="0" borderId="0" xfId="27" applyFont="1" applyAlignment="1">
      <alignment horizontal="center" vertical="center" wrapText="1"/>
    </xf>
    <xf numFmtId="0" fontId="11" fillId="0" borderId="17" xfId="27" applyFont="1" applyBorder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49" fontId="8" fillId="0" borderId="1" xfId="27" applyNumberFormat="1" applyFont="1" applyBorder="1" applyAlignment="1" applyProtection="1">
      <alignment horizontal="center" vertical="center" wrapText="1"/>
      <protection locked="0"/>
    </xf>
    <xf numFmtId="49" fontId="8" fillId="0" borderId="1" xfId="27" applyNumberFormat="1" applyFont="1" applyBorder="1" applyAlignment="1" applyProtection="1">
      <alignment vertical="center" wrapText="1"/>
      <protection locked="0"/>
    </xf>
    <xf numFmtId="0" fontId="8" fillId="0" borderId="1" xfId="27" applyFont="1" applyBorder="1" applyAlignment="1" applyProtection="1">
      <alignment horizontal="center" vertical="center" wrapText="1"/>
      <protection locked="0"/>
    </xf>
    <xf numFmtId="0" fontId="8" fillId="0" borderId="1" xfId="27" applyFont="1" applyBorder="1" applyAlignment="1" applyProtection="1">
      <alignment horizontal="center" vertical="center"/>
      <protection locked="0"/>
    </xf>
    <xf numFmtId="0" fontId="8" fillId="5" borderId="1" xfId="27" applyFont="1" applyFill="1" applyBorder="1" applyAlignment="1" applyProtection="1">
      <alignment horizontal="center" vertical="center"/>
      <protection locked="0"/>
    </xf>
    <xf numFmtId="0" fontId="8" fillId="0" borderId="1" xfId="27" applyFont="1" applyBorder="1" applyAlignment="1" applyProtection="1">
      <alignment horizontal="left" vertical="center" wrapText="1"/>
      <protection locked="0"/>
    </xf>
    <xf numFmtId="49" fontId="4" fillId="0" borderId="15" xfId="27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49" fontId="13" fillId="0" borderId="6" xfId="27" applyNumberFormat="1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8" xfId="0" applyBorder="1" applyAlignment="1">
      <alignment vertical="center"/>
    </xf>
    <xf numFmtId="0" fontId="8" fillId="0" borderId="6" xfId="27" applyFont="1" applyBorder="1" applyAlignment="1" applyProtection="1">
      <alignment horizontal="center" vertical="center"/>
      <protection locked="0"/>
    </xf>
    <xf numFmtId="0" fontId="8" fillId="0" borderId="6" xfId="27" applyFont="1" applyBorder="1" applyAlignment="1" applyProtection="1">
      <alignment horizontal="center" vertical="center" wrapText="1"/>
      <protection locked="0"/>
    </xf>
    <xf numFmtId="0" fontId="8" fillId="5" borderId="6" xfId="27" applyFont="1" applyFill="1" applyBorder="1" applyAlignment="1" applyProtection="1">
      <alignment horizontal="center" vertical="center"/>
      <protection locked="0"/>
    </xf>
    <xf numFmtId="0" fontId="8" fillId="0" borderId="6" xfId="27" applyFont="1" applyBorder="1" applyAlignment="1" applyProtection="1">
      <alignment horizontal="left" vertical="center" wrapText="1"/>
      <protection locked="0"/>
    </xf>
    <xf numFmtId="49" fontId="8" fillId="0" borderId="6" xfId="0" applyNumberFormat="1" applyFont="1" applyBorder="1" applyAlignment="1" applyProtection="1">
      <alignment horizontal="center" vertical="center" wrapText="1"/>
      <protection locked="0"/>
    </xf>
    <xf numFmtId="49" fontId="8" fillId="0" borderId="6" xfId="27" applyNumberFormat="1" applyFont="1" applyBorder="1" applyAlignment="1" applyProtection="1">
      <alignment horizontal="center" vertical="center" wrapText="1"/>
      <protection locked="0"/>
    </xf>
    <xf numFmtId="49" fontId="8" fillId="0" borderId="6" xfId="27" applyNumberFormat="1" applyFont="1" applyBorder="1" applyAlignment="1" applyProtection="1">
      <alignment vertical="center" wrapText="1"/>
      <protection locked="0"/>
    </xf>
    <xf numFmtId="0" fontId="8" fillId="5" borderId="6" xfId="27" applyFont="1" applyFill="1" applyBorder="1" applyAlignment="1" applyProtection="1">
      <alignment horizontal="left" vertical="center"/>
      <protection locked="0"/>
    </xf>
    <xf numFmtId="0" fontId="8" fillId="5" borderId="6" xfId="27" applyFont="1" applyFill="1" applyBorder="1" applyAlignment="1" applyProtection="1">
      <alignment horizontal="left" vertical="center" wrapText="1"/>
      <protection locked="0"/>
    </xf>
    <xf numFmtId="49" fontId="8" fillId="0" borderId="6" xfId="0" applyNumberFormat="1" applyFont="1" applyBorder="1" applyAlignment="1" applyProtection="1">
      <alignment horizontal="left" vertical="center" wrapText="1"/>
      <protection locked="0"/>
    </xf>
    <xf numFmtId="49" fontId="8" fillId="0" borderId="6" xfId="27" applyNumberFormat="1" applyFont="1" applyBorder="1" applyAlignment="1" applyProtection="1">
      <alignment horizontal="left" vertical="center" wrapText="1"/>
      <protection locked="0"/>
    </xf>
    <xf numFmtId="0" fontId="0" fillId="0" borderId="6" xfId="0" applyBorder="1" applyAlignment="1">
      <alignment horizontal="left" vertical="center" wrapText="1"/>
    </xf>
    <xf numFmtId="0" fontId="16" fillId="5" borderId="6" xfId="27" applyFont="1" applyFill="1" applyBorder="1" applyAlignment="1" applyProtection="1">
      <alignment horizontal="center" vertical="center"/>
      <protection locked="0"/>
    </xf>
    <xf numFmtId="0" fontId="16" fillId="5" borderId="6" xfId="27" applyFont="1" applyFill="1" applyBorder="1" applyAlignment="1" applyProtection="1">
      <alignment vertical="center"/>
      <protection locked="0"/>
    </xf>
    <xf numFmtId="0" fontId="2" fillId="0" borderId="6" xfId="27" applyBorder="1" applyAlignment="1" applyProtection="1">
      <alignment horizontal="center" vertical="center" wrapText="1"/>
      <protection locked="0"/>
    </xf>
    <xf numFmtId="0" fontId="2" fillId="0" borderId="6" xfId="27" applyBorder="1" applyAlignment="1" applyProtection="1">
      <alignment horizontal="left" vertical="center" wrapText="1"/>
      <protection locked="0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49" fontId="8" fillId="0" borderId="9" xfId="27" applyNumberFormat="1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 wrapText="1"/>
    </xf>
    <xf numFmtId="0" fontId="10" fillId="0" borderId="6" xfId="27" applyFont="1" applyBorder="1" applyAlignment="1">
      <alignment horizontal="left" vertical="center" wrapText="1"/>
    </xf>
    <xf numFmtId="0" fontId="13" fillId="0" borderId="6" xfId="27" applyFont="1" applyBorder="1" applyAlignment="1">
      <alignment horizontal="center" vertical="center"/>
    </xf>
    <xf numFmtId="0" fontId="10" fillId="0" borderId="9" xfId="27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/>
    </xf>
    <xf numFmtId="49" fontId="10" fillId="0" borderId="6" xfId="27" applyNumberFormat="1" applyFont="1" applyBorder="1" applyAlignment="1">
      <alignment horizontal="center" vertical="center"/>
    </xf>
    <xf numFmtId="49" fontId="12" fillId="0" borderId="9" xfId="27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1" fillId="0" borderId="6" xfId="27" applyFont="1" applyBorder="1" applyAlignment="1">
      <alignment horizontal="center" vertical="center"/>
    </xf>
    <xf numFmtId="0" fontId="11" fillId="0" borderId="8" xfId="27" applyFont="1" applyBorder="1" applyAlignment="1" applyProtection="1">
      <alignment horizontal="center" vertical="center"/>
      <protection locked="0"/>
    </xf>
    <xf numFmtId="0" fontId="11" fillId="0" borderId="8" xfId="27" applyFont="1" applyBorder="1" applyAlignment="1" applyProtection="1">
      <alignment vertical="center"/>
      <protection locked="0"/>
    </xf>
    <xf numFmtId="0" fontId="11" fillId="0" borderId="8" xfId="27" applyFont="1" applyBorder="1" applyAlignment="1" applyProtection="1">
      <alignment horizontal="left" vertical="center"/>
      <protection locked="0"/>
    </xf>
    <xf numFmtId="0" fontId="11" fillId="0" borderId="6" xfId="27" applyFont="1" applyBorder="1" applyAlignment="1" applyProtection="1">
      <alignment vertical="center"/>
      <protection locked="0"/>
    </xf>
    <xf numFmtId="0" fontId="11" fillId="0" borderId="6" xfId="27" applyFont="1" applyBorder="1" applyAlignment="1" applyProtection="1">
      <alignment horizontal="center" vertical="center"/>
      <protection locked="0"/>
    </xf>
    <xf numFmtId="0" fontId="11" fillId="0" borderId="7" xfId="27" applyFont="1" applyBorder="1" applyAlignment="1" applyProtection="1">
      <alignment vertical="center"/>
      <protection locked="0"/>
    </xf>
    <xf numFmtId="0" fontId="10" fillId="0" borderId="6" xfId="27" applyFont="1" applyBorder="1" applyAlignment="1">
      <alignment horizontal="center" vertical="center" wrapText="1"/>
    </xf>
    <xf numFmtId="0" fontId="10" fillId="0" borderId="7" xfId="27" applyFont="1" applyBorder="1" applyAlignment="1">
      <alignment horizontal="center" vertical="center" wrapText="1"/>
    </xf>
    <xf numFmtId="0" fontId="10" fillId="0" borderId="6" xfId="27" applyFont="1" applyBorder="1" applyAlignment="1">
      <alignment horizontal="center" vertical="center"/>
    </xf>
    <xf numFmtId="0" fontId="11" fillId="0" borderId="6" xfId="27" applyFont="1" applyBorder="1" applyAlignment="1">
      <alignment horizontal="left" vertical="center" wrapText="1"/>
    </xf>
    <xf numFmtId="0" fontId="11" fillId="0" borderId="6" xfId="27" applyFont="1" applyBorder="1" applyAlignment="1">
      <alignment horizontal="left" vertical="center"/>
    </xf>
    <xf numFmtId="49" fontId="11" fillId="0" borderId="6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/>
    </xf>
    <xf numFmtId="49" fontId="4" fillId="0" borderId="6" xfId="27" applyNumberFormat="1" applyFont="1" applyBorder="1" applyAlignment="1">
      <alignment horizontal="center" vertical="center"/>
    </xf>
    <xf numFmtId="49" fontId="4" fillId="0" borderId="6" xfId="27" applyNumberFormat="1" applyFont="1" applyBorder="1" applyAlignment="1">
      <alignment horizontal="left" vertical="center"/>
    </xf>
    <xf numFmtId="49" fontId="15" fillId="0" borderId="6" xfId="0" applyNumberFormat="1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9" xfId="27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9" fontId="12" fillId="0" borderId="6" xfId="27" applyNumberFormat="1" applyFont="1" applyBorder="1" applyAlignment="1">
      <alignment horizontal="center" vertical="center"/>
    </xf>
    <xf numFmtId="0" fontId="1" fillId="0" borderId="1" xfId="27" applyFont="1" applyBorder="1" applyAlignment="1">
      <alignment horizontal="center" vertical="center" wrapText="1"/>
    </xf>
    <xf numFmtId="0" fontId="1" fillId="0" borderId="1" xfId="27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9" fontId="1" fillId="0" borderId="1" xfId="3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" xfId="27" applyFont="1" applyFill="1" applyBorder="1" applyAlignment="1">
      <alignment horizontal="center" vertical="center"/>
    </xf>
    <xf numFmtId="0" fontId="1" fillId="2" borderId="2" xfId="27" applyFont="1" applyFill="1" applyBorder="1" applyAlignment="1">
      <alignment horizontal="center" wrapText="1"/>
    </xf>
    <xf numFmtId="0" fontId="1" fillId="2" borderId="3" xfId="27" applyFont="1" applyFill="1" applyBorder="1" applyAlignment="1">
      <alignment horizontal="center" wrapText="1"/>
    </xf>
    <xf numFmtId="0" fontId="4" fillId="0" borderId="1" xfId="27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5" fillId="0" borderId="1" xfId="27" applyFont="1" applyBorder="1" applyAlignment="1" applyProtection="1">
      <alignment horizontal="center" vertical="center" wrapText="1"/>
      <protection locked="0"/>
    </xf>
    <xf numFmtId="182" fontId="5" fillId="0" borderId="1" xfId="27" applyNumberFormat="1" applyFont="1" applyBorder="1" applyAlignment="1" applyProtection="1">
      <alignment horizontal="center" vertical="center" wrapText="1"/>
      <protection locked="0"/>
    </xf>
    <xf numFmtId="182" fontId="5" fillId="0" borderId="1" xfId="0" applyNumberFormat="1" applyFont="1" applyBorder="1" applyAlignment="1" applyProtection="1">
      <alignment horizontal="left" vertical="center" wrapText="1"/>
      <protection locked="0"/>
    </xf>
    <xf numFmtId="182" fontId="4" fillId="0" borderId="1" xfId="27" applyNumberFormat="1" applyFont="1" applyBorder="1" applyAlignment="1" applyProtection="1">
      <alignment horizontal="center" vertical="center" wrapText="1"/>
      <protection locked="0"/>
    </xf>
    <xf numFmtId="182" fontId="4" fillId="0" borderId="1" xfId="0" applyNumberFormat="1" applyFont="1" applyBorder="1" applyAlignment="1" applyProtection="1">
      <alignment horizontal="left" vertical="center" wrapText="1"/>
      <protection locked="0"/>
    </xf>
    <xf numFmtId="0" fontId="4" fillId="0" borderId="1" xfId="27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27" applyFont="1" applyBorder="1" applyAlignment="1">
      <alignment horizontal="center" vertical="center"/>
    </xf>
    <xf numFmtId="0" fontId="1" fillId="0" borderId="1" xfId="27" applyFont="1" applyBorder="1" applyAlignment="1">
      <alignment horizontal="center" vertical="top" wrapText="1"/>
    </xf>
    <xf numFmtId="0" fontId="1" fillId="0" borderId="1" xfId="27" applyFont="1" applyBorder="1" applyAlignment="1">
      <alignment horizontal="left" vertical="top"/>
    </xf>
    <xf numFmtId="182" fontId="1" fillId="0" borderId="1" xfId="0" applyNumberFormat="1" applyFont="1" applyBorder="1" applyAlignment="1">
      <alignment horizontal="center"/>
    </xf>
    <xf numFmtId="182" fontId="1" fillId="0" borderId="1" xfId="27" applyNumberFormat="1" applyFont="1" applyBorder="1" applyAlignment="1">
      <alignment horizontal="left"/>
    </xf>
    <xf numFmtId="0" fontId="1" fillId="0" borderId="1" xfId="27" applyFont="1" applyBorder="1" applyAlignment="1">
      <alignment horizontal="left" vertical="top" wrapText="1"/>
    </xf>
    <xf numFmtId="0" fontId="1" fillId="0" borderId="1" xfId="27" applyFont="1" applyBorder="1" applyAlignment="1">
      <alignment horizontal="center"/>
    </xf>
    <xf numFmtId="182" fontId="1" fillId="0" borderId="1" xfId="27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27" applyFont="1" applyBorder="1" applyAlignment="1">
      <alignment horizontal="right"/>
    </xf>
    <xf numFmtId="0" fontId="1" fillId="0" borderId="1" xfId="27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4" borderId="5" xfId="27" applyFont="1" applyFill="1" applyBorder="1" applyAlignment="1">
      <alignment horizontal="left" wrapText="1"/>
    </xf>
    <xf numFmtId="0" fontId="1" fillId="4" borderId="5" xfId="0" applyFont="1" applyFill="1" applyBorder="1" applyAlignment="1">
      <alignment horizontal="left" wrapText="1"/>
    </xf>
    <xf numFmtId="0" fontId="1" fillId="4" borderId="0" xfId="27" applyFont="1" applyFill="1" applyAlignment="1">
      <alignment horizontal="left" wrapText="1"/>
    </xf>
    <xf numFmtId="0" fontId="1" fillId="4" borderId="0" xfId="0" applyFont="1" applyFill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1" xfId="27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27" applyFont="1" applyBorder="1" applyAlignment="1">
      <alignment horizontal="center" vertical="top"/>
    </xf>
    <xf numFmtId="0" fontId="1" fillId="0" borderId="1" xfId="27" applyFont="1" applyBorder="1" applyAlignment="1" applyProtection="1">
      <alignment horizontal="center"/>
      <protection locked="0"/>
    </xf>
    <xf numFmtId="0" fontId="7" fillId="0" borderId="1" xfId="27" applyFont="1" applyBorder="1" applyAlignment="1" applyProtection="1">
      <alignment horizontal="center" vertical="center"/>
      <protection locked="0"/>
    </xf>
    <xf numFmtId="182" fontId="1" fillId="0" borderId="1" xfId="27" applyNumberFormat="1" applyFont="1" applyBorder="1" applyAlignment="1" applyProtection="1">
      <alignment horizontal="center"/>
      <protection locked="0"/>
    </xf>
    <xf numFmtId="182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27" applyFont="1" applyBorder="1" applyAlignment="1">
      <alignment horizontal="center" vertical="center" wrapText="1"/>
    </xf>
    <xf numFmtId="0" fontId="1" fillId="0" borderId="4" xfId="27" applyFont="1" applyBorder="1" applyAlignment="1">
      <alignment horizontal="center" vertical="center" wrapText="1"/>
    </xf>
    <xf numFmtId="0" fontId="1" fillId="0" borderId="3" xfId="27" applyFont="1" applyBorder="1" applyAlignment="1">
      <alignment horizontal="center" vertical="center" wrapText="1"/>
    </xf>
    <xf numFmtId="0" fontId="1" fillId="0" borderId="2" xfId="27" applyFont="1" applyBorder="1" applyAlignment="1">
      <alignment horizontal="center" vertical="center"/>
    </xf>
    <xf numFmtId="0" fontId="1" fillId="0" borderId="3" xfId="27" applyFont="1" applyBorder="1" applyAlignment="1">
      <alignment horizontal="center" vertical="center"/>
    </xf>
    <xf numFmtId="0" fontId="1" fillId="0" borderId="2" xfId="27" applyFont="1" applyBorder="1" applyAlignment="1">
      <alignment horizontal="left" vertical="center" wrapText="1"/>
    </xf>
    <xf numFmtId="0" fontId="1" fillId="0" borderId="3" xfId="27" applyFont="1" applyBorder="1" applyAlignment="1">
      <alignment horizontal="left" vertical="center"/>
    </xf>
    <xf numFmtId="0" fontId="8" fillId="4" borderId="6" xfId="27" applyFont="1" applyFill="1" applyBorder="1" applyAlignment="1" applyProtection="1">
      <alignment horizontal="left" vertical="center" wrapText="1"/>
      <protection locked="0"/>
    </xf>
  </cellXfs>
  <cellStyles count="33">
    <cellStyle name="_x000a_mouse.drv=lm" xfId="2" xr:uid="{00000000-0005-0000-0000-00000C000000}"/>
    <cellStyle name="Calc Currency (0)" xfId="6" xr:uid="{00000000-0005-0000-0000-000016000000}"/>
    <cellStyle name="Grey" xfId="10" xr:uid="{00000000-0005-0000-0000-000039000000}"/>
    <cellStyle name="Header1" xfId="11" xr:uid="{00000000-0005-0000-0000-00003A000000}"/>
    <cellStyle name="Header2" xfId="12" xr:uid="{00000000-0005-0000-0000-00003B000000}"/>
    <cellStyle name="Input [yellow]" xfId="1" xr:uid="{00000000-0005-0000-0000-000001000000}"/>
    <cellStyle name="Milliers [0]_AR1194" xfId="14" xr:uid="{00000000-0005-0000-0000-00003D000000}"/>
    <cellStyle name="Milliers_AR1194" xfId="13" xr:uid="{00000000-0005-0000-0000-00003C000000}"/>
    <cellStyle name="Mon騁aire [0]_AR1194" xfId="9" xr:uid="{00000000-0005-0000-0000-00002F000000}"/>
    <cellStyle name="Mon騁aire_AR1194" xfId="15" xr:uid="{00000000-0005-0000-0000-00003E000000}"/>
    <cellStyle name="Normal - Style1" xfId="16" xr:uid="{00000000-0005-0000-0000-00003F000000}"/>
    <cellStyle name="oft Excel]_x000a__x000d_Comment=open=/f を指定すると、ユーザー定義関数を関数貼り付けの一覧に登録することができます。_x000a__x000d_Maximized" xfId="7" xr:uid="{00000000-0005-0000-0000-000026000000}"/>
    <cellStyle name="oft Excel]_x000d__x000a_Comment=open=/f を指定すると、ユーザー定義関数を関数貼り付けの一覧に登録することができます。_x000d__x000a_Maximized" xfId="17" xr:uid="{00000000-0005-0000-0000-000040000000}"/>
    <cellStyle name="Percent [2]" xfId="8" xr:uid="{00000000-0005-0000-0000-00002B000000}"/>
    <cellStyle name="ハイパーリンク_'030225　　　報告資料.xls グラフ 2" xfId="4" xr:uid="{00000000-0005-0000-0000-00000F000000}"/>
    <cellStyle name="百分比" xfId="3" builtinId="5"/>
    <cellStyle name="標準_02.品質方針" xfId="19" xr:uid="{00000000-0005-0000-0000-000042000000}"/>
    <cellStyle name="表示済みのハイパーリンク_'030225　　　報告資料.xls グラフ 2" xfId="20" xr:uid="{00000000-0005-0000-0000-000043000000}"/>
    <cellStyle name="差_KING" xfId="21" xr:uid="{00000000-0005-0000-0000-000044000000}"/>
    <cellStyle name="常规" xfId="0" builtinId="0"/>
    <cellStyle name="常规 2" xfId="22" xr:uid="{00000000-0005-0000-0000-000045000000}"/>
    <cellStyle name="常规 2 2" xfId="23" xr:uid="{00000000-0005-0000-0000-000046000000}"/>
    <cellStyle name="常规 2_Sheet2" xfId="24" xr:uid="{00000000-0005-0000-0000-000047000000}"/>
    <cellStyle name="常规 25" xfId="25" xr:uid="{00000000-0005-0000-0000-000048000000}"/>
    <cellStyle name="常规 3" xfId="18" xr:uid="{00000000-0005-0000-0000-000041000000}"/>
    <cellStyle name="常规 4" xfId="26" xr:uid="{00000000-0005-0000-0000-000049000000}"/>
    <cellStyle name="常规_品质基准书样板09-12 2" xfId="27" xr:uid="{00000000-0005-0000-0000-00004E000000}"/>
    <cellStyle name="好_KING" xfId="28" xr:uid="{00000000-0005-0000-0000-00004F000000}"/>
    <cellStyle name="桁区切り [0.00]_'030225　　　報告資料.xls グラフ 1" xfId="5" xr:uid="{00000000-0005-0000-0000-000012000000}"/>
    <cellStyle name="桁区切り_'030225　　　報告資料.xls グラフ 1" xfId="29" xr:uid="{00000000-0005-0000-0000-000050000000}"/>
    <cellStyle name="通貨 [0.00]_'030225　　　報告資料.xls グラフ 1" xfId="30" xr:uid="{00000000-0005-0000-0000-000051000000}"/>
    <cellStyle name="通貨_'030225　　　報告資料.xls グラフ 1" xfId="31" xr:uid="{00000000-0005-0000-0000-000052000000}"/>
    <cellStyle name="표준_Book2" xfId="32" xr:uid="{00000000-0005-0000-0000-000053000000}"/>
  </cellStyles>
  <dxfs count="2">
    <dxf>
      <font>
        <color rgb="FFFF0000"/>
      </font>
      <numFmt numFmtId="0" formatCode="General"/>
      <fill>
        <patternFill patternType="none"/>
      </fill>
    </dxf>
    <dxf>
      <font>
        <color rgb="FFFF0000"/>
      </font>
      <numFmt numFmtId="0" formatCode="General"/>
      <fill>
        <patternFill patternType="solid"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19972</xdr:colOff>
      <xdr:row>11</xdr:row>
      <xdr:rowOff>142874</xdr:rowOff>
    </xdr:from>
    <xdr:to>
      <xdr:col>28</xdr:col>
      <xdr:colOff>523874</xdr:colOff>
      <xdr:row>32</xdr:row>
      <xdr:rowOff>169781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C79B8FDE-3251-8C21-C454-527748CD9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660" y="2297905"/>
          <a:ext cx="4563933" cy="4277439"/>
        </a:xfrm>
        <a:prstGeom prst="rect">
          <a:avLst/>
        </a:prstGeom>
      </xdr:spPr>
    </xdr:pic>
    <xdr:clientData/>
  </xdr:twoCellAnchor>
  <xdr:twoCellAnchor editAs="oneCell">
    <xdr:from>
      <xdr:col>29</xdr:col>
      <xdr:colOff>678656</xdr:colOff>
      <xdr:row>50</xdr:row>
      <xdr:rowOff>154782</xdr:rowOff>
    </xdr:from>
    <xdr:to>
      <xdr:col>32</xdr:col>
      <xdr:colOff>11614</xdr:colOff>
      <xdr:row>57</xdr:row>
      <xdr:rowOff>80795</xdr:rowOff>
    </xdr:to>
    <xdr:pic>
      <xdr:nvPicPr>
        <xdr:cNvPr id="16163" name="图片 16162">
          <a:extLst>
            <a:ext uri="{FF2B5EF4-FFF2-40B4-BE49-F238E27FC236}">
              <a16:creationId xmlns:a16="http://schemas.microsoft.com/office/drawing/2014/main" id="{00000000-0008-0000-0300-0000233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74105" y="10113645"/>
          <a:ext cx="2324100" cy="1326515"/>
        </a:xfrm>
        <a:prstGeom prst="rect">
          <a:avLst/>
        </a:prstGeom>
      </xdr:spPr>
    </xdr:pic>
    <xdr:clientData/>
  </xdr:twoCellAnchor>
  <xdr:twoCellAnchor editAs="oneCell">
    <xdr:from>
      <xdr:col>21</xdr:col>
      <xdr:colOff>154781</xdr:colOff>
      <xdr:row>49</xdr:row>
      <xdr:rowOff>178593</xdr:rowOff>
    </xdr:from>
    <xdr:to>
      <xdr:col>29</xdr:col>
      <xdr:colOff>90175</xdr:colOff>
      <xdr:row>57</xdr:row>
      <xdr:rowOff>45057</xdr:rowOff>
    </xdr:to>
    <xdr:pic>
      <xdr:nvPicPr>
        <xdr:cNvPr id="16162" name="图片 16161">
          <a:extLst>
            <a:ext uri="{FF2B5EF4-FFF2-40B4-BE49-F238E27FC236}">
              <a16:creationId xmlns:a16="http://schemas.microsoft.com/office/drawing/2014/main" id="{00000000-0008-0000-0300-0000223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26105" y="9937750"/>
          <a:ext cx="2459990" cy="146621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49</xdr:row>
      <xdr:rowOff>95247</xdr:rowOff>
    </xdr:from>
    <xdr:to>
      <xdr:col>19</xdr:col>
      <xdr:colOff>47624</xdr:colOff>
      <xdr:row>56</xdr:row>
      <xdr:rowOff>141422</xdr:rowOff>
    </xdr:to>
    <xdr:pic>
      <xdr:nvPicPr>
        <xdr:cNvPr id="16153" name="图片 16152">
          <a:extLst>
            <a:ext uri="{FF2B5EF4-FFF2-40B4-BE49-F238E27FC236}">
              <a16:creationId xmlns:a16="http://schemas.microsoft.com/office/drawing/2014/main" id="{00000000-0008-0000-0300-0000193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0" y="9853930"/>
          <a:ext cx="2599690" cy="1446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32</xdr:row>
      <xdr:rowOff>166689</xdr:rowOff>
    </xdr:from>
    <xdr:to>
      <xdr:col>29</xdr:col>
      <xdr:colOff>95251</xdr:colOff>
      <xdr:row>46</xdr:row>
      <xdr:rowOff>180621</xdr:rowOff>
    </xdr:to>
    <xdr:pic>
      <xdr:nvPicPr>
        <xdr:cNvPr id="16151" name="图片 16150">
          <a:extLst>
            <a:ext uri="{FF2B5EF4-FFF2-40B4-BE49-F238E27FC236}">
              <a16:creationId xmlns:a16="http://schemas.microsoft.com/office/drawing/2014/main" id="{00000000-0008-0000-0300-0000173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250" y="6525260"/>
          <a:ext cx="5495925" cy="2814320"/>
        </a:xfrm>
        <a:prstGeom prst="rect">
          <a:avLst/>
        </a:prstGeom>
      </xdr:spPr>
    </xdr:pic>
    <xdr:clientData/>
  </xdr:twoCellAnchor>
  <xdr:twoCellAnchor editAs="oneCell">
    <xdr:from>
      <xdr:col>32</xdr:col>
      <xdr:colOff>95250</xdr:colOff>
      <xdr:row>47</xdr:row>
      <xdr:rowOff>190500</xdr:rowOff>
    </xdr:from>
    <xdr:to>
      <xdr:col>46</xdr:col>
      <xdr:colOff>71092</xdr:colOff>
      <xdr:row>58</xdr:row>
      <xdr:rowOff>78317</xdr:rowOff>
    </xdr:to>
    <xdr:pic>
      <xdr:nvPicPr>
        <xdr:cNvPr id="16150" name="图片 16149">
          <a:extLst>
            <a:ext uri="{FF2B5EF4-FFF2-40B4-BE49-F238E27FC236}">
              <a16:creationId xmlns:a16="http://schemas.microsoft.com/office/drawing/2014/main" id="{00000000-0008-0000-0300-0000163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582025" y="9549765"/>
          <a:ext cx="2718435" cy="2087880"/>
        </a:xfrm>
        <a:prstGeom prst="rect">
          <a:avLst/>
        </a:prstGeom>
      </xdr:spPr>
    </xdr:pic>
    <xdr:clientData/>
  </xdr:twoCellAnchor>
  <xdr:twoCellAnchor editAs="oneCell">
    <xdr:from>
      <xdr:col>32</xdr:col>
      <xdr:colOff>3511</xdr:colOff>
      <xdr:row>38</xdr:row>
      <xdr:rowOff>71439</xdr:rowOff>
    </xdr:from>
    <xdr:to>
      <xdr:col>45</xdr:col>
      <xdr:colOff>123298</xdr:colOff>
      <xdr:row>46</xdr:row>
      <xdr:rowOff>171121</xdr:rowOff>
    </xdr:to>
    <xdr:pic>
      <xdr:nvPicPr>
        <xdr:cNvPr id="16147" name="图片 16146">
          <a:extLst>
            <a:ext uri="{FF2B5EF4-FFF2-40B4-BE49-F238E27FC236}">
              <a16:creationId xmlns:a16="http://schemas.microsoft.com/office/drawing/2014/main" id="{00000000-0008-0000-0300-0000133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489950" y="7630160"/>
          <a:ext cx="2701290" cy="1699895"/>
        </a:xfrm>
        <a:prstGeom prst="rect">
          <a:avLst/>
        </a:prstGeom>
      </xdr:spPr>
    </xdr:pic>
    <xdr:clientData/>
  </xdr:twoCellAnchor>
  <xdr:twoCellAnchor editAs="oneCell">
    <xdr:from>
      <xdr:col>29</xdr:col>
      <xdr:colOff>59532</xdr:colOff>
      <xdr:row>38</xdr:row>
      <xdr:rowOff>4696</xdr:rowOff>
    </xdr:from>
    <xdr:to>
      <xdr:col>32</xdr:col>
      <xdr:colOff>44726</xdr:colOff>
      <xdr:row>46</xdr:row>
      <xdr:rowOff>42574</xdr:rowOff>
    </xdr:to>
    <xdr:pic>
      <xdr:nvPicPr>
        <xdr:cNvPr id="16135" name="图片 16134">
          <a:extLst>
            <a:ext uri="{FF2B5EF4-FFF2-40B4-BE49-F238E27FC236}">
              <a16:creationId xmlns:a16="http://schemas.microsoft.com/office/drawing/2014/main" id="{00000000-0008-0000-0300-0000073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554980" y="7563485"/>
          <a:ext cx="2976245" cy="1638300"/>
        </a:xfrm>
        <a:prstGeom prst="rect">
          <a:avLst/>
        </a:prstGeom>
      </xdr:spPr>
    </xdr:pic>
    <xdr:clientData/>
  </xdr:twoCellAnchor>
  <xdr:twoCellAnchor editAs="oneCell">
    <xdr:from>
      <xdr:col>31</xdr:col>
      <xdr:colOff>55114</xdr:colOff>
      <xdr:row>26</xdr:row>
      <xdr:rowOff>119062</xdr:rowOff>
    </xdr:from>
    <xdr:to>
      <xdr:col>46</xdr:col>
      <xdr:colOff>11390</xdr:colOff>
      <xdr:row>38</xdr:row>
      <xdr:rowOff>104344</xdr:rowOff>
    </xdr:to>
    <xdr:pic>
      <xdr:nvPicPr>
        <xdr:cNvPr id="16149" name="图片 16148">
          <a:extLst>
            <a:ext uri="{FF2B5EF4-FFF2-40B4-BE49-F238E27FC236}">
              <a16:creationId xmlns:a16="http://schemas.microsoft.com/office/drawing/2014/main" id="{00000000-0008-0000-0300-0000153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379460" y="5277485"/>
          <a:ext cx="2861310" cy="2385695"/>
        </a:xfrm>
        <a:prstGeom prst="rect">
          <a:avLst/>
        </a:prstGeom>
      </xdr:spPr>
    </xdr:pic>
    <xdr:clientData/>
  </xdr:twoCellAnchor>
  <xdr:twoCellAnchor editAs="oneCell">
    <xdr:from>
      <xdr:col>29</xdr:col>
      <xdr:colOff>620984</xdr:colOff>
      <xdr:row>26</xdr:row>
      <xdr:rowOff>95249</xdr:rowOff>
    </xdr:from>
    <xdr:to>
      <xdr:col>29</xdr:col>
      <xdr:colOff>2607469</xdr:colOff>
      <xdr:row>37</xdr:row>
      <xdr:rowOff>137334</xdr:rowOff>
    </xdr:to>
    <xdr:pic>
      <xdr:nvPicPr>
        <xdr:cNvPr id="16148" name="图片 16147">
          <a:extLst>
            <a:ext uri="{FF2B5EF4-FFF2-40B4-BE49-F238E27FC236}">
              <a16:creationId xmlns:a16="http://schemas.microsoft.com/office/drawing/2014/main" id="{00000000-0008-0000-0300-0000143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116320" y="5253355"/>
          <a:ext cx="1986915" cy="2242820"/>
        </a:xfrm>
        <a:prstGeom prst="rect">
          <a:avLst/>
        </a:prstGeom>
      </xdr:spPr>
    </xdr:pic>
    <xdr:clientData/>
  </xdr:twoCellAnchor>
  <xdr:twoCellAnchor editAs="oneCell">
    <xdr:from>
      <xdr:col>28</xdr:col>
      <xdr:colOff>595312</xdr:colOff>
      <xdr:row>11</xdr:row>
      <xdr:rowOff>180705</xdr:rowOff>
    </xdr:from>
    <xdr:to>
      <xdr:col>37</xdr:col>
      <xdr:colOff>101326</xdr:colOff>
      <xdr:row>26</xdr:row>
      <xdr:rowOff>83345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700270" y="2338705"/>
          <a:ext cx="5297170" cy="2903220"/>
        </a:xfrm>
        <a:prstGeom prst="rect">
          <a:avLst/>
        </a:prstGeom>
      </xdr:spPr>
    </xdr:pic>
    <xdr:clientData/>
  </xdr:twoCellAnchor>
  <xdr:twoCellAnchor>
    <xdr:from>
      <xdr:col>0</xdr:col>
      <xdr:colOff>21431</xdr:colOff>
      <xdr:row>75</xdr:row>
      <xdr:rowOff>80963</xdr:rowOff>
    </xdr:from>
    <xdr:to>
      <xdr:col>8</xdr:col>
      <xdr:colOff>35719</xdr:colOff>
      <xdr:row>78</xdr:row>
      <xdr:rowOff>95250</xdr:rowOff>
    </xdr:to>
    <xdr:pic>
      <xdr:nvPicPr>
        <xdr:cNvPr id="16143" name="Picture 1_1">
          <a:extLst>
            <a:ext uri="{FF2B5EF4-FFF2-40B4-BE49-F238E27FC236}">
              <a16:creationId xmlns:a16="http://schemas.microsoft.com/office/drawing/2014/main" id="{00000000-0008-0000-0300-00000F3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" y="15269210"/>
          <a:ext cx="1310005" cy="61468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>
    <xdr:from>
      <xdr:col>0</xdr:col>
      <xdr:colOff>74081</xdr:colOff>
      <xdr:row>1</xdr:row>
      <xdr:rowOff>180975</xdr:rowOff>
    </xdr:from>
    <xdr:to>
      <xdr:col>8</xdr:col>
      <xdr:colOff>131231</xdr:colOff>
      <xdr:row>3</xdr:row>
      <xdr:rowOff>161925</xdr:rowOff>
    </xdr:to>
    <xdr:pic>
      <xdr:nvPicPr>
        <xdr:cNvPr id="16144" name="picture0">
          <a:extLst>
            <a:ext uri="{FF2B5EF4-FFF2-40B4-BE49-F238E27FC236}">
              <a16:creationId xmlns:a16="http://schemas.microsoft.com/office/drawing/2014/main" id="{00000000-0008-0000-0300-0000103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60" y="180975"/>
          <a:ext cx="1288415" cy="381000"/>
        </a:xfrm>
        <a:prstGeom prst="rect">
          <a:avLst/>
        </a:prstGeom>
        <a:ln w="0">
          <a:prstDash val="solid"/>
        </a:ln>
      </xdr:spPr>
    </xdr:pic>
    <xdr:clientData/>
  </xdr:twoCellAnchor>
  <xdr:twoCellAnchor>
    <xdr:from>
      <xdr:col>18</xdr:col>
      <xdr:colOff>0</xdr:colOff>
      <xdr:row>75</xdr:row>
      <xdr:rowOff>0</xdr:rowOff>
    </xdr:from>
    <xdr:to>
      <xdr:col>20</xdr:col>
      <xdr:colOff>0</xdr:colOff>
      <xdr:row>75</xdr:row>
      <xdr:rowOff>0</xdr:rowOff>
    </xdr:to>
    <xdr:sp macro="" textlink="">
      <xdr:nvSpPr>
        <xdr:cNvPr id="16136" name="AutoShape 8">
          <a:extLst>
            <a:ext uri="{FF2B5EF4-FFF2-40B4-BE49-F238E27FC236}">
              <a16:creationId xmlns:a16="http://schemas.microsoft.com/office/drawing/2014/main" id="{00000000-0008-0000-0300-0000083F0000}"/>
            </a:ext>
          </a:extLst>
        </xdr:cNvPr>
        <xdr:cNvSpPr>
          <a:spLocks noChangeArrowheads="1"/>
        </xdr:cNvSpPr>
      </xdr:nvSpPr>
      <xdr:spPr>
        <a:xfrm>
          <a:off x="2486025" y="15188565"/>
          <a:ext cx="323850" cy="0"/>
        </a:xfrm>
        <a:prstGeom prst="triangle">
          <a:avLst/>
        </a:prstGeom>
        <a:noFill/>
        <a:ln w="9525">
          <a:solidFill>
            <a:srgbClr val="000000"/>
          </a:solidFill>
          <a:miter lim="0"/>
          <a:headEnd w="med" len="med"/>
          <a:tailEnd w="med" len="med"/>
        </a:ln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/>
        <a:lstStyle/>
        <a:p>
          <a:pPr>
            <a:defRPr sz="1100">
              <a:solidFill>
                <a:schemeClr val="bg1"/>
              </a:solidFill>
              <a:latin typeface="+mn-lt"/>
            </a:defRPr>
          </a:pPr>
          <a:endParaRPr/>
        </a:p>
      </xdr:txBody>
    </xdr:sp>
    <xdr:clientData/>
  </xdr:twoCellAnchor>
  <xdr:twoCellAnchor>
    <xdr:from>
      <xdr:col>18</xdr:col>
      <xdr:colOff>9525</xdr:colOff>
      <xdr:row>75</xdr:row>
      <xdr:rowOff>0</xdr:rowOff>
    </xdr:from>
    <xdr:to>
      <xdr:col>20</xdr:col>
      <xdr:colOff>9525</xdr:colOff>
      <xdr:row>75</xdr:row>
      <xdr:rowOff>0</xdr:rowOff>
    </xdr:to>
    <xdr:sp macro="" textlink="">
      <xdr:nvSpPr>
        <xdr:cNvPr id="16137" name="AutoShape 9">
          <a:extLst>
            <a:ext uri="{FF2B5EF4-FFF2-40B4-BE49-F238E27FC236}">
              <a16:creationId xmlns:a16="http://schemas.microsoft.com/office/drawing/2014/main" id="{00000000-0008-0000-0300-0000093F0000}"/>
            </a:ext>
          </a:extLst>
        </xdr:cNvPr>
        <xdr:cNvSpPr>
          <a:spLocks noChangeArrowheads="1"/>
        </xdr:cNvSpPr>
      </xdr:nvSpPr>
      <xdr:spPr>
        <a:xfrm>
          <a:off x="2495550" y="15188565"/>
          <a:ext cx="323850" cy="0"/>
        </a:xfrm>
        <a:prstGeom prst="triangle">
          <a:avLst/>
        </a:prstGeom>
        <a:noFill/>
        <a:ln w="9525">
          <a:solidFill>
            <a:srgbClr val="000000"/>
          </a:solidFill>
          <a:miter lim="0"/>
          <a:headEnd w="med" len="med"/>
          <a:tailEnd w="med" len="med"/>
        </a:ln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/>
        <a:lstStyle/>
        <a:p>
          <a:pPr>
            <a:defRPr sz="1100">
              <a:solidFill>
                <a:schemeClr val="bg1"/>
              </a:solidFill>
              <a:latin typeface="+mn-lt"/>
            </a:defRPr>
          </a:pPr>
          <a:endParaRPr/>
        </a:p>
      </xdr:txBody>
    </xdr:sp>
    <xdr:clientData/>
  </xdr:twoCellAnchor>
  <xdr:twoCellAnchor>
    <xdr:from>
      <xdr:col>18</xdr:col>
      <xdr:colOff>9525</xdr:colOff>
      <xdr:row>75</xdr:row>
      <xdr:rowOff>0</xdr:rowOff>
    </xdr:from>
    <xdr:to>
      <xdr:col>20</xdr:col>
      <xdr:colOff>9525</xdr:colOff>
      <xdr:row>75</xdr:row>
      <xdr:rowOff>0</xdr:rowOff>
    </xdr:to>
    <xdr:sp macro="" textlink="">
      <xdr:nvSpPr>
        <xdr:cNvPr id="16138" name="AutoShape 10">
          <a:extLst>
            <a:ext uri="{FF2B5EF4-FFF2-40B4-BE49-F238E27FC236}">
              <a16:creationId xmlns:a16="http://schemas.microsoft.com/office/drawing/2014/main" id="{00000000-0008-0000-0300-00000A3F0000}"/>
            </a:ext>
          </a:extLst>
        </xdr:cNvPr>
        <xdr:cNvSpPr>
          <a:spLocks noChangeArrowheads="1"/>
        </xdr:cNvSpPr>
      </xdr:nvSpPr>
      <xdr:spPr>
        <a:xfrm>
          <a:off x="2495550" y="15188565"/>
          <a:ext cx="323850" cy="0"/>
        </a:xfrm>
        <a:prstGeom prst="triangle">
          <a:avLst/>
        </a:prstGeom>
        <a:noFill/>
        <a:ln w="9525">
          <a:solidFill>
            <a:srgbClr val="000000"/>
          </a:solidFill>
          <a:miter lim="0"/>
          <a:headEnd w="med" len="med"/>
          <a:tailEnd w="med" len="med"/>
        </a:ln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/>
        <a:lstStyle/>
        <a:p>
          <a:pPr>
            <a:defRPr sz="1100">
              <a:solidFill>
                <a:schemeClr val="bg1"/>
              </a:solidFill>
              <a:latin typeface="+mn-lt"/>
            </a:defRPr>
          </a:pPr>
          <a:endParaRPr/>
        </a:p>
      </xdr:txBody>
    </xdr:sp>
    <xdr:clientData/>
  </xdr:twoCellAnchor>
  <xdr:twoCellAnchor>
    <xdr:from>
      <xdr:col>18</xdr:col>
      <xdr:colOff>0</xdr:colOff>
      <xdr:row>75</xdr:row>
      <xdr:rowOff>0</xdr:rowOff>
    </xdr:from>
    <xdr:to>
      <xdr:col>20</xdr:col>
      <xdr:colOff>0</xdr:colOff>
      <xdr:row>75</xdr:row>
      <xdr:rowOff>0</xdr:rowOff>
    </xdr:to>
    <xdr:sp macro="" textlink="">
      <xdr:nvSpPr>
        <xdr:cNvPr id="16139" name="AutoShape 11">
          <a:extLst>
            <a:ext uri="{FF2B5EF4-FFF2-40B4-BE49-F238E27FC236}">
              <a16:creationId xmlns:a16="http://schemas.microsoft.com/office/drawing/2014/main" id="{00000000-0008-0000-0300-00000B3F0000}"/>
            </a:ext>
          </a:extLst>
        </xdr:cNvPr>
        <xdr:cNvSpPr>
          <a:spLocks noChangeArrowheads="1"/>
        </xdr:cNvSpPr>
      </xdr:nvSpPr>
      <xdr:spPr>
        <a:xfrm>
          <a:off x="2486025" y="15188565"/>
          <a:ext cx="323850" cy="0"/>
        </a:xfrm>
        <a:prstGeom prst="triangle">
          <a:avLst/>
        </a:prstGeom>
        <a:noFill/>
        <a:ln w="9525">
          <a:solidFill>
            <a:srgbClr val="000000"/>
          </a:solidFill>
          <a:miter lim="0"/>
          <a:headEnd w="med" len="med"/>
          <a:tailEnd w="med" len="med"/>
        </a:ln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/>
        <a:lstStyle/>
        <a:p>
          <a:pPr>
            <a:defRPr sz="1100">
              <a:solidFill>
                <a:schemeClr val="bg1"/>
              </a:solidFill>
              <a:latin typeface="+mn-lt"/>
            </a:defRPr>
          </a:pPr>
          <a:endParaRPr/>
        </a:p>
      </xdr:txBody>
    </xdr:sp>
    <xdr:clientData/>
  </xdr:twoCellAnchor>
  <xdr:twoCellAnchor>
    <xdr:from>
      <xdr:col>18</xdr:col>
      <xdr:colOff>0</xdr:colOff>
      <xdr:row>75</xdr:row>
      <xdr:rowOff>0</xdr:rowOff>
    </xdr:from>
    <xdr:to>
      <xdr:col>20</xdr:col>
      <xdr:colOff>0</xdr:colOff>
      <xdr:row>75</xdr:row>
      <xdr:rowOff>0</xdr:rowOff>
    </xdr:to>
    <xdr:sp macro="" textlink="">
      <xdr:nvSpPr>
        <xdr:cNvPr id="16140" name="AutoShape 12">
          <a:extLst>
            <a:ext uri="{FF2B5EF4-FFF2-40B4-BE49-F238E27FC236}">
              <a16:creationId xmlns:a16="http://schemas.microsoft.com/office/drawing/2014/main" id="{00000000-0008-0000-0300-00000C3F0000}"/>
            </a:ext>
          </a:extLst>
        </xdr:cNvPr>
        <xdr:cNvSpPr>
          <a:spLocks noChangeArrowheads="1"/>
        </xdr:cNvSpPr>
      </xdr:nvSpPr>
      <xdr:spPr>
        <a:xfrm>
          <a:off x="2486025" y="15188565"/>
          <a:ext cx="323850" cy="0"/>
        </a:xfrm>
        <a:prstGeom prst="triangle">
          <a:avLst/>
        </a:prstGeom>
        <a:noFill/>
        <a:ln w="9525">
          <a:solidFill>
            <a:srgbClr val="000000"/>
          </a:solidFill>
          <a:miter lim="0"/>
          <a:headEnd w="med" len="med"/>
          <a:tailEnd w="med" len="med"/>
        </a:ln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/>
        <a:lstStyle/>
        <a:p>
          <a:pPr>
            <a:defRPr sz="1100">
              <a:solidFill>
                <a:schemeClr val="bg1"/>
              </a:solidFill>
              <a:latin typeface="+mn-lt"/>
            </a:defRPr>
          </a:pPr>
          <a:endParaRPr/>
        </a:p>
      </xdr:txBody>
    </xdr:sp>
    <xdr:clientData/>
  </xdr:twoCellAnchor>
  <xdr:twoCellAnchor>
    <xdr:from>
      <xdr:col>18</xdr:col>
      <xdr:colOff>0</xdr:colOff>
      <xdr:row>75</xdr:row>
      <xdr:rowOff>0</xdr:rowOff>
    </xdr:from>
    <xdr:to>
      <xdr:col>20</xdr:col>
      <xdr:colOff>0</xdr:colOff>
      <xdr:row>75</xdr:row>
      <xdr:rowOff>0</xdr:rowOff>
    </xdr:to>
    <xdr:sp macro="" textlink="">
      <xdr:nvSpPr>
        <xdr:cNvPr id="16141" name="AutoShape 13">
          <a:extLst>
            <a:ext uri="{FF2B5EF4-FFF2-40B4-BE49-F238E27FC236}">
              <a16:creationId xmlns:a16="http://schemas.microsoft.com/office/drawing/2014/main" id="{00000000-0008-0000-0300-00000D3F0000}"/>
            </a:ext>
          </a:extLst>
        </xdr:cNvPr>
        <xdr:cNvSpPr>
          <a:spLocks noChangeArrowheads="1"/>
        </xdr:cNvSpPr>
      </xdr:nvSpPr>
      <xdr:spPr>
        <a:xfrm>
          <a:off x="2486025" y="15188565"/>
          <a:ext cx="323850" cy="0"/>
        </a:xfrm>
        <a:prstGeom prst="triangle">
          <a:avLst/>
        </a:prstGeom>
        <a:noFill/>
        <a:ln w="9525">
          <a:solidFill>
            <a:srgbClr val="000000"/>
          </a:solidFill>
          <a:miter lim="0"/>
          <a:headEnd w="med" len="med"/>
          <a:tailEnd w="med" len="med"/>
        </a:ln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/>
        <a:lstStyle/>
        <a:p>
          <a:pPr>
            <a:defRPr sz="1100">
              <a:solidFill>
                <a:schemeClr val="bg1"/>
              </a:solidFill>
              <a:latin typeface="+mn-lt"/>
            </a:defRPr>
          </a:pPr>
          <a:endParaRPr/>
        </a:p>
      </xdr:txBody>
    </xdr:sp>
    <xdr:clientData/>
  </xdr:twoCellAnchor>
  <xdr:twoCellAnchor>
    <xdr:from>
      <xdr:col>18</xdr:col>
      <xdr:colOff>9525</xdr:colOff>
      <xdr:row>75</xdr:row>
      <xdr:rowOff>0</xdr:rowOff>
    </xdr:from>
    <xdr:to>
      <xdr:col>20</xdr:col>
      <xdr:colOff>9525</xdr:colOff>
      <xdr:row>75</xdr:row>
      <xdr:rowOff>0</xdr:rowOff>
    </xdr:to>
    <xdr:sp macro="" textlink="">
      <xdr:nvSpPr>
        <xdr:cNvPr id="16142" name="AutoShape 14">
          <a:extLst>
            <a:ext uri="{FF2B5EF4-FFF2-40B4-BE49-F238E27FC236}">
              <a16:creationId xmlns:a16="http://schemas.microsoft.com/office/drawing/2014/main" id="{00000000-0008-0000-0300-00000E3F0000}"/>
            </a:ext>
          </a:extLst>
        </xdr:cNvPr>
        <xdr:cNvSpPr>
          <a:spLocks noChangeArrowheads="1"/>
        </xdr:cNvSpPr>
      </xdr:nvSpPr>
      <xdr:spPr>
        <a:xfrm>
          <a:off x="2495550" y="15188565"/>
          <a:ext cx="323850" cy="0"/>
        </a:xfrm>
        <a:prstGeom prst="triangle">
          <a:avLst/>
        </a:prstGeom>
        <a:noFill/>
        <a:ln w="9525">
          <a:solidFill>
            <a:srgbClr val="000000"/>
          </a:solidFill>
          <a:miter lim="0"/>
          <a:headEnd w="med" len="med"/>
          <a:tailEnd w="med" len="med"/>
        </a:ln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/>
        <a:lstStyle/>
        <a:p>
          <a:pPr>
            <a:defRPr sz="1100">
              <a:solidFill>
                <a:schemeClr val="bg1"/>
              </a:solidFill>
              <a:latin typeface="+mn-lt"/>
            </a:defRPr>
          </a:pPr>
          <a:endParaRPr/>
        </a:p>
      </xdr:txBody>
    </xdr:sp>
    <xdr:clientData/>
  </xdr:twoCellAnchor>
  <xdr:twoCellAnchor>
    <xdr:from>
      <xdr:col>17</xdr:col>
      <xdr:colOff>122561</xdr:colOff>
      <xdr:row>11</xdr:row>
      <xdr:rowOff>55502</xdr:rowOff>
    </xdr:from>
    <xdr:to>
      <xdr:col>20</xdr:col>
      <xdr:colOff>37679</xdr:colOff>
      <xdr:row>13</xdr:row>
      <xdr:rowOff>35145</xdr:rowOff>
    </xdr:to>
    <xdr:sp macro="" textlink="">
      <xdr:nvSpPr>
        <xdr:cNvPr id="3" name="椭圆形标注 4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 rot="21416760">
          <a:off x="2515717" y="2210533"/>
          <a:ext cx="415181" cy="384456"/>
        </a:xfrm>
        <a:prstGeom prst="wedgeEllipseCallout">
          <a:avLst>
            <a:gd name="adj1" fmla="val 116615"/>
            <a:gd name="adj2" fmla="val 35730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altLang="zh-CN" sz="1600">
              <a:solidFill>
                <a:schemeClr val="tx1"/>
              </a:solidFill>
            </a:rPr>
            <a:t>3</a:t>
          </a:r>
          <a:endParaRPr lang="zh-CN" altLang="en-US" sz="16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23556</xdr:colOff>
      <xdr:row>50</xdr:row>
      <xdr:rowOff>121457</xdr:rowOff>
    </xdr:from>
    <xdr:to>
      <xdr:col>13</xdr:col>
      <xdr:colOff>108624</xdr:colOff>
      <xdr:row>52</xdr:row>
      <xdr:rowOff>96192</xdr:rowOff>
    </xdr:to>
    <xdr:sp macro="" textlink="">
      <xdr:nvSpPr>
        <xdr:cNvPr id="6" name="椭圆形标注 4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 rot="21416760">
          <a:off x="1156970" y="10080625"/>
          <a:ext cx="723265" cy="374650"/>
        </a:xfrm>
        <a:prstGeom prst="wedgeEllipseCallout">
          <a:avLst>
            <a:gd name="adj1" fmla="val -81140"/>
            <a:gd name="adj2" fmla="val 103401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altLang="zh-CN" sz="1600">
              <a:solidFill>
                <a:schemeClr val="tx1"/>
              </a:solidFill>
            </a:rPr>
            <a:t>10</a:t>
          </a:r>
          <a:endParaRPr lang="zh-CN" altLang="en-US" sz="1600">
            <a:solidFill>
              <a:schemeClr val="tx1"/>
            </a:solidFill>
          </a:endParaRPr>
        </a:p>
      </xdr:txBody>
    </xdr:sp>
    <xdr:clientData/>
  </xdr:twoCellAnchor>
  <xdr:twoCellAnchor>
    <xdr:from>
      <xdr:col>35</xdr:col>
      <xdr:colOff>107155</xdr:colOff>
      <xdr:row>51</xdr:row>
      <xdr:rowOff>47623</xdr:rowOff>
    </xdr:from>
    <xdr:to>
      <xdr:col>37</xdr:col>
      <xdr:colOff>188961</xdr:colOff>
      <xdr:row>53</xdr:row>
      <xdr:rowOff>27266</xdr:rowOff>
    </xdr:to>
    <xdr:sp macro="" textlink="">
      <xdr:nvSpPr>
        <xdr:cNvPr id="28" name="椭圆形标注 46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 rot="21416760">
          <a:off x="9679305" y="10206355"/>
          <a:ext cx="405765" cy="379730"/>
        </a:xfrm>
        <a:prstGeom prst="wedgeEllipseCallout">
          <a:avLst>
            <a:gd name="adj1" fmla="val -129585"/>
            <a:gd name="adj2" fmla="val 136294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altLang="zh-CN" sz="1600">
              <a:solidFill>
                <a:schemeClr val="tx1"/>
              </a:solidFill>
            </a:rPr>
            <a:t>9</a:t>
          </a:r>
          <a:endParaRPr lang="zh-CN" altLang="en-US" sz="1600">
            <a:solidFill>
              <a:schemeClr val="tx1"/>
            </a:solidFill>
          </a:endParaRPr>
        </a:p>
      </xdr:txBody>
    </xdr:sp>
    <xdr:clientData/>
  </xdr:twoCellAnchor>
  <xdr:twoCellAnchor>
    <xdr:from>
      <xdr:col>44</xdr:col>
      <xdr:colOff>21431</xdr:colOff>
      <xdr:row>30</xdr:row>
      <xdr:rowOff>21433</xdr:rowOff>
    </xdr:from>
    <xdr:to>
      <xdr:col>46</xdr:col>
      <xdr:colOff>103237</xdr:colOff>
      <xdr:row>32</xdr:row>
      <xdr:rowOff>1076</xdr:rowOff>
    </xdr:to>
    <xdr:sp macro="" textlink="">
      <xdr:nvSpPr>
        <xdr:cNvPr id="29" name="椭圆形标注 46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 rot="21416760">
          <a:off x="10927080" y="5979795"/>
          <a:ext cx="405765" cy="379730"/>
        </a:xfrm>
        <a:prstGeom prst="wedgeEllipseCallout">
          <a:avLst>
            <a:gd name="adj1" fmla="val -68073"/>
            <a:gd name="adj2" fmla="val 111925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altLang="zh-CN" sz="1600">
              <a:solidFill>
                <a:schemeClr val="tx1"/>
              </a:solidFill>
            </a:rPr>
            <a:t>6</a:t>
          </a:r>
          <a:endParaRPr lang="zh-CN" altLang="en-US" sz="1600">
            <a:solidFill>
              <a:schemeClr val="tx1"/>
            </a:solidFill>
          </a:endParaRPr>
        </a:p>
      </xdr:txBody>
    </xdr:sp>
    <xdr:clientData/>
  </xdr:twoCellAnchor>
  <xdr:twoCellAnchor>
    <xdr:from>
      <xdr:col>39</xdr:col>
      <xdr:colOff>114298</xdr:colOff>
      <xdr:row>28</xdr:row>
      <xdr:rowOff>102395</xdr:rowOff>
    </xdr:from>
    <xdr:to>
      <xdr:col>42</xdr:col>
      <xdr:colOff>29417</xdr:colOff>
      <xdr:row>30</xdr:row>
      <xdr:rowOff>82039</xdr:rowOff>
    </xdr:to>
    <xdr:sp macro="" textlink="">
      <xdr:nvSpPr>
        <xdr:cNvPr id="30" name="椭圆形标注 46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 rot="21416760">
          <a:off x="10467340" y="5661025"/>
          <a:ext cx="401320" cy="379730"/>
        </a:xfrm>
        <a:prstGeom prst="wedgeEllipseCallout">
          <a:avLst>
            <a:gd name="adj1" fmla="val -105911"/>
            <a:gd name="adj2" fmla="val 122151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altLang="zh-CN" sz="1600">
              <a:solidFill>
                <a:schemeClr val="tx1"/>
              </a:solidFill>
            </a:rPr>
            <a:t>5</a:t>
          </a:r>
          <a:endParaRPr lang="zh-CN" altLang="en-US" sz="16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2076451</xdr:colOff>
      <xdr:row>28</xdr:row>
      <xdr:rowOff>159542</xdr:rowOff>
    </xdr:from>
    <xdr:to>
      <xdr:col>29</xdr:col>
      <xdr:colOff>2491632</xdr:colOff>
      <xdr:row>30</xdr:row>
      <xdr:rowOff>139186</xdr:rowOff>
    </xdr:to>
    <xdr:sp macro="" textlink="">
      <xdr:nvSpPr>
        <xdr:cNvPr id="31" name="椭圆形标注 46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 rot="21416760">
          <a:off x="7572375" y="5718175"/>
          <a:ext cx="414655" cy="379730"/>
        </a:xfrm>
        <a:prstGeom prst="wedgeEllipseCallout">
          <a:avLst>
            <a:gd name="adj1" fmla="val -113281"/>
            <a:gd name="adj2" fmla="val 96915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altLang="zh-CN" sz="1600">
              <a:solidFill>
                <a:schemeClr val="tx1"/>
              </a:solidFill>
            </a:rPr>
            <a:t>4</a:t>
          </a:r>
          <a:endParaRPr lang="zh-CN" altLang="en-US" sz="16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157162</xdr:colOff>
      <xdr:row>11</xdr:row>
      <xdr:rowOff>26196</xdr:rowOff>
    </xdr:from>
    <xdr:to>
      <xdr:col>4</xdr:col>
      <xdr:colOff>72281</xdr:colOff>
      <xdr:row>13</xdr:row>
      <xdr:rowOff>5839</xdr:rowOff>
    </xdr:to>
    <xdr:sp macro="" textlink="">
      <xdr:nvSpPr>
        <xdr:cNvPr id="16128" name="椭圆形标注 46">
          <a:extLst>
            <a:ext uri="{FF2B5EF4-FFF2-40B4-BE49-F238E27FC236}">
              <a16:creationId xmlns:a16="http://schemas.microsoft.com/office/drawing/2014/main" id="{00000000-0008-0000-0300-0000003F0000}"/>
            </a:ext>
          </a:extLst>
        </xdr:cNvPr>
        <xdr:cNvSpPr/>
      </xdr:nvSpPr>
      <xdr:spPr>
        <a:xfrm rot="21416760">
          <a:off x="323850" y="2181227"/>
          <a:ext cx="415181" cy="384456"/>
        </a:xfrm>
        <a:prstGeom prst="wedgeEllipseCallout">
          <a:avLst>
            <a:gd name="adj1" fmla="val 174958"/>
            <a:gd name="adj2" fmla="val 17382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altLang="zh-CN" sz="1600">
              <a:solidFill>
                <a:schemeClr val="tx1"/>
              </a:solidFill>
            </a:rPr>
            <a:t>2</a:t>
          </a:r>
          <a:endParaRPr lang="zh-CN" altLang="en-US" sz="16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59531</xdr:colOff>
      <xdr:row>12</xdr:row>
      <xdr:rowOff>142874</xdr:rowOff>
    </xdr:from>
    <xdr:to>
      <xdr:col>5</xdr:col>
      <xdr:colOff>141337</xdr:colOff>
      <xdr:row>14</xdr:row>
      <xdr:rowOff>122518</xdr:rowOff>
    </xdr:to>
    <xdr:sp macro="" textlink="">
      <xdr:nvSpPr>
        <xdr:cNvPr id="16129" name="椭圆形标注 46">
          <a:extLst>
            <a:ext uri="{FF2B5EF4-FFF2-40B4-BE49-F238E27FC236}">
              <a16:creationId xmlns:a16="http://schemas.microsoft.com/office/drawing/2014/main" id="{00000000-0008-0000-0300-0000013F0000}"/>
            </a:ext>
          </a:extLst>
        </xdr:cNvPr>
        <xdr:cNvSpPr/>
      </xdr:nvSpPr>
      <xdr:spPr>
        <a:xfrm rot="21416760">
          <a:off x="559594" y="2500312"/>
          <a:ext cx="415181" cy="384456"/>
        </a:xfrm>
        <a:prstGeom prst="wedgeEllipseCallout">
          <a:avLst>
            <a:gd name="adj1" fmla="val 133378"/>
            <a:gd name="adj2" fmla="val -12924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altLang="zh-CN" sz="1600">
              <a:solidFill>
                <a:schemeClr val="tx1"/>
              </a:solidFill>
            </a:rPr>
            <a:t>1</a:t>
          </a:r>
          <a:endParaRPr lang="zh-CN" altLang="en-US" sz="1600">
            <a:solidFill>
              <a:schemeClr val="tx1"/>
            </a:solidFill>
          </a:endParaRPr>
        </a:p>
      </xdr:txBody>
    </xdr:sp>
    <xdr:clientData/>
  </xdr:twoCellAnchor>
  <xdr:twoCellAnchor>
    <xdr:from>
      <xdr:col>39</xdr:col>
      <xdr:colOff>150016</xdr:colOff>
      <xdr:row>42</xdr:row>
      <xdr:rowOff>42862</xdr:rowOff>
    </xdr:from>
    <xdr:to>
      <xdr:col>42</xdr:col>
      <xdr:colOff>65135</xdr:colOff>
      <xdr:row>44</xdr:row>
      <xdr:rowOff>22505</xdr:rowOff>
    </xdr:to>
    <xdr:sp macro="" textlink="">
      <xdr:nvSpPr>
        <xdr:cNvPr id="16132" name="椭圆形标注 46">
          <a:extLst>
            <a:ext uri="{FF2B5EF4-FFF2-40B4-BE49-F238E27FC236}">
              <a16:creationId xmlns:a16="http://schemas.microsoft.com/office/drawing/2014/main" id="{00000000-0008-0000-0300-0000043F0000}"/>
            </a:ext>
          </a:extLst>
        </xdr:cNvPr>
        <xdr:cNvSpPr/>
      </xdr:nvSpPr>
      <xdr:spPr>
        <a:xfrm rot="21416760">
          <a:off x="10503535" y="8401685"/>
          <a:ext cx="400685" cy="379730"/>
        </a:xfrm>
        <a:prstGeom prst="wedgeEllipseCallout">
          <a:avLst>
            <a:gd name="adj1" fmla="val -66698"/>
            <a:gd name="adj2" fmla="val 84094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altLang="zh-CN" sz="1600">
              <a:solidFill>
                <a:schemeClr val="tx1"/>
              </a:solidFill>
            </a:rPr>
            <a:t>8</a:t>
          </a:r>
          <a:endParaRPr lang="zh-CN" altLang="en-US" sz="1600">
            <a:solidFill>
              <a:schemeClr val="tx1"/>
            </a:solidFill>
          </a:endParaRPr>
        </a:p>
      </xdr:txBody>
    </xdr:sp>
    <xdr:clientData/>
  </xdr:twoCellAnchor>
  <xdr:twoCellAnchor>
    <xdr:from>
      <xdr:col>35</xdr:col>
      <xdr:colOff>100012</xdr:colOff>
      <xdr:row>40</xdr:row>
      <xdr:rowOff>111919</xdr:rowOff>
    </xdr:from>
    <xdr:to>
      <xdr:col>37</xdr:col>
      <xdr:colOff>181818</xdr:colOff>
      <xdr:row>42</xdr:row>
      <xdr:rowOff>91563</xdr:rowOff>
    </xdr:to>
    <xdr:sp macro="" textlink="">
      <xdr:nvSpPr>
        <xdr:cNvPr id="16133" name="椭圆形标注 46">
          <a:extLst>
            <a:ext uri="{FF2B5EF4-FFF2-40B4-BE49-F238E27FC236}">
              <a16:creationId xmlns:a16="http://schemas.microsoft.com/office/drawing/2014/main" id="{00000000-0008-0000-0300-0000053F0000}"/>
            </a:ext>
          </a:extLst>
        </xdr:cNvPr>
        <xdr:cNvSpPr/>
      </xdr:nvSpPr>
      <xdr:spPr>
        <a:xfrm rot="21416760">
          <a:off x="9672320" y="8070850"/>
          <a:ext cx="405765" cy="379730"/>
        </a:xfrm>
        <a:prstGeom prst="wedgeEllipseCallout">
          <a:avLst>
            <a:gd name="adj1" fmla="val -70478"/>
            <a:gd name="adj2" fmla="val 102484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altLang="zh-CN" sz="1600">
              <a:solidFill>
                <a:schemeClr val="tx1"/>
              </a:solidFill>
            </a:rPr>
            <a:t>7</a:t>
          </a:r>
          <a:endParaRPr lang="zh-CN" altLang="en-US" sz="16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1109662</xdr:colOff>
      <xdr:row>40</xdr:row>
      <xdr:rowOff>73815</xdr:rowOff>
    </xdr:from>
    <xdr:to>
      <xdr:col>29</xdr:col>
      <xdr:colOff>1524843</xdr:colOff>
      <xdr:row>42</xdr:row>
      <xdr:rowOff>53459</xdr:rowOff>
    </xdr:to>
    <xdr:sp macro="" textlink="">
      <xdr:nvSpPr>
        <xdr:cNvPr id="16134" name="椭圆形标注 46">
          <a:extLst>
            <a:ext uri="{FF2B5EF4-FFF2-40B4-BE49-F238E27FC236}">
              <a16:creationId xmlns:a16="http://schemas.microsoft.com/office/drawing/2014/main" id="{00000000-0008-0000-0300-0000063F0000}"/>
            </a:ext>
          </a:extLst>
        </xdr:cNvPr>
        <xdr:cNvSpPr/>
      </xdr:nvSpPr>
      <xdr:spPr>
        <a:xfrm rot="21416760">
          <a:off x="6605270" y="8032750"/>
          <a:ext cx="415290" cy="379730"/>
        </a:xfrm>
        <a:prstGeom prst="wedgeEllipseCallout">
          <a:avLst>
            <a:gd name="adj1" fmla="val -89913"/>
            <a:gd name="adj2" fmla="val 88959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altLang="zh-CN" sz="1600">
              <a:solidFill>
                <a:schemeClr val="tx1"/>
              </a:solidFill>
            </a:rPr>
            <a:t>7</a:t>
          </a:r>
          <a:endParaRPr lang="zh-CN" altLang="en-US" sz="1600">
            <a:solidFill>
              <a:schemeClr val="tx1"/>
            </a:solidFill>
          </a:endParaRPr>
        </a:p>
      </xdr:txBody>
    </xdr:sp>
    <xdr:clientData/>
  </xdr:twoCellAnchor>
  <xdr:twoCellAnchor>
    <xdr:from>
      <xdr:col>28</xdr:col>
      <xdr:colOff>455482</xdr:colOff>
      <xdr:row>51</xdr:row>
      <xdr:rowOff>25317</xdr:rowOff>
    </xdr:from>
    <xdr:to>
      <xdr:col>28</xdr:col>
      <xdr:colOff>1104170</xdr:colOff>
      <xdr:row>53</xdr:row>
      <xdr:rowOff>52</xdr:rowOff>
    </xdr:to>
    <xdr:sp macro="" textlink="">
      <xdr:nvSpPr>
        <xdr:cNvPr id="16145" name="椭圆形标注 46">
          <a:extLst>
            <a:ext uri="{FF2B5EF4-FFF2-40B4-BE49-F238E27FC236}">
              <a16:creationId xmlns:a16="http://schemas.microsoft.com/office/drawing/2014/main" id="{00000000-0008-0000-0300-0000113F0000}"/>
            </a:ext>
          </a:extLst>
        </xdr:cNvPr>
        <xdr:cNvSpPr/>
      </xdr:nvSpPr>
      <xdr:spPr>
        <a:xfrm rot="21416760">
          <a:off x="4560570" y="10184130"/>
          <a:ext cx="648335" cy="375285"/>
        </a:xfrm>
        <a:prstGeom prst="wedgeEllipseCallout">
          <a:avLst>
            <a:gd name="adj1" fmla="val -71530"/>
            <a:gd name="adj2" fmla="val 116767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altLang="zh-CN" sz="1600">
              <a:solidFill>
                <a:schemeClr val="tx1"/>
              </a:solidFill>
            </a:rPr>
            <a:t>12</a:t>
          </a:r>
          <a:endParaRPr lang="zh-CN" altLang="en-US" sz="16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33</xdr:col>
      <xdr:colOff>23813</xdr:colOff>
      <xdr:row>16</xdr:row>
      <xdr:rowOff>83345</xdr:rowOff>
    </xdr:from>
    <xdr:to>
      <xdr:col>45</xdr:col>
      <xdr:colOff>35719</xdr:colOff>
      <xdr:row>26</xdr:row>
      <xdr:rowOff>129678</xdr:rowOff>
    </xdr:to>
    <xdr:pic>
      <xdr:nvPicPr>
        <xdr:cNvPr id="16146" name="图片 16145">
          <a:extLst>
            <a:ext uri="{FF2B5EF4-FFF2-40B4-BE49-F238E27FC236}">
              <a16:creationId xmlns:a16="http://schemas.microsoft.com/office/drawing/2014/main" id="{00000000-0008-0000-0300-0000123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2245" y="3241675"/>
          <a:ext cx="2031365" cy="2046605"/>
        </a:xfrm>
        <a:prstGeom prst="rect">
          <a:avLst/>
        </a:prstGeom>
      </xdr:spPr>
    </xdr:pic>
    <xdr:clientData/>
  </xdr:twoCellAnchor>
  <xdr:twoCellAnchor editAs="oneCell">
    <xdr:from>
      <xdr:col>29</xdr:col>
      <xdr:colOff>456407</xdr:colOff>
      <xdr:row>111</xdr:row>
      <xdr:rowOff>813593</xdr:rowOff>
    </xdr:from>
    <xdr:to>
      <xdr:col>29</xdr:col>
      <xdr:colOff>2491053</xdr:colOff>
      <xdr:row>115</xdr:row>
      <xdr:rowOff>48977</xdr:rowOff>
    </xdr:to>
    <xdr:pic>
      <xdr:nvPicPr>
        <xdr:cNvPr id="16155" name="图片 16154">
          <a:extLst>
            <a:ext uri="{FF2B5EF4-FFF2-40B4-BE49-F238E27FC236}">
              <a16:creationId xmlns:a16="http://schemas.microsoft.com/office/drawing/2014/main" id="{00000000-0008-0000-0300-00001B3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4490" y="35833843"/>
          <a:ext cx="2034646" cy="2050551"/>
        </a:xfrm>
        <a:prstGeom prst="rect">
          <a:avLst/>
        </a:prstGeom>
      </xdr:spPr>
    </xdr:pic>
    <xdr:clientData/>
  </xdr:twoCellAnchor>
  <xdr:twoCellAnchor editAs="oneCell">
    <xdr:from>
      <xdr:col>29</xdr:col>
      <xdr:colOff>595313</xdr:colOff>
      <xdr:row>164</xdr:row>
      <xdr:rowOff>252677</xdr:rowOff>
    </xdr:from>
    <xdr:to>
      <xdr:col>29</xdr:col>
      <xdr:colOff>2629959</xdr:colOff>
      <xdr:row>167</xdr:row>
      <xdr:rowOff>423364</xdr:rowOff>
    </xdr:to>
    <xdr:pic>
      <xdr:nvPicPr>
        <xdr:cNvPr id="16157" name="图片 16156">
          <a:extLst>
            <a:ext uri="{FF2B5EF4-FFF2-40B4-BE49-F238E27FC236}">
              <a16:creationId xmlns:a16="http://schemas.microsoft.com/office/drawing/2014/main" id="{00000000-0008-0000-0300-00001D3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3396" y="49952010"/>
          <a:ext cx="2034646" cy="2043937"/>
        </a:xfrm>
        <a:prstGeom prst="rect">
          <a:avLst/>
        </a:prstGeom>
      </xdr:spPr>
    </xdr:pic>
    <xdr:clientData/>
  </xdr:twoCellAnchor>
  <xdr:oneCellAnchor>
    <xdr:from>
      <xdr:col>15</xdr:col>
      <xdr:colOff>113651</xdr:colOff>
      <xdr:row>96</xdr:row>
      <xdr:rowOff>51955</xdr:rowOff>
    </xdr:from>
    <xdr:ext cx="1524000" cy="495731"/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113280" y="27281505"/>
          <a:ext cx="1524000" cy="495935"/>
        </a:xfrm>
        <a:prstGeom prst="rect">
          <a:avLst/>
        </a:prstGeom>
      </xdr:spPr>
    </xdr:pic>
    <xdr:clientData/>
  </xdr:oneCellAnchor>
  <xdr:twoCellAnchor editAs="oneCell">
    <xdr:from>
      <xdr:col>15</xdr:col>
      <xdr:colOff>95250</xdr:colOff>
      <xdr:row>94</xdr:row>
      <xdr:rowOff>34636</xdr:rowOff>
    </xdr:from>
    <xdr:to>
      <xdr:col>23</xdr:col>
      <xdr:colOff>139242</xdr:colOff>
      <xdr:row>94</xdr:row>
      <xdr:rowOff>357188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095500" y="26185495"/>
          <a:ext cx="1339215" cy="322580"/>
        </a:xfrm>
        <a:prstGeom prst="rect">
          <a:avLst/>
        </a:prstGeom>
      </xdr:spPr>
    </xdr:pic>
    <xdr:clientData/>
  </xdr:twoCellAnchor>
  <xdr:twoCellAnchor editAs="oneCell">
    <xdr:from>
      <xdr:col>15</xdr:col>
      <xdr:colOff>112568</xdr:colOff>
      <xdr:row>99</xdr:row>
      <xdr:rowOff>82512</xdr:rowOff>
    </xdr:from>
    <xdr:to>
      <xdr:col>25</xdr:col>
      <xdr:colOff>30307</xdr:colOff>
      <xdr:row>99</xdr:row>
      <xdr:rowOff>392906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12645" y="29026485"/>
          <a:ext cx="1536700" cy="310515"/>
        </a:xfrm>
        <a:prstGeom prst="rect">
          <a:avLst/>
        </a:prstGeom>
      </xdr:spPr>
    </xdr:pic>
    <xdr:clientData/>
  </xdr:twoCellAnchor>
  <xdr:oneCellAnchor>
    <xdr:from>
      <xdr:col>15</xdr:col>
      <xdr:colOff>51955</xdr:colOff>
      <xdr:row>103</xdr:row>
      <xdr:rowOff>13239</xdr:rowOff>
    </xdr:from>
    <xdr:ext cx="1549978" cy="486824"/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051685" y="31179135"/>
          <a:ext cx="1550035" cy="487045"/>
        </a:xfrm>
        <a:prstGeom prst="rect">
          <a:avLst/>
        </a:prstGeom>
      </xdr:spPr>
    </xdr:pic>
    <xdr:clientData/>
  </xdr:oneCellAnchor>
  <xdr:oneCellAnchor>
    <xdr:from>
      <xdr:col>15</xdr:col>
      <xdr:colOff>129886</xdr:colOff>
      <xdr:row>97</xdr:row>
      <xdr:rowOff>69271</xdr:rowOff>
    </xdr:from>
    <xdr:ext cx="1514286" cy="371259"/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129790" y="27870785"/>
          <a:ext cx="1514475" cy="370840"/>
        </a:xfrm>
        <a:prstGeom prst="rect">
          <a:avLst/>
        </a:prstGeom>
      </xdr:spPr>
    </xdr:pic>
    <xdr:clientData/>
  </xdr:oneCellAnchor>
  <xdr:oneCellAnchor>
    <xdr:from>
      <xdr:col>15</xdr:col>
      <xdr:colOff>25977</xdr:colOff>
      <xdr:row>107</xdr:row>
      <xdr:rowOff>30557</xdr:rowOff>
    </xdr:from>
    <xdr:ext cx="1549978" cy="341783"/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025650" y="33290510"/>
          <a:ext cx="1550035" cy="341630"/>
        </a:xfrm>
        <a:prstGeom prst="rect">
          <a:avLst/>
        </a:prstGeom>
      </xdr:spPr>
    </xdr:pic>
    <xdr:clientData/>
  </xdr:oneCellAnchor>
  <xdr:oneCellAnchor>
    <xdr:from>
      <xdr:col>15</xdr:col>
      <xdr:colOff>25977</xdr:colOff>
      <xdr:row>108</xdr:row>
      <xdr:rowOff>60614</xdr:rowOff>
    </xdr:from>
    <xdr:ext cx="1514286" cy="323810"/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025650" y="33827720"/>
          <a:ext cx="1514475" cy="323850"/>
        </a:xfrm>
        <a:prstGeom prst="rect">
          <a:avLst/>
        </a:prstGeom>
      </xdr:spPr>
    </xdr:pic>
    <xdr:clientData/>
  </xdr:oneCellAnchor>
  <xdr:twoCellAnchor editAs="oneCell">
    <xdr:from>
      <xdr:col>15</xdr:col>
      <xdr:colOff>77932</xdr:colOff>
      <xdr:row>101</xdr:row>
      <xdr:rowOff>86591</xdr:rowOff>
    </xdr:from>
    <xdr:to>
      <xdr:col>24</xdr:col>
      <xdr:colOff>157596</xdr:colOff>
      <xdr:row>101</xdr:row>
      <xdr:rowOff>511969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077720" y="30109795"/>
          <a:ext cx="1537335" cy="425450"/>
        </a:xfrm>
        <a:prstGeom prst="rect">
          <a:avLst/>
        </a:prstGeom>
      </xdr:spPr>
    </xdr:pic>
    <xdr:clientData/>
  </xdr:twoCellAnchor>
  <xdr:twoCellAnchor editAs="oneCell">
    <xdr:from>
      <xdr:col>15</xdr:col>
      <xdr:colOff>34636</xdr:colOff>
      <xdr:row>105</xdr:row>
      <xdr:rowOff>34637</xdr:rowOff>
    </xdr:from>
    <xdr:to>
      <xdr:col>24</xdr:col>
      <xdr:colOff>131618</xdr:colOff>
      <xdr:row>105</xdr:row>
      <xdr:rowOff>441531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034540" y="32279590"/>
          <a:ext cx="1554480" cy="407035"/>
        </a:xfrm>
        <a:prstGeom prst="rect">
          <a:avLst/>
        </a:prstGeom>
      </xdr:spPr>
    </xdr:pic>
    <xdr:clientData/>
  </xdr:twoCellAnchor>
  <xdr:twoCellAnchor>
    <xdr:from>
      <xdr:col>29</xdr:col>
      <xdr:colOff>2119314</xdr:colOff>
      <xdr:row>41</xdr:row>
      <xdr:rowOff>35718</xdr:rowOff>
    </xdr:from>
    <xdr:to>
      <xdr:col>29</xdr:col>
      <xdr:colOff>2534495</xdr:colOff>
      <xdr:row>43</xdr:row>
      <xdr:rowOff>15362</xdr:rowOff>
    </xdr:to>
    <xdr:sp macro="" textlink="">
      <xdr:nvSpPr>
        <xdr:cNvPr id="16152" name="椭圆形标注 46">
          <a:extLst>
            <a:ext uri="{FF2B5EF4-FFF2-40B4-BE49-F238E27FC236}">
              <a16:creationId xmlns:a16="http://schemas.microsoft.com/office/drawing/2014/main" id="{00000000-0008-0000-0300-0000183F0000}"/>
            </a:ext>
          </a:extLst>
        </xdr:cNvPr>
        <xdr:cNvSpPr/>
      </xdr:nvSpPr>
      <xdr:spPr>
        <a:xfrm rot="21416760">
          <a:off x="7614920" y="8194675"/>
          <a:ext cx="415290" cy="379730"/>
        </a:xfrm>
        <a:prstGeom prst="wedgeEllipseCallout">
          <a:avLst>
            <a:gd name="adj1" fmla="val -66698"/>
            <a:gd name="adj2" fmla="val 84094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altLang="zh-CN" sz="1600">
              <a:solidFill>
                <a:schemeClr val="tx1"/>
              </a:solidFill>
            </a:rPr>
            <a:t>8</a:t>
          </a:r>
          <a:endParaRPr lang="zh-CN" altLang="en-US" sz="16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119062</xdr:colOff>
      <xdr:row>58</xdr:row>
      <xdr:rowOff>190500</xdr:rowOff>
    </xdr:from>
    <xdr:to>
      <xdr:col>19</xdr:col>
      <xdr:colOff>23812</xdr:colOff>
      <xdr:row>71</xdr:row>
      <xdr:rowOff>74981</xdr:rowOff>
    </xdr:to>
    <xdr:pic>
      <xdr:nvPicPr>
        <xdr:cNvPr id="16160" name="图片 16159">
          <a:extLst>
            <a:ext uri="{FF2B5EF4-FFF2-40B4-BE49-F238E27FC236}">
              <a16:creationId xmlns:a16="http://schemas.microsoft.com/office/drawing/2014/main" id="{00000000-0008-0000-0300-0000203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18745" y="11750040"/>
          <a:ext cx="2552700" cy="2484755"/>
        </a:xfrm>
        <a:prstGeom prst="rect">
          <a:avLst/>
        </a:prstGeom>
      </xdr:spPr>
    </xdr:pic>
    <xdr:clientData/>
  </xdr:twoCellAnchor>
  <xdr:twoCellAnchor editAs="oneCell">
    <xdr:from>
      <xdr:col>29</xdr:col>
      <xdr:colOff>381000</xdr:colOff>
      <xdr:row>60</xdr:row>
      <xdr:rowOff>95248</xdr:rowOff>
    </xdr:from>
    <xdr:to>
      <xdr:col>32</xdr:col>
      <xdr:colOff>188264</xdr:colOff>
      <xdr:row>68</xdr:row>
      <xdr:rowOff>190500</xdr:rowOff>
    </xdr:to>
    <xdr:pic>
      <xdr:nvPicPr>
        <xdr:cNvPr id="16161" name="图片 16160">
          <a:extLst>
            <a:ext uri="{FF2B5EF4-FFF2-40B4-BE49-F238E27FC236}">
              <a16:creationId xmlns:a16="http://schemas.microsoft.com/office/drawing/2014/main" id="{00000000-0008-0000-0300-0000213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876925" y="12054205"/>
          <a:ext cx="2797810" cy="1696085"/>
        </a:xfrm>
        <a:prstGeom prst="rect">
          <a:avLst/>
        </a:prstGeom>
      </xdr:spPr>
    </xdr:pic>
    <xdr:clientData/>
  </xdr:twoCellAnchor>
  <xdr:twoCellAnchor editAs="oneCell">
    <xdr:from>
      <xdr:col>22</xdr:col>
      <xdr:colOff>23812</xdr:colOff>
      <xdr:row>60</xdr:row>
      <xdr:rowOff>83343</xdr:rowOff>
    </xdr:from>
    <xdr:to>
      <xdr:col>29</xdr:col>
      <xdr:colOff>373724</xdr:colOff>
      <xdr:row>68</xdr:row>
      <xdr:rowOff>166687</xdr:rowOff>
    </xdr:to>
    <xdr:pic>
      <xdr:nvPicPr>
        <xdr:cNvPr id="16164" name="图片 16163">
          <a:extLst>
            <a:ext uri="{FF2B5EF4-FFF2-40B4-BE49-F238E27FC236}">
              <a16:creationId xmlns:a16="http://schemas.microsoft.com/office/drawing/2014/main" id="{00000000-0008-0000-0300-0000243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157220" y="12042775"/>
          <a:ext cx="2712085" cy="1683385"/>
        </a:xfrm>
        <a:prstGeom prst="rect">
          <a:avLst/>
        </a:prstGeom>
      </xdr:spPr>
    </xdr:pic>
    <xdr:clientData/>
  </xdr:twoCellAnchor>
  <xdr:twoCellAnchor>
    <xdr:from>
      <xdr:col>15</xdr:col>
      <xdr:colOff>95164</xdr:colOff>
      <xdr:row>51</xdr:row>
      <xdr:rowOff>187211</xdr:rowOff>
    </xdr:from>
    <xdr:to>
      <xdr:col>19</xdr:col>
      <xdr:colOff>144058</xdr:colOff>
      <xdr:row>53</xdr:row>
      <xdr:rowOff>161946</xdr:rowOff>
    </xdr:to>
    <xdr:sp macro="" textlink="">
      <xdr:nvSpPr>
        <xdr:cNvPr id="16166" name="椭圆形标注 46">
          <a:extLst>
            <a:ext uri="{FF2B5EF4-FFF2-40B4-BE49-F238E27FC236}">
              <a16:creationId xmlns:a16="http://schemas.microsoft.com/office/drawing/2014/main" id="{00000000-0008-0000-0300-0000263F0000}"/>
            </a:ext>
          </a:extLst>
        </xdr:cNvPr>
        <xdr:cNvSpPr/>
      </xdr:nvSpPr>
      <xdr:spPr>
        <a:xfrm rot="21416760">
          <a:off x="2094865" y="10346055"/>
          <a:ext cx="696595" cy="375285"/>
        </a:xfrm>
        <a:prstGeom prst="wedgeEllipseCallout">
          <a:avLst>
            <a:gd name="adj1" fmla="val -81140"/>
            <a:gd name="adj2" fmla="val 103401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altLang="zh-CN" sz="1600">
              <a:solidFill>
                <a:schemeClr val="tx1"/>
              </a:solidFill>
            </a:rPr>
            <a:t>11</a:t>
          </a:r>
          <a:endParaRPr lang="zh-CN" altLang="en-US" sz="1600">
            <a:solidFill>
              <a:schemeClr val="tx1"/>
            </a:solidFill>
          </a:endParaRPr>
        </a:p>
      </xdr:txBody>
    </xdr:sp>
    <xdr:clientData/>
  </xdr:twoCellAnchor>
  <xdr:twoCellAnchor>
    <xdr:from>
      <xdr:col>28</xdr:col>
      <xdr:colOff>1095315</xdr:colOff>
      <xdr:row>52</xdr:row>
      <xdr:rowOff>57259</xdr:rowOff>
    </xdr:from>
    <xdr:to>
      <xdr:col>29</xdr:col>
      <xdr:colOff>379724</xdr:colOff>
      <xdr:row>54</xdr:row>
      <xdr:rowOff>31995</xdr:rowOff>
    </xdr:to>
    <xdr:sp macro="" textlink="">
      <xdr:nvSpPr>
        <xdr:cNvPr id="16167" name="椭圆形标注 46">
          <a:extLst>
            <a:ext uri="{FF2B5EF4-FFF2-40B4-BE49-F238E27FC236}">
              <a16:creationId xmlns:a16="http://schemas.microsoft.com/office/drawing/2014/main" id="{00000000-0008-0000-0300-0000273F0000}"/>
            </a:ext>
          </a:extLst>
        </xdr:cNvPr>
        <xdr:cNvSpPr/>
      </xdr:nvSpPr>
      <xdr:spPr>
        <a:xfrm rot="21416760">
          <a:off x="5200015" y="10416540"/>
          <a:ext cx="675005" cy="374650"/>
        </a:xfrm>
        <a:prstGeom prst="wedgeEllipseCallout">
          <a:avLst>
            <a:gd name="adj1" fmla="val -71530"/>
            <a:gd name="adj2" fmla="val 116767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altLang="zh-CN" sz="1600">
              <a:solidFill>
                <a:schemeClr val="tx1"/>
              </a:solidFill>
            </a:rPr>
            <a:t>13</a:t>
          </a:r>
          <a:endParaRPr lang="zh-CN" altLang="en-US" sz="16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2357359</xdr:colOff>
      <xdr:row>52</xdr:row>
      <xdr:rowOff>20856</xdr:rowOff>
    </xdr:from>
    <xdr:to>
      <xdr:col>32</xdr:col>
      <xdr:colOff>60105</xdr:colOff>
      <xdr:row>53</xdr:row>
      <xdr:rowOff>197998</xdr:rowOff>
    </xdr:to>
    <xdr:sp macro="" textlink="">
      <xdr:nvSpPr>
        <xdr:cNvPr id="16168" name="椭圆形标注 46">
          <a:extLst>
            <a:ext uri="{FF2B5EF4-FFF2-40B4-BE49-F238E27FC236}">
              <a16:creationId xmlns:a16="http://schemas.microsoft.com/office/drawing/2014/main" id="{00000000-0008-0000-0300-0000283F0000}"/>
            </a:ext>
          </a:extLst>
        </xdr:cNvPr>
        <xdr:cNvSpPr/>
      </xdr:nvSpPr>
      <xdr:spPr>
        <a:xfrm rot="21416760">
          <a:off x="7853045" y="10379710"/>
          <a:ext cx="693420" cy="377190"/>
        </a:xfrm>
        <a:prstGeom prst="wedgeEllipseCallout">
          <a:avLst>
            <a:gd name="adj1" fmla="val -71530"/>
            <a:gd name="adj2" fmla="val 116767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altLang="zh-CN" sz="1600">
              <a:solidFill>
                <a:schemeClr val="tx1"/>
              </a:solidFill>
            </a:rPr>
            <a:t>15</a:t>
          </a:r>
          <a:endParaRPr lang="zh-CN" altLang="en-US" sz="16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1652524</xdr:colOff>
      <xdr:row>50</xdr:row>
      <xdr:rowOff>197609</xdr:rowOff>
    </xdr:from>
    <xdr:to>
      <xdr:col>29</xdr:col>
      <xdr:colOff>2335386</xdr:colOff>
      <xdr:row>52</xdr:row>
      <xdr:rowOff>172344</xdr:rowOff>
    </xdr:to>
    <xdr:sp macro="" textlink="">
      <xdr:nvSpPr>
        <xdr:cNvPr id="16169" name="椭圆形标注 46">
          <a:extLst>
            <a:ext uri="{FF2B5EF4-FFF2-40B4-BE49-F238E27FC236}">
              <a16:creationId xmlns:a16="http://schemas.microsoft.com/office/drawing/2014/main" id="{00000000-0008-0000-0300-0000293F0000}"/>
            </a:ext>
          </a:extLst>
        </xdr:cNvPr>
        <xdr:cNvSpPr/>
      </xdr:nvSpPr>
      <xdr:spPr>
        <a:xfrm rot="21416760">
          <a:off x="7148195" y="10156825"/>
          <a:ext cx="682625" cy="374650"/>
        </a:xfrm>
        <a:prstGeom prst="wedgeEllipseCallout">
          <a:avLst>
            <a:gd name="adj1" fmla="val -71530"/>
            <a:gd name="adj2" fmla="val 116767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altLang="zh-CN" sz="1600">
              <a:solidFill>
                <a:schemeClr val="tx1"/>
              </a:solidFill>
            </a:rPr>
            <a:t>14</a:t>
          </a:r>
          <a:endParaRPr lang="zh-CN" altLang="en-US" sz="16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83256</xdr:colOff>
      <xdr:row>63</xdr:row>
      <xdr:rowOff>68183</xdr:rowOff>
    </xdr:from>
    <xdr:to>
      <xdr:col>20</xdr:col>
      <xdr:colOff>130883</xdr:colOff>
      <xdr:row>65</xdr:row>
      <xdr:rowOff>42918</xdr:rowOff>
    </xdr:to>
    <xdr:sp macro="" textlink="">
      <xdr:nvSpPr>
        <xdr:cNvPr id="16170" name="椭圆形标注 46">
          <a:extLst>
            <a:ext uri="{FF2B5EF4-FFF2-40B4-BE49-F238E27FC236}">
              <a16:creationId xmlns:a16="http://schemas.microsoft.com/office/drawing/2014/main" id="{00000000-0008-0000-0300-00002A3F0000}"/>
            </a:ext>
          </a:extLst>
        </xdr:cNvPr>
        <xdr:cNvSpPr/>
      </xdr:nvSpPr>
      <xdr:spPr>
        <a:xfrm rot="21416760">
          <a:off x="2245360" y="12627610"/>
          <a:ext cx="695325" cy="374650"/>
        </a:xfrm>
        <a:prstGeom prst="wedgeEllipseCallout">
          <a:avLst>
            <a:gd name="adj1" fmla="val -71530"/>
            <a:gd name="adj2" fmla="val 116767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altLang="zh-CN" sz="1600">
              <a:solidFill>
                <a:schemeClr val="tx1"/>
              </a:solidFill>
            </a:rPr>
            <a:t>17</a:t>
          </a:r>
          <a:endParaRPr lang="zh-CN" altLang="en-US" sz="16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57077</xdr:colOff>
      <xdr:row>61</xdr:row>
      <xdr:rowOff>78281</xdr:rowOff>
    </xdr:from>
    <xdr:to>
      <xdr:col>17</xdr:col>
      <xdr:colOff>11740</xdr:colOff>
      <xdr:row>63</xdr:row>
      <xdr:rowOff>53017</xdr:rowOff>
    </xdr:to>
    <xdr:sp macro="" textlink="">
      <xdr:nvSpPr>
        <xdr:cNvPr id="16171" name="椭圆形标注 46">
          <a:extLst>
            <a:ext uri="{FF2B5EF4-FFF2-40B4-BE49-F238E27FC236}">
              <a16:creationId xmlns:a16="http://schemas.microsoft.com/office/drawing/2014/main" id="{00000000-0008-0000-0300-00002B3F0000}"/>
            </a:ext>
          </a:extLst>
        </xdr:cNvPr>
        <xdr:cNvSpPr/>
      </xdr:nvSpPr>
      <xdr:spPr>
        <a:xfrm rot="21416760">
          <a:off x="1666240" y="12237720"/>
          <a:ext cx="669290" cy="374650"/>
        </a:xfrm>
        <a:prstGeom prst="wedgeEllipseCallout">
          <a:avLst>
            <a:gd name="adj1" fmla="val -71530"/>
            <a:gd name="adj2" fmla="val 116767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altLang="zh-CN" sz="1600">
              <a:solidFill>
                <a:schemeClr val="tx1"/>
              </a:solidFill>
            </a:rPr>
            <a:t>16</a:t>
          </a:r>
          <a:endParaRPr lang="zh-CN" altLang="en-US" sz="16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1701810</xdr:colOff>
      <xdr:row>62</xdr:row>
      <xdr:rowOff>132259</xdr:rowOff>
    </xdr:from>
    <xdr:to>
      <xdr:col>29</xdr:col>
      <xdr:colOff>2342415</xdr:colOff>
      <xdr:row>64</xdr:row>
      <xdr:rowOff>106994</xdr:rowOff>
    </xdr:to>
    <xdr:sp macro="" textlink="">
      <xdr:nvSpPr>
        <xdr:cNvPr id="16172" name="椭圆形标注 46">
          <a:extLst>
            <a:ext uri="{FF2B5EF4-FFF2-40B4-BE49-F238E27FC236}">
              <a16:creationId xmlns:a16="http://schemas.microsoft.com/office/drawing/2014/main" id="{00000000-0008-0000-0300-00002C3F0000}"/>
            </a:ext>
          </a:extLst>
        </xdr:cNvPr>
        <xdr:cNvSpPr/>
      </xdr:nvSpPr>
      <xdr:spPr>
        <a:xfrm rot="21416760">
          <a:off x="7197725" y="12491720"/>
          <a:ext cx="640080" cy="374650"/>
        </a:xfrm>
        <a:prstGeom prst="wedgeEllipseCallout">
          <a:avLst>
            <a:gd name="adj1" fmla="val -71530"/>
            <a:gd name="adj2" fmla="val 116767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altLang="zh-CN" sz="1600">
              <a:solidFill>
                <a:schemeClr val="tx1"/>
              </a:solidFill>
            </a:rPr>
            <a:t>18</a:t>
          </a:r>
          <a:endParaRPr lang="zh-CN" altLang="en-US" sz="1600">
            <a:solidFill>
              <a:schemeClr val="tx1"/>
            </a:solidFill>
          </a:endParaRPr>
        </a:p>
      </xdr:txBody>
    </xdr:sp>
    <xdr:clientData/>
  </xdr:twoCellAnchor>
  <xdr:twoCellAnchor>
    <xdr:from>
      <xdr:col>28</xdr:col>
      <xdr:colOff>616629</xdr:colOff>
      <xdr:row>62</xdr:row>
      <xdr:rowOff>64759</xdr:rowOff>
    </xdr:from>
    <xdr:to>
      <xdr:col>28</xdr:col>
      <xdr:colOff>1370192</xdr:colOff>
      <xdr:row>64</xdr:row>
      <xdr:rowOff>39494</xdr:rowOff>
    </xdr:to>
    <xdr:sp macro="" textlink="">
      <xdr:nvSpPr>
        <xdr:cNvPr id="16173" name="椭圆形标注 46">
          <a:extLst>
            <a:ext uri="{FF2B5EF4-FFF2-40B4-BE49-F238E27FC236}">
              <a16:creationId xmlns:a16="http://schemas.microsoft.com/office/drawing/2014/main" id="{00000000-0008-0000-0300-00002D3F0000}"/>
            </a:ext>
          </a:extLst>
        </xdr:cNvPr>
        <xdr:cNvSpPr/>
      </xdr:nvSpPr>
      <xdr:spPr>
        <a:xfrm rot="21416760">
          <a:off x="4721860" y="12423775"/>
          <a:ext cx="753110" cy="375285"/>
        </a:xfrm>
        <a:prstGeom prst="wedgeEllipseCallout">
          <a:avLst>
            <a:gd name="adj1" fmla="val -71530"/>
            <a:gd name="adj2" fmla="val 116767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altLang="zh-CN" sz="1600">
              <a:solidFill>
                <a:schemeClr val="tx1"/>
              </a:solidFill>
            </a:rPr>
            <a:t>18</a:t>
          </a:r>
          <a:endParaRPr lang="zh-CN" altLang="en-US" sz="1600">
            <a:solidFill>
              <a:schemeClr val="tx1"/>
            </a:solidFill>
          </a:endParaRPr>
        </a:p>
      </xdr:txBody>
    </xdr:sp>
    <xdr:clientData/>
  </xdr:twoCellAnchor>
  <xdr:twoCellAnchor>
    <xdr:from>
      <xdr:col>28</xdr:col>
      <xdr:colOff>1214334</xdr:colOff>
      <xdr:row>63</xdr:row>
      <xdr:rowOff>150875</xdr:rowOff>
    </xdr:from>
    <xdr:to>
      <xdr:col>29</xdr:col>
      <xdr:colOff>560092</xdr:colOff>
      <xdr:row>65</xdr:row>
      <xdr:rowOff>125610</xdr:rowOff>
    </xdr:to>
    <xdr:sp macro="" textlink="">
      <xdr:nvSpPr>
        <xdr:cNvPr id="16174" name="椭圆形标注 46">
          <a:extLst>
            <a:ext uri="{FF2B5EF4-FFF2-40B4-BE49-F238E27FC236}">
              <a16:creationId xmlns:a16="http://schemas.microsoft.com/office/drawing/2014/main" id="{00000000-0008-0000-0300-00002E3F0000}"/>
            </a:ext>
          </a:extLst>
        </xdr:cNvPr>
        <xdr:cNvSpPr/>
      </xdr:nvSpPr>
      <xdr:spPr>
        <a:xfrm rot="21416760">
          <a:off x="5319395" y="12710160"/>
          <a:ext cx="736600" cy="374650"/>
        </a:xfrm>
        <a:prstGeom prst="wedgeEllipseCallout">
          <a:avLst>
            <a:gd name="adj1" fmla="val -71530"/>
            <a:gd name="adj2" fmla="val 116767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altLang="zh-CN" sz="1600">
              <a:solidFill>
                <a:schemeClr val="tx1"/>
              </a:solidFill>
            </a:rPr>
            <a:t>19</a:t>
          </a:r>
          <a:endParaRPr lang="zh-CN" altLang="en-US" sz="16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2283554</xdr:colOff>
      <xdr:row>63</xdr:row>
      <xdr:rowOff>161873</xdr:rowOff>
    </xdr:from>
    <xdr:to>
      <xdr:col>31</xdr:col>
      <xdr:colOff>133362</xdr:colOff>
      <xdr:row>65</xdr:row>
      <xdr:rowOff>136608</xdr:rowOff>
    </xdr:to>
    <xdr:sp macro="" textlink="">
      <xdr:nvSpPr>
        <xdr:cNvPr id="16175" name="椭圆形标注 46">
          <a:extLst>
            <a:ext uri="{FF2B5EF4-FFF2-40B4-BE49-F238E27FC236}">
              <a16:creationId xmlns:a16="http://schemas.microsoft.com/office/drawing/2014/main" id="{00000000-0008-0000-0300-00002F3F0000}"/>
            </a:ext>
          </a:extLst>
        </xdr:cNvPr>
        <xdr:cNvSpPr/>
      </xdr:nvSpPr>
      <xdr:spPr>
        <a:xfrm rot="21416760">
          <a:off x="7779385" y="12720955"/>
          <a:ext cx="678815" cy="375285"/>
        </a:xfrm>
        <a:prstGeom prst="wedgeEllipseCallout">
          <a:avLst>
            <a:gd name="adj1" fmla="val -71530"/>
            <a:gd name="adj2" fmla="val 116767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altLang="zh-CN" sz="1600">
              <a:solidFill>
                <a:schemeClr val="tx1"/>
              </a:solidFill>
            </a:rPr>
            <a:t>19</a:t>
          </a:r>
          <a:endParaRPr lang="zh-CN" altLang="en-US" sz="16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32</xdr:col>
      <xdr:colOff>185397</xdr:colOff>
      <xdr:row>57</xdr:row>
      <xdr:rowOff>190498</xdr:rowOff>
    </xdr:from>
    <xdr:to>
      <xdr:col>35</xdr:col>
      <xdr:colOff>128383</xdr:colOff>
      <xdr:row>69</xdr:row>
      <xdr:rowOff>156686</xdr:rowOff>
    </xdr:to>
    <xdr:pic>
      <xdr:nvPicPr>
        <xdr:cNvPr id="16176" name="图片 16175">
          <a:extLst>
            <a:ext uri="{FF2B5EF4-FFF2-40B4-BE49-F238E27FC236}">
              <a16:creationId xmlns:a16="http://schemas.microsoft.com/office/drawing/2014/main" id="{00000000-0008-0000-0300-0000303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671560" y="11549380"/>
          <a:ext cx="1029335" cy="2366645"/>
        </a:xfrm>
        <a:prstGeom prst="rect">
          <a:avLst/>
        </a:prstGeom>
      </xdr:spPr>
    </xdr:pic>
    <xdr:clientData/>
  </xdr:twoCellAnchor>
  <xdr:twoCellAnchor editAs="oneCell">
    <xdr:from>
      <xdr:col>36</xdr:col>
      <xdr:colOff>7642</xdr:colOff>
      <xdr:row>58</xdr:row>
      <xdr:rowOff>154781</xdr:rowOff>
    </xdr:from>
    <xdr:to>
      <xdr:col>46</xdr:col>
      <xdr:colOff>47624</xdr:colOff>
      <xdr:row>68</xdr:row>
      <xdr:rowOff>154781</xdr:rowOff>
    </xdr:to>
    <xdr:pic>
      <xdr:nvPicPr>
        <xdr:cNvPr id="16177" name="图片 16176">
          <a:extLst>
            <a:ext uri="{FF2B5EF4-FFF2-40B4-BE49-F238E27FC236}">
              <a16:creationId xmlns:a16="http://schemas.microsoft.com/office/drawing/2014/main" id="{00000000-0008-0000-0300-0000313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9742170" y="11713845"/>
          <a:ext cx="1534795" cy="2000250"/>
        </a:xfrm>
        <a:prstGeom prst="rect">
          <a:avLst/>
        </a:prstGeom>
      </xdr:spPr>
    </xdr:pic>
    <xdr:clientData/>
  </xdr:twoCellAnchor>
  <xdr:twoCellAnchor>
    <xdr:from>
      <xdr:col>40</xdr:col>
      <xdr:colOff>70042</xdr:colOff>
      <xdr:row>65</xdr:row>
      <xdr:rowOff>167676</xdr:rowOff>
    </xdr:from>
    <xdr:to>
      <xdr:col>45</xdr:col>
      <xdr:colOff>129161</xdr:colOff>
      <xdr:row>67</xdr:row>
      <xdr:rowOff>191868</xdr:rowOff>
    </xdr:to>
    <xdr:sp macro="" textlink="">
      <xdr:nvSpPr>
        <xdr:cNvPr id="16178" name="椭圆形标注 46">
          <a:extLst>
            <a:ext uri="{FF2B5EF4-FFF2-40B4-BE49-F238E27FC236}">
              <a16:creationId xmlns:a16="http://schemas.microsoft.com/office/drawing/2014/main" id="{00000000-0008-0000-0300-0000323F0000}"/>
            </a:ext>
          </a:extLst>
        </xdr:cNvPr>
        <xdr:cNvSpPr/>
      </xdr:nvSpPr>
      <xdr:spPr>
        <a:xfrm rot="21416760">
          <a:off x="10585450" y="13127355"/>
          <a:ext cx="611505" cy="424180"/>
        </a:xfrm>
        <a:prstGeom prst="wedgeEllipseCallout">
          <a:avLst>
            <a:gd name="adj1" fmla="val -16138"/>
            <a:gd name="adj2" fmla="val -148784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altLang="zh-CN" sz="1600">
              <a:solidFill>
                <a:schemeClr val="tx1"/>
              </a:solidFill>
            </a:rPr>
            <a:t>20</a:t>
          </a:r>
          <a:endParaRPr lang="zh-CN" altLang="en-US" sz="1600">
            <a:solidFill>
              <a:schemeClr val="tx1"/>
            </a:solidFill>
          </a:endParaRPr>
        </a:p>
      </xdr:txBody>
    </xdr:sp>
    <xdr:clientData/>
  </xdr:twoCellAnchor>
  <xdr:twoCellAnchor>
    <xdr:from>
      <xdr:col>36</xdr:col>
      <xdr:colOff>95164</xdr:colOff>
      <xdr:row>70</xdr:row>
      <xdr:rowOff>56310</xdr:rowOff>
    </xdr:from>
    <xdr:to>
      <xdr:col>40</xdr:col>
      <xdr:colOff>10553</xdr:colOff>
      <xdr:row>72</xdr:row>
      <xdr:rowOff>31045</xdr:rowOff>
    </xdr:to>
    <xdr:sp macro="" textlink="">
      <xdr:nvSpPr>
        <xdr:cNvPr id="16179" name="椭圆形标注 46">
          <a:extLst>
            <a:ext uri="{FF2B5EF4-FFF2-40B4-BE49-F238E27FC236}">
              <a16:creationId xmlns:a16="http://schemas.microsoft.com/office/drawing/2014/main" id="{00000000-0008-0000-0300-0000333F0000}"/>
            </a:ext>
          </a:extLst>
        </xdr:cNvPr>
        <xdr:cNvSpPr/>
      </xdr:nvSpPr>
      <xdr:spPr>
        <a:xfrm rot="21416760">
          <a:off x="9829165" y="14015720"/>
          <a:ext cx="696595" cy="374650"/>
        </a:xfrm>
        <a:prstGeom prst="wedgeEllipseCallout">
          <a:avLst>
            <a:gd name="adj1" fmla="val -97120"/>
            <a:gd name="adj2" fmla="val -76989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altLang="zh-CN" sz="1600">
              <a:solidFill>
                <a:schemeClr val="tx1"/>
              </a:solidFill>
            </a:rPr>
            <a:t>20</a:t>
          </a:r>
          <a:endParaRPr lang="zh-CN" altLang="en-US" sz="16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29</xdr:col>
      <xdr:colOff>590021</xdr:colOff>
      <xdr:row>86</xdr:row>
      <xdr:rowOff>3655218</xdr:rowOff>
    </xdr:from>
    <xdr:to>
      <xdr:col>29</xdr:col>
      <xdr:colOff>2624668</xdr:colOff>
      <xdr:row>87</xdr:row>
      <xdr:rowOff>1095404</xdr:rowOff>
    </xdr:to>
    <xdr:pic>
      <xdr:nvPicPr>
        <xdr:cNvPr id="16180" name="图片 16179">
          <a:extLst>
            <a:ext uri="{FF2B5EF4-FFF2-40B4-BE49-F238E27FC236}">
              <a16:creationId xmlns:a16="http://schemas.microsoft.com/office/drawing/2014/main" id="{00000000-0008-0000-0300-0000343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8104" y="21064801"/>
          <a:ext cx="2034647" cy="2086270"/>
        </a:xfrm>
        <a:prstGeom prst="rect">
          <a:avLst/>
        </a:prstGeom>
      </xdr:spPr>
    </xdr:pic>
    <xdr:clientData/>
  </xdr:twoCellAnchor>
  <xdr:twoCellAnchor editAs="oneCell">
    <xdr:from>
      <xdr:col>29</xdr:col>
      <xdr:colOff>723635</xdr:colOff>
      <xdr:row>181</xdr:row>
      <xdr:rowOff>470958</xdr:rowOff>
    </xdr:from>
    <xdr:to>
      <xdr:col>30</xdr:col>
      <xdr:colOff>92603</xdr:colOff>
      <xdr:row>186</xdr:row>
      <xdr:rowOff>38395</xdr:rowOff>
    </xdr:to>
    <xdr:pic>
      <xdr:nvPicPr>
        <xdr:cNvPr id="16181" name="图片 16180">
          <a:extLst>
            <a:ext uri="{FF2B5EF4-FFF2-40B4-BE49-F238E27FC236}">
              <a16:creationId xmlns:a16="http://schemas.microsoft.com/office/drawing/2014/main" id="{00000000-0008-0000-0300-0000353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1718" y="58912125"/>
          <a:ext cx="2035968" cy="2043937"/>
        </a:xfrm>
        <a:prstGeom prst="rect">
          <a:avLst/>
        </a:prstGeom>
      </xdr:spPr>
    </xdr:pic>
    <xdr:clientData/>
  </xdr:twoCellAnchor>
  <xdr:twoCellAnchor editAs="oneCell">
    <xdr:from>
      <xdr:col>49</xdr:col>
      <xdr:colOff>0</xdr:colOff>
      <xdr:row>16</xdr:row>
      <xdr:rowOff>0</xdr:rowOff>
    </xdr:from>
    <xdr:to>
      <xdr:col>58</xdr:col>
      <xdr:colOff>613508</xdr:colOff>
      <xdr:row>22</xdr:row>
      <xdr:rowOff>42706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553D78A-3A4C-A9C1-5BF2-EA822A372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2954000" y="3167063"/>
          <a:ext cx="6828571" cy="1257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752475</xdr:colOff>
      <xdr:row>2</xdr:row>
      <xdr:rowOff>180975</xdr:rowOff>
    </xdr:to>
    <xdr:pic>
      <xdr:nvPicPr>
        <xdr:cNvPr id="2" name="picture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00025"/>
          <a:ext cx="1266825" cy="381000"/>
        </a:xfrm>
        <a:prstGeom prst="rect">
          <a:avLst/>
        </a:prstGeom>
        <a:ln w="0">
          <a:prstDash val="solid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6816;&#26597;&#22522;&#20934;&#20070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检查基准书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"/>
  <sheetViews>
    <sheetView workbookViewId="0">
      <selection sqref="A1:BF1"/>
    </sheetView>
  </sheetViews>
  <sheetFormatPr defaultColWidth="8.875" defaultRowHeight="15" customHeight="1"/>
  <sheetData>
    <row r="1" spans="1:58" ht="15" customHeight="1">
      <c r="A1" s="31"/>
      <c r="B1" s="31"/>
      <c r="C1" s="31"/>
      <c r="D1" s="30"/>
      <c r="E1" s="30"/>
      <c r="F1" s="30"/>
      <c r="G1" s="30"/>
      <c r="H1" s="30"/>
      <c r="I1" s="30"/>
      <c r="J1" s="30"/>
      <c r="K1" s="30"/>
      <c r="L1" s="30"/>
      <c r="M1" s="32"/>
      <c r="N1" s="32"/>
      <c r="O1" s="32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27"/>
      <c r="AP1" s="27"/>
      <c r="AQ1" s="27"/>
      <c r="AR1" s="28"/>
      <c r="AS1" s="27"/>
      <c r="AT1" s="29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</row>
  </sheetData>
  <mergeCells count="9">
    <mergeCell ref="AO1:AQ1"/>
    <mergeCell ref="AR1:AT1"/>
    <mergeCell ref="AU1:AZ1"/>
    <mergeCell ref="BA1:BF1"/>
    <mergeCell ref="A1:C1"/>
    <mergeCell ref="D1:L1"/>
    <mergeCell ref="M1:O1"/>
    <mergeCell ref="P1:AD1"/>
    <mergeCell ref="AE1:AN1"/>
  </mergeCells>
  <phoneticPr fontId="3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7" sqref="A7"/>
    </sheetView>
  </sheetViews>
  <sheetFormatPr defaultColWidth="10.25" defaultRowHeight="14.25" customHeight="1"/>
  <sheetData/>
  <sheetProtection objects="1" autoFilter="0"/>
  <phoneticPr fontId="36" type="noConversion"/>
  <pageMargins left="0.7" right="0.7" top="0.75" bottom="0.75" header="0.3" footer="0.3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defaultGridColor="0" colorId="8" workbookViewId="0"/>
  </sheetViews>
  <sheetFormatPr defaultColWidth="10.25" defaultRowHeight="14.25" customHeight="1"/>
  <sheetData/>
  <sheetProtection objects="1" autoFilter="0"/>
  <phoneticPr fontId="36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185"/>
  <sheetViews>
    <sheetView showGridLines="0" tabSelected="1" view="pageBreakPreview" topLeftCell="A168" zoomScale="90" zoomScaleNormal="100" zoomScaleSheetLayoutView="90" workbookViewId="0">
      <selection activeCell="AY184" sqref="AY184"/>
    </sheetView>
  </sheetViews>
  <sheetFormatPr defaultColWidth="9" defaultRowHeight="14.25" customHeight="1"/>
  <cols>
    <col min="1" max="8" width="2.125" style="22" customWidth="1"/>
    <col min="9" max="9" width="0.875" style="22" customWidth="1"/>
    <col min="10" max="10" width="2.125" style="22" customWidth="1"/>
    <col min="11" max="11" width="1.125" style="22" customWidth="1"/>
    <col min="12" max="12" width="2.125" style="22" hidden="1" customWidth="1"/>
    <col min="13" max="14" width="2.125" style="22" customWidth="1"/>
    <col min="15" max="15" width="0.875" style="22" customWidth="1"/>
    <col min="16" max="28" width="2.125" style="22" customWidth="1"/>
    <col min="29" max="29" width="18.25" style="22" customWidth="1"/>
    <col min="30" max="30" width="35" style="22" customWidth="1"/>
    <col min="31" max="32" width="2.125" style="22" customWidth="1"/>
    <col min="33" max="33" width="7.375" style="22" customWidth="1"/>
    <col min="34" max="34" width="2.125" style="22" customWidth="1"/>
    <col min="35" max="35" width="4.75" style="22" customWidth="1"/>
    <col min="36" max="37" width="2.125" style="22" customWidth="1"/>
    <col min="38" max="38" width="3.875" style="22" customWidth="1"/>
    <col min="39" max="42" width="2.125" style="22" customWidth="1"/>
    <col min="43" max="43" width="0.875" style="22" customWidth="1"/>
    <col min="44" max="44" width="2.125" style="22" hidden="1" customWidth="1"/>
    <col min="45" max="47" width="2.125" style="22" customWidth="1"/>
  </cols>
  <sheetData>
    <row r="1" spans="1:47" ht="20.25" hidden="1" customHeight="1"/>
    <row r="2" spans="1:47" s="20" customFormat="1" ht="15.75" customHeight="1">
      <c r="A2" s="82"/>
      <c r="B2" s="82"/>
      <c r="C2" s="82"/>
      <c r="D2" s="82"/>
      <c r="E2" s="82"/>
      <c r="F2" s="82"/>
      <c r="G2" s="82"/>
      <c r="H2" s="82"/>
      <c r="I2" s="82"/>
      <c r="J2" s="84" t="s">
        <v>0</v>
      </c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6"/>
      <c r="AE2" s="34" t="s">
        <v>1</v>
      </c>
      <c r="AF2" s="35"/>
      <c r="AG2" s="35"/>
      <c r="AH2" s="36"/>
      <c r="AI2" s="108" t="s">
        <v>2</v>
      </c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</row>
    <row r="3" spans="1:47" s="20" customFormat="1" ht="15.75" customHeight="1">
      <c r="A3" s="82"/>
      <c r="B3" s="82"/>
      <c r="C3" s="82"/>
      <c r="D3" s="82"/>
      <c r="E3" s="82"/>
      <c r="F3" s="82"/>
      <c r="G3" s="82"/>
      <c r="H3" s="82"/>
      <c r="I3" s="82"/>
      <c r="J3" s="87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9"/>
      <c r="AE3" s="34" t="s">
        <v>3</v>
      </c>
      <c r="AF3" s="35"/>
      <c r="AG3" s="35" t="s">
        <v>3</v>
      </c>
      <c r="AH3" s="36"/>
      <c r="AI3" s="37" t="s">
        <v>4</v>
      </c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</row>
    <row r="4" spans="1:47" s="20" customFormat="1" ht="15.75" customHeight="1">
      <c r="A4" s="82"/>
      <c r="B4" s="82"/>
      <c r="C4" s="82"/>
      <c r="D4" s="82"/>
      <c r="E4" s="82"/>
      <c r="F4" s="82"/>
      <c r="G4" s="82"/>
      <c r="H4" s="82"/>
      <c r="I4" s="82"/>
      <c r="J4" s="87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9"/>
      <c r="AE4" s="34" t="s">
        <v>5</v>
      </c>
      <c r="AF4" s="35"/>
      <c r="AG4" s="35" t="s">
        <v>3</v>
      </c>
      <c r="AH4" s="36"/>
      <c r="AI4" s="37" t="s">
        <v>6</v>
      </c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</row>
    <row r="5" spans="1:47" s="20" customFormat="1" ht="15.75" customHeight="1">
      <c r="A5" s="82"/>
      <c r="B5" s="82"/>
      <c r="C5" s="82"/>
      <c r="D5" s="82"/>
      <c r="E5" s="82"/>
      <c r="F5" s="82"/>
      <c r="G5" s="82"/>
      <c r="H5" s="82"/>
      <c r="I5" s="82"/>
      <c r="J5" s="90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2"/>
      <c r="AE5" s="34" t="s">
        <v>7</v>
      </c>
      <c r="AF5" s="35"/>
      <c r="AG5" s="35" t="s">
        <v>3</v>
      </c>
      <c r="AH5" s="36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</row>
    <row r="6" spans="1:47" s="20" customFormat="1" ht="26.25" customHeight="1">
      <c r="A6" s="83" t="s">
        <v>8</v>
      </c>
      <c r="B6" s="83"/>
      <c r="C6" s="83"/>
      <c r="D6" s="83"/>
      <c r="E6" s="83"/>
      <c r="F6" s="83"/>
      <c r="G6" s="83"/>
      <c r="H6" s="83"/>
      <c r="I6" s="83"/>
      <c r="J6" s="39" t="s">
        <v>9</v>
      </c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39" t="s">
        <v>10</v>
      </c>
      <c r="AF6" s="40"/>
      <c r="AG6" s="40"/>
      <c r="AH6" s="40"/>
      <c r="AI6" s="41" t="s">
        <v>11</v>
      </c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3"/>
    </row>
    <row r="7" spans="1:47" s="20" customFormat="1" ht="14.25" hidden="1" customHeight="1">
      <c r="A7" s="83"/>
      <c r="B7" s="83"/>
      <c r="C7" s="83"/>
      <c r="D7" s="83"/>
      <c r="E7" s="83"/>
      <c r="F7" s="83"/>
      <c r="G7" s="83"/>
      <c r="H7" s="83"/>
      <c r="I7" s="8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44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6"/>
    </row>
    <row r="8" spans="1:47" ht="20.100000000000001" customHeight="1">
      <c r="A8" s="102" t="s">
        <v>12</v>
      </c>
      <c r="B8" s="102"/>
      <c r="C8" s="102"/>
      <c r="D8" s="102"/>
      <c r="E8" s="102"/>
      <c r="F8" s="102"/>
      <c r="G8" s="102"/>
      <c r="H8" s="102"/>
      <c r="I8" s="102"/>
      <c r="J8" s="74" t="s">
        <v>13</v>
      </c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75" t="s">
        <v>14</v>
      </c>
      <c r="AF8" s="38"/>
      <c r="AG8" s="38"/>
      <c r="AH8" s="38"/>
      <c r="AI8" s="76" t="s">
        <v>15</v>
      </c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8"/>
    </row>
    <row r="9" spans="1:47" ht="20.100000000000001" customHeight="1">
      <c r="A9" s="102"/>
      <c r="B9" s="102"/>
      <c r="C9" s="102"/>
      <c r="D9" s="102"/>
      <c r="E9" s="102"/>
      <c r="F9" s="102"/>
      <c r="G9" s="102"/>
      <c r="H9" s="102"/>
      <c r="I9" s="102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8"/>
      <c r="AF9" s="38"/>
      <c r="AG9" s="38"/>
      <c r="AH9" s="38"/>
      <c r="AI9" s="79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1"/>
    </row>
    <row r="10" spans="1:47" ht="15.75" customHeight="1">
      <c r="A10" s="100" t="s">
        <v>16</v>
      </c>
      <c r="B10" s="100"/>
      <c r="C10" s="100"/>
      <c r="D10" s="100"/>
      <c r="E10" s="100"/>
      <c r="F10" s="100"/>
      <c r="G10" s="100"/>
      <c r="H10" s="100"/>
      <c r="I10" s="100"/>
      <c r="J10" s="102" t="s">
        <v>17</v>
      </c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75" t="s">
        <v>18</v>
      </c>
      <c r="AF10" s="38"/>
      <c r="AG10" s="38"/>
      <c r="AH10" s="38"/>
      <c r="AI10" s="112" t="s">
        <v>19</v>
      </c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6"/>
    </row>
    <row r="11" spans="1:47" ht="24.75" customHeight="1">
      <c r="A11" s="101"/>
      <c r="B11" s="101"/>
      <c r="C11" s="101"/>
      <c r="D11" s="101"/>
      <c r="E11" s="101"/>
      <c r="F11" s="101"/>
      <c r="G11" s="101"/>
      <c r="H11" s="101"/>
      <c r="I11" s="10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3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5"/>
    </row>
    <row r="12" spans="1:47" ht="15.75" customHeight="1">
      <c r="A12" s="94"/>
      <c r="B12" s="95"/>
      <c r="C12" s="95"/>
      <c r="D12" s="96"/>
      <c r="E12" s="96"/>
      <c r="F12" s="96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</row>
    <row r="13" spans="1:47" ht="15.75" customHeight="1">
      <c r="A13" s="97"/>
      <c r="B13" s="97" t="s">
        <v>20</v>
      </c>
      <c r="C13" s="97"/>
      <c r="D13" s="97"/>
      <c r="E13" s="97"/>
      <c r="F13" s="97"/>
      <c r="G13" s="97"/>
      <c r="H13" s="97"/>
      <c r="I13" s="98"/>
      <c r="J13" s="98"/>
      <c r="K13" s="98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</row>
    <row r="14" spans="1:47" ht="15.75" customHeight="1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</row>
    <row r="15" spans="1:47" ht="15.75" customHeight="1">
      <c r="A15" s="97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</row>
    <row r="16" spans="1:47" ht="15.75" customHeight="1">
      <c r="A16" s="97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</row>
    <row r="17" spans="1:47" ht="15.75" customHeight="1">
      <c r="A17" s="97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</row>
    <row r="18" spans="1:47" ht="15.75" customHeight="1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</row>
    <row r="19" spans="1:47" ht="15.75" customHeight="1">
      <c r="A19" s="97"/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</row>
    <row r="20" spans="1:47" ht="15.75" customHeight="1">
      <c r="A20" s="97"/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</row>
    <row r="21" spans="1:47" ht="15.75" customHeight="1">
      <c r="A21" s="97"/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</row>
    <row r="22" spans="1:47" ht="15.75" customHeight="1">
      <c r="A22" s="97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</row>
    <row r="23" spans="1:47" ht="15.75" customHeight="1">
      <c r="A23" s="97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</row>
    <row r="24" spans="1:47" ht="15.75" customHeight="1">
      <c r="A24" s="97"/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</row>
    <row r="25" spans="1:47" ht="15.75" customHeight="1">
      <c r="A25" s="97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</row>
    <row r="26" spans="1:47" ht="15.75" customHeight="1">
      <c r="A26" s="97"/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</row>
    <row r="27" spans="1:47" ht="15.75" customHeight="1">
      <c r="A27" s="97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</row>
    <row r="28" spans="1:47" ht="15.75" customHeight="1">
      <c r="A28" s="97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</row>
    <row r="29" spans="1:47" ht="15.75" customHeight="1">
      <c r="A29" s="97"/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</row>
    <row r="30" spans="1:47" ht="15.75" customHeight="1">
      <c r="A30" s="97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</row>
    <row r="31" spans="1:47" ht="15.75" customHeight="1">
      <c r="A31" s="97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</row>
    <row r="32" spans="1:47" ht="15.75" customHeight="1">
      <c r="A32" s="97"/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</row>
    <row r="33" spans="1:47" ht="15.75" customHeight="1">
      <c r="A33" s="97"/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</row>
    <row r="34" spans="1:47" ht="15.75" customHeight="1">
      <c r="A34" s="97"/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</row>
    <row r="35" spans="1:47" ht="15.75" customHeight="1">
      <c r="A35" s="97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</row>
    <row r="36" spans="1:47" ht="15.75" customHeight="1">
      <c r="A36" s="97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</row>
    <row r="37" spans="1:47" ht="15.75" customHeight="1">
      <c r="A37" s="97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</row>
    <row r="38" spans="1:47" ht="15.75" customHeight="1">
      <c r="A38" s="97"/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</row>
    <row r="39" spans="1:47" ht="15.75" customHeight="1">
      <c r="A39" s="97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</row>
    <row r="40" spans="1:47" ht="15.75" customHeight="1">
      <c r="A40" s="97"/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</row>
    <row r="41" spans="1:47" ht="15.75" customHeight="1">
      <c r="A41" s="97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</row>
    <row r="42" spans="1:47" ht="15.75" customHeight="1">
      <c r="A42" s="97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</row>
    <row r="43" spans="1:47" ht="15.75" customHeight="1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</row>
    <row r="44" spans="1:47" ht="15.75" customHeight="1">
      <c r="A44" s="97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</row>
    <row r="45" spans="1:47" ht="15.75" customHeight="1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</row>
    <row r="46" spans="1:47" ht="15.75" customHeight="1">
      <c r="A46" s="97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</row>
    <row r="47" spans="1:47" ht="15.75" customHeight="1">
      <c r="A47" s="97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</row>
    <row r="48" spans="1:47" ht="15.75" customHeight="1">
      <c r="A48" s="97"/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</row>
    <row r="49" spans="1:47" ht="15.75" customHeight="1">
      <c r="A49" s="97"/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</row>
    <row r="50" spans="1:47" ht="15.75" customHeight="1">
      <c r="A50" s="97"/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</row>
    <row r="51" spans="1:47" ht="15.75" customHeight="1">
      <c r="A51" s="97"/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</row>
    <row r="52" spans="1:47" ht="15.75" customHeight="1">
      <c r="A52" s="97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</row>
    <row r="53" spans="1:47" ht="15.75" customHeight="1">
      <c r="A53" s="97"/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</row>
    <row r="54" spans="1:47" ht="15.75" customHeight="1">
      <c r="A54" s="97"/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</row>
    <row r="55" spans="1:47" ht="15.75" customHeight="1">
      <c r="A55" s="97"/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7"/>
    </row>
    <row r="56" spans="1:47" ht="15.75" customHeight="1">
      <c r="A56" s="97"/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7"/>
    </row>
    <row r="57" spans="1:47" ht="15.75" customHeight="1">
      <c r="A57" s="97"/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7"/>
    </row>
    <row r="58" spans="1:47" ht="15.75" customHeight="1">
      <c r="A58" s="97"/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7"/>
    </row>
    <row r="59" spans="1:47" ht="15.75" customHeight="1">
      <c r="A59" s="97"/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</row>
    <row r="60" spans="1:47" ht="15.75" customHeight="1">
      <c r="A60" s="97"/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7"/>
    </row>
    <row r="61" spans="1:47" ht="15.75" customHeight="1">
      <c r="A61" s="97"/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7"/>
    </row>
    <row r="62" spans="1:47" ht="15.75" customHeight="1">
      <c r="A62" s="97"/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7"/>
    </row>
    <row r="63" spans="1:47" ht="15.75" customHeight="1">
      <c r="A63" s="97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7"/>
    </row>
    <row r="64" spans="1:47" ht="15.75" customHeight="1">
      <c r="A64" s="97"/>
      <c r="B64" s="97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7"/>
      <c r="AU64" s="97"/>
    </row>
    <row r="65" spans="1:47" ht="15.75" customHeight="1">
      <c r="A65" s="97"/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  <c r="AT65" s="97"/>
      <c r="AU65" s="97"/>
    </row>
    <row r="66" spans="1:47" ht="15.75" customHeight="1">
      <c r="A66" s="97"/>
      <c r="B66" s="97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97"/>
      <c r="AU66" s="97"/>
    </row>
    <row r="67" spans="1:47" ht="15.75" customHeight="1">
      <c r="A67" s="97"/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7"/>
      <c r="AU67" s="97"/>
    </row>
    <row r="68" spans="1:47" ht="15.75" customHeight="1">
      <c r="A68" s="97"/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R68" s="97"/>
      <c r="AS68" s="97"/>
      <c r="AT68" s="97"/>
      <c r="AU68" s="97"/>
    </row>
    <row r="69" spans="1:47" ht="15.75" customHeight="1">
      <c r="A69" s="97"/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R69" s="97"/>
      <c r="AS69" s="97"/>
      <c r="AT69" s="97"/>
      <c r="AU69" s="97"/>
    </row>
    <row r="70" spans="1:47" ht="15.75" customHeight="1">
      <c r="A70" s="97"/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  <c r="AT70" s="97"/>
      <c r="AU70" s="97"/>
    </row>
    <row r="71" spans="1:47" ht="15.75" customHeight="1">
      <c r="A71" s="97"/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7"/>
      <c r="AM71" s="97"/>
      <c r="AN71" s="97"/>
      <c r="AO71" s="97"/>
      <c r="AP71" s="97"/>
      <c r="AQ71" s="97"/>
      <c r="AR71" s="97"/>
      <c r="AS71" s="97"/>
      <c r="AT71" s="97"/>
      <c r="AU71" s="97"/>
    </row>
    <row r="72" spans="1:47" ht="15.75" customHeight="1">
      <c r="A72" s="97"/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7"/>
      <c r="AM72" s="97"/>
      <c r="AN72" s="97"/>
      <c r="AO72" s="97"/>
      <c r="AP72" s="97"/>
      <c r="AQ72" s="97"/>
      <c r="AR72" s="97"/>
      <c r="AS72" s="97"/>
      <c r="AT72" s="97"/>
      <c r="AU72" s="97"/>
    </row>
    <row r="73" spans="1:47" ht="15.75" customHeight="1">
      <c r="A73" s="97"/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  <c r="AR73" s="97"/>
      <c r="AS73" s="97"/>
      <c r="AT73" s="97"/>
      <c r="AU73" s="97"/>
    </row>
    <row r="74" spans="1:47" ht="15.75" customHeight="1">
      <c r="A74" s="99"/>
      <c r="B74" s="99"/>
      <c r="C74" s="99"/>
      <c r="D74" s="99"/>
      <c r="E74" s="99"/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99"/>
      <c r="AC74" s="99"/>
      <c r="AD74" s="99"/>
      <c r="AE74" s="99"/>
      <c r="AF74" s="99"/>
      <c r="AG74" s="99"/>
      <c r="AH74" s="99"/>
      <c r="AI74" s="99"/>
      <c r="AJ74" s="99"/>
      <c r="AK74" s="99"/>
      <c r="AL74" s="99"/>
      <c r="AM74" s="99"/>
      <c r="AN74" s="99"/>
      <c r="AO74" s="99"/>
      <c r="AP74" s="99"/>
      <c r="AQ74" s="99"/>
      <c r="AR74" s="99"/>
      <c r="AS74" s="99"/>
      <c r="AT74" s="99"/>
      <c r="AU74" s="99"/>
    </row>
    <row r="75" spans="1:47" ht="33.75" customHeight="1">
      <c r="A75" s="24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6"/>
    </row>
    <row r="76" spans="1:47" s="20" customFormat="1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116" t="s">
        <v>0</v>
      </c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107" t="s">
        <v>1</v>
      </c>
      <c r="AF76" s="38"/>
      <c r="AG76" s="38"/>
      <c r="AH76" s="38"/>
      <c r="AI76" s="108" t="s">
        <v>2</v>
      </c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</row>
    <row r="77" spans="1:47" s="20" customFormat="1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107" t="s">
        <v>3</v>
      </c>
      <c r="AF77" s="38"/>
      <c r="AG77" s="38" t="s">
        <v>3</v>
      </c>
      <c r="AH77" s="38"/>
      <c r="AI77" s="37" t="s">
        <v>4</v>
      </c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</row>
    <row r="78" spans="1:47" s="20" customFormat="1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107" t="s">
        <v>5</v>
      </c>
      <c r="AF78" s="38"/>
      <c r="AG78" s="38" t="s">
        <v>3</v>
      </c>
      <c r="AH78" s="38"/>
      <c r="AI78" s="37" t="s">
        <v>6</v>
      </c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</row>
    <row r="79" spans="1:47" s="20" customFormat="1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107" t="s">
        <v>7</v>
      </c>
      <c r="AF79" s="38"/>
      <c r="AG79" s="38" t="s">
        <v>3</v>
      </c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</row>
    <row r="80" spans="1:47" ht="20.100000000000001" customHeight="1">
      <c r="A80" s="93" t="s">
        <v>12</v>
      </c>
      <c r="B80" s="93"/>
      <c r="C80" s="93"/>
      <c r="D80" s="93"/>
      <c r="E80" s="93"/>
      <c r="F80" s="93"/>
      <c r="G80" s="93"/>
      <c r="H80" s="93"/>
      <c r="I80" s="93"/>
      <c r="J80" s="103" t="s">
        <v>13</v>
      </c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  <c r="AD80" s="104"/>
      <c r="AE80" s="93" t="s">
        <v>21</v>
      </c>
      <c r="AF80" s="93"/>
      <c r="AG80" s="93"/>
      <c r="AH80" s="105" t="s">
        <v>17</v>
      </c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  <c r="AS80" s="106"/>
      <c r="AT80" s="106"/>
      <c r="AU80" s="106"/>
    </row>
    <row r="81" spans="1:47" ht="20.100000000000001" customHeight="1">
      <c r="A81" s="93"/>
      <c r="B81" s="93"/>
      <c r="C81" s="93"/>
      <c r="D81" s="93"/>
      <c r="E81" s="93"/>
      <c r="F81" s="93"/>
      <c r="G81" s="93"/>
      <c r="H81" s="93"/>
      <c r="I81" s="93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93"/>
      <c r="AF81" s="93"/>
      <c r="AG81" s="93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  <c r="AT81" s="106"/>
      <c r="AU81" s="106"/>
    </row>
    <row r="82" spans="1:47" ht="15.75" customHeight="1">
      <c r="A82" s="106" t="s">
        <v>22</v>
      </c>
      <c r="B82" s="106"/>
      <c r="C82" s="106"/>
      <c r="D82" s="110" t="s">
        <v>23</v>
      </c>
      <c r="E82" s="110"/>
      <c r="F82" s="110"/>
      <c r="G82" s="110"/>
      <c r="H82" s="110"/>
      <c r="I82" s="110"/>
      <c r="J82" s="110"/>
      <c r="K82" s="110"/>
      <c r="L82" s="110"/>
      <c r="M82" s="109" t="s">
        <v>24</v>
      </c>
      <c r="N82" s="109"/>
      <c r="O82" s="109"/>
      <c r="P82" s="106" t="s">
        <v>25</v>
      </c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 t="s">
        <v>26</v>
      </c>
      <c r="AF82" s="106"/>
      <c r="AG82" s="106"/>
      <c r="AH82" s="105" t="s">
        <v>27</v>
      </c>
      <c r="AI82" s="105"/>
      <c r="AJ82" s="105"/>
      <c r="AK82" s="105"/>
      <c r="AL82" s="105"/>
      <c r="AM82" s="105" t="s">
        <v>28</v>
      </c>
      <c r="AN82" s="105"/>
      <c r="AO82" s="105"/>
      <c r="AP82" s="105"/>
      <c r="AQ82" s="105"/>
      <c r="AR82" s="105"/>
      <c r="AS82" s="106" t="s">
        <v>29</v>
      </c>
      <c r="AT82" s="106"/>
      <c r="AU82" s="106"/>
    </row>
    <row r="83" spans="1:47" ht="15.75" customHeight="1">
      <c r="A83" s="106"/>
      <c r="B83" s="106"/>
      <c r="C83" s="106"/>
      <c r="D83" s="110"/>
      <c r="E83" s="110"/>
      <c r="F83" s="110"/>
      <c r="G83" s="110"/>
      <c r="H83" s="110"/>
      <c r="I83" s="110"/>
      <c r="J83" s="110"/>
      <c r="K83" s="110"/>
      <c r="L83" s="110"/>
      <c r="M83" s="109"/>
      <c r="N83" s="109"/>
      <c r="O83" s="109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9" t="s">
        <v>30</v>
      </c>
      <c r="AI83" s="109"/>
      <c r="AJ83" s="105" t="s">
        <v>31</v>
      </c>
      <c r="AK83" s="105"/>
      <c r="AL83" s="105"/>
      <c r="AM83" s="105"/>
      <c r="AN83" s="105"/>
      <c r="AO83" s="105"/>
      <c r="AP83" s="105"/>
      <c r="AQ83" s="105"/>
      <c r="AR83" s="105"/>
      <c r="AS83" s="106"/>
      <c r="AT83" s="106"/>
      <c r="AU83" s="106"/>
    </row>
    <row r="84" spans="1:47" ht="6" customHeight="1">
      <c r="A84" s="106"/>
      <c r="B84" s="106"/>
      <c r="C84" s="106"/>
      <c r="D84" s="110"/>
      <c r="E84" s="110"/>
      <c r="F84" s="110"/>
      <c r="G84" s="110"/>
      <c r="H84" s="110"/>
      <c r="I84" s="110"/>
      <c r="J84" s="110"/>
      <c r="K84" s="110"/>
      <c r="L84" s="110"/>
      <c r="M84" s="109"/>
      <c r="N84" s="109"/>
      <c r="O84" s="109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  <c r="AH84" s="109"/>
      <c r="AI84" s="109"/>
      <c r="AJ84" s="105"/>
      <c r="AK84" s="105"/>
      <c r="AL84" s="105"/>
      <c r="AM84" s="105"/>
      <c r="AN84" s="105"/>
      <c r="AO84" s="105"/>
      <c r="AP84" s="105"/>
      <c r="AQ84" s="105"/>
      <c r="AR84" s="105"/>
      <c r="AS84" s="106"/>
      <c r="AT84" s="106"/>
      <c r="AU84" s="106"/>
    </row>
    <row r="85" spans="1:47" ht="3.75" customHeight="1">
      <c r="A85" s="106" t="s">
        <v>32</v>
      </c>
      <c r="B85" s="106" t="s">
        <v>33</v>
      </c>
      <c r="C85" s="106" t="s">
        <v>34</v>
      </c>
      <c r="D85" s="110" t="s">
        <v>35</v>
      </c>
      <c r="E85" s="110" t="s">
        <v>36</v>
      </c>
      <c r="F85" s="110" t="s">
        <v>37</v>
      </c>
      <c r="G85" s="110" t="s">
        <v>38</v>
      </c>
      <c r="H85" s="110" t="s">
        <v>39</v>
      </c>
      <c r="I85" s="110" t="s">
        <v>40</v>
      </c>
      <c r="J85" s="110" t="s">
        <v>41</v>
      </c>
      <c r="K85" s="110" t="s">
        <v>42</v>
      </c>
      <c r="L85" s="110" t="s">
        <v>43</v>
      </c>
      <c r="M85" s="109" t="s">
        <v>44</v>
      </c>
      <c r="N85" s="109" t="s">
        <v>45</v>
      </c>
      <c r="O85" s="109" t="s">
        <v>46</v>
      </c>
      <c r="P85" s="106" t="s">
        <v>47</v>
      </c>
      <c r="Q85" s="106" t="s">
        <v>48</v>
      </c>
      <c r="R85" s="106" t="s">
        <v>49</v>
      </c>
      <c r="S85" s="106" t="s">
        <v>50</v>
      </c>
      <c r="T85" s="106" t="s">
        <v>51</v>
      </c>
      <c r="U85" s="106" t="s">
        <v>52</v>
      </c>
      <c r="V85" s="106" t="s">
        <v>53</v>
      </c>
      <c r="W85" s="106" t="s">
        <v>54</v>
      </c>
      <c r="X85" s="106" t="s">
        <v>55</v>
      </c>
      <c r="Y85" s="106" t="s">
        <v>56</v>
      </c>
      <c r="Z85" s="106" t="s">
        <v>57</v>
      </c>
      <c r="AA85" s="106" t="s">
        <v>58</v>
      </c>
      <c r="AB85" s="106" t="s">
        <v>59</v>
      </c>
      <c r="AC85" s="106" t="s">
        <v>60</v>
      </c>
      <c r="AD85" s="106" t="s">
        <v>61</v>
      </c>
      <c r="AE85" s="106" t="s">
        <v>62</v>
      </c>
      <c r="AF85" s="106" t="s">
        <v>63</v>
      </c>
      <c r="AG85" s="106" t="s">
        <v>64</v>
      </c>
      <c r="AH85" s="109" t="s">
        <v>65</v>
      </c>
      <c r="AI85" s="109" t="s">
        <v>66</v>
      </c>
      <c r="AJ85" s="105" t="s">
        <v>67</v>
      </c>
      <c r="AK85" s="105" t="s">
        <v>68</v>
      </c>
      <c r="AL85" s="105" t="s">
        <v>69</v>
      </c>
      <c r="AM85" s="105" t="s">
        <v>70</v>
      </c>
      <c r="AN85" s="105" t="s">
        <v>71</v>
      </c>
      <c r="AO85" s="105" t="s">
        <v>72</v>
      </c>
      <c r="AP85" s="105" t="s">
        <v>73</v>
      </c>
      <c r="AQ85" s="105" t="s">
        <v>74</v>
      </c>
      <c r="AR85" s="105" t="s">
        <v>75</v>
      </c>
      <c r="AS85" s="106" t="s">
        <v>76</v>
      </c>
      <c r="AT85" s="106" t="s">
        <v>77</v>
      </c>
      <c r="AU85" s="106" t="s">
        <v>78</v>
      </c>
    </row>
    <row r="86" spans="1:47" s="21" customFormat="1" ht="26.25" customHeight="1">
      <c r="A86" s="47" t="s">
        <v>79</v>
      </c>
      <c r="B86" s="47"/>
      <c r="C86" s="47"/>
      <c r="D86" s="48" t="s">
        <v>80</v>
      </c>
      <c r="E86" s="48"/>
      <c r="F86" s="48"/>
      <c r="G86" s="48"/>
      <c r="H86" s="48"/>
      <c r="I86" s="48"/>
      <c r="J86" s="48"/>
      <c r="K86" s="48"/>
      <c r="L86" s="48"/>
      <c r="M86" s="49"/>
      <c r="N86" s="49"/>
      <c r="O86" s="49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48"/>
      <c r="AF86" s="48"/>
      <c r="AG86" s="48"/>
      <c r="AH86" s="51"/>
      <c r="AI86" s="51"/>
      <c r="AJ86" s="52"/>
      <c r="AK86" s="51"/>
      <c r="AL86" s="53"/>
      <c r="AM86" s="48"/>
      <c r="AN86" s="48"/>
      <c r="AO86" s="48"/>
      <c r="AP86" s="48"/>
      <c r="AQ86" s="48"/>
      <c r="AR86" s="48"/>
      <c r="AS86" s="48"/>
      <c r="AT86" s="48"/>
      <c r="AU86" s="48"/>
    </row>
    <row r="87" spans="1:47" s="21" customFormat="1" ht="366" customHeight="1">
      <c r="A87" s="47">
        <v>1</v>
      </c>
      <c r="B87" s="47"/>
      <c r="C87" s="47"/>
      <c r="D87" s="48" t="s">
        <v>81</v>
      </c>
      <c r="E87" s="48"/>
      <c r="F87" s="48"/>
      <c r="G87" s="48"/>
      <c r="H87" s="48"/>
      <c r="I87" s="48"/>
      <c r="J87" s="48"/>
      <c r="K87" s="48"/>
      <c r="L87" s="48"/>
      <c r="M87" s="49" t="s">
        <v>82</v>
      </c>
      <c r="N87" s="49"/>
      <c r="O87" s="49"/>
      <c r="P87" s="50" t="s">
        <v>83</v>
      </c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48" t="s">
        <v>84</v>
      </c>
      <c r="AF87" s="48"/>
      <c r="AG87" s="48"/>
      <c r="AH87" s="51" t="s">
        <v>85</v>
      </c>
      <c r="AI87" s="51"/>
      <c r="AJ87" s="52" t="s">
        <v>86</v>
      </c>
      <c r="AK87" s="51"/>
      <c r="AL87" s="53"/>
      <c r="AM87" s="48" t="s">
        <v>87</v>
      </c>
      <c r="AN87" s="48"/>
      <c r="AO87" s="48"/>
      <c r="AP87" s="48"/>
      <c r="AQ87" s="48"/>
      <c r="AR87" s="48"/>
      <c r="AS87" s="48"/>
      <c r="AT87" s="48"/>
      <c r="AU87" s="48"/>
    </row>
    <row r="88" spans="1:47" s="21" customFormat="1" ht="100.5" customHeight="1">
      <c r="A88" s="47">
        <v>2</v>
      </c>
      <c r="B88" s="47"/>
      <c r="C88" s="47"/>
      <c r="D88" s="48" t="s">
        <v>88</v>
      </c>
      <c r="E88" s="48"/>
      <c r="F88" s="48"/>
      <c r="G88" s="48"/>
      <c r="H88" s="48"/>
      <c r="I88" s="48"/>
      <c r="J88" s="48"/>
      <c r="K88" s="48"/>
      <c r="L88" s="48"/>
      <c r="M88" s="49" t="s">
        <v>82</v>
      </c>
      <c r="N88" s="49"/>
      <c r="O88" s="49"/>
      <c r="P88" s="50" t="s">
        <v>89</v>
      </c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48" t="s">
        <v>90</v>
      </c>
      <c r="AF88" s="48"/>
      <c r="AG88" s="48"/>
      <c r="AH88" s="51" t="s">
        <v>85</v>
      </c>
      <c r="AI88" s="51"/>
      <c r="AJ88" s="52" t="s">
        <v>86</v>
      </c>
      <c r="AK88" s="51"/>
      <c r="AL88" s="53"/>
      <c r="AM88" s="48" t="s">
        <v>87</v>
      </c>
      <c r="AN88" s="48"/>
      <c r="AO88" s="48"/>
      <c r="AP88" s="48"/>
      <c r="AQ88" s="48"/>
      <c r="AR88" s="48"/>
      <c r="AS88" s="48"/>
      <c r="AT88" s="48"/>
      <c r="AU88" s="48"/>
    </row>
    <row r="89" spans="1:47" s="21" customFormat="1" ht="26.25" customHeight="1">
      <c r="A89" s="47" t="s">
        <v>91</v>
      </c>
      <c r="B89" s="47"/>
      <c r="C89" s="47"/>
      <c r="D89" s="48" t="s">
        <v>92</v>
      </c>
      <c r="E89" s="48"/>
      <c r="F89" s="48"/>
      <c r="G89" s="48"/>
      <c r="H89" s="48"/>
      <c r="I89" s="48"/>
      <c r="J89" s="48"/>
      <c r="K89" s="48"/>
      <c r="L89" s="48"/>
      <c r="M89" s="49"/>
      <c r="N89" s="49"/>
      <c r="O89" s="49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48"/>
      <c r="AF89" s="48"/>
      <c r="AG89" s="48"/>
      <c r="AH89" s="51"/>
      <c r="AI89" s="51"/>
      <c r="AJ89" s="52"/>
      <c r="AK89" s="51"/>
      <c r="AL89" s="53"/>
      <c r="AM89" s="48"/>
      <c r="AN89" s="48"/>
      <c r="AO89" s="48"/>
      <c r="AP89" s="48"/>
      <c r="AQ89" s="48"/>
      <c r="AR89" s="48"/>
      <c r="AS89" s="48"/>
      <c r="AT89" s="48"/>
      <c r="AU89" s="48"/>
    </row>
    <row r="90" spans="1:47" s="21" customFormat="1" ht="39.950000000000003" customHeight="1">
      <c r="A90" s="47">
        <v>1</v>
      </c>
      <c r="B90" s="47"/>
      <c r="C90" s="47"/>
      <c r="D90" s="48" t="s">
        <v>93</v>
      </c>
      <c r="E90" s="48" t="s">
        <v>93</v>
      </c>
      <c r="F90" s="48" t="s">
        <v>93</v>
      </c>
      <c r="G90" s="48" t="s">
        <v>93</v>
      </c>
      <c r="H90" s="48" t="s">
        <v>93</v>
      </c>
      <c r="I90" s="48" t="s">
        <v>93</v>
      </c>
      <c r="J90" s="48" t="s">
        <v>93</v>
      </c>
      <c r="K90" s="48" t="s">
        <v>93</v>
      </c>
      <c r="L90" s="48" t="s">
        <v>93</v>
      </c>
      <c r="M90" s="49" t="s">
        <v>82</v>
      </c>
      <c r="N90" s="49"/>
      <c r="O90" s="49"/>
      <c r="P90" s="50" t="s">
        <v>318</v>
      </c>
      <c r="Q90" s="50" t="s">
        <v>95</v>
      </c>
      <c r="R90" s="50" t="s">
        <v>95</v>
      </c>
      <c r="S90" s="50" t="s">
        <v>95</v>
      </c>
      <c r="T90" s="50" t="s">
        <v>95</v>
      </c>
      <c r="U90" s="50" t="s">
        <v>94</v>
      </c>
      <c r="V90" s="50" t="s">
        <v>95</v>
      </c>
      <c r="W90" s="50" t="s">
        <v>95</v>
      </c>
      <c r="X90" s="50" t="s">
        <v>95</v>
      </c>
      <c r="Y90" s="50" t="s">
        <v>95</v>
      </c>
      <c r="Z90" s="50" t="s">
        <v>94</v>
      </c>
      <c r="AA90" s="50" t="s">
        <v>95</v>
      </c>
      <c r="AB90" s="50" t="s">
        <v>95</v>
      </c>
      <c r="AC90" s="50" t="s">
        <v>95</v>
      </c>
      <c r="AD90" s="50" t="s">
        <v>95</v>
      </c>
      <c r="AE90" s="48" t="s">
        <v>96</v>
      </c>
      <c r="AF90" s="48" t="s">
        <v>96</v>
      </c>
      <c r="AG90" s="48" t="s">
        <v>96</v>
      </c>
      <c r="AH90" s="51" t="s">
        <v>85</v>
      </c>
      <c r="AI90" s="51"/>
      <c r="AJ90" s="72" t="s">
        <v>97</v>
      </c>
      <c r="AK90" s="64"/>
      <c r="AL90" s="65"/>
      <c r="AM90" s="48" t="s">
        <v>87</v>
      </c>
      <c r="AN90" s="48"/>
      <c r="AO90" s="48"/>
      <c r="AP90" s="48"/>
      <c r="AQ90" s="48"/>
      <c r="AR90" s="48"/>
      <c r="AS90" s="48"/>
      <c r="AT90" s="48"/>
      <c r="AU90" s="48"/>
    </row>
    <row r="91" spans="1:47" s="21" customFormat="1" ht="39.950000000000003" customHeight="1">
      <c r="A91" s="47">
        <v>2</v>
      </c>
      <c r="B91" s="47"/>
      <c r="C91" s="47"/>
      <c r="D91" s="48" t="s">
        <v>98</v>
      </c>
      <c r="E91" s="48" t="s">
        <v>98</v>
      </c>
      <c r="F91" s="48" t="s">
        <v>98</v>
      </c>
      <c r="G91" s="48" t="s">
        <v>98</v>
      </c>
      <c r="H91" s="48" t="s">
        <v>98</v>
      </c>
      <c r="I91" s="48" t="s">
        <v>98</v>
      </c>
      <c r="J91" s="48" t="s">
        <v>98</v>
      </c>
      <c r="K91" s="48" t="s">
        <v>98</v>
      </c>
      <c r="L91" s="48" t="s">
        <v>98</v>
      </c>
      <c r="M91" s="49" t="s">
        <v>82</v>
      </c>
      <c r="N91" s="49"/>
      <c r="O91" s="49"/>
      <c r="P91" s="50" t="s">
        <v>319</v>
      </c>
      <c r="Q91" s="50" t="s">
        <v>100</v>
      </c>
      <c r="R91" s="50" t="s">
        <v>100</v>
      </c>
      <c r="S91" s="50" t="s">
        <v>100</v>
      </c>
      <c r="T91" s="50" t="s">
        <v>100</v>
      </c>
      <c r="U91" s="50" t="s">
        <v>99</v>
      </c>
      <c r="V91" s="50" t="s">
        <v>100</v>
      </c>
      <c r="W91" s="50" t="s">
        <v>100</v>
      </c>
      <c r="X91" s="50" t="s">
        <v>100</v>
      </c>
      <c r="Y91" s="50" t="s">
        <v>100</v>
      </c>
      <c r="Z91" s="50" t="s">
        <v>99</v>
      </c>
      <c r="AA91" s="50" t="s">
        <v>100</v>
      </c>
      <c r="AB91" s="50" t="s">
        <v>100</v>
      </c>
      <c r="AC91" s="50" t="s">
        <v>100</v>
      </c>
      <c r="AD91" s="50" t="s">
        <v>100</v>
      </c>
      <c r="AE91" s="48" t="s">
        <v>96</v>
      </c>
      <c r="AF91" s="48" t="s">
        <v>96</v>
      </c>
      <c r="AG91" s="48" t="s">
        <v>96</v>
      </c>
      <c r="AH91" s="51" t="s">
        <v>85</v>
      </c>
      <c r="AI91" s="51"/>
      <c r="AJ91" s="66"/>
      <c r="AK91" s="67"/>
      <c r="AL91" s="68"/>
      <c r="AM91" s="48" t="s">
        <v>87</v>
      </c>
      <c r="AN91" s="48"/>
      <c r="AO91" s="48"/>
      <c r="AP91" s="48"/>
      <c r="AQ91" s="48"/>
      <c r="AR91" s="48"/>
      <c r="AS91" s="48"/>
      <c r="AT91" s="48"/>
      <c r="AU91" s="48"/>
    </row>
    <row r="92" spans="1:47" s="21" customFormat="1" ht="39.950000000000003" customHeight="1">
      <c r="A92" s="47">
        <v>3</v>
      </c>
      <c r="B92" s="47"/>
      <c r="C92" s="47"/>
      <c r="D92" s="48" t="s">
        <v>101</v>
      </c>
      <c r="E92" s="48" t="s">
        <v>101</v>
      </c>
      <c r="F92" s="48" t="s">
        <v>101</v>
      </c>
      <c r="G92" s="48" t="s">
        <v>101</v>
      </c>
      <c r="H92" s="48" t="s">
        <v>101</v>
      </c>
      <c r="I92" s="48" t="s">
        <v>101</v>
      </c>
      <c r="J92" s="48" t="s">
        <v>101</v>
      </c>
      <c r="K92" s="48" t="s">
        <v>101</v>
      </c>
      <c r="L92" s="48" t="s">
        <v>101</v>
      </c>
      <c r="M92" s="49" t="s">
        <v>82</v>
      </c>
      <c r="N92" s="49"/>
      <c r="O92" s="49"/>
      <c r="P92" s="50" t="s">
        <v>320</v>
      </c>
      <c r="Q92" s="50" t="s">
        <v>103</v>
      </c>
      <c r="R92" s="50" t="s">
        <v>103</v>
      </c>
      <c r="S92" s="50" t="s">
        <v>103</v>
      </c>
      <c r="T92" s="50" t="s">
        <v>103</v>
      </c>
      <c r="U92" s="50" t="s">
        <v>102</v>
      </c>
      <c r="V92" s="50" t="s">
        <v>103</v>
      </c>
      <c r="W92" s="50" t="s">
        <v>103</v>
      </c>
      <c r="X92" s="50" t="s">
        <v>103</v>
      </c>
      <c r="Y92" s="50" t="s">
        <v>103</v>
      </c>
      <c r="Z92" s="50" t="s">
        <v>102</v>
      </c>
      <c r="AA92" s="50" t="s">
        <v>103</v>
      </c>
      <c r="AB92" s="50" t="s">
        <v>103</v>
      </c>
      <c r="AC92" s="50" t="s">
        <v>103</v>
      </c>
      <c r="AD92" s="50" t="s">
        <v>103</v>
      </c>
      <c r="AE92" s="48" t="s">
        <v>96</v>
      </c>
      <c r="AF92" s="48" t="s">
        <v>96</v>
      </c>
      <c r="AG92" s="48" t="s">
        <v>96</v>
      </c>
      <c r="AH92" s="51" t="s">
        <v>85</v>
      </c>
      <c r="AI92" s="51"/>
      <c r="AJ92" s="66"/>
      <c r="AK92" s="67"/>
      <c r="AL92" s="68"/>
      <c r="AM92" s="48" t="s">
        <v>87</v>
      </c>
      <c r="AN92" s="48"/>
      <c r="AO92" s="48"/>
      <c r="AP92" s="48"/>
      <c r="AQ92" s="48"/>
      <c r="AR92" s="48"/>
      <c r="AS92" s="48"/>
      <c r="AT92" s="48"/>
      <c r="AU92" s="48"/>
    </row>
    <row r="93" spans="1:47" s="21" customFormat="1" ht="39.950000000000003" customHeight="1">
      <c r="A93" s="47">
        <v>4</v>
      </c>
      <c r="B93" s="47"/>
      <c r="C93" s="47"/>
      <c r="D93" s="48" t="s">
        <v>104</v>
      </c>
      <c r="E93" s="48" t="s">
        <v>104</v>
      </c>
      <c r="F93" s="48" t="s">
        <v>104</v>
      </c>
      <c r="G93" s="48" t="s">
        <v>104</v>
      </c>
      <c r="H93" s="48" t="s">
        <v>104</v>
      </c>
      <c r="I93" s="48" t="s">
        <v>104</v>
      </c>
      <c r="J93" s="48" t="s">
        <v>104</v>
      </c>
      <c r="K93" s="48" t="s">
        <v>104</v>
      </c>
      <c r="L93" s="48" t="s">
        <v>104</v>
      </c>
      <c r="M93" s="49" t="s">
        <v>82</v>
      </c>
      <c r="N93" s="49"/>
      <c r="O93" s="49"/>
      <c r="P93" s="50" t="s">
        <v>311</v>
      </c>
      <c r="Q93" s="50"/>
      <c r="R93" s="50"/>
      <c r="S93" s="50"/>
      <c r="T93" s="50"/>
      <c r="U93" s="50" t="s">
        <v>311</v>
      </c>
      <c r="V93" s="50"/>
      <c r="W93" s="50"/>
      <c r="X93" s="50"/>
      <c r="Y93" s="50"/>
      <c r="Z93" s="50" t="s">
        <v>311</v>
      </c>
      <c r="AA93" s="50"/>
      <c r="AB93" s="50"/>
      <c r="AC93" s="50"/>
      <c r="AD93" s="50"/>
      <c r="AE93" s="48" t="s">
        <v>105</v>
      </c>
      <c r="AF93" s="48" t="s">
        <v>105</v>
      </c>
      <c r="AG93" s="48" t="s">
        <v>105</v>
      </c>
      <c r="AH93" s="51" t="s">
        <v>85</v>
      </c>
      <c r="AI93" s="51"/>
      <c r="AJ93" s="66"/>
      <c r="AK93" s="67"/>
      <c r="AL93" s="68"/>
      <c r="AM93" s="48" t="s">
        <v>87</v>
      </c>
      <c r="AN93" s="48"/>
      <c r="AO93" s="48"/>
      <c r="AP93" s="48"/>
      <c r="AQ93" s="48"/>
      <c r="AR93" s="48"/>
      <c r="AS93" s="48"/>
      <c r="AT93" s="48"/>
      <c r="AU93" s="48"/>
    </row>
    <row r="94" spans="1:47" s="21" customFormat="1" ht="39.950000000000003" customHeight="1">
      <c r="A94" s="47">
        <v>5</v>
      </c>
      <c r="B94" s="47"/>
      <c r="C94" s="47"/>
      <c r="D94" s="48" t="s">
        <v>106</v>
      </c>
      <c r="E94" s="48" t="s">
        <v>106</v>
      </c>
      <c r="F94" s="48" t="s">
        <v>106</v>
      </c>
      <c r="G94" s="48" t="s">
        <v>106</v>
      </c>
      <c r="H94" s="48" t="s">
        <v>106</v>
      </c>
      <c r="I94" s="48" t="s">
        <v>106</v>
      </c>
      <c r="J94" s="48" t="s">
        <v>106</v>
      </c>
      <c r="K94" s="48" t="s">
        <v>106</v>
      </c>
      <c r="L94" s="48" t="s">
        <v>106</v>
      </c>
      <c r="M94" s="49" t="s">
        <v>82</v>
      </c>
      <c r="N94" s="49"/>
      <c r="O94" s="49"/>
      <c r="P94" s="50" t="s">
        <v>312</v>
      </c>
      <c r="Q94" s="50"/>
      <c r="R94" s="50"/>
      <c r="S94" s="50"/>
      <c r="T94" s="50"/>
      <c r="U94" s="50" t="s">
        <v>312</v>
      </c>
      <c r="V94" s="50"/>
      <c r="W94" s="50"/>
      <c r="X94" s="50"/>
      <c r="Y94" s="50"/>
      <c r="Z94" s="50" t="s">
        <v>312</v>
      </c>
      <c r="AA94" s="50"/>
      <c r="AB94" s="50"/>
      <c r="AC94" s="50"/>
      <c r="AD94" s="50"/>
      <c r="AE94" s="48" t="s">
        <v>105</v>
      </c>
      <c r="AF94" s="48" t="s">
        <v>105</v>
      </c>
      <c r="AG94" s="48" t="s">
        <v>105</v>
      </c>
      <c r="AH94" s="51" t="s">
        <v>85</v>
      </c>
      <c r="AI94" s="51"/>
      <c r="AJ94" s="66"/>
      <c r="AK94" s="67"/>
      <c r="AL94" s="68"/>
      <c r="AM94" s="48" t="s">
        <v>87</v>
      </c>
      <c r="AN94" s="48"/>
      <c r="AO94" s="48"/>
      <c r="AP94" s="48"/>
      <c r="AQ94" s="48"/>
      <c r="AR94" s="48"/>
      <c r="AS94" s="48"/>
      <c r="AT94" s="48"/>
      <c r="AU94" s="48"/>
    </row>
    <row r="95" spans="1:47" s="21" customFormat="1" ht="39.950000000000003" customHeight="1">
      <c r="A95" s="47">
        <v>6</v>
      </c>
      <c r="B95" s="47"/>
      <c r="C95" s="47"/>
      <c r="D95" s="48" t="s">
        <v>107</v>
      </c>
      <c r="E95" s="48" t="s">
        <v>107</v>
      </c>
      <c r="F95" s="48" t="s">
        <v>107</v>
      </c>
      <c r="G95" s="48" t="s">
        <v>107</v>
      </c>
      <c r="H95" s="48" t="s">
        <v>107</v>
      </c>
      <c r="I95" s="48" t="s">
        <v>107</v>
      </c>
      <c r="J95" s="48" t="s">
        <v>107</v>
      </c>
      <c r="K95" s="48" t="s">
        <v>107</v>
      </c>
      <c r="L95" s="48" t="s">
        <v>107</v>
      </c>
      <c r="M95" s="49" t="s">
        <v>82</v>
      </c>
      <c r="N95" s="49"/>
      <c r="O95" s="49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48" t="s">
        <v>108</v>
      </c>
      <c r="AF95" s="48" t="s">
        <v>108</v>
      </c>
      <c r="AG95" s="48" t="s">
        <v>108</v>
      </c>
      <c r="AH95" s="51" t="s">
        <v>85</v>
      </c>
      <c r="AI95" s="51"/>
      <c r="AJ95" s="66"/>
      <c r="AK95" s="67"/>
      <c r="AL95" s="68"/>
      <c r="AM95" s="48" t="s">
        <v>87</v>
      </c>
      <c r="AN95" s="48"/>
      <c r="AO95" s="48"/>
      <c r="AP95" s="48"/>
      <c r="AQ95" s="48"/>
      <c r="AR95" s="48"/>
      <c r="AS95" s="48"/>
      <c r="AT95" s="48"/>
      <c r="AU95" s="48"/>
    </row>
    <row r="96" spans="1:47" s="21" customFormat="1" ht="45" customHeight="1">
      <c r="A96" s="47">
        <v>7</v>
      </c>
      <c r="B96" s="47"/>
      <c r="C96" s="47"/>
      <c r="D96" s="48" t="s">
        <v>109</v>
      </c>
      <c r="E96" s="48" t="s">
        <v>109</v>
      </c>
      <c r="F96" s="48" t="s">
        <v>109</v>
      </c>
      <c r="G96" s="48" t="s">
        <v>109</v>
      </c>
      <c r="H96" s="48" t="s">
        <v>109</v>
      </c>
      <c r="I96" s="48" t="s">
        <v>109</v>
      </c>
      <c r="J96" s="48" t="s">
        <v>109</v>
      </c>
      <c r="K96" s="48" t="s">
        <v>109</v>
      </c>
      <c r="L96" s="48" t="s">
        <v>109</v>
      </c>
      <c r="M96" s="49" t="s">
        <v>82</v>
      </c>
      <c r="N96" s="49"/>
      <c r="O96" s="49"/>
      <c r="P96" s="50" t="s">
        <v>313</v>
      </c>
      <c r="Q96" s="50"/>
      <c r="R96" s="50"/>
      <c r="S96" s="50"/>
      <c r="T96" s="50"/>
      <c r="U96" s="50" t="s">
        <v>313</v>
      </c>
      <c r="V96" s="50"/>
      <c r="W96" s="50"/>
      <c r="X96" s="50"/>
      <c r="Y96" s="50"/>
      <c r="Z96" s="50" t="s">
        <v>313</v>
      </c>
      <c r="AA96" s="50"/>
      <c r="AB96" s="50"/>
      <c r="AC96" s="50"/>
      <c r="AD96" s="50"/>
      <c r="AE96" s="48" t="s">
        <v>105</v>
      </c>
      <c r="AF96" s="48" t="s">
        <v>105</v>
      </c>
      <c r="AG96" s="48" t="s">
        <v>105</v>
      </c>
      <c r="AH96" s="51" t="s">
        <v>85</v>
      </c>
      <c r="AI96" s="51"/>
      <c r="AJ96" s="66"/>
      <c r="AK96" s="67"/>
      <c r="AL96" s="68"/>
      <c r="AM96" s="48" t="s">
        <v>87</v>
      </c>
      <c r="AN96" s="48"/>
      <c r="AO96" s="48"/>
      <c r="AP96" s="48"/>
      <c r="AQ96" s="48"/>
      <c r="AR96" s="48"/>
      <c r="AS96" s="48"/>
      <c r="AT96" s="48"/>
      <c r="AU96" s="48"/>
    </row>
    <row r="97" spans="1:47" s="21" customFormat="1" ht="45" customHeight="1">
      <c r="A97" s="47">
        <v>8</v>
      </c>
      <c r="B97" s="47"/>
      <c r="C97" s="47"/>
      <c r="D97" s="48" t="s">
        <v>110</v>
      </c>
      <c r="E97" s="48" t="s">
        <v>110</v>
      </c>
      <c r="F97" s="48" t="s">
        <v>110</v>
      </c>
      <c r="G97" s="48" t="s">
        <v>110</v>
      </c>
      <c r="H97" s="48" t="s">
        <v>110</v>
      </c>
      <c r="I97" s="48" t="s">
        <v>110</v>
      </c>
      <c r="J97" s="48" t="s">
        <v>110</v>
      </c>
      <c r="K97" s="48" t="s">
        <v>110</v>
      </c>
      <c r="L97" s="48" t="s">
        <v>110</v>
      </c>
      <c r="M97" s="49" t="s">
        <v>82</v>
      </c>
      <c r="N97" s="49"/>
      <c r="O97" s="49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48" t="s">
        <v>108</v>
      </c>
      <c r="AF97" s="48" t="s">
        <v>108</v>
      </c>
      <c r="AG97" s="48" t="s">
        <v>108</v>
      </c>
      <c r="AH97" s="51" t="s">
        <v>85</v>
      </c>
      <c r="AI97" s="51"/>
      <c r="AJ97" s="66"/>
      <c r="AK97" s="67"/>
      <c r="AL97" s="68"/>
      <c r="AM97" s="48" t="s">
        <v>87</v>
      </c>
      <c r="AN97" s="48"/>
      <c r="AO97" s="48"/>
      <c r="AP97" s="48"/>
      <c r="AQ97" s="48"/>
      <c r="AR97" s="48"/>
      <c r="AS97" s="48"/>
      <c r="AT97" s="48"/>
      <c r="AU97" s="48"/>
    </row>
    <row r="98" spans="1:47" s="21" customFormat="1" ht="45" customHeight="1">
      <c r="A98" s="47">
        <v>9</v>
      </c>
      <c r="B98" s="47"/>
      <c r="C98" s="47"/>
      <c r="D98" s="48" t="s">
        <v>111</v>
      </c>
      <c r="E98" s="48" t="s">
        <v>111</v>
      </c>
      <c r="F98" s="48" t="s">
        <v>111</v>
      </c>
      <c r="G98" s="48" t="s">
        <v>111</v>
      </c>
      <c r="H98" s="48" t="s">
        <v>111</v>
      </c>
      <c r="I98" s="48" t="s">
        <v>111</v>
      </c>
      <c r="J98" s="48" t="s">
        <v>111</v>
      </c>
      <c r="K98" s="48" t="s">
        <v>111</v>
      </c>
      <c r="L98" s="48" t="s">
        <v>111</v>
      </c>
      <c r="M98" s="49" t="s">
        <v>82</v>
      </c>
      <c r="N98" s="49"/>
      <c r="O98" s="49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48" t="s">
        <v>108</v>
      </c>
      <c r="AF98" s="48" t="s">
        <v>108</v>
      </c>
      <c r="AG98" s="48" t="s">
        <v>108</v>
      </c>
      <c r="AH98" s="51" t="s">
        <v>85</v>
      </c>
      <c r="AI98" s="51"/>
      <c r="AJ98" s="66"/>
      <c r="AK98" s="67"/>
      <c r="AL98" s="68"/>
      <c r="AM98" s="48" t="s">
        <v>87</v>
      </c>
      <c r="AN98" s="48"/>
      <c r="AO98" s="48"/>
      <c r="AP98" s="48"/>
      <c r="AQ98" s="48"/>
      <c r="AR98" s="48"/>
      <c r="AS98" s="48"/>
      <c r="AT98" s="48"/>
      <c r="AU98" s="48"/>
    </row>
    <row r="99" spans="1:47" s="21" customFormat="1" ht="45" customHeight="1">
      <c r="A99" s="47">
        <v>10</v>
      </c>
      <c r="B99" s="47"/>
      <c r="C99" s="47"/>
      <c r="D99" s="48" t="s">
        <v>112</v>
      </c>
      <c r="E99" s="48" t="s">
        <v>112</v>
      </c>
      <c r="F99" s="48" t="s">
        <v>112</v>
      </c>
      <c r="G99" s="48" t="s">
        <v>112</v>
      </c>
      <c r="H99" s="48" t="s">
        <v>112</v>
      </c>
      <c r="I99" s="48" t="s">
        <v>112</v>
      </c>
      <c r="J99" s="48" t="s">
        <v>112</v>
      </c>
      <c r="K99" s="48" t="s">
        <v>112</v>
      </c>
      <c r="L99" s="48" t="s">
        <v>112</v>
      </c>
      <c r="M99" s="49" t="s">
        <v>82</v>
      </c>
      <c r="N99" s="49"/>
      <c r="O99" s="49"/>
      <c r="P99" s="50" t="s">
        <v>314</v>
      </c>
      <c r="Q99" s="50"/>
      <c r="R99" s="50"/>
      <c r="S99" s="50"/>
      <c r="T99" s="50"/>
      <c r="U99" s="50" t="s">
        <v>314</v>
      </c>
      <c r="V99" s="50"/>
      <c r="W99" s="50"/>
      <c r="X99" s="50"/>
      <c r="Y99" s="50"/>
      <c r="Z99" s="50" t="s">
        <v>314</v>
      </c>
      <c r="AA99" s="50"/>
      <c r="AB99" s="50"/>
      <c r="AC99" s="50"/>
      <c r="AD99" s="50"/>
      <c r="AE99" s="48" t="s">
        <v>105</v>
      </c>
      <c r="AF99" s="48" t="s">
        <v>105</v>
      </c>
      <c r="AG99" s="48" t="s">
        <v>105</v>
      </c>
      <c r="AH99" s="51" t="s">
        <v>85</v>
      </c>
      <c r="AI99" s="51"/>
      <c r="AJ99" s="66"/>
      <c r="AK99" s="67"/>
      <c r="AL99" s="68"/>
      <c r="AM99" s="48" t="s">
        <v>87</v>
      </c>
      <c r="AN99" s="48"/>
      <c r="AO99" s="48"/>
      <c r="AP99" s="48"/>
      <c r="AQ99" s="48"/>
      <c r="AR99" s="48"/>
      <c r="AS99" s="48"/>
      <c r="AT99" s="48"/>
      <c r="AU99" s="48"/>
    </row>
    <row r="100" spans="1:47" s="21" customFormat="1" ht="45" customHeight="1">
      <c r="A100" s="47">
        <v>11</v>
      </c>
      <c r="B100" s="47"/>
      <c r="C100" s="47"/>
      <c r="D100" s="48" t="s">
        <v>113</v>
      </c>
      <c r="E100" s="48" t="s">
        <v>113</v>
      </c>
      <c r="F100" s="48" t="s">
        <v>113</v>
      </c>
      <c r="G100" s="48" t="s">
        <v>113</v>
      </c>
      <c r="H100" s="48" t="s">
        <v>113</v>
      </c>
      <c r="I100" s="48" t="s">
        <v>113</v>
      </c>
      <c r="J100" s="48" t="s">
        <v>113</v>
      </c>
      <c r="K100" s="48" t="s">
        <v>113</v>
      </c>
      <c r="L100" s="48" t="s">
        <v>113</v>
      </c>
      <c r="M100" s="49" t="s">
        <v>82</v>
      </c>
      <c r="N100" s="49"/>
      <c r="O100" s="49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48" t="s">
        <v>108</v>
      </c>
      <c r="AF100" s="48" t="s">
        <v>108</v>
      </c>
      <c r="AG100" s="48" t="s">
        <v>108</v>
      </c>
      <c r="AH100" s="51" t="s">
        <v>85</v>
      </c>
      <c r="AI100" s="51"/>
      <c r="AJ100" s="69"/>
      <c r="AK100" s="70"/>
      <c r="AL100" s="71"/>
      <c r="AM100" s="48" t="s">
        <v>87</v>
      </c>
      <c r="AN100" s="48"/>
      <c r="AO100" s="48"/>
      <c r="AP100" s="48"/>
      <c r="AQ100" s="48"/>
      <c r="AR100" s="48"/>
      <c r="AS100" s="48"/>
      <c r="AT100" s="48"/>
      <c r="AU100" s="48"/>
    </row>
    <row r="101" spans="1:47" s="21" customFormat="1" ht="39.950000000000003" customHeight="1">
      <c r="A101" s="47">
        <v>12</v>
      </c>
      <c r="B101" s="47"/>
      <c r="C101" s="47"/>
      <c r="D101" s="48" t="s">
        <v>114</v>
      </c>
      <c r="E101" s="48" t="s">
        <v>114</v>
      </c>
      <c r="F101" s="48" t="s">
        <v>114</v>
      </c>
      <c r="G101" s="48" t="s">
        <v>114</v>
      </c>
      <c r="H101" s="48" t="s">
        <v>114</v>
      </c>
      <c r="I101" s="48" t="s">
        <v>114</v>
      </c>
      <c r="J101" s="48" t="s">
        <v>114</v>
      </c>
      <c r="K101" s="48" t="s">
        <v>114</v>
      </c>
      <c r="L101" s="48" t="s">
        <v>114</v>
      </c>
      <c r="M101" s="49" t="s">
        <v>82</v>
      </c>
      <c r="N101" s="49"/>
      <c r="O101" s="49"/>
      <c r="P101" s="50" t="s">
        <v>315</v>
      </c>
      <c r="Q101" s="50"/>
      <c r="R101" s="50"/>
      <c r="S101" s="50"/>
      <c r="T101" s="50"/>
      <c r="U101" s="50" t="s">
        <v>315</v>
      </c>
      <c r="V101" s="50"/>
      <c r="W101" s="50"/>
      <c r="X101" s="50"/>
      <c r="Y101" s="50"/>
      <c r="Z101" s="50" t="s">
        <v>315</v>
      </c>
      <c r="AA101" s="50"/>
      <c r="AB101" s="50"/>
      <c r="AC101" s="50"/>
      <c r="AD101" s="50"/>
      <c r="AE101" s="48" t="s">
        <v>105</v>
      </c>
      <c r="AF101" s="48" t="s">
        <v>105</v>
      </c>
      <c r="AG101" s="48" t="s">
        <v>105</v>
      </c>
      <c r="AH101" s="51" t="s">
        <v>85</v>
      </c>
      <c r="AI101" s="51"/>
      <c r="AJ101" s="63" t="s">
        <v>97</v>
      </c>
      <c r="AK101" s="64"/>
      <c r="AL101" s="65"/>
      <c r="AM101" s="48" t="s">
        <v>87</v>
      </c>
      <c r="AN101" s="48"/>
      <c r="AO101" s="48"/>
      <c r="AP101" s="48"/>
      <c r="AQ101" s="48"/>
      <c r="AR101" s="48"/>
      <c r="AS101" s="48"/>
      <c r="AT101" s="48"/>
      <c r="AU101" s="48"/>
    </row>
    <row r="102" spans="1:47" s="21" customFormat="1" ht="45" customHeight="1">
      <c r="A102" s="47">
        <v>13</v>
      </c>
      <c r="B102" s="47"/>
      <c r="C102" s="47"/>
      <c r="D102" s="48" t="s">
        <v>115</v>
      </c>
      <c r="E102" s="48" t="s">
        <v>115</v>
      </c>
      <c r="F102" s="48" t="s">
        <v>115</v>
      </c>
      <c r="G102" s="48" t="s">
        <v>115</v>
      </c>
      <c r="H102" s="48" t="s">
        <v>115</v>
      </c>
      <c r="I102" s="48" t="s">
        <v>115</v>
      </c>
      <c r="J102" s="48" t="s">
        <v>115</v>
      </c>
      <c r="K102" s="48" t="s">
        <v>115</v>
      </c>
      <c r="L102" s="48" t="s">
        <v>115</v>
      </c>
      <c r="M102" s="49" t="s">
        <v>82</v>
      </c>
      <c r="N102" s="49"/>
      <c r="O102" s="49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48" t="s">
        <v>108</v>
      </c>
      <c r="AF102" s="48" t="s">
        <v>108</v>
      </c>
      <c r="AG102" s="48" t="s">
        <v>108</v>
      </c>
      <c r="AH102" s="51" t="s">
        <v>85</v>
      </c>
      <c r="AI102" s="51"/>
      <c r="AJ102" s="66"/>
      <c r="AK102" s="67"/>
      <c r="AL102" s="68"/>
      <c r="AM102" s="48" t="s">
        <v>87</v>
      </c>
      <c r="AN102" s="48"/>
      <c r="AO102" s="48"/>
      <c r="AP102" s="48"/>
      <c r="AQ102" s="48"/>
      <c r="AR102" s="48"/>
      <c r="AS102" s="48"/>
      <c r="AT102" s="48"/>
      <c r="AU102" s="48"/>
    </row>
    <row r="103" spans="1:47" s="21" customFormat="1" ht="45" customHeight="1">
      <c r="A103" s="47">
        <v>14</v>
      </c>
      <c r="B103" s="47"/>
      <c r="C103" s="47"/>
      <c r="D103" s="48" t="s">
        <v>116</v>
      </c>
      <c r="E103" s="48" t="s">
        <v>116</v>
      </c>
      <c r="F103" s="48" t="s">
        <v>116</v>
      </c>
      <c r="G103" s="48" t="s">
        <v>116</v>
      </c>
      <c r="H103" s="48" t="s">
        <v>116</v>
      </c>
      <c r="I103" s="48" t="s">
        <v>116</v>
      </c>
      <c r="J103" s="48" t="s">
        <v>116</v>
      </c>
      <c r="K103" s="48" t="s">
        <v>116</v>
      </c>
      <c r="L103" s="48" t="s">
        <v>116</v>
      </c>
      <c r="M103" s="49" t="s">
        <v>82</v>
      </c>
      <c r="N103" s="49"/>
      <c r="O103" s="49"/>
      <c r="P103" s="50" t="s">
        <v>314</v>
      </c>
      <c r="Q103" s="50"/>
      <c r="R103" s="50"/>
      <c r="S103" s="50"/>
      <c r="T103" s="50"/>
      <c r="U103" s="50" t="s">
        <v>314</v>
      </c>
      <c r="V103" s="50"/>
      <c r="W103" s="50"/>
      <c r="X103" s="50"/>
      <c r="Y103" s="50"/>
      <c r="Z103" s="50" t="s">
        <v>314</v>
      </c>
      <c r="AA103" s="50"/>
      <c r="AB103" s="50"/>
      <c r="AC103" s="50"/>
      <c r="AD103" s="50"/>
      <c r="AE103" s="48" t="s">
        <v>105</v>
      </c>
      <c r="AF103" s="48" t="s">
        <v>105</v>
      </c>
      <c r="AG103" s="48" t="s">
        <v>105</v>
      </c>
      <c r="AH103" s="51" t="s">
        <v>85</v>
      </c>
      <c r="AI103" s="51"/>
      <c r="AJ103" s="66"/>
      <c r="AK103" s="67"/>
      <c r="AL103" s="68"/>
      <c r="AM103" s="48" t="s">
        <v>87</v>
      </c>
      <c r="AN103" s="48"/>
      <c r="AO103" s="48"/>
      <c r="AP103" s="48"/>
      <c r="AQ103" s="48"/>
      <c r="AR103" s="48"/>
      <c r="AS103" s="48"/>
      <c r="AT103" s="48"/>
      <c r="AU103" s="48"/>
    </row>
    <row r="104" spans="1:47" s="21" customFormat="1" ht="45" customHeight="1">
      <c r="A104" s="47">
        <v>15</v>
      </c>
      <c r="B104" s="47"/>
      <c r="C104" s="47"/>
      <c r="D104" s="48" t="s">
        <v>117</v>
      </c>
      <c r="E104" s="48" t="s">
        <v>117</v>
      </c>
      <c r="F104" s="48" t="s">
        <v>117</v>
      </c>
      <c r="G104" s="48" t="s">
        <v>117</v>
      </c>
      <c r="H104" s="48" t="s">
        <v>117</v>
      </c>
      <c r="I104" s="48" t="s">
        <v>117</v>
      </c>
      <c r="J104" s="48" t="s">
        <v>117</v>
      </c>
      <c r="K104" s="48" t="s">
        <v>117</v>
      </c>
      <c r="L104" s="48" t="s">
        <v>117</v>
      </c>
      <c r="M104" s="49" t="s">
        <v>82</v>
      </c>
      <c r="N104" s="49"/>
      <c r="O104" s="49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48" t="s">
        <v>108</v>
      </c>
      <c r="AF104" s="48" t="s">
        <v>108</v>
      </c>
      <c r="AG104" s="48" t="s">
        <v>108</v>
      </c>
      <c r="AH104" s="51" t="s">
        <v>85</v>
      </c>
      <c r="AI104" s="51"/>
      <c r="AJ104" s="66"/>
      <c r="AK104" s="67"/>
      <c r="AL104" s="68"/>
      <c r="AM104" s="48" t="s">
        <v>87</v>
      </c>
      <c r="AN104" s="48"/>
      <c r="AO104" s="48"/>
      <c r="AP104" s="48"/>
      <c r="AQ104" s="48"/>
      <c r="AR104" s="48"/>
      <c r="AS104" s="48"/>
      <c r="AT104" s="48"/>
      <c r="AU104" s="48"/>
    </row>
    <row r="105" spans="1:47" s="21" customFormat="1" ht="39.950000000000003" customHeight="1">
      <c r="A105" s="47">
        <v>16</v>
      </c>
      <c r="B105" s="47"/>
      <c r="C105" s="47"/>
      <c r="D105" s="48" t="s">
        <v>118</v>
      </c>
      <c r="E105" s="48" t="s">
        <v>118</v>
      </c>
      <c r="F105" s="48" t="s">
        <v>118</v>
      </c>
      <c r="G105" s="48" t="s">
        <v>118</v>
      </c>
      <c r="H105" s="48" t="s">
        <v>118</v>
      </c>
      <c r="I105" s="48" t="s">
        <v>118</v>
      </c>
      <c r="J105" s="48" t="s">
        <v>118</v>
      </c>
      <c r="K105" s="48" t="s">
        <v>118</v>
      </c>
      <c r="L105" s="48" t="s">
        <v>118</v>
      </c>
      <c r="M105" s="49" t="s">
        <v>82</v>
      </c>
      <c r="N105" s="49"/>
      <c r="O105" s="49"/>
      <c r="P105" s="50" t="s">
        <v>316</v>
      </c>
      <c r="Q105" s="50"/>
      <c r="R105" s="50"/>
      <c r="S105" s="50"/>
      <c r="T105" s="50"/>
      <c r="U105" s="50" t="s">
        <v>316</v>
      </c>
      <c r="V105" s="50"/>
      <c r="W105" s="50"/>
      <c r="X105" s="50"/>
      <c r="Y105" s="50"/>
      <c r="Z105" s="50" t="s">
        <v>316</v>
      </c>
      <c r="AA105" s="50"/>
      <c r="AB105" s="50"/>
      <c r="AC105" s="50"/>
      <c r="AD105" s="50"/>
      <c r="AE105" s="48" t="s">
        <v>105</v>
      </c>
      <c r="AF105" s="48" t="s">
        <v>105</v>
      </c>
      <c r="AG105" s="48" t="s">
        <v>105</v>
      </c>
      <c r="AH105" s="51" t="s">
        <v>85</v>
      </c>
      <c r="AI105" s="51"/>
      <c r="AJ105" s="66"/>
      <c r="AK105" s="67"/>
      <c r="AL105" s="68"/>
      <c r="AM105" s="48" t="s">
        <v>87</v>
      </c>
      <c r="AN105" s="48"/>
      <c r="AO105" s="48"/>
      <c r="AP105" s="48"/>
      <c r="AQ105" s="48"/>
      <c r="AR105" s="48"/>
      <c r="AS105" s="48"/>
      <c r="AT105" s="48"/>
      <c r="AU105" s="48"/>
    </row>
    <row r="106" spans="1:47" s="21" customFormat="1" ht="39.950000000000003" customHeight="1">
      <c r="A106" s="47">
        <v>17</v>
      </c>
      <c r="B106" s="47"/>
      <c r="C106" s="47"/>
      <c r="D106" s="48" t="s">
        <v>119</v>
      </c>
      <c r="E106" s="48" t="s">
        <v>119</v>
      </c>
      <c r="F106" s="48" t="s">
        <v>119</v>
      </c>
      <c r="G106" s="48" t="s">
        <v>119</v>
      </c>
      <c r="H106" s="48" t="s">
        <v>119</v>
      </c>
      <c r="I106" s="48" t="s">
        <v>119</v>
      </c>
      <c r="J106" s="48" t="s">
        <v>119</v>
      </c>
      <c r="K106" s="48" t="s">
        <v>119</v>
      </c>
      <c r="L106" s="48" t="s">
        <v>119</v>
      </c>
      <c r="M106" s="49" t="s">
        <v>82</v>
      </c>
      <c r="N106" s="49"/>
      <c r="O106" s="49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48" t="s">
        <v>108</v>
      </c>
      <c r="AF106" s="48" t="s">
        <v>108</v>
      </c>
      <c r="AG106" s="48" t="s">
        <v>108</v>
      </c>
      <c r="AH106" s="51" t="s">
        <v>85</v>
      </c>
      <c r="AI106" s="51"/>
      <c r="AJ106" s="66"/>
      <c r="AK106" s="67"/>
      <c r="AL106" s="68"/>
      <c r="AM106" s="48" t="s">
        <v>87</v>
      </c>
      <c r="AN106" s="48"/>
      <c r="AO106" s="48"/>
      <c r="AP106" s="48"/>
      <c r="AQ106" s="48"/>
      <c r="AR106" s="48"/>
      <c r="AS106" s="48"/>
      <c r="AT106" s="48"/>
      <c r="AU106" s="48"/>
    </row>
    <row r="107" spans="1:47" s="21" customFormat="1" ht="39.950000000000003" customHeight="1">
      <c r="A107" s="47">
        <v>18</v>
      </c>
      <c r="B107" s="47"/>
      <c r="C107" s="47"/>
      <c r="D107" s="48" t="s">
        <v>120</v>
      </c>
      <c r="E107" s="48" t="s">
        <v>120</v>
      </c>
      <c r="F107" s="48" t="s">
        <v>120</v>
      </c>
      <c r="G107" s="48" t="s">
        <v>120</v>
      </c>
      <c r="H107" s="48" t="s">
        <v>120</v>
      </c>
      <c r="I107" s="48" t="s">
        <v>120</v>
      </c>
      <c r="J107" s="48" t="s">
        <v>120</v>
      </c>
      <c r="K107" s="48" t="s">
        <v>120</v>
      </c>
      <c r="L107" s="48" t="s">
        <v>120</v>
      </c>
      <c r="M107" s="49" t="s">
        <v>82</v>
      </c>
      <c r="N107" s="49"/>
      <c r="O107" s="49"/>
      <c r="P107" s="50" t="s">
        <v>317</v>
      </c>
      <c r="Q107" s="50"/>
      <c r="R107" s="50"/>
      <c r="S107" s="50"/>
      <c r="T107" s="50"/>
      <c r="U107" s="50" t="s">
        <v>317</v>
      </c>
      <c r="V107" s="50"/>
      <c r="W107" s="50"/>
      <c r="X107" s="50"/>
      <c r="Y107" s="50"/>
      <c r="Z107" s="50" t="s">
        <v>317</v>
      </c>
      <c r="AA107" s="50"/>
      <c r="AB107" s="50"/>
      <c r="AC107" s="50"/>
      <c r="AD107" s="50"/>
      <c r="AE107" s="48" t="s">
        <v>105</v>
      </c>
      <c r="AF107" s="48" t="s">
        <v>105</v>
      </c>
      <c r="AG107" s="48" t="s">
        <v>105</v>
      </c>
      <c r="AH107" s="51" t="s">
        <v>85</v>
      </c>
      <c r="AI107" s="51"/>
      <c r="AJ107" s="66"/>
      <c r="AK107" s="67"/>
      <c r="AL107" s="68"/>
      <c r="AM107" s="48" t="s">
        <v>87</v>
      </c>
      <c r="AN107" s="48"/>
      <c r="AO107" s="48"/>
      <c r="AP107" s="48"/>
      <c r="AQ107" s="48"/>
      <c r="AR107" s="48"/>
      <c r="AS107" s="48"/>
      <c r="AT107" s="48"/>
      <c r="AU107" s="48"/>
    </row>
    <row r="108" spans="1:47" s="21" customFormat="1" ht="39.950000000000003" customHeight="1">
      <c r="A108" s="47">
        <v>19</v>
      </c>
      <c r="B108" s="47"/>
      <c r="C108" s="47"/>
      <c r="D108" s="48" t="s">
        <v>121</v>
      </c>
      <c r="E108" s="48" t="s">
        <v>121</v>
      </c>
      <c r="F108" s="48" t="s">
        <v>121</v>
      </c>
      <c r="G108" s="48" t="s">
        <v>121</v>
      </c>
      <c r="H108" s="48" t="s">
        <v>121</v>
      </c>
      <c r="I108" s="48" t="s">
        <v>121</v>
      </c>
      <c r="J108" s="48" t="s">
        <v>121</v>
      </c>
      <c r="K108" s="48" t="s">
        <v>121</v>
      </c>
      <c r="L108" s="48" t="s">
        <v>121</v>
      </c>
      <c r="M108" s="49" t="s">
        <v>82</v>
      </c>
      <c r="N108" s="49"/>
      <c r="O108" s="49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48" t="s">
        <v>108</v>
      </c>
      <c r="AF108" s="48" t="s">
        <v>108</v>
      </c>
      <c r="AG108" s="48" t="s">
        <v>108</v>
      </c>
      <c r="AH108" s="51" t="s">
        <v>85</v>
      </c>
      <c r="AI108" s="51"/>
      <c r="AJ108" s="66"/>
      <c r="AK108" s="67"/>
      <c r="AL108" s="68"/>
      <c r="AM108" s="48" t="s">
        <v>87</v>
      </c>
      <c r="AN108" s="48"/>
      <c r="AO108" s="48"/>
      <c r="AP108" s="48"/>
      <c r="AQ108" s="48"/>
      <c r="AR108" s="48"/>
      <c r="AS108" s="48"/>
      <c r="AT108" s="48"/>
      <c r="AU108" s="48"/>
    </row>
    <row r="109" spans="1:47" s="21" customFormat="1" ht="39.950000000000003" customHeight="1">
      <c r="A109" s="47">
        <v>20</v>
      </c>
      <c r="B109" s="47"/>
      <c r="C109" s="47"/>
      <c r="D109" s="48" t="s">
        <v>122</v>
      </c>
      <c r="E109" s="48" t="s">
        <v>122</v>
      </c>
      <c r="F109" s="48" t="s">
        <v>122</v>
      </c>
      <c r="G109" s="48" t="s">
        <v>122</v>
      </c>
      <c r="H109" s="48" t="s">
        <v>122</v>
      </c>
      <c r="I109" s="48" t="s">
        <v>122</v>
      </c>
      <c r="J109" s="48" t="s">
        <v>122</v>
      </c>
      <c r="K109" s="48" t="s">
        <v>122</v>
      </c>
      <c r="L109" s="48" t="s">
        <v>122</v>
      </c>
      <c r="M109" s="49" t="s">
        <v>82</v>
      </c>
      <c r="N109" s="49"/>
      <c r="O109" s="49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48" t="s">
        <v>108</v>
      </c>
      <c r="AF109" s="48" t="s">
        <v>108</v>
      </c>
      <c r="AG109" s="48" t="s">
        <v>108</v>
      </c>
      <c r="AH109" s="51" t="s">
        <v>85</v>
      </c>
      <c r="AI109" s="51"/>
      <c r="AJ109" s="69"/>
      <c r="AK109" s="70"/>
      <c r="AL109" s="71"/>
      <c r="AM109" s="48" t="s">
        <v>87</v>
      </c>
      <c r="AN109" s="48"/>
      <c r="AO109" s="48"/>
      <c r="AP109" s="48"/>
      <c r="AQ109" s="48"/>
      <c r="AR109" s="48"/>
      <c r="AS109" s="48"/>
      <c r="AT109" s="48"/>
      <c r="AU109" s="48"/>
    </row>
    <row r="110" spans="1:47" s="21" customFormat="1" ht="26.25" customHeight="1">
      <c r="A110" s="47" t="s">
        <v>123</v>
      </c>
      <c r="B110" s="47"/>
      <c r="C110" s="47"/>
      <c r="D110" s="48" t="s">
        <v>124</v>
      </c>
      <c r="E110" s="48"/>
      <c r="F110" s="48"/>
      <c r="G110" s="48"/>
      <c r="H110" s="48"/>
      <c r="I110" s="48"/>
      <c r="J110" s="48"/>
      <c r="K110" s="48"/>
      <c r="L110" s="48"/>
      <c r="M110" s="49"/>
      <c r="N110" s="49"/>
      <c r="O110" s="49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48"/>
      <c r="AF110" s="48"/>
      <c r="AG110" s="48"/>
      <c r="AH110" s="51"/>
      <c r="AI110" s="51"/>
      <c r="AJ110" s="52"/>
      <c r="AK110" s="51"/>
      <c r="AL110" s="53"/>
      <c r="AM110" s="48"/>
      <c r="AN110" s="48"/>
      <c r="AO110" s="48"/>
      <c r="AP110" s="48"/>
      <c r="AQ110" s="48"/>
      <c r="AR110" s="48"/>
      <c r="AS110" s="48"/>
      <c r="AT110" s="48"/>
      <c r="AU110" s="48"/>
    </row>
    <row r="111" spans="1:47" s="21" customFormat="1" ht="26.25" customHeight="1">
      <c r="A111" s="47" t="s">
        <v>125</v>
      </c>
      <c r="B111" s="47"/>
      <c r="C111" s="47"/>
      <c r="D111" s="48" t="s">
        <v>126</v>
      </c>
      <c r="E111" s="48"/>
      <c r="F111" s="48"/>
      <c r="G111" s="48"/>
      <c r="H111" s="48"/>
      <c r="I111" s="48"/>
      <c r="J111" s="48"/>
      <c r="K111" s="48"/>
      <c r="L111" s="48"/>
      <c r="M111" s="49"/>
      <c r="N111" s="49"/>
      <c r="O111" s="49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48"/>
      <c r="AF111" s="48"/>
      <c r="AG111" s="48"/>
      <c r="AH111" s="51"/>
      <c r="AI111" s="51"/>
      <c r="AJ111" s="52"/>
      <c r="AK111" s="51"/>
      <c r="AL111" s="53"/>
      <c r="AM111" s="48"/>
      <c r="AN111" s="48"/>
      <c r="AO111" s="48"/>
      <c r="AP111" s="48"/>
      <c r="AQ111" s="48"/>
      <c r="AR111" s="48"/>
      <c r="AS111" s="48"/>
      <c r="AT111" s="48"/>
      <c r="AU111" s="48"/>
    </row>
    <row r="112" spans="1:47" s="21" customFormat="1" ht="74.25" customHeight="1">
      <c r="A112" s="47">
        <v>1</v>
      </c>
      <c r="B112" s="47"/>
      <c r="C112" s="47"/>
      <c r="D112" s="48" t="s">
        <v>127</v>
      </c>
      <c r="E112" s="48"/>
      <c r="F112" s="48"/>
      <c r="G112" s="48"/>
      <c r="H112" s="48"/>
      <c r="I112" s="48"/>
      <c r="J112" s="48"/>
      <c r="K112" s="48"/>
      <c r="L112" s="48"/>
      <c r="M112" s="49" t="s">
        <v>128</v>
      </c>
      <c r="N112" s="49"/>
      <c r="O112" s="49"/>
      <c r="P112" s="50" t="s">
        <v>129</v>
      </c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48" t="s">
        <v>130</v>
      </c>
      <c r="AF112" s="48"/>
      <c r="AG112" s="48"/>
      <c r="AH112" s="51" t="s">
        <v>85</v>
      </c>
      <c r="AI112" s="51"/>
      <c r="AJ112" s="52" t="s">
        <v>97</v>
      </c>
      <c r="AK112" s="73"/>
      <c r="AL112" s="73"/>
      <c r="AM112" s="48" t="s">
        <v>87</v>
      </c>
      <c r="AN112" s="48"/>
      <c r="AO112" s="48"/>
      <c r="AP112" s="48"/>
      <c r="AQ112" s="48"/>
      <c r="AR112" s="48"/>
      <c r="AS112" s="48"/>
      <c r="AT112" s="48"/>
      <c r="AU112" s="48"/>
    </row>
    <row r="113" spans="1:47" s="21" customFormat="1" ht="50.1" customHeight="1">
      <c r="A113" s="47">
        <v>2</v>
      </c>
      <c r="B113" s="47"/>
      <c r="C113" s="47"/>
      <c r="D113" s="48" t="s">
        <v>131</v>
      </c>
      <c r="E113" s="48" t="s">
        <v>131</v>
      </c>
      <c r="F113" s="48" t="s">
        <v>131</v>
      </c>
      <c r="G113" s="48" t="s">
        <v>131</v>
      </c>
      <c r="H113" s="48" t="s">
        <v>131</v>
      </c>
      <c r="I113" s="48" t="s">
        <v>131</v>
      </c>
      <c r="J113" s="48" t="s">
        <v>131</v>
      </c>
      <c r="K113" s="48" t="s">
        <v>131</v>
      </c>
      <c r="L113" s="48" t="s">
        <v>131</v>
      </c>
      <c r="M113" s="49" t="s">
        <v>132</v>
      </c>
      <c r="N113" s="49" t="s">
        <v>132</v>
      </c>
      <c r="O113" s="49" t="s">
        <v>132</v>
      </c>
      <c r="P113" s="50" t="s">
        <v>133</v>
      </c>
      <c r="Q113" s="50" t="s">
        <v>134</v>
      </c>
      <c r="R113" s="50" t="s">
        <v>134</v>
      </c>
      <c r="S113" s="50" t="s">
        <v>134</v>
      </c>
      <c r="T113" s="50" t="s">
        <v>134</v>
      </c>
      <c r="U113" s="50" t="s">
        <v>133</v>
      </c>
      <c r="V113" s="50" t="s">
        <v>134</v>
      </c>
      <c r="W113" s="50" t="s">
        <v>134</v>
      </c>
      <c r="X113" s="50" t="s">
        <v>134</v>
      </c>
      <c r="Y113" s="50" t="s">
        <v>134</v>
      </c>
      <c r="Z113" s="50" t="s">
        <v>133</v>
      </c>
      <c r="AA113" s="50" t="s">
        <v>134</v>
      </c>
      <c r="AB113" s="50" t="s">
        <v>134</v>
      </c>
      <c r="AC113" s="50" t="s">
        <v>134</v>
      </c>
      <c r="AD113" s="50" t="s">
        <v>134</v>
      </c>
      <c r="AE113" s="48" t="s">
        <v>135</v>
      </c>
      <c r="AF113" s="48" t="s">
        <v>135</v>
      </c>
      <c r="AG113" s="48" t="s">
        <v>135</v>
      </c>
      <c r="AH113" s="51" t="s">
        <v>85</v>
      </c>
      <c r="AI113" s="51"/>
      <c r="AJ113" s="73"/>
      <c r="AK113" s="73"/>
      <c r="AL113" s="73"/>
      <c r="AM113" s="48" t="s">
        <v>87</v>
      </c>
      <c r="AN113" s="48"/>
      <c r="AO113" s="48"/>
      <c r="AP113" s="48"/>
      <c r="AQ113" s="48"/>
      <c r="AR113" s="48"/>
      <c r="AS113" s="48"/>
      <c r="AT113" s="48"/>
      <c r="AU113" s="48"/>
    </row>
    <row r="114" spans="1:47" s="21" customFormat="1" ht="50.1" customHeight="1">
      <c r="A114" s="47">
        <v>3</v>
      </c>
      <c r="B114" s="47"/>
      <c r="C114" s="47"/>
      <c r="D114" s="48" t="s">
        <v>136</v>
      </c>
      <c r="E114" s="48" t="s">
        <v>136</v>
      </c>
      <c r="F114" s="48" t="s">
        <v>136</v>
      </c>
      <c r="G114" s="48" t="s">
        <v>136</v>
      </c>
      <c r="H114" s="48" t="s">
        <v>136</v>
      </c>
      <c r="I114" s="48" t="s">
        <v>136</v>
      </c>
      <c r="J114" s="48" t="s">
        <v>136</v>
      </c>
      <c r="K114" s="48" t="s">
        <v>136</v>
      </c>
      <c r="L114" s="48" t="s">
        <v>136</v>
      </c>
      <c r="M114" s="49" t="s">
        <v>132</v>
      </c>
      <c r="N114" s="49" t="s">
        <v>132</v>
      </c>
      <c r="O114" s="49" t="s">
        <v>132</v>
      </c>
      <c r="P114" s="50" t="s">
        <v>137</v>
      </c>
      <c r="Q114" s="50" t="s">
        <v>138</v>
      </c>
      <c r="R114" s="50" t="s">
        <v>138</v>
      </c>
      <c r="S114" s="50" t="s">
        <v>138</v>
      </c>
      <c r="T114" s="50" t="s">
        <v>138</v>
      </c>
      <c r="U114" s="50" t="s">
        <v>139</v>
      </c>
      <c r="V114" s="50" t="s">
        <v>138</v>
      </c>
      <c r="W114" s="50" t="s">
        <v>138</v>
      </c>
      <c r="X114" s="50" t="s">
        <v>138</v>
      </c>
      <c r="Y114" s="50" t="s">
        <v>138</v>
      </c>
      <c r="Z114" s="50" t="s">
        <v>139</v>
      </c>
      <c r="AA114" s="50" t="s">
        <v>138</v>
      </c>
      <c r="AB114" s="50" t="s">
        <v>138</v>
      </c>
      <c r="AC114" s="50" t="s">
        <v>138</v>
      </c>
      <c r="AD114" s="50" t="s">
        <v>138</v>
      </c>
      <c r="AE114" s="48" t="s">
        <v>135</v>
      </c>
      <c r="AF114" s="48" t="s">
        <v>135</v>
      </c>
      <c r="AG114" s="48" t="s">
        <v>135</v>
      </c>
      <c r="AH114" s="51" t="s">
        <v>85</v>
      </c>
      <c r="AI114" s="51"/>
      <c r="AJ114" s="73"/>
      <c r="AK114" s="73"/>
      <c r="AL114" s="73"/>
      <c r="AM114" s="48" t="s">
        <v>87</v>
      </c>
      <c r="AN114" s="48"/>
      <c r="AO114" s="48"/>
      <c r="AP114" s="48"/>
      <c r="AQ114" s="48"/>
      <c r="AR114" s="48"/>
      <c r="AS114" s="48"/>
      <c r="AT114" s="48"/>
      <c r="AU114" s="48"/>
    </row>
    <row r="115" spans="1:47" s="21" customFormat="1" ht="50.1" customHeight="1">
      <c r="A115" s="47">
        <v>4</v>
      </c>
      <c r="B115" s="47"/>
      <c r="C115" s="47"/>
      <c r="D115" s="48" t="s">
        <v>140</v>
      </c>
      <c r="E115" s="48" t="s">
        <v>140</v>
      </c>
      <c r="F115" s="48" t="s">
        <v>140</v>
      </c>
      <c r="G115" s="48" t="s">
        <v>140</v>
      </c>
      <c r="H115" s="48" t="s">
        <v>140</v>
      </c>
      <c r="I115" s="48" t="s">
        <v>140</v>
      </c>
      <c r="J115" s="48" t="s">
        <v>140</v>
      </c>
      <c r="K115" s="48" t="s">
        <v>140</v>
      </c>
      <c r="L115" s="48" t="s">
        <v>140</v>
      </c>
      <c r="M115" s="49" t="s">
        <v>132</v>
      </c>
      <c r="N115" s="49" t="s">
        <v>132</v>
      </c>
      <c r="O115" s="49" t="s">
        <v>132</v>
      </c>
      <c r="P115" s="50" t="s">
        <v>133</v>
      </c>
      <c r="Q115" s="50" t="s">
        <v>134</v>
      </c>
      <c r="R115" s="50" t="s">
        <v>134</v>
      </c>
      <c r="S115" s="50" t="s">
        <v>134</v>
      </c>
      <c r="T115" s="50" t="s">
        <v>134</v>
      </c>
      <c r="U115" s="50" t="s">
        <v>133</v>
      </c>
      <c r="V115" s="50" t="s">
        <v>134</v>
      </c>
      <c r="W115" s="50" t="s">
        <v>134</v>
      </c>
      <c r="X115" s="50" t="s">
        <v>134</v>
      </c>
      <c r="Y115" s="50" t="s">
        <v>134</v>
      </c>
      <c r="Z115" s="50" t="s">
        <v>133</v>
      </c>
      <c r="AA115" s="50" t="s">
        <v>134</v>
      </c>
      <c r="AB115" s="50" t="s">
        <v>134</v>
      </c>
      <c r="AC115" s="50" t="s">
        <v>134</v>
      </c>
      <c r="AD115" s="50" t="s">
        <v>134</v>
      </c>
      <c r="AE115" s="48" t="s">
        <v>135</v>
      </c>
      <c r="AF115" s="48" t="s">
        <v>135</v>
      </c>
      <c r="AG115" s="48" t="s">
        <v>135</v>
      </c>
      <c r="AH115" s="51" t="s">
        <v>85</v>
      </c>
      <c r="AI115" s="51"/>
      <c r="AJ115" s="73"/>
      <c r="AK115" s="73"/>
      <c r="AL115" s="73"/>
      <c r="AM115" s="48" t="s">
        <v>87</v>
      </c>
      <c r="AN115" s="48"/>
      <c r="AO115" s="48"/>
      <c r="AP115" s="48"/>
      <c r="AQ115" s="48"/>
      <c r="AR115" s="48"/>
      <c r="AS115" s="48"/>
      <c r="AT115" s="48"/>
      <c r="AU115" s="48"/>
    </row>
    <row r="116" spans="1:47" s="21" customFormat="1" ht="50.1" customHeight="1">
      <c r="A116" s="47">
        <v>5</v>
      </c>
      <c r="B116" s="47"/>
      <c r="C116" s="47"/>
      <c r="D116" s="48" t="s">
        <v>141</v>
      </c>
      <c r="E116" s="48" t="s">
        <v>141</v>
      </c>
      <c r="F116" s="48" t="s">
        <v>141</v>
      </c>
      <c r="G116" s="48" t="s">
        <v>141</v>
      </c>
      <c r="H116" s="48" t="s">
        <v>141</v>
      </c>
      <c r="I116" s="48" t="s">
        <v>141</v>
      </c>
      <c r="J116" s="48" t="s">
        <v>141</v>
      </c>
      <c r="K116" s="48" t="s">
        <v>141</v>
      </c>
      <c r="L116" s="48" t="s">
        <v>141</v>
      </c>
      <c r="M116" s="49" t="s">
        <v>132</v>
      </c>
      <c r="N116" s="49" t="s">
        <v>132</v>
      </c>
      <c r="O116" s="49" t="s">
        <v>132</v>
      </c>
      <c r="P116" s="50" t="s">
        <v>142</v>
      </c>
      <c r="Q116" s="50" t="s">
        <v>142</v>
      </c>
      <c r="R116" s="50" t="s">
        <v>142</v>
      </c>
      <c r="S116" s="50" t="s">
        <v>142</v>
      </c>
      <c r="T116" s="50" t="s">
        <v>142</v>
      </c>
      <c r="U116" s="50" t="s">
        <v>142</v>
      </c>
      <c r="V116" s="50" t="s">
        <v>142</v>
      </c>
      <c r="W116" s="50" t="s">
        <v>142</v>
      </c>
      <c r="X116" s="50" t="s">
        <v>142</v>
      </c>
      <c r="Y116" s="50" t="s">
        <v>142</v>
      </c>
      <c r="Z116" s="50" t="s">
        <v>142</v>
      </c>
      <c r="AA116" s="50" t="s">
        <v>142</v>
      </c>
      <c r="AB116" s="50" t="s">
        <v>142</v>
      </c>
      <c r="AC116" s="50" t="s">
        <v>142</v>
      </c>
      <c r="AD116" s="50" t="s">
        <v>142</v>
      </c>
      <c r="AE116" s="48" t="s">
        <v>135</v>
      </c>
      <c r="AF116" s="48" t="s">
        <v>135</v>
      </c>
      <c r="AG116" s="48" t="s">
        <v>135</v>
      </c>
      <c r="AH116" s="51" t="s">
        <v>85</v>
      </c>
      <c r="AI116" s="51"/>
      <c r="AJ116" s="73"/>
      <c r="AK116" s="73"/>
      <c r="AL116" s="73"/>
      <c r="AM116" s="48" t="s">
        <v>87</v>
      </c>
      <c r="AN116" s="48"/>
      <c r="AO116" s="48"/>
      <c r="AP116" s="48"/>
      <c r="AQ116" s="48"/>
      <c r="AR116" s="48"/>
      <c r="AS116" s="48"/>
      <c r="AT116" s="48"/>
      <c r="AU116" s="48"/>
    </row>
    <row r="117" spans="1:47" s="21" customFormat="1" ht="50.1" customHeight="1">
      <c r="A117" s="47">
        <v>6</v>
      </c>
      <c r="B117" s="47"/>
      <c r="C117" s="47"/>
      <c r="D117" s="50" t="s">
        <v>143</v>
      </c>
      <c r="E117" s="50" t="s">
        <v>143</v>
      </c>
      <c r="F117" s="50" t="s">
        <v>143</v>
      </c>
      <c r="G117" s="50" t="s">
        <v>143</v>
      </c>
      <c r="H117" s="50" t="s">
        <v>143</v>
      </c>
      <c r="I117" s="50" t="s">
        <v>143</v>
      </c>
      <c r="J117" s="50" t="s">
        <v>143</v>
      </c>
      <c r="K117" s="50" t="s">
        <v>143</v>
      </c>
      <c r="L117" s="50" t="s">
        <v>143</v>
      </c>
      <c r="M117" s="54" t="s">
        <v>132</v>
      </c>
      <c r="N117" s="54" t="s">
        <v>132</v>
      </c>
      <c r="O117" s="54" t="s">
        <v>132</v>
      </c>
      <c r="P117" s="50" t="s">
        <v>144</v>
      </c>
      <c r="Q117" s="50" t="s">
        <v>144</v>
      </c>
      <c r="R117" s="50" t="s">
        <v>144</v>
      </c>
      <c r="S117" s="50" t="s">
        <v>144</v>
      </c>
      <c r="T117" s="50" t="s">
        <v>144</v>
      </c>
      <c r="U117" s="50" t="s">
        <v>144</v>
      </c>
      <c r="V117" s="50" t="s">
        <v>144</v>
      </c>
      <c r="W117" s="50" t="s">
        <v>144</v>
      </c>
      <c r="X117" s="50" t="s">
        <v>144</v>
      </c>
      <c r="Y117" s="50" t="s">
        <v>144</v>
      </c>
      <c r="Z117" s="50" t="s">
        <v>144</v>
      </c>
      <c r="AA117" s="50" t="s">
        <v>144</v>
      </c>
      <c r="AB117" s="50" t="s">
        <v>144</v>
      </c>
      <c r="AC117" s="50" t="s">
        <v>144</v>
      </c>
      <c r="AD117" s="50" t="s">
        <v>144</v>
      </c>
      <c r="AE117" s="50" t="s">
        <v>135</v>
      </c>
      <c r="AF117" s="50" t="s">
        <v>135</v>
      </c>
      <c r="AG117" s="50" t="s">
        <v>135</v>
      </c>
      <c r="AH117" s="51" t="s">
        <v>85</v>
      </c>
      <c r="AI117" s="51"/>
      <c r="AJ117" s="73"/>
      <c r="AK117" s="73"/>
      <c r="AL117" s="73"/>
      <c r="AM117" s="48" t="s">
        <v>87</v>
      </c>
      <c r="AN117" s="48"/>
      <c r="AO117" s="48"/>
      <c r="AP117" s="48"/>
      <c r="AQ117" s="48"/>
      <c r="AR117" s="48"/>
      <c r="AS117" s="48"/>
      <c r="AT117" s="48"/>
      <c r="AU117" s="48"/>
    </row>
    <row r="118" spans="1:47" s="21" customFormat="1" ht="50.1" hidden="1" customHeight="1">
      <c r="A118" s="50">
        <v>1</v>
      </c>
      <c r="B118" s="50"/>
      <c r="C118" s="50"/>
      <c r="D118" s="50" t="s">
        <v>145</v>
      </c>
      <c r="E118" s="50" t="s">
        <v>145</v>
      </c>
      <c r="F118" s="50" t="s">
        <v>145</v>
      </c>
      <c r="G118" s="50" t="s">
        <v>145</v>
      </c>
      <c r="H118" s="50" t="s">
        <v>145</v>
      </c>
      <c r="I118" s="50" t="s">
        <v>145</v>
      </c>
      <c r="J118" s="50" t="s">
        <v>145</v>
      </c>
      <c r="K118" s="50" t="s">
        <v>145</v>
      </c>
      <c r="L118" s="50" t="s">
        <v>145</v>
      </c>
      <c r="M118" s="55" t="s">
        <v>128</v>
      </c>
      <c r="N118" s="55" t="s">
        <v>128</v>
      </c>
      <c r="O118" s="55" t="s">
        <v>128</v>
      </c>
      <c r="P118" s="50" t="s">
        <v>146</v>
      </c>
      <c r="Q118" s="50"/>
      <c r="R118" s="50"/>
      <c r="S118" s="50"/>
      <c r="T118" s="50"/>
      <c r="U118" s="50" t="s">
        <v>146</v>
      </c>
      <c r="V118" s="50"/>
      <c r="W118" s="50"/>
      <c r="X118" s="50"/>
      <c r="Y118" s="50"/>
      <c r="Z118" s="50" t="s">
        <v>146</v>
      </c>
      <c r="AA118" s="50"/>
      <c r="AB118" s="50"/>
      <c r="AC118" s="50"/>
      <c r="AD118" s="50"/>
      <c r="AE118" s="50" t="s">
        <v>147</v>
      </c>
      <c r="AF118" s="50" t="s">
        <v>147</v>
      </c>
      <c r="AG118" s="50" t="s">
        <v>147</v>
      </c>
      <c r="AH118" s="56" t="s">
        <v>148</v>
      </c>
      <c r="AI118" s="56"/>
      <c r="AJ118" s="57" t="s">
        <v>148</v>
      </c>
      <c r="AK118" s="58"/>
      <c r="AL118" s="58"/>
      <c r="AM118" s="50" t="s">
        <v>149</v>
      </c>
      <c r="AN118" s="50"/>
      <c r="AO118" s="50"/>
      <c r="AP118" s="50"/>
      <c r="AQ118" s="50"/>
      <c r="AR118" s="50"/>
      <c r="AS118" s="50"/>
      <c r="AT118" s="50"/>
      <c r="AU118" s="50"/>
    </row>
    <row r="119" spans="1:47" s="21" customFormat="1" ht="50.1" hidden="1" customHeight="1">
      <c r="A119" s="50">
        <v>2</v>
      </c>
      <c r="B119" s="50"/>
      <c r="C119" s="50"/>
      <c r="D119" s="50" t="s">
        <v>150</v>
      </c>
      <c r="E119" s="50" t="s">
        <v>150</v>
      </c>
      <c r="F119" s="50" t="s">
        <v>150</v>
      </c>
      <c r="G119" s="50" t="s">
        <v>150</v>
      </c>
      <c r="H119" s="50" t="s">
        <v>150</v>
      </c>
      <c r="I119" s="50" t="s">
        <v>150</v>
      </c>
      <c r="J119" s="50" t="s">
        <v>150</v>
      </c>
      <c r="K119" s="50" t="s">
        <v>150</v>
      </c>
      <c r="L119" s="50" t="s">
        <v>150</v>
      </c>
      <c r="M119" s="55" t="s">
        <v>132</v>
      </c>
      <c r="N119" s="55" t="s">
        <v>132</v>
      </c>
      <c r="O119" s="55" t="s">
        <v>132</v>
      </c>
      <c r="P119" s="50" t="s">
        <v>151</v>
      </c>
      <c r="Q119" s="50" t="s">
        <v>151</v>
      </c>
      <c r="R119" s="50" t="s">
        <v>151</v>
      </c>
      <c r="S119" s="50" t="s">
        <v>151</v>
      </c>
      <c r="T119" s="50" t="s">
        <v>151</v>
      </c>
      <c r="U119" s="50" t="s">
        <v>151</v>
      </c>
      <c r="V119" s="50" t="s">
        <v>151</v>
      </c>
      <c r="W119" s="50" t="s">
        <v>151</v>
      </c>
      <c r="X119" s="50" t="s">
        <v>151</v>
      </c>
      <c r="Y119" s="50" t="s">
        <v>151</v>
      </c>
      <c r="Z119" s="50" t="s">
        <v>151</v>
      </c>
      <c r="AA119" s="50" t="s">
        <v>151</v>
      </c>
      <c r="AB119" s="50" t="s">
        <v>151</v>
      </c>
      <c r="AC119" s="50" t="s">
        <v>151</v>
      </c>
      <c r="AD119" s="50" t="s">
        <v>151</v>
      </c>
      <c r="AE119" s="50" t="s">
        <v>147</v>
      </c>
      <c r="AF119" s="50" t="s">
        <v>147</v>
      </c>
      <c r="AG119" s="50" t="s">
        <v>147</v>
      </c>
      <c r="AH119" s="56" t="s">
        <v>148</v>
      </c>
      <c r="AI119" s="56"/>
      <c r="AJ119" s="57" t="s">
        <v>148</v>
      </c>
      <c r="AK119" s="58"/>
      <c r="AL119" s="58"/>
      <c r="AM119" s="50" t="s">
        <v>149</v>
      </c>
      <c r="AN119" s="50"/>
      <c r="AO119" s="50"/>
      <c r="AP119" s="50"/>
      <c r="AQ119" s="50"/>
      <c r="AR119" s="50"/>
      <c r="AS119" s="50"/>
      <c r="AT119" s="50"/>
      <c r="AU119" s="50"/>
    </row>
    <row r="120" spans="1:47" s="21" customFormat="1" ht="50.1" hidden="1" customHeight="1">
      <c r="A120" s="50">
        <v>3</v>
      </c>
      <c r="B120" s="50"/>
      <c r="C120" s="50"/>
      <c r="D120" s="50" t="s">
        <v>152</v>
      </c>
      <c r="E120" s="50" t="s">
        <v>152</v>
      </c>
      <c r="F120" s="50" t="s">
        <v>152</v>
      </c>
      <c r="G120" s="50" t="s">
        <v>152</v>
      </c>
      <c r="H120" s="50" t="s">
        <v>152</v>
      </c>
      <c r="I120" s="50" t="s">
        <v>152</v>
      </c>
      <c r="J120" s="50" t="s">
        <v>152</v>
      </c>
      <c r="K120" s="50" t="s">
        <v>152</v>
      </c>
      <c r="L120" s="50" t="s">
        <v>152</v>
      </c>
      <c r="M120" s="55" t="s">
        <v>128</v>
      </c>
      <c r="N120" s="55" t="s">
        <v>128</v>
      </c>
      <c r="O120" s="55" t="s">
        <v>128</v>
      </c>
      <c r="P120" s="50" t="s">
        <v>321</v>
      </c>
      <c r="Q120" s="50" t="s">
        <v>153</v>
      </c>
      <c r="R120" s="50" t="s">
        <v>153</v>
      </c>
      <c r="S120" s="50" t="s">
        <v>153</v>
      </c>
      <c r="T120" s="50" t="s">
        <v>153</v>
      </c>
      <c r="U120" s="50" t="s">
        <v>153</v>
      </c>
      <c r="V120" s="50" t="s">
        <v>153</v>
      </c>
      <c r="W120" s="50" t="s">
        <v>153</v>
      </c>
      <c r="X120" s="50" t="s">
        <v>153</v>
      </c>
      <c r="Y120" s="50" t="s">
        <v>153</v>
      </c>
      <c r="Z120" s="50" t="s">
        <v>153</v>
      </c>
      <c r="AA120" s="50" t="s">
        <v>153</v>
      </c>
      <c r="AB120" s="50" t="s">
        <v>153</v>
      </c>
      <c r="AC120" s="50" t="s">
        <v>153</v>
      </c>
      <c r="AD120" s="50" t="s">
        <v>153</v>
      </c>
      <c r="AE120" s="50" t="s">
        <v>147</v>
      </c>
      <c r="AF120" s="50" t="s">
        <v>147</v>
      </c>
      <c r="AG120" s="50" t="s">
        <v>147</v>
      </c>
      <c r="AH120" s="56" t="s">
        <v>148</v>
      </c>
      <c r="AI120" s="56"/>
      <c r="AJ120" s="57" t="s">
        <v>148</v>
      </c>
      <c r="AK120" s="58"/>
      <c r="AL120" s="58"/>
      <c r="AM120" s="50" t="s">
        <v>149</v>
      </c>
      <c r="AN120" s="50"/>
      <c r="AO120" s="50"/>
      <c r="AP120" s="50"/>
      <c r="AQ120" s="50"/>
      <c r="AR120" s="50"/>
      <c r="AS120" s="50"/>
      <c r="AT120" s="50"/>
      <c r="AU120" s="50"/>
    </row>
    <row r="121" spans="1:47" s="21" customFormat="1" ht="50.1" customHeight="1">
      <c r="A121" s="50">
        <v>1</v>
      </c>
      <c r="B121" s="50"/>
      <c r="C121" s="50"/>
      <c r="D121" s="171" t="s">
        <v>154</v>
      </c>
      <c r="E121" s="171" t="s">
        <v>154</v>
      </c>
      <c r="F121" s="171" t="s">
        <v>154</v>
      </c>
      <c r="G121" s="171" t="s">
        <v>154</v>
      </c>
      <c r="H121" s="171" t="s">
        <v>154</v>
      </c>
      <c r="I121" s="171" t="s">
        <v>154</v>
      </c>
      <c r="J121" s="171" t="s">
        <v>154</v>
      </c>
      <c r="K121" s="171" t="s">
        <v>154</v>
      </c>
      <c r="L121" s="171" t="s">
        <v>154</v>
      </c>
      <c r="M121" s="55" t="s">
        <v>128</v>
      </c>
      <c r="N121" s="55" t="s">
        <v>128</v>
      </c>
      <c r="O121" s="55" t="s">
        <v>128</v>
      </c>
      <c r="P121" s="50" t="s">
        <v>321</v>
      </c>
      <c r="Q121" s="50" t="s">
        <v>155</v>
      </c>
      <c r="R121" s="50" t="s">
        <v>155</v>
      </c>
      <c r="S121" s="50" t="s">
        <v>155</v>
      </c>
      <c r="T121" s="50" t="s">
        <v>155</v>
      </c>
      <c r="U121" s="50" t="s">
        <v>155</v>
      </c>
      <c r="V121" s="50" t="s">
        <v>155</v>
      </c>
      <c r="W121" s="50" t="s">
        <v>155</v>
      </c>
      <c r="X121" s="50" t="s">
        <v>155</v>
      </c>
      <c r="Y121" s="50" t="s">
        <v>155</v>
      </c>
      <c r="Z121" s="50" t="s">
        <v>155</v>
      </c>
      <c r="AA121" s="50" t="s">
        <v>155</v>
      </c>
      <c r="AB121" s="50" t="s">
        <v>155</v>
      </c>
      <c r="AC121" s="50" t="s">
        <v>155</v>
      </c>
      <c r="AD121" s="50" t="s">
        <v>155</v>
      </c>
      <c r="AE121" s="50" t="s">
        <v>147</v>
      </c>
      <c r="AF121" s="50" t="s">
        <v>147</v>
      </c>
      <c r="AG121" s="50" t="s">
        <v>147</v>
      </c>
      <c r="AH121" s="56" t="s">
        <v>148</v>
      </c>
      <c r="AI121" s="56"/>
      <c r="AJ121" s="57" t="s">
        <v>148</v>
      </c>
      <c r="AK121" s="58"/>
      <c r="AL121" s="58"/>
      <c r="AM121" s="50" t="s">
        <v>149</v>
      </c>
      <c r="AN121" s="50"/>
      <c r="AO121" s="50"/>
      <c r="AP121" s="50"/>
      <c r="AQ121" s="50"/>
      <c r="AR121" s="50"/>
      <c r="AS121" s="50"/>
      <c r="AT121" s="50"/>
      <c r="AU121" s="50"/>
    </row>
    <row r="122" spans="1:47" s="21" customFormat="1" ht="50.1" customHeight="1">
      <c r="A122" s="50">
        <v>2</v>
      </c>
      <c r="B122" s="50"/>
      <c r="C122" s="50"/>
      <c r="D122" s="171" t="s">
        <v>156</v>
      </c>
      <c r="E122" s="171" t="s">
        <v>156</v>
      </c>
      <c r="F122" s="171" t="s">
        <v>156</v>
      </c>
      <c r="G122" s="171" t="s">
        <v>156</v>
      </c>
      <c r="H122" s="171" t="s">
        <v>156</v>
      </c>
      <c r="I122" s="171" t="s">
        <v>156</v>
      </c>
      <c r="J122" s="171" t="s">
        <v>156</v>
      </c>
      <c r="K122" s="171" t="s">
        <v>156</v>
      </c>
      <c r="L122" s="171" t="s">
        <v>156</v>
      </c>
      <c r="M122" s="55" t="s">
        <v>128</v>
      </c>
      <c r="N122" s="55" t="s">
        <v>128</v>
      </c>
      <c r="O122" s="55" t="s">
        <v>128</v>
      </c>
      <c r="P122" s="50" t="s">
        <v>157</v>
      </c>
      <c r="Q122" s="50" t="s">
        <v>157</v>
      </c>
      <c r="R122" s="50" t="s">
        <v>157</v>
      </c>
      <c r="S122" s="50" t="s">
        <v>157</v>
      </c>
      <c r="T122" s="50" t="s">
        <v>157</v>
      </c>
      <c r="U122" s="50" t="s">
        <v>157</v>
      </c>
      <c r="V122" s="50" t="s">
        <v>157</v>
      </c>
      <c r="W122" s="50" t="s">
        <v>157</v>
      </c>
      <c r="X122" s="50" t="s">
        <v>157</v>
      </c>
      <c r="Y122" s="50" t="s">
        <v>157</v>
      </c>
      <c r="Z122" s="50" t="s">
        <v>157</v>
      </c>
      <c r="AA122" s="50" t="s">
        <v>157</v>
      </c>
      <c r="AB122" s="50" t="s">
        <v>157</v>
      </c>
      <c r="AC122" s="50" t="s">
        <v>157</v>
      </c>
      <c r="AD122" s="50" t="s">
        <v>157</v>
      </c>
      <c r="AE122" s="50" t="s">
        <v>147</v>
      </c>
      <c r="AF122" s="50" t="s">
        <v>147</v>
      </c>
      <c r="AG122" s="50" t="s">
        <v>147</v>
      </c>
      <c r="AH122" s="56" t="s">
        <v>148</v>
      </c>
      <c r="AI122" s="56"/>
      <c r="AJ122" s="57" t="s">
        <v>148</v>
      </c>
      <c r="AK122" s="58"/>
      <c r="AL122" s="58"/>
      <c r="AM122" s="50" t="s">
        <v>149</v>
      </c>
      <c r="AN122" s="50"/>
      <c r="AO122" s="50"/>
      <c r="AP122" s="50"/>
      <c r="AQ122" s="50"/>
      <c r="AR122" s="50"/>
      <c r="AS122" s="50"/>
      <c r="AT122" s="50"/>
      <c r="AU122" s="50"/>
    </row>
    <row r="123" spans="1:47" s="21" customFormat="1" ht="50.1" hidden="1" customHeight="1">
      <c r="A123" s="50">
        <v>6</v>
      </c>
      <c r="B123" s="50"/>
      <c r="C123" s="50"/>
      <c r="D123" s="50" t="s">
        <v>158</v>
      </c>
      <c r="E123" s="50" t="s">
        <v>158</v>
      </c>
      <c r="F123" s="50" t="s">
        <v>158</v>
      </c>
      <c r="G123" s="50" t="s">
        <v>158</v>
      </c>
      <c r="H123" s="50" t="s">
        <v>158</v>
      </c>
      <c r="I123" s="50" t="s">
        <v>158</v>
      </c>
      <c r="J123" s="50" t="s">
        <v>158</v>
      </c>
      <c r="K123" s="50" t="s">
        <v>158</v>
      </c>
      <c r="L123" s="50" t="s">
        <v>158</v>
      </c>
      <c r="M123" s="55" t="s">
        <v>132</v>
      </c>
      <c r="N123" s="55" t="s">
        <v>132</v>
      </c>
      <c r="O123" s="55" t="s">
        <v>132</v>
      </c>
      <c r="P123" s="50" t="s">
        <v>159</v>
      </c>
      <c r="Q123" s="50" t="s">
        <v>159</v>
      </c>
      <c r="R123" s="50" t="s">
        <v>159</v>
      </c>
      <c r="S123" s="50" t="s">
        <v>159</v>
      </c>
      <c r="T123" s="50" t="s">
        <v>159</v>
      </c>
      <c r="U123" s="50" t="s">
        <v>159</v>
      </c>
      <c r="V123" s="50" t="s">
        <v>159</v>
      </c>
      <c r="W123" s="50" t="s">
        <v>159</v>
      </c>
      <c r="X123" s="50" t="s">
        <v>159</v>
      </c>
      <c r="Y123" s="50" t="s">
        <v>159</v>
      </c>
      <c r="Z123" s="50" t="s">
        <v>159</v>
      </c>
      <c r="AA123" s="50" t="s">
        <v>159</v>
      </c>
      <c r="AB123" s="50" t="s">
        <v>159</v>
      </c>
      <c r="AC123" s="50" t="s">
        <v>159</v>
      </c>
      <c r="AD123" s="50" t="s">
        <v>159</v>
      </c>
      <c r="AE123" s="50" t="s">
        <v>147</v>
      </c>
      <c r="AF123" s="50" t="s">
        <v>147</v>
      </c>
      <c r="AG123" s="50" t="s">
        <v>147</v>
      </c>
      <c r="AH123" s="56" t="s">
        <v>148</v>
      </c>
      <c r="AI123" s="56"/>
      <c r="AJ123" s="57" t="s">
        <v>148</v>
      </c>
      <c r="AK123" s="58"/>
      <c r="AL123" s="58"/>
      <c r="AM123" s="50" t="s">
        <v>149</v>
      </c>
      <c r="AN123" s="50"/>
      <c r="AO123" s="50"/>
      <c r="AP123" s="50"/>
      <c r="AQ123" s="50"/>
      <c r="AR123" s="50"/>
      <c r="AS123" s="50"/>
      <c r="AT123" s="50"/>
      <c r="AU123" s="50"/>
    </row>
    <row r="124" spans="1:47" s="21" customFormat="1" ht="50.1" hidden="1" customHeight="1">
      <c r="A124" s="50">
        <v>7</v>
      </c>
      <c r="B124" s="50"/>
      <c r="C124" s="50"/>
      <c r="D124" s="50" t="s">
        <v>160</v>
      </c>
      <c r="E124" s="50" t="s">
        <v>160</v>
      </c>
      <c r="F124" s="50" t="s">
        <v>160</v>
      </c>
      <c r="G124" s="50" t="s">
        <v>160</v>
      </c>
      <c r="H124" s="50" t="s">
        <v>160</v>
      </c>
      <c r="I124" s="50" t="s">
        <v>160</v>
      </c>
      <c r="J124" s="50" t="s">
        <v>160</v>
      </c>
      <c r="K124" s="50" t="s">
        <v>160</v>
      </c>
      <c r="L124" s="50" t="s">
        <v>160</v>
      </c>
      <c r="M124" s="55" t="s">
        <v>132</v>
      </c>
      <c r="N124" s="55" t="s">
        <v>132</v>
      </c>
      <c r="O124" s="55" t="s">
        <v>132</v>
      </c>
      <c r="P124" s="50" t="s">
        <v>161</v>
      </c>
      <c r="Q124" s="50" t="s">
        <v>161</v>
      </c>
      <c r="R124" s="50" t="s">
        <v>161</v>
      </c>
      <c r="S124" s="50" t="s">
        <v>161</v>
      </c>
      <c r="T124" s="50" t="s">
        <v>161</v>
      </c>
      <c r="U124" s="50" t="s">
        <v>161</v>
      </c>
      <c r="V124" s="50" t="s">
        <v>161</v>
      </c>
      <c r="W124" s="50" t="s">
        <v>161</v>
      </c>
      <c r="X124" s="50" t="s">
        <v>161</v>
      </c>
      <c r="Y124" s="50" t="s">
        <v>161</v>
      </c>
      <c r="Z124" s="50" t="s">
        <v>161</v>
      </c>
      <c r="AA124" s="50" t="s">
        <v>161</v>
      </c>
      <c r="AB124" s="50" t="s">
        <v>161</v>
      </c>
      <c r="AC124" s="50" t="s">
        <v>161</v>
      </c>
      <c r="AD124" s="50" t="s">
        <v>161</v>
      </c>
      <c r="AE124" s="50" t="s">
        <v>147</v>
      </c>
      <c r="AF124" s="50" t="s">
        <v>147</v>
      </c>
      <c r="AG124" s="50" t="s">
        <v>147</v>
      </c>
      <c r="AH124" s="56" t="s">
        <v>148</v>
      </c>
      <c r="AI124" s="56"/>
      <c r="AJ124" s="57" t="s">
        <v>148</v>
      </c>
      <c r="AK124" s="58"/>
      <c r="AL124" s="58"/>
      <c r="AM124" s="50" t="s">
        <v>149</v>
      </c>
      <c r="AN124" s="50"/>
      <c r="AO124" s="50"/>
      <c r="AP124" s="50"/>
      <c r="AQ124" s="50"/>
      <c r="AR124" s="50"/>
      <c r="AS124" s="50"/>
      <c r="AT124" s="50"/>
      <c r="AU124" s="50"/>
    </row>
    <row r="125" spans="1:47" s="21" customFormat="1" ht="50.1" hidden="1" customHeight="1">
      <c r="A125" s="50">
        <v>8</v>
      </c>
      <c r="B125" s="50"/>
      <c r="C125" s="50"/>
      <c r="D125" s="50" t="s">
        <v>162</v>
      </c>
      <c r="E125" s="50" t="s">
        <v>162</v>
      </c>
      <c r="F125" s="50" t="s">
        <v>162</v>
      </c>
      <c r="G125" s="50" t="s">
        <v>162</v>
      </c>
      <c r="H125" s="50" t="s">
        <v>162</v>
      </c>
      <c r="I125" s="50" t="s">
        <v>162</v>
      </c>
      <c r="J125" s="50" t="s">
        <v>162</v>
      </c>
      <c r="K125" s="50" t="s">
        <v>162</v>
      </c>
      <c r="L125" s="50" t="s">
        <v>162</v>
      </c>
      <c r="M125" s="55" t="s">
        <v>132</v>
      </c>
      <c r="N125" s="55" t="s">
        <v>132</v>
      </c>
      <c r="O125" s="55" t="s">
        <v>132</v>
      </c>
      <c r="P125" s="50" t="s">
        <v>163</v>
      </c>
      <c r="Q125" s="50" t="s">
        <v>163</v>
      </c>
      <c r="R125" s="50" t="s">
        <v>163</v>
      </c>
      <c r="S125" s="50" t="s">
        <v>163</v>
      </c>
      <c r="T125" s="50" t="s">
        <v>163</v>
      </c>
      <c r="U125" s="50" t="s">
        <v>163</v>
      </c>
      <c r="V125" s="50" t="s">
        <v>163</v>
      </c>
      <c r="W125" s="50" t="s">
        <v>163</v>
      </c>
      <c r="X125" s="50" t="s">
        <v>163</v>
      </c>
      <c r="Y125" s="50" t="s">
        <v>163</v>
      </c>
      <c r="Z125" s="50" t="s">
        <v>163</v>
      </c>
      <c r="AA125" s="50" t="s">
        <v>163</v>
      </c>
      <c r="AB125" s="50" t="s">
        <v>163</v>
      </c>
      <c r="AC125" s="50" t="s">
        <v>163</v>
      </c>
      <c r="AD125" s="50" t="s">
        <v>163</v>
      </c>
      <c r="AE125" s="50" t="s">
        <v>147</v>
      </c>
      <c r="AF125" s="50" t="s">
        <v>147</v>
      </c>
      <c r="AG125" s="50" t="s">
        <v>147</v>
      </c>
      <c r="AH125" s="56" t="s">
        <v>148</v>
      </c>
      <c r="AI125" s="56"/>
      <c r="AJ125" s="57" t="s">
        <v>148</v>
      </c>
      <c r="AK125" s="58"/>
      <c r="AL125" s="58"/>
      <c r="AM125" s="50" t="s">
        <v>149</v>
      </c>
      <c r="AN125" s="50"/>
      <c r="AO125" s="50"/>
      <c r="AP125" s="50"/>
      <c r="AQ125" s="50"/>
      <c r="AR125" s="50"/>
      <c r="AS125" s="50"/>
      <c r="AT125" s="50"/>
      <c r="AU125" s="50"/>
    </row>
    <row r="126" spans="1:47" s="21" customFormat="1" ht="50.1" hidden="1" customHeight="1">
      <c r="A126" s="50">
        <v>9</v>
      </c>
      <c r="B126" s="50"/>
      <c r="C126" s="50"/>
      <c r="D126" s="50" t="s">
        <v>164</v>
      </c>
      <c r="E126" s="50" t="s">
        <v>164</v>
      </c>
      <c r="F126" s="50" t="s">
        <v>164</v>
      </c>
      <c r="G126" s="50" t="s">
        <v>164</v>
      </c>
      <c r="H126" s="50" t="s">
        <v>164</v>
      </c>
      <c r="I126" s="50" t="s">
        <v>164</v>
      </c>
      <c r="J126" s="50" t="s">
        <v>164</v>
      </c>
      <c r="K126" s="50" t="s">
        <v>164</v>
      </c>
      <c r="L126" s="50" t="s">
        <v>164</v>
      </c>
      <c r="M126" s="55" t="s">
        <v>132</v>
      </c>
      <c r="N126" s="55" t="s">
        <v>132</v>
      </c>
      <c r="O126" s="55" t="s">
        <v>132</v>
      </c>
      <c r="P126" s="50" t="s">
        <v>165</v>
      </c>
      <c r="Q126" s="50" t="s">
        <v>165</v>
      </c>
      <c r="R126" s="50" t="s">
        <v>165</v>
      </c>
      <c r="S126" s="50" t="s">
        <v>165</v>
      </c>
      <c r="T126" s="50" t="s">
        <v>165</v>
      </c>
      <c r="U126" s="50" t="s">
        <v>165</v>
      </c>
      <c r="V126" s="50" t="s">
        <v>165</v>
      </c>
      <c r="W126" s="50" t="s">
        <v>165</v>
      </c>
      <c r="X126" s="50" t="s">
        <v>165</v>
      </c>
      <c r="Y126" s="50" t="s">
        <v>165</v>
      </c>
      <c r="Z126" s="50" t="s">
        <v>165</v>
      </c>
      <c r="AA126" s="50" t="s">
        <v>165</v>
      </c>
      <c r="AB126" s="50" t="s">
        <v>165</v>
      </c>
      <c r="AC126" s="50" t="s">
        <v>165</v>
      </c>
      <c r="AD126" s="50" t="s">
        <v>165</v>
      </c>
      <c r="AE126" s="50" t="s">
        <v>147</v>
      </c>
      <c r="AF126" s="50" t="s">
        <v>147</v>
      </c>
      <c r="AG126" s="50" t="s">
        <v>147</v>
      </c>
      <c r="AH126" s="56" t="s">
        <v>148</v>
      </c>
      <c r="AI126" s="56"/>
      <c r="AJ126" s="57" t="s">
        <v>148</v>
      </c>
      <c r="AK126" s="58"/>
      <c r="AL126" s="58"/>
      <c r="AM126" s="50" t="s">
        <v>149</v>
      </c>
      <c r="AN126" s="50"/>
      <c r="AO126" s="50"/>
      <c r="AP126" s="50"/>
      <c r="AQ126" s="50"/>
      <c r="AR126" s="50"/>
      <c r="AS126" s="50"/>
      <c r="AT126" s="50"/>
      <c r="AU126" s="50"/>
    </row>
    <row r="127" spans="1:47" s="21" customFormat="1" ht="50.1" hidden="1" customHeight="1">
      <c r="A127" s="50">
        <v>10</v>
      </c>
      <c r="B127" s="50"/>
      <c r="C127" s="50"/>
      <c r="D127" s="50" t="s">
        <v>166</v>
      </c>
      <c r="E127" s="50" t="s">
        <v>166</v>
      </c>
      <c r="F127" s="50" t="s">
        <v>166</v>
      </c>
      <c r="G127" s="50" t="s">
        <v>166</v>
      </c>
      <c r="H127" s="50" t="s">
        <v>166</v>
      </c>
      <c r="I127" s="50" t="s">
        <v>166</v>
      </c>
      <c r="J127" s="50" t="s">
        <v>166</v>
      </c>
      <c r="K127" s="50" t="s">
        <v>166</v>
      </c>
      <c r="L127" s="50" t="s">
        <v>166</v>
      </c>
      <c r="M127" s="55" t="s">
        <v>132</v>
      </c>
      <c r="N127" s="55" t="s">
        <v>132</v>
      </c>
      <c r="O127" s="55" t="s">
        <v>132</v>
      </c>
      <c r="P127" s="50" t="s">
        <v>167</v>
      </c>
      <c r="Q127" s="50" t="s">
        <v>167</v>
      </c>
      <c r="R127" s="50" t="s">
        <v>167</v>
      </c>
      <c r="S127" s="50" t="s">
        <v>167</v>
      </c>
      <c r="T127" s="50" t="s">
        <v>167</v>
      </c>
      <c r="U127" s="50" t="s">
        <v>167</v>
      </c>
      <c r="V127" s="50" t="s">
        <v>167</v>
      </c>
      <c r="W127" s="50" t="s">
        <v>167</v>
      </c>
      <c r="X127" s="50" t="s">
        <v>167</v>
      </c>
      <c r="Y127" s="50" t="s">
        <v>167</v>
      </c>
      <c r="Z127" s="50" t="s">
        <v>167</v>
      </c>
      <c r="AA127" s="50" t="s">
        <v>167</v>
      </c>
      <c r="AB127" s="50" t="s">
        <v>167</v>
      </c>
      <c r="AC127" s="50" t="s">
        <v>167</v>
      </c>
      <c r="AD127" s="50" t="s">
        <v>167</v>
      </c>
      <c r="AE127" s="50" t="s">
        <v>147</v>
      </c>
      <c r="AF127" s="50" t="s">
        <v>147</v>
      </c>
      <c r="AG127" s="50" t="s">
        <v>147</v>
      </c>
      <c r="AH127" s="56" t="s">
        <v>148</v>
      </c>
      <c r="AI127" s="56"/>
      <c r="AJ127" s="57" t="s">
        <v>148</v>
      </c>
      <c r="AK127" s="58"/>
      <c r="AL127" s="58"/>
      <c r="AM127" s="50" t="s">
        <v>149</v>
      </c>
      <c r="AN127" s="50"/>
      <c r="AO127" s="50"/>
      <c r="AP127" s="50"/>
      <c r="AQ127" s="50"/>
      <c r="AR127" s="50"/>
      <c r="AS127" s="50"/>
      <c r="AT127" s="50"/>
      <c r="AU127" s="50"/>
    </row>
    <row r="128" spans="1:47" s="21" customFormat="1" ht="50.1" hidden="1" customHeight="1">
      <c r="A128" s="50">
        <v>11</v>
      </c>
      <c r="B128" s="50"/>
      <c r="C128" s="50"/>
      <c r="D128" s="50" t="s">
        <v>168</v>
      </c>
      <c r="E128" s="50" t="s">
        <v>168</v>
      </c>
      <c r="F128" s="50" t="s">
        <v>168</v>
      </c>
      <c r="G128" s="50" t="s">
        <v>168</v>
      </c>
      <c r="H128" s="50" t="s">
        <v>168</v>
      </c>
      <c r="I128" s="50" t="s">
        <v>168</v>
      </c>
      <c r="J128" s="50" t="s">
        <v>168</v>
      </c>
      <c r="K128" s="50" t="s">
        <v>168</v>
      </c>
      <c r="L128" s="50" t="s">
        <v>168</v>
      </c>
      <c r="M128" s="55" t="s">
        <v>132</v>
      </c>
      <c r="N128" s="55" t="s">
        <v>132</v>
      </c>
      <c r="O128" s="55" t="s">
        <v>132</v>
      </c>
      <c r="P128" s="50" t="s">
        <v>169</v>
      </c>
      <c r="Q128" s="50" t="s">
        <v>169</v>
      </c>
      <c r="R128" s="50" t="s">
        <v>169</v>
      </c>
      <c r="S128" s="50" t="s">
        <v>169</v>
      </c>
      <c r="T128" s="50" t="s">
        <v>169</v>
      </c>
      <c r="U128" s="50" t="s">
        <v>169</v>
      </c>
      <c r="V128" s="50" t="s">
        <v>169</v>
      </c>
      <c r="W128" s="50" t="s">
        <v>169</v>
      </c>
      <c r="X128" s="50" t="s">
        <v>169</v>
      </c>
      <c r="Y128" s="50" t="s">
        <v>169</v>
      </c>
      <c r="Z128" s="50" t="s">
        <v>169</v>
      </c>
      <c r="AA128" s="50" t="s">
        <v>169</v>
      </c>
      <c r="AB128" s="50" t="s">
        <v>169</v>
      </c>
      <c r="AC128" s="50" t="s">
        <v>169</v>
      </c>
      <c r="AD128" s="50" t="s">
        <v>169</v>
      </c>
      <c r="AE128" s="50" t="s">
        <v>147</v>
      </c>
      <c r="AF128" s="50" t="s">
        <v>147</v>
      </c>
      <c r="AG128" s="50" t="s">
        <v>147</v>
      </c>
      <c r="AH128" s="56" t="s">
        <v>148</v>
      </c>
      <c r="AI128" s="56"/>
      <c r="AJ128" s="57" t="s">
        <v>148</v>
      </c>
      <c r="AK128" s="58"/>
      <c r="AL128" s="58"/>
      <c r="AM128" s="50" t="s">
        <v>149</v>
      </c>
      <c r="AN128" s="50"/>
      <c r="AO128" s="50"/>
      <c r="AP128" s="50"/>
      <c r="AQ128" s="50"/>
      <c r="AR128" s="50"/>
      <c r="AS128" s="50"/>
      <c r="AT128" s="50"/>
      <c r="AU128" s="50"/>
    </row>
    <row r="129" spans="1:47" s="21" customFormat="1" ht="50.1" hidden="1" customHeight="1">
      <c r="A129" s="50">
        <v>12</v>
      </c>
      <c r="B129" s="50"/>
      <c r="C129" s="50"/>
      <c r="D129" s="50" t="s">
        <v>170</v>
      </c>
      <c r="E129" s="50" t="s">
        <v>170</v>
      </c>
      <c r="F129" s="50" t="s">
        <v>170</v>
      </c>
      <c r="G129" s="50" t="s">
        <v>170</v>
      </c>
      <c r="H129" s="50" t="s">
        <v>170</v>
      </c>
      <c r="I129" s="50" t="s">
        <v>170</v>
      </c>
      <c r="J129" s="50" t="s">
        <v>170</v>
      </c>
      <c r="K129" s="50" t="s">
        <v>170</v>
      </c>
      <c r="L129" s="50" t="s">
        <v>170</v>
      </c>
      <c r="M129" s="55" t="s">
        <v>132</v>
      </c>
      <c r="N129" s="55" t="s">
        <v>132</v>
      </c>
      <c r="O129" s="55" t="s">
        <v>132</v>
      </c>
      <c r="P129" s="50" t="s">
        <v>171</v>
      </c>
      <c r="Q129" s="50" t="s">
        <v>171</v>
      </c>
      <c r="R129" s="50" t="s">
        <v>171</v>
      </c>
      <c r="S129" s="50" t="s">
        <v>171</v>
      </c>
      <c r="T129" s="50" t="s">
        <v>171</v>
      </c>
      <c r="U129" s="50" t="s">
        <v>171</v>
      </c>
      <c r="V129" s="50" t="s">
        <v>171</v>
      </c>
      <c r="W129" s="50" t="s">
        <v>171</v>
      </c>
      <c r="X129" s="50" t="s">
        <v>171</v>
      </c>
      <c r="Y129" s="50" t="s">
        <v>171</v>
      </c>
      <c r="Z129" s="50" t="s">
        <v>171</v>
      </c>
      <c r="AA129" s="50" t="s">
        <v>171</v>
      </c>
      <c r="AB129" s="50" t="s">
        <v>171</v>
      </c>
      <c r="AC129" s="50" t="s">
        <v>171</v>
      </c>
      <c r="AD129" s="50" t="s">
        <v>171</v>
      </c>
      <c r="AE129" s="50" t="s">
        <v>147</v>
      </c>
      <c r="AF129" s="50" t="s">
        <v>147</v>
      </c>
      <c r="AG129" s="50" t="s">
        <v>147</v>
      </c>
      <c r="AH129" s="56" t="s">
        <v>148</v>
      </c>
      <c r="AI129" s="56"/>
      <c r="AJ129" s="57" t="s">
        <v>148</v>
      </c>
      <c r="AK129" s="58"/>
      <c r="AL129" s="58"/>
      <c r="AM129" s="50" t="s">
        <v>149</v>
      </c>
      <c r="AN129" s="50"/>
      <c r="AO129" s="50"/>
      <c r="AP129" s="50"/>
      <c r="AQ129" s="50"/>
      <c r="AR129" s="50"/>
      <c r="AS129" s="50"/>
      <c r="AT129" s="50"/>
      <c r="AU129" s="50"/>
    </row>
    <row r="130" spans="1:47" s="21" customFormat="1" ht="50.1" hidden="1" customHeight="1">
      <c r="A130" s="50">
        <v>13</v>
      </c>
      <c r="B130" s="50"/>
      <c r="C130" s="50"/>
      <c r="D130" s="50" t="s">
        <v>172</v>
      </c>
      <c r="E130" s="50" t="s">
        <v>172</v>
      </c>
      <c r="F130" s="50" t="s">
        <v>172</v>
      </c>
      <c r="G130" s="50" t="s">
        <v>172</v>
      </c>
      <c r="H130" s="50" t="s">
        <v>172</v>
      </c>
      <c r="I130" s="50" t="s">
        <v>172</v>
      </c>
      <c r="J130" s="50" t="s">
        <v>172</v>
      </c>
      <c r="K130" s="50" t="s">
        <v>172</v>
      </c>
      <c r="L130" s="50" t="s">
        <v>172</v>
      </c>
      <c r="M130" s="55" t="s">
        <v>132</v>
      </c>
      <c r="N130" s="55" t="s">
        <v>132</v>
      </c>
      <c r="O130" s="55" t="s">
        <v>132</v>
      </c>
      <c r="P130" s="50" t="s">
        <v>173</v>
      </c>
      <c r="Q130" s="50" t="s">
        <v>173</v>
      </c>
      <c r="R130" s="50" t="s">
        <v>173</v>
      </c>
      <c r="S130" s="50" t="s">
        <v>173</v>
      </c>
      <c r="T130" s="50" t="s">
        <v>173</v>
      </c>
      <c r="U130" s="50" t="s">
        <v>173</v>
      </c>
      <c r="V130" s="50" t="s">
        <v>173</v>
      </c>
      <c r="W130" s="50" t="s">
        <v>173</v>
      </c>
      <c r="X130" s="50" t="s">
        <v>173</v>
      </c>
      <c r="Y130" s="50" t="s">
        <v>173</v>
      </c>
      <c r="Z130" s="50" t="s">
        <v>173</v>
      </c>
      <c r="AA130" s="50" t="s">
        <v>173</v>
      </c>
      <c r="AB130" s="50" t="s">
        <v>173</v>
      </c>
      <c r="AC130" s="50" t="s">
        <v>173</v>
      </c>
      <c r="AD130" s="50" t="s">
        <v>173</v>
      </c>
      <c r="AE130" s="50" t="s">
        <v>147</v>
      </c>
      <c r="AF130" s="50" t="s">
        <v>147</v>
      </c>
      <c r="AG130" s="50" t="s">
        <v>147</v>
      </c>
      <c r="AH130" s="56" t="s">
        <v>148</v>
      </c>
      <c r="AI130" s="56"/>
      <c r="AJ130" s="57" t="s">
        <v>148</v>
      </c>
      <c r="AK130" s="58"/>
      <c r="AL130" s="58"/>
      <c r="AM130" s="50" t="s">
        <v>149</v>
      </c>
      <c r="AN130" s="50"/>
      <c r="AO130" s="50"/>
      <c r="AP130" s="50"/>
      <c r="AQ130" s="50"/>
      <c r="AR130" s="50"/>
      <c r="AS130" s="50"/>
      <c r="AT130" s="50"/>
      <c r="AU130" s="50"/>
    </row>
    <row r="131" spans="1:47" s="21" customFormat="1" ht="50.1" hidden="1" customHeight="1">
      <c r="A131" s="50">
        <v>14</v>
      </c>
      <c r="B131" s="50"/>
      <c r="C131" s="50"/>
      <c r="D131" s="50" t="s">
        <v>174</v>
      </c>
      <c r="E131" s="50" t="s">
        <v>174</v>
      </c>
      <c r="F131" s="50" t="s">
        <v>174</v>
      </c>
      <c r="G131" s="50" t="s">
        <v>174</v>
      </c>
      <c r="H131" s="50" t="s">
        <v>174</v>
      </c>
      <c r="I131" s="50" t="s">
        <v>174</v>
      </c>
      <c r="J131" s="50" t="s">
        <v>174</v>
      </c>
      <c r="K131" s="50" t="s">
        <v>174</v>
      </c>
      <c r="L131" s="50" t="s">
        <v>174</v>
      </c>
      <c r="M131" s="55" t="s">
        <v>132</v>
      </c>
      <c r="N131" s="55" t="s">
        <v>132</v>
      </c>
      <c r="O131" s="55" t="s">
        <v>132</v>
      </c>
      <c r="P131" s="50" t="s">
        <v>175</v>
      </c>
      <c r="Q131" s="50" t="s">
        <v>175</v>
      </c>
      <c r="R131" s="50" t="s">
        <v>175</v>
      </c>
      <c r="S131" s="50" t="s">
        <v>175</v>
      </c>
      <c r="T131" s="50" t="s">
        <v>175</v>
      </c>
      <c r="U131" s="50" t="s">
        <v>175</v>
      </c>
      <c r="V131" s="50" t="s">
        <v>175</v>
      </c>
      <c r="W131" s="50" t="s">
        <v>175</v>
      </c>
      <c r="X131" s="50" t="s">
        <v>175</v>
      </c>
      <c r="Y131" s="50" t="s">
        <v>175</v>
      </c>
      <c r="Z131" s="50" t="s">
        <v>175</v>
      </c>
      <c r="AA131" s="50" t="s">
        <v>175</v>
      </c>
      <c r="AB131" s="50" t="s">
        <v>175</v>
      </c>
      <c r="AC131" s="50" t="s">
        <v>175</v>
      </c>
      <c r="AD131" s="50" t="s">
        <v>175</v>
      </c>
      <c r="AE131" s="50" t="s">
        <v>147</v>
      </c>
      <c r="AF131" s="50" t="s">
        <v>147</v>
      </c>
      <c r="AG131" s="50" t="s">
        <v>147</v>
      </c>
      <c r="AH131" s="56" t="s">
        <v>148</v>
      </c>
      <c r="AI131" s="56"/>
      <c r="AJ131" s="57" t="s">
        <v>148</v>
      </c>
      <c r="AK131" s="58"/>
      <c r="AL131" s="58"/>
      <c r="AM131" s="50" t="s">
        <v>149</v>
      </c>
      <c r="AN131" s="50"/>
      <c r="AO131" s="50"/>
      <c r="AP131" s="50"/>
      <c r="AQ131" s="50"/>
      <c r="AR131" s="50"/>
      <c r="AS131" s="50"/>
      <c r="AT131" s="50"/>
      <c r="AU131" s="50"/>
    </row>
    <row r="132" spans="1:47" s="21" customFormat="1" ht="50.1" customHeight="1">
      <c r="A132" s="50">
        <v>3</v>
      </c>
      <c r="B132" s="50"/>
      <c r="C132" s="50"/>
      <c r="D132" s="171" t="s">
        <v>176</v>
      </c>
      <c r="E132" s="171" t="s">
        <v>176</v>
      </c>
      <c r="F132" s="171" t="s">
        <v>176</v>
      </c>
      <c r="G132" s="171" t="s">
        <v>176</v>
      </c>
      <c r="H132" s="171" t="s">
        <v>176</v>
      </c>
      <c r="I132" s="171" t="s">
        <v>176</v>
      </c>
      <c r="J132" s="171" t="s">
        <v>176</v>
      </c>
      <c r="K132" s="171" t="s">
        <v>176</v>
      </c>
      <c r="L132" s="171" t="s">
        <v>176</v>
      </c>
      <c r="M132" s="55" t="s">
        <v>132</v>
      </c>
      <c r="N132" s="55" t="s">
        <v>132</v>
      </c>
      <c r="O132" s="55" t="s">
        <v>132</v>
      </c>
      <c r="P132" s="50" t="s">
        <v>177</v>
      </c>
      <c r="Q132" s="50" t="s">
        <v>177</v>
      </c>
      <c r="R132" s="50" t="s">
        <v>177</v>
      </c>
      <c r="S132" s="50" t="s">
        <v>177</v>
      </c>
      <c r="T132" s="50" t="s">
        <v>177</v>
      </c>
      <c r="U132" s="50" t="s">
        <v>177</v>
      </c>
      <c r="V132" s="50" t="s">
        <v>177</v>
      </c>
      <c r="W132" s="50" t="s">
        <v>177</v>
      </c>
      <c r="X132" s="50" t="s">
        <v>177</v>
      </c>
      <c r="Y132" s="50" t="s">
        <v>177</v>
      </c>
      <c r="Z132" s="50" t="s">
        <v>177</v>
      </c>
      <c r="AA132" s="50" t="s">
        <v>177</v>
      </c>
      <c r="AB132" s="50" t="s">
        <v>177</v>
      </c>
      <c r="AC132" s="50" t="s">
        <v>177</v>
      </c>
      <c r="AD132" s="50" t="s">
        <v>177</v>
      </c>
      <c r="AE132" s="50" t="s">
        <v>147</v>
      </c>
      <c r="AF132" s="50" t="s">
        <v>147</v>
      </c>
      <c r="AG132" s="50" t="s">
        <v>147</v>
      </c>
      <c r="AH132" s="56" t="s">
        <v>148</v>
      </c>
      <c r="AI132" s="56"/>
      <c r="AJ132" s="57" t="s">
        <v>148</v>
      </c>
      <c r="AK132" s="58"/>
      <c r="AL132" s="58"/>
      <c r="AM132" s="50" t="s">
        <v>149</v>
      </c>
      <c r="AN132" s="50"/>
      <c r="AO132" s="50"/>
      <c r="AP132" s="50"/>
      <c r="AQ132" s="50"/>
      <c r="AR132" s="50"/>
      <c r="AS132" s="50"/>
      <c r="AT132" s="50"/>
      <c r="AU132" s="50"/>
    </row>
    <row r="133" spans="1:47" s="21" customFormat="1" ht="50.1" customHeight="1">
      <c r="A133" s="50">
        <v>4</v>
      </c>
      <c r="B133" s="50"/>
      <c r="C133" s="50"/>
      <c r="D133" s="171" t="s">
        <v>178</v>
      </c>
      <c r="E133" s="171" t="s">
        <v>178</v>
      </c>
      <c r="F133" s="171" t="s">
        <v>178</v>
      </c>
      <c r="G133" s="171" t="s">
        <v>178</v>
      </c>
      <c r="H133" s="171" t="s">
        <v>178</v>
      </c>
      <c r="I133" s="171" t="s">
        <v>178</v>
      </c>
      <c r="J133" s="171" t="s">
        <v>178</v>
      </c>
      <c r="K133" s="171" t="s">
        <v>178</v>
      </c>
      <c r="L133" s="171" t="s">
        <v>178</v>
      </c>
      <c r="M133" s="55" t="s">
        <v>132</v>
      </c>
      <c r="N133" s="55" t="s">
        <v>132</v>
      </c>
      <c r="O133" s="55" t="s">
        <v>132</v>
      </c>
      <c r="P133" s="50" t="s">
        <v>179</v>
      </c>
      <c r="Q133" s="50" t="s">
        <v>179</v>
      </c>
      <c r="R133" s="50" t="s">
        <v>179</v>
      </c>
      <c r="S133" s="50" t="s">
        <v>179</v>
      </c>
      <c r="T133" s="50" t="s">
        <v>179</v>
      </c>
      <c r="U133" s="50" t="s">
        <v>179</v>
      </c>
      <c r="V133" s="50" t="s">
        <v>179</v>
      </c>
      <c r="W133" s="50" t="s">
        <v>179</v>
      </c>
      <c r="X133" s="50" t="s">
        <v>179</v>
      </c>
      <c r="Y133" s="50" t="s">
        <v>179</v>
      </c>
      <c r="Z133" s="50" t="s">
        <v>179</v>
      </c>
      <c r="AA133" s="50" t="s">
        <v>179</v>
      </c>
      <c r="AB133" s="50" t="s">
        <v>179</v>
      </c>
      <c r="AC133" s="50" t="s">
        <v>179</v>
      </c>
      <c r="AD133" s="50" t="s">
        <v>179</v>
      </c>
      <c r="AE133" s="50" t="s">
        <v>147</v>
      </c>
      <c r="AF133" s="50" t="s">
        <v>147</v>
      </c>
      <c r="AG133" s="50" t="s">
        <v>147</v>
      </c>
      <c r="AH133" s="56" t="s">
        <v>148</v>
      </c>
      <c r="AI133" s="56"/>
      <c r="AJ133" s="57" t="s">
        <v>148</v>
      </c>
      <c r="AK133" s="58"/>
      <c r="AL133" s="58"/>
      <c r="AM133" s="50" t="s">
        <v>149</v>
      </c>
      <c r="AN133" s="50"/>
      <c r="AO133" s="50"/>
      <c r="AP133" s="50"/>
      <c r="AQ133" s="50"/>
      <c r="AR133" s="50"/>
      <c r="AS133" s="50"/>
      <c r="AT133" s="50"/>
      <c r="AU133" s="50"/>
    </row>
    <row r="134" spans="1:47" s="21" customFormat="1" ht="50.1" hidden="1" customHeight="1">
      <c r="A134" s="50">
        <v>17</v>
      </c>
      <c r="B134" s="50"/>
      <c r="C134" s="50"/>
      <c r="D134" s="50" t="s">
        <v>180</v>
      </c>
      <c r="E134" s="50" t="s">
        <v>180</v>
      </c>
      <c r="F134" s="50" t="s">
        <v>180</v>
      </c>
      <c r="G134" s="50" t="s">
        <v>180</v>
      </c>
      <c r="H134" s="50" t="s">
        <v>180</v>
      </c>
      <c r="I134" s="50" t="s">
        <v>180</v>
      </c>
      <c r="J134" s="50" t="s">
        <v>180</v>
      </c>
      <c r="K134" s="50" t="s">
        <v>180</v>
      </c>
      <c r="L134" s="50" t="s">
        <v>180</v>
      </c>
      <c r="M134" s="55" t="s">
        <v>132</v>
      </c>
      <c r="N134" s="55" t="s">
        <v>132</v>
      </c>
      <c r="O134" s="55" t="s">
        <v>132</v>
      </c>
      <c r="P134" s="50" t="s">
        <v>181</v>
      </c>
      <c r="Q134" s="50" t="s">
        <v>181</v>
      </c>
      <c r="R134" s="50" t="s">
        <v>181</v>
      </c>
      <c r="S134" s="50" t="s">
        <v>181</v>
      </c>
      <c r="T134" s="50" t="s">
        <v>181</v>
      </c>
      <c r="U134" s="50" t="s">
        <v>181</v>
      </c>
      <c r="V134" s="50" t="s">
        <v>181</v>
      </c>
      <c r="W134" s="50" t="s">
        <v>181</v>
      </c>
      <c r="X134" s="50" t="s">
        <v>181</v>
      </c>
      <c r="Y134" s="50" t="s">
        <v>181</v>
      </c>
      <c r="Z134" s="50" t="s">
        <v>181</v>
      </c>
      <c r="AA134" s="50" t="s">
        <v>181</v>
      </c>
      <c r="AB134" s="50" t="s">
        <v>181</v>
      </c>
      <c r="AC134" s="50" t="s">
        <v>181</v>
      </c>
      <c r="AD134" s="50" t="s">
        <v>181</v>
      </c>
      <c r="AE134" s="50" t="s">
        <v>147</v>
      </c>
      <c r="AF134" s="50" t="s">
        <v>147</v>
      </c>
      <c r="AG134" s="50" t="s">
        <v>147</v>
      </c>
      <c r="AH134" s="56" t="s">
        <v>148</v>
      </c>
      <c r="AI134" s="56"/>
      <c r="AJ134" s="57" t="s">
        <v>148</v>
      </c>
      <c r="AK134" s="58"/>
      <c r="AL134" s="58"/>
      <c r="AM134" s="50" t="s">
        <v>149</v>
      </c>
      <c r="AN134" s="50"/>
      <c r="AO134" s="50"/>
      <c r="AP134" s="50"/>
      <c r="AQ134" s="50"/>
      <c r="AR134" s="50"/>
      <c r="AS134" s="50"/>
      <c r="AT134" s="50"/>
      <c r="AU134" s="50"/>
    </row>
    <row r="135" spans="1:47" s="21" customFormat="1" ht="50.1" hidden="1" customHeight="1">
      <c r="A135" s="50">
        <v>18</v>
      </c>
      <c r="B135" s="50"/>
      <c r="C135" s="50"/>
      <c r="D135" s="50" t="s">
        <v>182</v>
      </c>
      <c r="E135" s="50" t="s">
        <v>182</v>
      </c>
      <c r="F135" s="50" t="s">
        <v>182</v>
      </c>
      <c r="G135" s="50" t="s">
        <v>182</v>
      </c>
      <c r="H135" s="50" t="s">
        <v>182</v>
      </c>
      <c r="I135" s="50" t="s">
        <v>182</v>
      </c>
      <c r="J135" s="50" t="s">
        <v>182</v>
      </c>
      <c r="K135" s="50" t="s">
        <v>182</v>
      </c>
      <c r="L135" s="50" t="s">
        <v>182</v>
      </c>
      <c r="M135" s="55" t="s">
        <v>132</v>
      </c>
      <c r="N135" s="55" t="s">
        <v>132</v>
      </c>
      <c r="O135" s="55" t="s">
        <v>132</v>
      </c>
      <c r="P135" s="50" t="s">
        <v>183</v>
      </c>
      <c r="Q135" s="50" t="s">
        <v>183</v>
      </c>
      <c r="R135" s="50" t="s">
        <v>183</v>
      </c>
      <c r="S135" s="50" t="s">
        <v>183</v>
      </c>
      <c r="T135" s="50" t="s">
        <v>183</v>
      </c>
      <c r="U135" s="50" t="s">
        <v>183</v>
      </c>
      <c r="V135" s="50" t="s">
        <v>183</v>
      </c>
      <c r="W135" s="50" t="s">
        <v>183</v>
      </c>
      <c r="X135" s="50" t="s">
        <v>183</v>
      </c>
      <c r="Y135" s="50" t="s">
        <v>183</v>
      </c>
      <c r="Z135" s="50" t="s">
        <v>183</v>
      </c>
      <c r="AA135" s="50" t="s">
        <v>183</v>
      </c>
      <c r="AB135" s="50" t="s">
        <v>183</v>
      </c>
      <c r="AC135" s="50" t="s">
        <v>183</v>
      </c>
      <c r="AD135" s="50" t="s">
        <v>183</v>
      </c>
      <c r="AE135" s="50" t="s">
        <v>147</v>
      </c>
      <c r="AF135" s="50" t="s">
        <v>147</v>
      </c>
      <c r="AG135" s="50" t="s">
        <v>147</v>
      </c>
      <c r="AH135" s="56" t="s">
        <v>148</v>
      </c>
      <c r="AI135" s="56"/>
      <c r="AJ135" s="57" t="s">
        <v>148</v>
      </c>
      <c r="AK135" s="58"/>
      <c r="AL135" s="58"/>
      <c r="AM135" s="50" t="s">
        <v>149</v>
      </c>
      <c r="AN135" s="50"/>
      <c r="AO135" s="50"/>
      <c r="AP135" s="50"/>
      <c r="AQ135" s="50"/>
      <c r="AR135" s="50"/>
      <c r="AS135" s="50"/>
      <c r="AT135" s="50"/>
      <c r="AU135" s="50"/>
    </row>
    <row r="136" spans="1:47" s="21" customFormat="1" ht="50.1" hidden="1" customHeight="1">
      <c r="A136" s="50">
        <v>19</v>
      </c>
      <c r="B136" s="50"/>
      <c r="C136" s="50"/>
      <c r="D136" s="50" t="s">
        <v>184</v>
      </c>
      <c r="E136" s="50" t="s">
        <v>184</v>
      </c>
      <c r="F136" s="50" t="s">
        <v>184</v>
      </c>
      <c r="G136" s="50" t="s">
        <v>184</v>
      </c>
      <c r="H136" s="50" t="s">
        <v>184</v>
      </c>
      <c r="I136" s="50" t="s">
        <v>184</v>
      </c>
      <c r="J136" s="50" t="s">
        <v>184</v>
      </c>
      <c r="K136" s="50" t="s">
        <v>184</v>
      </c>
      <c r="L136" s="50" t="s">
        <v>184</v>
      </c>
      <c r="M136" s="55" t="s">
        <v>132</v>
      </c>
      <c r="N136" s="55" t="s">
        <v>132</v>
      </c>
      <c r="O136" s="55" t="s">
        <v>132</v>
      </c>
      <c r="P136" s="50" t="s">
        <v>185</v>
      </c>
      <c r="Q136" s="50" t="s">
        <v>186</v>
      </c>
      <c r="R136" s="50" t="s">
        <v>186</v>
      </c>
      <c r="S136" s="50" t="s">
        <v>186</v>
      </c>
      <c r="T136" s="50" t="s">
        <v>186</v>
      </c>
      <c r="U136" s="50" t="s">
        <v>187</v>
      </c>
      <c r="V136" s="50" t="s">
        <v>186</v>
      </c>
      <c r="W136" s="50" t="s">
        <v>186</v>
      </c>
      <c r="X136" s="50" t="s">
        <v>186</v>
      </c>
      <c r="Y136" s="50" t="s">
        <v>186</v>
      </c>
      <c r="Z136" s="50" t="s">
        <v>187</v>
      </c>
      <c r="AA136" s="50" t="s">
        <v>186</v>
      </c>
      <c r="AB136" s="50" t="s">
        <v>186</v>
      </c>
      <c r="AC136" s="50" t="s">
        <v>186</v>
      </c>
      <c r="AD136" s="50" t="s">
        <v>186</v>
      </c>
      <c r="AE136" s="50" t="s">
        <v>147</v>
      </c>
      <c r="AF136" s="50" t="s">
        <v>147</v>
      </c>
      <c r="AG136" s="50" t="s">
        <v>147</v>
      </c>
      <c r="AH136" s="56" t="s">
        <v>148</v>
      </c>
      <c r="AI136" s="56"/>
      <c r="AJ136" s="57" t="s">
        <v>148</v>
      </c>
      <c r="AK136" s="58"/>
      <c r="AL136" s="58"/>
      <c r="AM136" s="50" t="s">
        <v>149</v>
      </c>
      <c r="AN136" s="50"/>
      <c r="AO136" s="50"/>
      <c r="AP136" s="50"/>
      <c r="AQ136" s="50"/>
      <c r="AR136" s="50"/>
      <c r="AS136" s="50"/>
      <c r="AT136" s="50"/>
      <c r="AU136" s="50"/>
    </row>
    <row r="137" spans="1:47" s="21" customFormat="1" ht="50.1" hidden="1" customHeight="1">
      <c r="A137" s="50">
        <v>20</v>
      </c>
      <c r="B137" s="50"/>
      <c r="C137" s="50"/>
      <c r="D137" s="50" t="s">
        <v>188</v>
      </c>
      <c r="E137" s="50" t="s">
        <v>188</v>
      </c>
      <c r="F137" s="50" t="s">
        <v>188</v>
      </c>
      <c r="G137" s="50" t="s">
        <v>188</v>
      </c>
      <c r="H137" s="50" t="s">
        <v>188</v>
      </c>
      <c r="I137" s="50" t="s">
        <v>188</v>
      </c>
      <c r="J137" s="50" t="s">
        <v>188</v>
      </c>
      <c r="K137" s="50" t="s">
        <v>188</v>
      </c>
      <c r="L137" s="50" t="s">
        <v>188</v>
      </c>
      <c r="M137" s="55" t="s">
        <v>132</v>
      </c>
      <c r="N137" s="55" t="s">
        <v>132</v>
      </c>
      <c r="O137" s="55" t="s">
        <v>132</v>
      </c>
      <c r="P137" s="50" t="s">
        <v>189</v>
      </c>
      <c r="Q137" s="50" t="s">
        <v>189</v>
      </c>
      <c r="R137" s="50" t="s">
        <v>189</v>
      </c>
      <c r="S137" s="50" t="s">
        <v>189</v>
      </c>
      <c r="T137" s="50" t="s">
        <v>189</v>
      </c>
      <c r="U137" s="50" t="s">
        <v>189</v>
      </c>
      <c r="V137" s="50" t="s">
        <v>189</v>
      </c>
      <c r="W137" s="50" t="s">
        <v>189</v>
      </c>
      <c r="X137" s="50" t="s">
        <v>189</v>
      </c>
      <c r="Y137" s="50" t="s">
        <v>189</v>
      </c>
      <c r="Z137" s="50" t="s">
        <v>189</v>
      </c>
      <c r="AA137" s="50" t="s">
        <v>189</v>
      </c>
      <c r="AB137" s="50" t="s">
        <v>189</v>
      </c>
      <c r="AC137" s="50" t="s">
        <v>189</v>
      </c>
      <c r="AD137" s="50" t="s">
        <v>189</v>
      </c>
      <c r="AE137" s="50" t="s">
        <v>147</v>
      </c>
      <c r="AF137" s="50" t="s">
        <v>147</v>
      </c>
      <c r="AG137" s="50" t="s">
        <v>147</v>
      </c>
      <c r="AH137" s="56" t="s">
        <v>148</v>
      </c>
      <c r="AI137" s="56"/>
      <c r="AJ137" s="57" t="s">
        <v>148</v>
      </c>
      <c r="AK137" s="58"/>
      <c r="AL137" s="58"/>
      <c r="AM137" s="50" t="s">
        <v>149</v>
      </c>
      <c r="AN137" s="50"/>
      <c r="AO137" s="50"/>
      <c r="AP137" s="50"/>
      <c r="AQ137" s="50"/>
      <c r="AR137" s="50"/>
      <c r="AS137" s="50"/>
      <c r="AT137" s="50"/>
      <c r="AU137" s="50"/>
    </row>
    <row r="138" spans="1:47" s="21" customFormat="1" ht="50.1" hidden="1" customHeight="1">
      <c r="A138" s="50">
        <v>21</v>
      </c>
      <c r="B138" s="50"/>
      <c r="C138" s="50"/>
      <c r="D138" s="50" t="s">
        <v>190</v>
      </c>
      <c r="E138" s="50" t="s">
        <v>190</v>
      </c>
      <c r="F138" s="50" t="s">
        <v>190</v>
      </c>
      <c r="G138" s="50" t="s">
        <v>190</v>
      </c>
      <c r="H138" s="50" t="s">
        <v>190</v>
      </c>
      <c r="I138" s="50" t="s">
        <v>190</v>
      </c>
      <c r="J138" s="50" t="s">
        <v>190</v>
      </c>
      <c r="K138" s="50" t="s">
        <v>190</v>
      </c>
      <c r="L138" s="50" t="s">
        <v>190</v>
      </c>
      <c r="M138" s="55" t="s">
        <v>132</v>
      </c>
      <c r="N138" s="55" t="s">
        <v>132</v>
      </c>
      <c r="O138" s="55" t="s">
        <v>132</v>
      </c>
      <c r="P138" s="50" t="s">
        <v>191</v>
      </c>
      <c r="Q138" s="50" t="s">
        <v>191</v>
      </c>
      <c r="R138" s="50" t="s">
        <v>191</v>
      </c>
      <c r="S138" s="50" t="s">
        <v>191</v>
      </c>
      <c r="T138" s="50" t="s">
        <v>191</v>
      </c>
      <c r="U138" s="50" t="s">
        <v>191</v>
      </c>
      <c r="V138" s="50" t="s">
        <v>191</v>
      </c>
      <c r="W138" s="50" t="s">
        <v>191</v>
      </c>
      <c r="X138" s="50" t="s">
        <v>191</v>
      </c>
      <c r="Y138" s="50" t="s">
        <v>191</v>
      </c>
      <c r="Z138" s="50" t="s">
        <v>191</v>
      </c>
      <c r="AA138" s="50" t="s">
        <v>191</v>
      </c>
      <c r="AB138" s="50" t="s">
        <v>191</v>
      </c>
      <c r="AC138" s="50" t="s">
        <v>191</v>
      </c>
      <c r="AD138" s="50" t="s">
        <v>191</v>
      </c>
      <c r="AE138" s="50" t="s">
        <v>147</v>
      </c>
      <c r="AF138" s="50" t="s">
        <v>147</v>
      </c>
      <c r="AG138" s="50" t="s">
        <v>147</v>
      </c>
      <c r="AH138" s="56" t="s">
        <v>148</v>
      </c>
      <c r="AI138" s="56"/>
      <c r="AJ138" s="57" t="s">
        <v>148</v>
      </c>
      <c r="AK138" s="58"/>
      <c r="AL138" s="58"/>
      <c r="AM138" s="50" t="s">
        <v>149</v>
      </c>
      <c r="AN138" s="50"/>
      <c r="AO138" s="50"/>
      <c r="AP138" s="50"/>
      <c r="AQ138" s="50"/>
      <c r="AR138" s="50"/>
      <c r="AS138" s="50"/>
      <c r="AT138" s="50"/>
      <c r="AU138" s="50"/>
    </row>
    <row r="139" spans="1:47" s="21" customFormat="1" ht="50.1" hidden="1" customHeight="1">
      <c r="A139" s="50">
        <v>22</v>
      </c>
      <c r="B139" s="50"/>
      <c r="C139" s="50"/>
      <c r="D139" s="50" t="s">
        <v>192</v>
      </c>
      <c r="E139" s="50" t="s">
        <v>192</v>
      </c>
      <c r="F139" s="50" t="s">
        <v>192</v>
      </c>
      <c r="G139" s="50" t="s">
        <v>192</v>
      </c>
      <c r="H139" s="50" t="s">
        <v>192</v>
      </c>
      <c r="I139" s="50" t="s">
        <v>192</v>
      </c>
      <c r="J139" s="50" t="s">
        <v>192</v>
      </c>
      <c r="K139" s="50" t="s">
        <v>192</v>
      </c>
      <c r="L139" s="50" t="s">
        <v>192</v>
      </c>
      <c r="M139" s="55" t="s">
        <v>132</v>
      </c>
      <c r="N139" s="55" t="s">
        <v>132</v>
      </c>
      <c r="O139" s="55" t="s">
        <v>132</v>
      </c>
      <c r="P139" s="50" t="s">
        <v>193</v>
      </c>
      <c r="Q139" s="50" t="s">
        <v>193</v>
      </c>
      <c r="R139" s="50" t="s">
        <v>193</v>
      </c>
      <c r="S139" s="50" t="s">
        <v>193</v>
      </c>
      <c r="T139" s="50" t="s">
        <v>193</v>
      </c>
      <c r="U139" s="50" t="s">
        <v>193</v>
      </c>
      <c r="V139" s="50" t="s">
        <v>193</v>
      </c>
      <c r="W139" s="50" t="s">
        <v>193</v>
      </c>
      <c r="X139" s="50" t="s">
        <v>193</v>
      </c>
      <c r="Y139" s="50" t="s">
        <v>193</v>
      </c>
      <c r="Z139" s="50" t="s">
        <v>193</v>
      </c>
      <c r="AA139" s="50" t="s">
        <v>193</v>
      </c>
      <c r="AB139" s="50" t="s">
        <v>193</v>
      </c>
      <c r="AC139" s="50" t="s">
        <v>193</v>
      </c>
      <c r="AD139" s="50" t="s">
        <v>193</v>
      </c>
      <c r="AE139" s="50" t="s">
        <v>147</v>
      </c>
      <c r="AF139" s="50" t="s">
        <v>147</v>
      </c>
      <c r="AG139" s="50" t="s">
        <v>147</v>
      </c>
      <c r="AH139" s="56" t="s">
        <v>148</v>
      </c>
      <c r="AI139" s="56"/>
      <c r="AJ139" s="57" t="s">
        <v>148</v>
      </c>
      <c r="AK139" s="58"/>
      <c r="AL139" s="58"/>
      <c r="AM139" s="50" t="s">
        <v>149</v>
      </c>
      <c r="AN139" s="50"/>
      <c r="AO139" s="50"/>
      <c r="AP139" s="50"/>
      <c r="AQ139" s="50"/>
      <c r="AR139" s="50"/>
      <c r="AS139" s="50"/>
      <c r="AT139" s="50"/>
      <c r="AU139" s="50"/>
    </row>
    <row r="140" spans="1:47" s="21" customFormat="1" ht="50.1" hidden="1" customHeight="1">
      <c r="A140" s="50">
        <v>23</v>
      </c>
      <c r="B140" s="50"/>
      <c r="C140" s="50"/>
      <c r="D140" s="50" t="s">
        <v>194</v>
      </c>
      <c r="E140" s="50" t="s">
        <v>194</v>
      </c>
      <c r="F140" s="50" t="s">
        <v>194</v>
      </c>
      <c r="G140" s="50" t="s">
        <v>194</v>
      </c>
      <c r="H140" s="50" t="s">
        <v>194</v>
      </c>
      <c r="I140" s="50" t="s">
        <v>194</v>
      </c>
      <c r="J140" s="50" t="s">
        <v>194</v>
      </c>
      <c r="K140" s="50" t="s">
        <v>194</v>
      </c>
      <c r="L140" s="50" t="s">
        <v>194</v>
      </c>
      <c r="M140" s="55" t="s">
        <v>132</v>
      </c>
      <c r="N140" s="55" t="s">
        <v>132</v>
      </c>
      <c r="O140" s="55" t="s">
        <v>132</v>
      </c>
      <c r="P140" s="50" t="s">
        <v>195</v>
      </c>
      <c r="Q140" s="50" t="s">
        <v>195</v>
      </c>
      <c r="R140" s="50" t="s">
        <v>195</v>
      </c>
      <c r="S140" s="50" t="s">
        <v>195</v>
      </c>
      <c r="T140" s="50" t="s">
        <v>195</v>
      </c>
      <c r="U140" s="50" t="s">
        <v>195</v>
      </c>
      <c r="V140" s="50" t="s">
        <v>195</v>
      </c>
      <c r="W140" s="50" t="s">
        <v>195</v>
      </c>
      <c r="X140" s="50" t="s">
        <v>195</v>
      </c>
      <c r="Y140" s="50" t="s">
        <v>195</v>
      </c>
      <c r="Z140" s="50" t="s">
        <v>195</v>
      </c>
      <c r="AA140" s="50" t="s">
        <v>195</v>
      </c>
      <c r="AB140" s="50" t="s">
        <v>195</v>
      </c>
      <c r="AC140" s="50" t="s">
        <v>195</v>
      </c>
      <c r="AD140" s="50" t="s">
        <v>195</v>
      </c>
      <c r="AE140" s="50" t="s">
        <v>147</v>
      </c>
      <c r="AF140" s="50" t="s">
        <v>147</v>
      </c>
      <c r="AG140" s="50" t="s">
        <v>147</v>
      </c>
      <c r="AH140" s="56" t="s">
        <v>148</v>
      </c>
      <c r="AI140" s="56"/>
      <c r="AJ140" s="57" t="s">
        <v>148</v>
      </c>
      <c r="AK140" s="58"/>
      <c r="AL140" s="58"/>
      <c r="AM140" s="50" t="s">
        <v>149</v>
      </c>
      <c r="AN140" s="50"/>
      <c r="AO140" s="50"/>
      <c r="AP140" s="50"/>
      <c r="AQ140" s="50"/>
      <c r="AR140" s="50"/>
      <c r="AS140" s="50"/>
      <c r="AT140" s="50"/>
      <c r="AU140" s="50"/>
    </row>
    <row r="141" spans="1:47" s="21" customFormat="1" ht="50.1" hidden="1" customHeight="1">
      <c r="A141" s="50">
        <v>24</v>
      </c>
      <c r="B141" s="50"/>
      <c r="C141" s="50"/>
      <c r="D141" s="50" t="s">
        <v>196</v>
      </c>
      <c r="E141" s="50" t="s">
        <v>196</v>
      </c>
      <c r="F141" s="50" t="s">
        <v>196</v>
      </c>
      <c r="G141" s="50" t="s">
        <v>196</v>
      </c>
      <c r="H141" s="50" t="s">
        <v>196</v>
      </c>
      <c r="I141" s="50" t="s">
        <v>196</v>
      </c>
      <c r="J141" s="50" t="s">
        <v>196</v>
      </c>
      <c r="K141" s="50" t="s">
        <v>196</v>
      </c>
      <c r="L141" s="50" t="s">
        <v>196</v>
      </c>
      <c r="M141" s="55" t="s">
        <v>132</v>
      </c>
      <c r="N141" s="55" t="s">
        <v>132</v>
      </c>
      <c r="O141" s="55" t="s">
        <v>132</v>
      </c>
      <c r="P141" s="50" t="s">
        <v>197</v>
      </c>
      <c r="Q141" s="50" t="s">
        <v>197</v>
      </c>
      <c r="R141" s="50" t="s">
        <v>197</v>
      </c>
      <c r="S141" s="50" t="s">
        <v>197</v>
      </c>
      <c r="T141" s="50" t="s">
        <v>197</v>
      </c>
      <c r="U141" s="50" t="s">
        <v>197</v>
      </c>
      <c r="V141" s="50" t="s">
        <v>197</v>
      </c>
      <c r="W141" s="50" t="s">
        <v>197</v>
      </c>
      <c r="X141" s="50" t="s">
        <v>197</v>
      </c>
      <c r="Y141" s="50" t="s">
        <v>197</v>
      </c>
      <c r="Z141" s="50" t="s">
        <v>197</v>
      </c>
      <c r="AA141" s="50" t="s">
        <v>197</v>
      </c>
      <c r="AB141" s="50" t="s">
        <v>197</v>
      </c>
      <c r="AC141" s="50" t="s">
        <v>197</v>
      </c>
      <c r="AD141" s="50" t="s">
        <v>197</v>
      </c>
      <c r="AE141" s="50" t="s">
        <v>147</v>
      </c>
      <c r="AF141" s="50" t="s">
        <v>147</v>
      </c>
      <c r="AG141" s="50" t="s">
        <v>147</v>
      </c>
      <c r="AH141" s="56" t="s">
        <v>148</v>
      </c>
      <c r="AI141" s="56"/>
      <c r="AJ141" s="57" t="s">
        <v>148</v>
      </c>
      <c r="AK141" s="58"/>
      <c r="AL141" s="58"/>
      <c r="AM141" s="50" t="s">
        <v>149</v>
      </c>
      <c r="AN141" s="50"/>
      <c r="AO141" s="50"/>
      <c r="AP141" s="50"/>
      <c r="AQ141" s="50"/>
      <c r="AR141" s="50"/>
      <c r="AS141" s="50"/>
      <c r="AT141" s="50"/>
      <c r="AU141" s="50"/>
    </row>
    <row r="142" spans="1:47" s="21" customFormat="1" ht="50.1" hidden="1" customHeight="1">
      <c r="A142" s="50">
        <v>25</v>
      </c>
      <c r="B142" s="50"/>
      <c r="C142" s="50"/>
      <c r="D142" s="50" t="s">
        <v>198</v>
      </c>
      <c r="E142" s="50" t="s">
        <v>198</v>
      </c>
      <c r="F142" s="50" t="s">
        <v>198</v>
      </c>
      <c r="G142" s="50" t="s">
        <v>198</v>
      </c>
      <c r="H142" s="50" t="s">
        <v>198</v>
      </c>
      <c r="I142" s="50" t="s">
        <v>198</v>
      </c>
      <c r="J142" s="50" t="s">
        <v>198</v>
      </c>
      <c r="K142" s="50" t="s">
        <v>198</v>
      </c>
      <c r="L142" s="50" t="s">
        <v>198</v>
      </c>
      <c r="M142" s="55" t="s">
        <v>132</v>
      </c>
      <c r="N142" s="55" t="s">
        <v>132</v>
      </c>
      <c r="O142" s="55" t="s">
        <v>132</v>
      </c>
      <c r="P142" s="50" t="s">
        <v>199</v>
      </c>
      <c r="Q142" s="50" t="s">
        <v>200</v>
      </c>
      <c r="R142" s="50" t="s">
        <v>200</v>
      </c>
      <c r="S142" s="50" t="s">
        <v>200</v>
      </c>
      <c r="T142" s="50" t="s">
        <v>200</v>
      </c>
      <c r="U142" s="50" t="s">
        <v>200</v>
      </c>
      <c r="V142" s="50" t="s">
        <v>200</v>
      </c>
      <c r="W142" s="50" t="s">
        <v>200</v>
      </c>
      <c r="X142" s="50" t="s">
        <v>200</v>
      </c>
      <c r="Y142" s="50" t="s">
        <v>200</v>
      </c>
      <c r="Z142" s="50" t="s">
        <v>200</v>
      </c>
      <c r="AA142" s="50" t="s">
        <v>200</v>
      </c>
      <c r="AB142" s="50" t="s">
        <v>200</v>
      </c>
      <c r="AC142" s="50" t="s">
        <v>200</v>
      </c>
      <c r="AD142" s="50" t="s">
        <v>200</v>
      </c>
      <c r="AE142" s="50" t="s">
        <v>147</v>
      </c>
      <c r="AF142" s="50" t="s">
        <v>147</v>
      </c>
      <c r="AG142" s="50" t="s">
        <v>147</v>
      </c>
      <c r="AH142" s="56" t="s">
        <v>148</v>
      </c>
      <c r="AI142" s="56"/>
      <c r="AJ142" s="57" t="s">
        <v>148</v>
      </c>
      <c r="AK142" s="58"/>
      <c r="AL142" s="58"/>
      <c r="AM142" s="50" t="s">
        <v>149</v>
      </c>
      <c r="AN142" s="50"/>
      <c r="AO142" s="50"/>
      <c r="AP142" s="50"/>
      <c r="AQ142" s="50"/>
      <c r="AR142" s="50"/>
      <c r="AS142" s="50"/>
      <c r="AT142" s="50"/>
      <c r="AU142" s="50"/>
    </row>
    <row r="143" spans="1:47" s="21" customFormat="1" ht="50.1" hidden="1" customHeight="1">
      <c r="A143" s="50">
        <v>26</v>
      </c>
      <c r="B143" s="50"/>
      <c r="C143" s="50"/>
      <c r="D143" s="50" t="s">
        <v>201</v>
      </c>
      <c r="E143" s="50" t="s">
        <v>201</v>
      </c>
      <c r="F143" s="50" t="s">
        <v>201</v>
      </c>
      <c r="G143" s="50" t="s">
        <v>201</v>
      </c>
      <c r="H143" s="50" t="s">
        <v>201</v>
      </c>
      <c r="I143" s="50" t="s">
        <v>201</v>
      </c>
      <c r="J143" s="50" t="s">
        <v>201</v>
      </c>
      <c r="K143" s="50" t="s">
        <v>201</v>
      </c>
      <c r="L143" s="50" t="s">
        <v>201</v>
      </c>
      <c r="M143" s="55" t="s">
        <v>132</v>
      </c>
      <c r="N143" s="55" t="s">
        <v>132</v>
      </c>
      <c r="O143" s="55" t="s">
        <v>132</v>
      </c>
      <c r="P143" s="50" t="s">
        <v>202</v>
      </c>
      <c r="Q143" s="50" t="s">
        <v>202</v>
      </c>
      <c r="R143" s="50" t="s">
        <v>202</v>
      </c>
      <c r="S143" s="50" t="s">
        <v>202</v>
      </c>
      <c r="T143" s="50" t="s">
        <v>202</v>
      </c>
      <c r="U143" s="50" t="s">
        <v>202</v>
      </c>
      <c r="V143" s="50" t="s">
        <v>202</v>
      </c>
      <c r="W143" s="50" t="s">
        <v>202</v>
      </c>
      <c r="X143" s="50" t="s">
        <v>202</v>
      </c>
      <c r="Y143" s="50" t="s">
        <v>202</v>
      </c>
      <c r="Z143" s="50" t="s">
        <v>202</v>
      </c>
      <c r="AA143" s="50" t="s">
        <v>202</v>
      </c>
      <c r="AB143" s="50" t="s">
        <v>202</v>
      </c>
      <c r="AC143" s="50" t="s">
        <v>202</v>
      </c>
      <c r="AD143" s="50" t="s">
        <v>202</v>
      </c>
      <c r="AE143" s="50" t="s">
        <v>147</v>
      </c>
      <c r="AF143" s="50" t="s">
        <v>147</v>
      </c>
      <c r="AG143" s="50" t="s">
        <v>147</v>
      </c>
      <c r="AH143" s="56" t="s">
        <v>148</v>
      </c>
      <c r="AI143" s="56"/>
      <c r="AJ143" s="57" t="s">
        <v>148</v>
      </c>
      <c r="AK143" s="58"/>
      <c r="AL143" s="58"/>
      <c r="AM143" s="50" t="s">
        <v>149</v>
      </c>
      <c r="AN143" s="50"/>
      <c r="AO143" s="50"/>
      <c r="AP143" s="50"/>
      <c r="AQ143" s="50"/>
      <c r="AR143" s="50"/>
      <c r="AS143" s="50"/>
      <c r="AT143" s="50"/>
      <c r="AU143" s="50"/>
    </row>
    <row r="144" spans="1:47" s="21" customFormat="1" ht="50.1" hidden="1" customHeight="1">
      <c r="A144" s="50">
        <v>27</v>
      </c>
      <c r="B144" s="50"/>
      <c r="C144" s="50"/>
      <c r="D144" s="50" t="s">
        <v>203</v>
      </c>
      <c r="E144" s="50" t="s">
        <v>203</v>
      </c>
      <c r="F144" s="50" t="s">
        <v>203</v>
      </c>
      <c r="G144" s="50" t="s">
        <v>203</v>
      </c>
      <c r="H144" s="50" t="s">
        <v>203</v>
      </c>
      <c r="I144" s="50" t="s">
        <v>203</v>
      </c>
      <c r="J144" s="50" t="s">
        <v>203</v>
      </c>
      <c r="K144" s="50" t="s">
        <v>203</v>
      </c>
      <c r="L144" s="50" t="s">
        <v>203</v>
      </c>
      <c r="M144" s="55" t="s">
        <v>132</v>
      </c>
      <c r="N144" s="55" t="s">
        <v>132</v>
      </c>
      <c r="O144" s="55" t="s">
        <v>132</v>
      </c>
      <c r="P144" s="50" t="s">
        <v>204</v>
      </c>
      <c r="Q144" s="50" t="s">
        <v>204</v>
      </c>
      <c r="R144" s="50" t="s">
        <v>204</v>
      </c>
      <c r="S144" s="50" t="s">
        <v>204</v>
      </c>
      <c r="T144" s="50" t="s">
        <v>204</v>
      </c>
      <c r="U144" s="50" t="s">
        <v>204</v>
      </c>
      <c r="V144" s="50" t="s">
        <v>204</v>
      </c>
      <c r="W144" s="50" t="s">
        <v>204</v>
      </c>
      <c r="X144" s="50" t="s">
        <v>204</v>
      </c>
      <c r="Y144" s="50" t="s">
        <v>204</v>
      </c>
      <c r="Z144" s="50" t="s">
        <v>204</v>
      </c>
      <c r="AA144" s="50" t="s">
        <v>204</v>
      </c>
      <c r="AB144" s="50" t="s">
        <v>204</v>
      </c>
      <c r="AC144" s="50" t="s">
        <v>204</v>
      </c>
      <c r="AD144" s="50" t="s">
        <v>204</v>
      </c>
      <c r="AE144" s="50" t="s">
        <v>147</v>
      </c>
      <c r="AF144" s="50" t="s">
        <v>147</v>
      </c>
      <c r="AG144" s="50" t="s">
        <v>147</v>
      </c>
      <c r="AH144" s="56" t="s">
        <v>148</v>
      </c>
      <c r="AI144" s="56"/>
      <c r="AJ144" s="57" t="s">
        <v>148</v>
      </c>
      <c r="AK144" s="58"/>
      <c r="AL144" s="58"/>
      <c r="AM144" s="50" t="s">
        <v>149</v>
      </c>
      <c r="AN144" s="50"/>
      <c r="AO144" s="50"/>
      <c r="AP144" s="50"/>
      <c r="AQ144" s="50"/>
      <c r="AR144" s="50"/>
      <c r="AS144" s="50"/>
      <c r="AT144" s="50"/>
      <c r="AU144" s="50"/>
    </row>
    <row r="145" spans="1:47" s="21" customFormat="1" ht="50.1" hidden="1" customHeight="1">
      <c r="A145" s="50">
        <v>28</v>
      </c>
      <c r="B145" s="50"/>
      <c r="C145" s="50"/>
      <c r="D145" s="50" t="s">
        <v>205</v>
      </c>
      <c r="E145" s="50" t="s">
        <v>205</v>
      </c>
      <c r="F145" s="50" t="s">
        <v>205</v>
      </c>
      <c r="G145" s="50" t="s">
        <v>205</v>
      </c>
      <c r="H145" s="50" t="s">
        <v>205</v>
      </c>
      <c r="I145" s="50" t="s">
        <v>205</v>
      </c>
      <c r="J145" s="50" t="s">
        <v>205</v>
      </c>
      <c r="K145" s="50" t="s">
        <v>205</v>
      </c>
      <c r="L145" s="50" t="s">
        <v>205</v>
      </c>
      <c r="M145" s="55" t="s">
        <v>132</v>
      </c>
      <c r="N145" s="55" t="s">
        <v>132</v>
      </c>
      <c r="O145" s="55" t="s">
        <v>132</v>
      </c>
      <c r="P145" s="50" t="s">
        <v>206</v>
      </c>
      <c r="Q145" s="50" t="s">
        <v>206</v>
      </c>
      <c r="R145" s="50" t="s">
        <v>206</v>
      </c>
      <c r="S145" s="50" t="s">
        <v>206</v>
      </c>
      <c r="T145" s="50" t="s">
        <v>206</v>
      </c>
      <c r="U145" s="50" t="s">
        <v>206</v>
      </c>
      <c r="V145" s="50" t="s">
        <v>206</v>
      </c>
      <c r="W145" s="50" t="s">
        <v>206</v>
      </c>
      <c r="X145" s="50" t="s">
        <v>206</v>
      </c>
      <c r="Y145" s="50" t="s">
        <v>206</v>
      </c>
      <c r="Z145" s="50" t="s">
        <v>206</v>
      </c>
      <c r="AA145" s="50" t="s">
        <v>206</v>
      </c>
      <c r="AB145" s="50" t="s">
        <v>206</v>
      </c>
      <c r="AC145" s="50" t="s">
        <v>206</v>
      </c>
      <c r="AD145" s="50" t="s">
        <v>206</v>
      </c>
      <c r="AE145" s="50" t="s">
        <v>147</v>
      </c>
      <c r="AF145" s="50" t="s">
        <v>147</v>
      </c>
      <c r="AG145" s="50" t="s">
        <v>147</v>
      </c>
      <c r="AH145" s="56" t="s">
        <v>148</v>
      </c>
      <c r="AI145" s="56"/>
      <c r="AJ145" s="57" t="s">
        <v>148</v>
      </c>
      <c r="AK145" s="58"/>
      <c r="AL145" s="58"/>
      <c r="AM145" s="50" t="s">
        <v>149</v>
      </c>
      <c r="AN145" s="50"/>
      <c r="AO145" s="50"/>
      <c r="AP145" s="50"/>
      <c r="AQ145" s="50"/>
      <c r="AR145" s="50"/>
      <c r="AS145" s="50"/>
      <c r="AT145" s="50"/>
      <c r="AU145" s="50"/>
    </row>
    <row r="146" spans="1:47" s="21" customFormat="1" ht="50.1" hidden="1" customHeight="1">
      <c r="A146" s="50">
        <v>29</v>
      </c>
      <c r="B146" s="50"/>
      <c r="C146" s="50"/>
      <c r="D146" s="50" t="s">
        <v>207</v>
      </c>
      <c r="E146" s="50" t="s">
        <v>207</v>
      </c>
      <c r="F146" s="50" t="s">
        <v>207</v>
      </c>
      <c r="G146" s="50" t="s">
        <v>207</v>
      </c>
      <c r="H146" s="50" t="s">
        <v>207</v>
      </c>
      <c r="I146" s="50" t="s">
        <v>207</v>
      </c>
      <c r="J146" s="50" t="s">
        <v>207</v>
      </c>
      <c r="K146" s="50" t="s">
        <v>207</v>
      </c>
      <c r="L146" s="50" t="s">
        <v>207</v>
      </c>
      <c r="M146" s="55" t="s">
        <v>132</v>
      </c>
      <c r="N146" s="55" t="s">
        <v>132</v>
      </c>
      <c r="O146" s="55" t="s">
        <v>132</v>
      </c>
      <c r="P146" s="50" t="s">
        <v>208</v>
      </c>
      <c r="Q146" s="50" t="s">
        <v>208</v>
      </c>
      <c r="R146" s="50" t="s">
        <v>208</v>
      </c>
      <c r="S146" s="50" t="s">
        <v>208</v>
      </c>
      <c r="T146" s="50" t="s">
        <v>208</v>
      </c>
      <c r="U146" s="50" t="s">
        <v>208</v>
      </c>
      <c r="V146" s="50" t="s">
        <v>208</v>
      </c>
      <c r="W146" s="50" t="s">
        <v>208</v>
      </c>
      <c r="X146" s="50" t="s">
        <v>208</v>
      </c>
      <c r="Y146" s="50" t="s">
        <v>208</v>
      </c>
      <c r="Z146" s="50" t="s">
        <v>208</v>
      </c>
      <c r="AA146" s="50" t="s">
        <v>208</v>
      </c>
      <c r="AB146" s="50" t="s">
        <v>208</v>
      </c>
      <c r="AC146" s="50" t="s">
        <v>208</v>
      </c>
      <c r="AD146" s="50" t="s">
        <v>208</v>
      </c>
      <c r="AE146" s="50" t="s">
        <v>147</v>
      </c>
      <c r="AF146" s="50" t="s">
        <v>147</v>
      </c>
      <c r="AG146" s="50" t="s">
        <v>147</v>
      </c>
      <c r="AH146" s="56" t="s">
        <v>148</v>
      </c>
      <c r="AI146" s="56"/>
      <c r="AJ146" s="57" t="s">
        <v>148</v>
      </c>
      <c r="AK146" s="58"/>
      <c r="AL146" s="58"/>
      <c r="AM146" s="50" t="s">
        <v>149</v>
      </c>
      <c r="AN146" s="50"/>
      <c r="AO146" s="50"/>
      <c r="AP146" s="50"/>
      <c r="AQ146" s="50"/>
      <c r="AR146" s="50"/>
      <c r="AS146" s="50"/>
      <c r="AT146" s="50"/>
      <c r="AU146" s="50"/>
    </row>
    <row r="147" spans="1:47" s="21" customFormat="1" ht="50.1" hidden="1" customHeight="1">
      <c r="A147" s="50">
        <v>30</v>
      </c>
      <c r="B147" s="50"/>
      <c r="C147" s="50"/>
      <c r="D147" s="50" t="s">
        <v>209</v>
      </c>
      <c r="E147" s="50" t="s">
        <v>209</v>
      </c>
      <c r="F147" s="50" t="s">
        <v>209</v>
      </c>
      <c r="G147" s="50" t="s">
        <v>209</v>
      </c>
      <c r="H147" s="50" t="s">
        <v>209</v>
      </c>
      <c r="I147" s="50" t="s">
        <v>209</v>
      </c>
      <c r="J147" s="50" t="s">
        <v>209</v>
      </c>
      <c r="K147" s="50" t="s">
        <v>209</v>
      </c>
      <c r="L147" s="50" t="s">
        <v>209</v>
      </c>
      <c r="M147" s="55" t="s">
        <v>132</v>
      </c>
      <c r="N147" s="55" t="s">
        <v>132</v>
      </c>
      <c r="O147" s="55" t="s">
        <v>132</v>
      </c>
      <c r="P147" s="50" t="s">
        <v>210</v>
      </c>
      <c r="Q147" s="50" t="s">
        <v>210</v>
      </c>
      <c r="R147" s="50" t="s">
        <v>210</v>
      </c>
      <c r="S147" s="50" t="s">
        <v>210</v>
      </c>
      <c r="T147" s="50" t="s">
        <v>210</v>
      </c>
      <c r="U147" s="50" t="s">
        <v>210</v>
      </c>
      <c r="V147" s="50" t="s">
        <v>210</v>
      </c>
      <c r="W147" s="50" t="s">
        <v>210</v>
      </c>
      <c r="X147" s="50" t="s">
        <v>210</v>
      </c>
      <c r="Y147" s="50" t="s">
        <v>210</v>
      </c>
      <c r="Z147" s="50" t="s">
        <v>210</v>
      </c>
      <c r="AA147" s="50" t="s">
        <v>210</v>
      </c>
      <c r="AB147" s="50" t="s">
        <v>210</v>
      </c>
      <c r="AC147" s="50" t="s">
        <v>210</v>
      </c>
      <c r="AD147" s="50" t="s">
        <v>210</v>
      </c>
      <c r="AE147" s="50" t="s">
        <v>147</v>
      </c>
      <c r="AF147" s="50" t="s">
        <v>147</v>
      </c>
      <c r="AG147" s="50" t="s">
        <v>147</v>
      </c>
      <c r="AH147" s="56" t="s">
        <v>148</v>
      </c>
      <c r="AI147" s="56"/>
      <c r="AJ147" s="57" t="s">
        <v>148</v>
      </c>
      <c r="AK147" s="58"/>
      <c r="AL147" s="58"/>
      <c r="AM147" s="50" t="s">
        <v>149</v>
      </c>
      <c r="AN147" s="50"/>
      <c r="AO147" s="50"/>
      <c r="AP147" s="50"/>
      <c r="AQ147" s="50"/>
      <c r="AR147" s="50"/>
      <c r="AS147" s="50"/>
      <c r="AT147" s="50"/>
      <c r="AU147" s="50"/>
    </row>
    <row r="148" spans="1:47" s="21" customFormat="1" ht="50.1" hidden="1" customHeight="1">
      <c r="A148" s="50">
        <v>31</v>
      </c>
      <c r="B148" s="50"/>
      <c r="C148" s="50"/>
      <c r="D148" s="50" t="s">
        <v>211</v>
      </c>
      <c r="E148" s="50" t="s">
        <v>211</v>
      </c>
      <c r="F148" s="50" t="s">
        <v>211</v>
      </c>
      <c r="G148" s="50" t="s">
        <v>211</v>
      </c>
      <c r="H148" s="50" t="s">
        <v>211</v>
      </c>
      <c r="I148" s="50" t="s">
        <v>211</v>
      </c>
      <c r="J148" s="50" t="s">
        <v>211</v>
      </c>
      <c r="K148" s="50" t="s">
        <v>211</v>
      </c>
      <c r="L148" s="50" t="s">
        <v>211</v>
      </c>
      <c r="M148" s="55" t="s">
        <v>132</v>
      </c>
      <c r="N148" s="55" t="s">
        <v>132</v>
      </c>
      <c r="O148" s="55" t="s">
        <v>132</v>
      </c>
      <c r="P148" s="50" t="s">
        <v>212</v>
      </c>
      <c r="Q148" s="50" t="s">
        <v>212</v>
      </c>
      <c r="R148" s="50" t="s">
        <v>212</v>
      </c>
      <c r="S148" s="50" t="s">
        <v>212</v>
      </c>
      <c r="T148" s="50" t="s">
        <v>212</v>
      </c>
      <c r="U148" s="50" t="s">
        <v>212</v>
      </c>
      <c r="V148" s="50" t="s">
        <v>212</v>
      </c>
      <c r="W148" s="50" t="s">
        <v>212</v>
      </c>
      <c r="X148" s="50" t="s">
        <v>212</v>
      </c>
      <c r="Y148" s="50" t="s">
        <v>212</v>
      </c>
      <c r="Z148" s="50" t="s">
        <v>212</v>
      </c>
      <c r="AA148" s="50" t="s">
        <v>212</v>
      </c>
      <c r="AB148" s="50" t="s">
        <v>212</v>
      </c>
      <c r="AC148" s="50" t="s">
        <v>212</v>
      </c>
      <c r="AD148" s="50" t="s">
        <v>212</v>
      </c>
      <c r="AE148" s="50" t="s">
        <v>147</v>
      </c>
      <c r="AF148" s="50" t="s">
        <v>147</v>
      </c>
      <c r="AG148" s="50" t="s">
        <v>147</v>
      </c>
      <c r="AH148" s="56" t="s">
        <v>148</v>
      </c>
      <c r="AI148" s="56"/>
      <c r="AJ148" s="57" t="s">
        <v>148</v>
      </c>
      <c r="AK148" s="58"/>
      <c r="AL148" s="58"/>
      <c r="AM148" s="50" t="s">
        <v>149</v>
      </c>
      <c r="AN148" s="50"/>
      <c r="AO148" s="50"/>
      <c r="AP148" s="50"/>
      <c r="AQ148" s="50"/>
      <c r="AR148" s="50"/>
      <c r="AS148" s="50"/>
      <c r="AT148" s="50"/>
      <c r="AU148" s="50"/>
    </row>
    <row r="149" spans="1:47" s="21" customFormat="1" ht="50.1" hidden="1" customHeight="1">
      <c r="A149" s="50">
        <v>32</v>
      </c>
      <c r="B149" s="50"/>
      <c r="C149" s="50"/>
      <c r="D149" s="50" t="s">
        <v>213</v>
      </c>
      <c r="E149" s="50" t="s">
        <v>213</v>
      </c>
      <c r="F149" s="50" t="s">
        <v>213</v>
      </c>
      <c r="G149" s="50" t="s">
        <v>213</v>
      </c>
      <c r="H149" s="50" t="s">
        <v>213</v>
      </c>
      <c r="I149" s="50" t="s">
        <v>213</v>
      </c>
      <c r="J149" s="50" t="s">
        <v>213</v>
      </c>
      <c r="K149" s="50" t="s">
        <v>213</v>
      </c>
      <c r="L149" s="50" t="s">
        <v>213</v>
      </c>
      <c r="M149" s="55" t="s">
        <v>132</v>
      </c>
      <c r="N149" s="55" t="s">
        <v>132</v>
      </c>
      <c r="O149" s="55" t="s">
        <v>132</v>
      </c>
      <c r="P149" s="50" t="s">
        <v>214</v>
      </c>
      <c r="Q149" s="50" t="s">
        <v>214</v>
      </c>
      <c r="R149" s="50" t="s">
        <v>214</v>
      </c>
      <c r="S149" s="50" t="s">
        <v>214</v>
      </c>
      <c r="T149" s="50" t="s">
        <v>214</v>
      </c>
      <c r="U149" s="50" t="s">
        <v>214</v>
      </c>
      <c r="V149" s="50" t="s">
        <v>214</v>
      </c>
      <c r="W149" s="50" t="s">
        <v>214</v>
      </c>
      <c r="X149" s="50" t="s">
        <v>214</v>
      </c>
      <c r="Y149" s="50" t="s">
        <v>214</v>
      </c>
      <c r="Z149" s="50" t="s">
        <v>214</v>
      </c>
      <c r="AA149" s="50" t="s">
        <v>214</v>
      </c>
      <c r="AB149" s="50" t="s">
        <v>214</v>
      </c>
      <c r="AC149" s="50" t="s">
        <v>214</v>
      </c>
      <c r="AD149" s="50" t="s">
        <v>214</v>
      </c>
      <c r="AE149" s="50" t="s">
        <v>147</v>
      </c>
      <c r="AF149" s="50" t="s">
        <v>147</v>
      </c>
      <c r="AG149" s="50" t="s">
        <v>147</v>
      </c>
      <c r="AH149" s="56" t="s">
        <v>148</v>
      </c>
      <c r="AI149" s="56"/>
      <c r="AJ149" s="57" t="s">
        <v>148</v>
      </c>
      <c r="AK149" s="58"/>
      <c r="AL149" s="58"/>
      <c r="AM149" s="50" t="s">
        <v>149</v>
      </c>
      <c r="AN149" s="50"/>
      <c r="AO149" s="50"/>
      <c r="AP149" s="50"/>
      <c r="AQ149" s="50"/>
      <c r="AR149" s="50"/>
      <c r="AS149" s="50"/>
      <c r="AT149" s="50"/>
      <c r="AU149" s="50"/>
    </row>
    <row r="150" spans="1:47" s="21" customFormat="1" ht="50.1" customHeight="1">
      <c r="A150" s="50">
        <v>5</v>
      </c>
      <c r="B150" s="50"/>
      <c r="C150" s="50"/>
      <c r="D150" s="171" t="s">
        <v>215</v>
      </c>
      <c r="E150" s="171" t="s">
        <v>215</v>
      </c>
      <c r="F150" s="171" t="s">
        <v>215</v>
      </c>
      <c r="G150" s="171" t="s">
        <v>215</v>
      </c>
      <c r="H150" s="171" t="s">
        <v>215</v>
      </c>
      <c r="I150" s="171" t="s">
        <v>215</v>
      </c>
      <c r="J150" s="171" t="s">
        <v>215</v>
      </c>
      <c r="K150" s="171" t="s">
        <v>215</v>
      </c>
      <c r="L150" s="171" t="s">
        <v>215</v>
      </c>
      <c r="M150" s="55" t="s">
        <v>132</v>
      </c>
      <c r="N150" s="55" t="s">
        <v>132</v>
      </c>
      <c r="O150" s="55" t="s">
        <v>132</v>
      </c>
      <c r="P150" s="50" t="s">
        <v>216</v>
      </c>
      <c r="Q150" s="50" t="s">
        <v>216</v>
      </c>
      <c r="R150" s="50" t="s">
        <v>216</v>
      </c>
      <c r="S150" s="50" t="s">
        <v>216</v>
      </c>
      <c r="T150" s="50" t="s">
        <v>216</v>
      </c>
      <c r="U150" s="50" t="s">
        <v>216</v>
      </c>
      <c r="V150" s="50" t="s">
        <v>216</v>
      </c>
      <c r="W150" s="50" t="s">
        <v>216</v>
      </c>
      <c r="X150" s="50" t="s">
        <v>216</v>
      </c>
      <c r="Y150" s="50" t="s">
        <v>216</v>
      </c>
      <c r="Z150" s="50" t="s">
        <v>216</v>
      </c>
      <c r="AA150" s="50" t="s">
        <v>216</v>
      </c>
      <c r="AB150" s="50" t="s">
        <v>216</v>
      </c>
      <c r="AC150" s="50" t="s">
        <v>216</v>
      </c>
      <c r="AD150" s="50" t="s">
        <v>216</v>
      </c>
      <c r="AE150" s="50" t="s">
        <v>147</v>
      </c>
      <c r="AF150" s="50" t="s">
        <v>147</v>
      </c>
      <c r="AG150" s="50" t="s">
        <v>147</v>
      </c>
      <c r="AH150" s="56" t="s">
        <v>148</v>
      </c>
      <c r="AI150" s="56"/>
      <c r="AJ150" s="57" t="s">
        <v>148</v>
      </c>
      <c r="AK150" s="58"/>
      <c r="AL150" s="58"/>
      <c r="AM150" s="50" t="s">
        <v>149</v>
      </c>
      <c r="AN150" s="50"/>
      <c r="AO150" s="50"/>
      <c r="AP150" s="50"/>
      <c r="AQ150" s="50"/>
      <c r="AR150" s="50"/>
      <c r="AS150" s="50"/>
      <c r="AT150" s="50"/>
      <c r="AU150" s="50"/>
    </row>
    <row r="151" spans="1:47" s="21" customFormat="1" ht="50.1" hidden="1" customHeight="1">
      <c r="A151" s="50">
        <v>34</v>
      </c>
      <c r="B151" s="50"/>
      <c r="C151" s="50"/>
      <c r="D151" s="50" t="s">
        <v>217</v>
      </c>
      <c r="E151" s="50" t="s">
        <v>217</v>
      </c>
      <c r="F151" s="50" t="s">
        <v>217</v>
      </c>
      <c r="G151" s="50" t="s">
        <v>217</v>
      </c>
      <c r="H151" s="50" t="s">
        <v>217</v>
      </c>
      <c r="I151" s="50" t="s">
        <v>217</v>
      </c>
      <c r="J151" s="50" t="s">
        <v>217</v>
      </c>
      <c r="K151" s="50" t="s">
        <v>217</v>
      </c>
      <c r="L151" s="50" t="s">
        <v>217</v>
      </c>
      <c r="M151" s="55" t="s">
        <v>132</v>
      </c>
      <c r="N151" s="55" t="s">
        <v>132</v>
      </c>
      <c r="O151" s="55" t="s">
        <v>132</v>
      </c>
      <c r="P151" s="50" t="s">
        <v>218</v>
      </c>
      <c r="Q151" s="50" t="s">
        <v>218</v>
      </c>
      <c r="R151" s="50" t="s">
        <v>218</v>
      </c>
      <c r="S151" s="50" t="s">
        <v>218</v>
      </c>
      <c r="T151" s="50" t="s">
        <v>218</v>
      </c>
      <c r="U151" s="50" t="s">
        <v>218</v>
      </c>
      <c r="V151" s="50" t="s">
        <v>218</v>
      </c>
      <c r="W151" s="50" t="s">
        <v>218</v>
      </c>
      <c r="X151" s="50" t="s">
        <v>218</v>
      </c>
      <c r="Y151" s="50" t="s">
        <v>218</v>
      </c>
      <c r="Z151" s="50" t="s">
        <v>218</v>
      </c>
      <c r="AA151" s="50" t="s">
        <v>218</v>
      </c>
      <c r="AB151" s="50" t="s">
        <v>218</v>
      </c>
      <c r="AC151" s="50" t="s">
        <v>218</v>
      </c>
      <c r="AD151" s="50" t="s">
        <v>218</v>
      </c>
      <c r="AE151" s="50" t="s">
        <v>147</v>
      </c>
      <c r="AF151" s="50" t="s">
        <v>147</v>
      </c>
      <c r="AG151" s="50" t="s">
        <v>147</v>
      </c>
      <c r="AH151" s="56" t="s">
        <v>148</v>
      </c>
      <c r="AI151" s="56"/>
      <c r="AJ151" s="57" t="s">
        <v>148</v>
      </c>
      <c r="AK151" s="58"/>
      <c r="AL151" s="58"/>
      <c r="AM151" s="50" t="s">
        <v>149</v>
      </c>
      <c r="AN151" s="50"/>
      <c r="AO151" s="50"/>
      <c r="AP151" s="50"/>
      <c r="AQ151" s="50"/>
      <c r="AR151" s="50"/>
      <c r="AS151" s="50"/>
      <c r="AT151" s="50"/>
      <c r="AU151" s="50"/>
    </row>
    <row r="152" spans="1:47" s="21" customFormat="1" ht="50.1" hidden="1" customHeight="1">
      <c r="A152" s="50">
        <v>35</v>
      </c>
      <c r="B152" s="50"/>
      <c r="C152" s="50"/>
      <c r="D152" s="50" t="s">
        <v>219</v>
      </c>
      <c r="E152" s="50" t="s">
        <v>219</v>
      </c>
      <c r="F152" s="50" t="s">
        <v>219</v>
      </c>
      <c r="G152" s="50" t="s">
        <v>219</v>
      </c>
      <c r="H152" s="50" t="s">
        <v>219</v>
      </c>
      <c r="I152" s="50" t="s">
        <v>219</v>
      </c>
      <c r="J152" s="50" t="s">
        <v>219</v>
      </c>
      <c r="K152" s="50" t="s">
        <v>219</v>
      </c>
      <c r="L152" s="50" t="s">
        <v>219</v>
      </c>
      <c r="M152" s="55" t="s">
        <v>132</v>
      </c>
      <c r="N152" s="55" t="s">
        <v>132</v>
      </c>
      <c r="O152" s="55" t="s">
        <v>132</v>
      </c>
      <c r="P152" s="50" t="s">
        <v>220</v>
      </c>
      <c r="Q152" s="50" t="s">
        <v>220</v>
      </c>
      <c r="R152" s="50" t="s">
        <v>220</v>
      </c>
      <c r="S152" s="50" t="s">
        <v>220</v>
      </c>
      <c r="T152" s="50" t="s">
        <v>220</v>
      </c>
      <c r="U152" s="50" t="s">
        <v>220</v>
      </c>
      <c r="V152" s="50" t="s">
        <v>220</v>
      </c>
      <c r="W152" s="50" t="s">
        <v>220</v>
      </c>
      <c r="X152" s="50" t="s">
        <v>220</v>
      </c>
      <c r="Y152" s="50" t="s">
        <v>220</v>
      </c>
      <c r="Z152" s="50" t="s">
        <v>220</v>
      </c>
      <c r="AA152" s="50" t="s">
        <v>220</v>
      </c>
      <c r="AB152" s="50" t="s">
        <v>220</v>
      </c>
      <c r="AC152" s="50" t="s">
        <v>220</v>
      </c>
      <c r="AD152" s="50" t="s">
        <v>220</v>
      </c>
      <c r="AE152" s="50" t="s">
        <v>147</v>
      </c>
      <c r="AF152" s="50" t="s">
        <v>147</v>
      </c>
      <c r="AG152" s="50" t="s">
        <v>147</v>
      </c>
      <c r="AH152" s="56" t="s">
        <v>148</v>
      </c>
      <c r="AI152" s="56"/>
      <c r="AJ152" s="57" t="s">
        <v>148</v>
      </c>
      <c r="AK152" s="58"/>
      <c r="AL152" s="58"/>
      <c r="AM152" s="50" t="s">
        <v>149</v>
      </c>
      <c r="AN152" s="50"/>
      <c r="AO152" s="50"/>
      <c r="AP152" s="50"/>
      <c r="AQ152" s="50"/>
      <c r="AR152" s="50"/>
      <c r="AS152" s="50"/>
      <c r="AT152" s="50"/>
      <c r="AU152" s="50"/>
    </row>
    <row r="153" spans="1:47" s="21" customFormat="1" ht="50.1" customHeight="1">
      <c r="A153" s="50">
        <v>6</v>
      </c>
      <c r="B153" s="50"/>
      <c r="C153" s="50"/>
      <c r="D153" s="171" t="s">
        <v>221</v>
      </c>
      <c r="E153" s="171" t="s">
        <v>221</v>
      </c>
      <c r="F153" s="171" t="s">
        <v>221</v>
      </c>
      <c r="G153" s="171" t="s">
        <v>221</v>
      </c>
      <c r="H153" s="171" t="s">
        <v>221</v>
      </c>
      <c r="I153" s="171" t="s">
        <v>221</v>
      </c>
      <c r="J153" s="171" t="s">
        <v>221</v>
      </c>
      <c r="K153" s="171" t="s">
        <v>221</v>
      </c>
      <c r="L153" s="171" t="s">
        <v>221</v>
      </c>
      <c r="M153" s="55" t="s">
        <v>132</v>
      </c>
      <c r="N153" s="55" t="s">
        <v>132</v>
      </c>
      <c r="O153" s="55" t="s">
        <v>132</v>
      </c>
      <c r="P153" s="50" t="s">
        <v>222</v>
      </c>
      <c r="Q153" s="50" t="s">
        <v>222</v>
      </c>
      <c r="R153" s="50" t="s">
        <v>222</v>
      </c>
      <c r="S153" s="50" t="s">
        <v>222</v>
      </c>
      <c r="T153" s="50" t="s">
        <v>222</v>
      </c>
      <c r="U153" s="50" t="s">
        <v>222</v>
      </c>
      <c r="V153" s="50" t="s">
        <v>222</v>
      </c>
      <c r="W153" s="50" t="s">
        <v>222</v>
      </c>
      <c r="X153" s="50" t="s">
        <v>222</v>
      </c>
      <c r="Y153" s="50" t="s">
        <v>222</v>
      </c>
      <c r="Z153" s="50" t="s">
        <v>222</v>
      </c>
      <c r="AA153" s="50" t="s">
        <v>222</v>
      </c>
      <c r="AB153" s="50" t="s">
        <v>222</v>
      </c>
      <c r="AC153" s="50" t="s">
        <v>222</v>
      </c>
      <c r="AD153" s="50" t="s">
        <v>222</v>
      </c>
      <c r="AE153" s="50" t="s">
        <v>147</v>
      </c>
      <c r="AF153" s="50" t="s">
        <v>147</v>
      </c>
      <c r="AG153" s="50" t="s">
        <v>147</v>
      </c>
      <c r="AH153" s="56" t="s">
        <v>148</v>
      </c>
      <c r="AI153" s="56"/>
      <c r="AJ153" s="57" t="s">
        <v>148</v>
      </c>
      <c r="AK153" s="58"/>
      <c r="AL153" s="58"/>
      <c r="AM153" s="50" t="s">
        <v>149</v>
      </c>
      <c r="AN153" s="50"/>
      <c r="AO153" s="50"/>
      <c r="AP153" s="50"/>
      <c r="AQ153" s="50"/>
      <c r="AR153" s="50"/>
      <c r="AS153" s="50"/>
      <c r="AT153" s="50"/>
      <c r="AU153" s="50"/>
    </row>
    <row r="154" spans="1:47" s="21" customFormat="1" ht="50.1" customHeight="1">
      <c r="A154" s="50">
        <v>7</v>
      </c>
      <c r="B154" s="50"/>
      <c r="C154" s="50"/>
      <c r="D154" s="171" t="s">
        <v>223</v>
      </c>
      <c r="E154" s="171" t="s">
        <v>223</v>
      </c>
      <c r="F154" s="171" t="s">
        <v>223</v>
      </c>
      <c r="G154" s="171" t="s">
        <v>223</v>
      </c>
      <c r="H154" s="171" t="s">
        <v>223</v>
      </c>
      <c r="I154" s="171" t="s">
        <v>223</v>
      </c>
      <c r="J154" s="171" t="s">
        <v>223</v>
      </c>
      <c r="K154" s="171" t="s">
        <v>223</v>
      </c>
      <c r="L154" s="171" t="s">
        <v>223</v>
      </c>
      <c r="M154" s="55" t="s">
        <v>132</v>
      </c>
      <c r="N154" s="55" t="s">
        <v>132</v>
      </c>
      <c r="O154" s="55" t="s">
        <v>132</v>
      </c>
      <c r="P154" s="50" t="s">
        <v>224</v>
      </c>
      <c r="Q154" s="50" t="s">
        <v>225</v>
      </c>
      <c r="R154" s="50" t="s">
        <v>225</v>
      </c>
      <c r="S154" s="50" t="s">
        <v>225</v>
      </c>
      <c r="T154" s="50" t="s">
        <v>225</v>
      </c>
      <c r="U154" s="50" t="s">
        <v>225</v>
      </c>
      <c r="V154" s="50" t="s">
        <v>225</v>
      </c>
      <c r="W154" s="50" t="s">
        <v>225</v>
      </c>
      <c r="X154" s="50" t="s">
        <v>225</v>
      </c>
      <c r="Y154" s="50" t="s">
        <v>225</v>
      </c>
      <c r="Z154" s="50" t="s">
        <v>225</v>
      </c>
      <c r="AA154" s="50" t="s">
        <v>225</v>
      </c>
      <c r="AB154" s="50" t="s">
        <v>225</v>
      </c>
      <c r="AC154" s="50" t="s">
        <v>225</v>
      </c>
      <c r="AD154" s="50" t="s">
        <v>225</v>
      </c>
      <c r="AE154" s="50" t="s">
        <v>147</v>
      </c>
      <c r="AF154" s="50" t="s">
        <v>147</v>
      </c>
      <c r="AG154" s="50" t="s">
        <v>147</v>
      </c>
      <c r="AH154" s="56" t="s">
        <v>148</v>
      </c>
      <c r="AI154" s="56"/>
      <c r="AJ154" s="57" t="s">
        <v>148</v>
      </c>
      <c r="AK154" s="58"/>
      <c r="AL154" s="58"/>
      <c r="AM154" s="50" t="s">
        <v>149</v>
      </c>
      <c r="AN154" s="50"/>
      <c r="AO154" s="50"/>
      <c r="AP154" s="50"/>
      <c r="AQ154" s="50"/>
      <c r="AR154" s="50"/>
      <c r="AS154" s="50"/>
      <c r="AT154" s="50"/>
      <c r="AU154" s="50"/>
    </row>
    <row r="155" spans="1:47" s="21" customFormat="1" ht="50.1" customHeight="1">
      <c r="A155" s="50">
        <v>8</v>
      </c>
      <c r="B155" s="50"/>
      <c r="C155" s="50"/>
      <c r="D155" s="171" t="s">
        <v>226</v>
      </c>
      <c r="E155" s="171" t="s">
        <v>226</v>
      </c>
      <c r="F155" s="171" t="s">
        <v>226</v>
      </c>
      <c r="G155" s="171" t="s">
        <v>226</v>
      </c>
      <c r="H155" s="171" t="s">
        <v>226</v>
      </c>
      <c r="I155" s="171" t="s">
        <v>226</v>
      </c>
      <c r="J155" s="171" t="s">
        <v>226</v>
      </c>
      <c r="K155" s="171" t="s">
        <v>226</v>
      </c>
      <c r="L155" s="171" t="s">
        <v>226</v>
      </c>
      <c r="M155" s="55" t="s">
        <v>132</v>
      </c>
      <c r="N155" s="55" t="s">
        <v>132</v>
      </c>
      <c r="O155" s="55" t="s">
        <v>132</v>
      </c>
      <c r="P155" s="50" t="s">
        <v>227</v>
      </c>
      <c r="Q155" s="50" t="s">
        <v>227</v>
      </c>
      <c r="R155" s="50" t="s">
        <v>227</v>
      </c>
      <c r="S155" s="50" t="s">
        <v>227</v>
      </c>
      <c r="T155" s="50" t="s">
        <v>227</v>
      </c>
      <c r="U155" s="50" t="s">
        <v>227</v>
      </c>
      <c r="V155" s="50" t="s">
        <v>227</v>
      </c>
      <c r="W155" s="50" t="s">
        <v>227</v>
      </c>
      <c r="X155" s="50" t="s">
        <v>227</v>
      </c>
      <c r="Y155" s="50" t="s">
        <v>227</v>
      </c>
      <c r="Z155" s="50" t="s">
        <v>227</v>
      </c>
      <c r="AA155" s="50" t="s">
        <v>227</v>
      </c>
      <c r="AB155" s="50" t="s">
        <v>227</v>
      </c>
      <c r="AC155" s="50" t="s">
        <v>227</v>
      </c>
      <c r="AD155" s="50" t="s">
        <v>227</v>
      </c>
      <c r="AE155" s="50" t="s">
        <v>147</v>
      </c>
      <c r="AF155" s="50" t="s">
        <v>147</v>
      </c>
      <c r="AG155" s="50" t="s">
        <v>147</v>
      </c>
      <c r="AH155" s="56" t="s">
        <v>148</v>
      </c>
      <c r="AI155" s="56"/>
      <c r="AJ155" s="57" t="s">
        <v>148</v>
      </c>
      <c r="AK155" s="58"/>
      <c r="AL155" s="58"/>
      <c r="AM155" s="50" t="s">
        <v>149</v>
      </c>
      <c r="AN155" s="50"/>
      <c r="AO155" s="50"/>
      <c r="AP155" s="50"/>
      <c r="AQ155" s="50"/>
      <c r="AR155" s="50"/>
      <c r="AS155" s="50"/>
      <c r="AT155" s="50"/>
      <c r="AU155" s="50"/>
    </row>
    <row r="156" spans="1:47" s="21" customFormat="1" ht="50.1" customHeight="1">
      <c r="A156" s="50">
        <v>9</v>
      </c>
      <c r="B156" s="50"/>
      <c r="C156" s="50"/>
      <c r="D156" s="171" t="s">
        <v>228</v>
      </c>
      <c r="E156" s="171" t="s">
        <v>228</v>
      </c>
      <c r="F156" s="171" t="s">
        <v>228</v>
      </c>
      <c r="G156" s="171" t="s">
        <v>228</v>
      </c>
      <c r="H156" s="171" t="s">
        <v>228</v>
      </c>
      <c r="I156" s="171" t="s">
        <v>228</v>
      </c>
      <c r="J156" s="171" t="s">
        <v>228</v>
      </c>
      <c r="K156" s="171" t="s">
        <v>228</v>
      </c>
      <c r="L156" s="171" t="s">
        <v>228</v>
      </c>
      <c r="M156" s="55" t="s">
        <v>132</v>
      </c>
      <c r="N156" s="55" t="s">
        <v>132</v>
      </c>
      <c r="O156" s="55" t="s">
        <v>132</v>
      </c>
      <c r="P156" s="50" t="s">
        <v>227</v>
      </c>
      <c r="Q156" s="50" t="s">
        <v>227</v>
      </c>
      <c r="R156" s="50" t="s">
        <v>227</v>
      </c>
      <c r="S156" s="50" t="s">
        <v>227</v>
      </c>
      <c r="T156" s="50" t="s">
        <v>227</v>
      </c>
      <c r="U156" s="50" t="s">
        <v>227</v>
      </c>
      <c r="V156" s="50" t="s">
        <v>227</v>
      </c>
      <c r="W156" s="50" t="s">
        <v>227</v>
      </c>
      <c r="X156" s="50" t="s">
        <v>227</v>
      </c>
      <c r="Y156" s="50" t="s">
        <v>227</v>
      </c>
      <c r="Z156" s="50" t="s">
        <v>227</v>
      </c>
      <c r="AA156" s="50" t="s">
        <v>227</v>
      </c>
      <c r="AB156" s="50" t="s">
        <v>227</v>
      </c>
      <c r="AC156" s="50" t="s">
        <v>227</v>
      </c>
      <c r="AD156" s="50" t="s">
        <v>227</v>
      </c>
      <c r="AE156" s="50" t="s">
        <v>147</v>
      </c>
      <c r="AF156" s="50" t="s">
        <v>147</v>
      </c>
      <c r="AG156" s="50" t="s">
        <v>147</v>
      </c>
      <c r="AH156" s="56" t="s">
        <v>148</v>
      </c>
      <c r="AI156" s="56"/>
      <c r="AJ156" s="57" t="s">
        <v>148</v>
      </c>
      <c r="AK156" s="58"/>
      <c r="AL156" s="58"/>
      <c r="AM156" s="50" t="s">
        <v>149</v>
      </c>
      <c r="AN156" s="50"/>
      <c r="AO156" s="50"/>
      <c r="AP156" s="50"/>
      <c r="AQ156" s="50"/>
      <c r="AR156" s="50"/>
      <c r="AS156" s="50"/>
      <c r="AT156" s="50"/>
      <c r="AU156" s="50"/>
    </row>
    <row r="157" spans="1:47" s="21" customFormat="1" ht="50.1" customHeight="1">
      <c r="A157" s="50">
        <v>10</v>
      </c>
      <c r="B157" s="50"/>
      <c r="C157" s="50"/>
      <c r="D157" s="171" t="s">
        <v>229</v>
      </c>
      <c r="E157" s="171" t="s">
        <v>229</v>
      </c>
      <c r="F157" s="171" t="s">
        <v>229</v>
      </c>
      <c r="G157" s="171" t="s">
        <v>229</v>
      </c>
      <c r="H157" s="171" t="s">
        <v>229</v>
      </c>
      <c r="I157" s="171" t="s">
        <v>229</v>
      </c>
      <c r="J157" s="171" t="s">
        <v>229</v>
      </c>
      <c r="K157" s="171" t="s">
        <v>229</v>
      </c>
      <c r="L157" s="171" t="s">
        <v>229</v>
      </c>
      <c r="M157" s="55" t="s">
        <v>132</v>
      </c>
      <c r="N157" s="55" t="s">
        <v>132</v>
      </c>
      <c r="O157" s="55" t="s">
        <v>132</v>
      </c>
      <c r="P157" s="50" t="s">
        <v>227</v>
      </c>
      <c r="Q157" s="50" t="s">
        <v>227</v>
      </c>
      <c r="R157" s="50" t="s">
        <v>227</v>
      </c>
      <c r="S157" s="50" t="s">
        <v>227</v>
      </c>
      <c r="T157" s="50" t="s">
        <v>227</v>
      </c>
      <c r="U157" s="50" t="s">
        <v>227</v>
      </c>
      <c r="V157" s="50" t="s">
        <v>227</v>
      </c>
      <c r="W157" s="50" t="s">
        <v>227</v>
      </c>
      <c r="X157" s="50" t="s">
        <v>227</v>
      </c>
      <c r="Y157" s="50" t="s">
        <v>227</v>
      </c>
      <c r="Z157" s="50" t="s">
        <v>227</v>
      </c>
      <c r="AA157" s="50" t="s">
        <v>227</v>
      </c>
      <c r="AB157" s="50" t="s">
        <v>227</v>
      </c>
      <c r="AC157" s="50" t="s">
        <v>227</v>
      </c>
      <c r="AD157" s="50" t="s">
        <v>227</v>
      </c>
      <c r="AE157" s="50" t="s">
        <v>147</v>
      </c>
      <c r="AF157" s="50" t="s">
        <v>147</v>
      </c>
      <c r="AG157" s="50" t="s">
        <v>147</v>
      </c>
      <c r="AH157" s="56" t="s">
        <v>148</v>
      </c>
      <c r="AI157" s="56"/>
      <c r="AJ157" s="57" t="s">
        <v>148</v>
      </c>
      <c r="AK157" s="58"/>
      <c r="AL157" s="58"/>
      <c r="AM157" s="50" t="s">
        <v>149</v>
      </c>
      <c r="AN157" s="50"/>
      <c r="AO157" s="50"/>
      <c r="AP157" s="50"/>
      <c r="AQ157" s="50"/>
      <c r="AR157" s="50"/>
      <c r="AS157" s="50"/>
      <c r="AT157" s="50"/>
      <c r="AU157" s="50"/>
    </row>
    <row r="158" spans="1:47" s="21" customFormat="1" ht="50.1" customHeight="1">
      <c r="A158" s="50">
        <v>11</v>
      </c>
      <c r="B158" s="50"/>
      <c r="C158" s="50"/>
      <c r="D158" s="171" t="s">
        <v>230</v>
      </c>
      <c r="E158" s="171" t="s">
        <v>230</v>
      </c>
      <c r="F158" s="171" t="s">
        <v>230</v>
      </c>
      <c r="G158" s="171" t="s">
        <v>230</v>
      </c>
      <c r="H158" s="171" t="s">
        <v>230</v>
      </c>
      <c r="I158" s="171" t="s">
        <v>230</v>
      </c>
      <c r="J158" s="171" t="s">
        <v>230</v>
      </c>
      <c r="K158" s="171" t="s">
        <v>230</v>
      </c>
      <c r="L158" s="171" t="s">
        <v>230</v>
      </c>
      <c r="M158" s="55" t="s">
        <v>132</v>
      </c>
      <c r="N158" s="55" t="s">
        <v>132</v>
      </c>
      <c r="O158" s="55" t="s">
        <v>132</v>
      </c>
      <c r="P158" s="50" t="s">
        <v>227</v>
      </c>
      <c r="Q158" s="50" t="s">
        <v>227</v>
      </c>
      <c r="R158" s="50" t="s">
        <v>227</v>
      </c>
      <c r="S158" s="50" t="s">
        <v>227</v>
      </c>
      <c r="T158" s="50" t="s">
        <v>227</v>
      </c>
      <c r="U158" s="50" t="s">
        <v>227</v>
      </c>
      <c r="V158" s="50" t="s">
        <v>227</v>
      </c>
      <c r="W158" s="50" t="s">
        <v>227</v>
      </c>
      <c r="X158" s="50" t="s">
        <v>227</v>
      </c>
      <c r="Y158" s="50" t="s">
        <v>227</v>
      </c>
      <c r="Z158" s="50" t="s">
        <v>227</v>
      </c>
      <c r="AA158" s="50" t="s">
        <v>227</v>
      </c>
      <c r="AB158" s="50" t="s">
        <v>227</v>
      </c>
      <c r="AC158" s="50" t="s">
        <v>227</v>
      </c>
      <c r="AD158" s="50" t="s">
        <v>227</v>
      </c>
      <c r="AE158" s="50" t="s">
        <v>147</v>
      </c>
      <c r="AF158" s="50" t="s">
        <v>147</v>
      </c>
      <c r="AG158" s="50" t="s">
        <v>147</v>
      </c>
      <c r="AH158" s="56" t="s">
        <v>148</v>
      </c>
      <c r="AI158" s="56"/>
      <c r="AJ158" s="57" t="s">
        <v>148</v>
      </c>
      <c r="AK158" s="58"/>
      <c r="AL158" s="58"/>
      <c r="AM158" s="50" t="s">
        <v>149</v>
      </c>
      <c r="AN158" s="50"/>
      <c r="AO158" s="50"/>
      <c r="AP158" s="50"/>
      <c r="AQ158" s="50"/>
      <c r="AR158" s="50"/>
      <c r="AS158" s="50"/>
      <c r="AT158" s="50"/>
      <c r="AU158" s="50"/>
    </row>
    <row r="159" spans="1:47" s="21" customFormat="1" ht="50.1" customHeight="1">
      <c r="A159" s="50">
        <v>12</v>
      </c>
      <c r="B159" s="50"/>
      <c r="C159" s="50"/>
      <c r="D159" s="171" t="s">
        <v>231</v>
      </c>
      <c r="E159" s="171" t="s">
        <v>231</v>
      </c>
      <c r="F159" s="171" t="s">
        <v>231</v>
      </c>
      <c r="G159" s="171" t="s">
        <v>231</v>
      </c>
      <c r="H159" s="171" t="s">
        <v>231</v>
      </c>
      <c r="I159" s="171" t="s">
        <v>231</v>
      </c>
      <c r="J159" s="171" t="s">
        <v>231</v>
      </c>
      <c r="K159" s="171" t="s">
        <v>231</v>
      </c>
      <c r="L159" s="171" t="s">
        <v>231</v>
      </c>
      <c r="M159" s="55" t="s">
        <v>132</v>
      </c>
      <c r="N159" s="55" t="s">
        <v>132</v>
      </c>
      <c r="O159" s="55" t="s">
        <v>132</v>
      </c>
      <c r="P159" s="50" t="s">
        <v>227</v>
      </c>
      <c r="Q159" s="50" t="s">
        <v>227</v>
      </c>
      <c r="R159" s="50" t="s">
        <v>227</v>
      </c>
      <c r="S159" s="50" t="s">
        <v>227</v>
      </c>
      <c r="T159" s="50" t="s">
        <v>227</v>
      </c>
      <c r="U159" s="50" t="s">
        <v>227</v>
      </c>
      <c r="V159" s="50" t="s">
        <v>227</v>
      </c>
      <c r="W159" s="50" t="s">
        <v>227</v>
      </c>
      <c r="X159" s="50" t="s">
        <v>227</v>
      </c>
      <c r="Y159" s="50" t="s">
        <v>227</v>
      </c>
      <c r="Z159" s="50" t="s">
        <v>227</v>
      </c>
      <c r="AA159" s="50" t="s">
        <v>227</v>
      </c>
      <c r="AB159" s="50" t="s">
        <v>227</v>
      </c>
      <c r="AC159" s="50" t="s">
        <v>227</v>
      </c>
      <c r="AD159" s="50" t="s">
        <v>227</v>
      </c>
      <c r="AE159" s="50" t="s">
        <v>147</v>
      </c>
      <c r="AF159" s="50" t="s">
        <v>147</v>
      </c>
      <c r="AG159" s="50" t="s">
        <v>147</v>
      </c>
      <c r="AH159" s="56" t="s">
        <v>148</v>
      </c>
      <c r="AI159" s="56"/>
      <c r="AJ159" s="57" t="s">
        <v>148</v>
      </c>
      <c r="AK159" s="58"/>
      <c r="AL159" s="58"/>
      <c r="AM159" s="50" t="s">
        <v>149</v>
      </c>
      <c r="AN159" s="50"/>
      <c r="AO159" s="50"/>
      <c r="AP159" s="50"/>
      <c r="AQ159" s="50"/>
      <c r="AR159" s="50"/>
      <c r="AS159" s="50"/>
      <c r="AT159" s="50"/>
      <c r="AU159" s="50"/>
    </row>
    <row r="160" spans="1:47" s="21" customFormat="1" ht="50.1" customHeight="1">
      <c r="A160" s="50">
        <v>13</v>
      </c>
      <c r="B160" s="50"/>
      <c r="C160" s="50"/>
      <c r="D160" s="171" t="s">
        <v>232</v>
      </c>
      <c r="E160" s="171" t="s">
        <v>232</v>
      </c>
      <c r="F160" s="171" t="s">
        <v>232</v>
      </c>
      <c r="G160" s="171" t="s">
        <v>232</v>
      </c>
      <c r="H160" s="171" t="s">
        <v>232</v>
      </c>
      <c r="I160" s="171" t="s">
        <v>232</v>
      </c>
      <c r="J160" s="171" t="s">
        <v>232</v>
      </c>
      <c r="K160" s="171" t="s">
        <v>232</v>
      </c>
      <c r="L160" s="171" t="s">
        <v>232</v>
      </c>
      <c r="M160" s="55" t="s">
        <v>132</v>
      </c>
      <c r="N160" s="55" t="s">
        <v>132</v>
      </c>
      <c r="O160" s="55" t="s">
        <v>132</v>
      </c>
      <c r="P160" s="50" t="s">
        <v>227</v>
      </c>
      <c r="Q160" s="50" t="s">
        <v>227</v>
      </c>
      <c r="R160" s="50" t="s">
        <v>227</v>
      </c>
      <c r="S160" s="50" t="s">
        <v>227</v>
      </c>
      <c r="T160" s="50" t="s">
        <v>227</v>
      </c>
      <c r="U160" s="50" t="s">
        <v>227</v>
      </c>
      <c r="V160" s="50" t="s">
        <v>227</v>
      </c>
      <c r="W160" s="50" t="s">
        <v>227</v>
      </c>
      <c r="X160" s="50" t="s">
        <v>227</v>
      </c>
      <c r="Y160" s="50" t="s">
        <v>227</v>
      </c>
      <c r="Z160" s="50" t="s">
        <v>227</v>
      </c>
      <c r="AA160" s="50" t="s">
        <v>227</v>
      </c>
      <c r="AB160" s="50" t="s">
        <v>227</v>
      </c>
      <c r="AC160" s="50" t="s">
        <v>227</v>
      </c>
      <c r="AD160" s="50" t="s">
        <v>227</v>
      </c>
      <c r="AE160" s="50" t="s">
        <v>147</v>
      </c>
      <c r="AF160" s="50" t="s">
        <v>147</v>
      </c>
      <c r="AG160" s="50" t="s">
        <v>147</v>
      </c>
      <c r="AH160" s="56" t="s">
        <v>148</v>
      </c>
      <c r="AI160" s="56"/>
      <c r="AJ160" s="57" t="s">
        <v>148</v>
      </c>
      <c r="AK160" s="58"/>
      <c r="AL160" s="58"/>
      <c r="AM160" s="50" t="s">
        <v>149</v>
      </c>
      <c r="AN160" s="50"/>
      <c r="AO160" s="50"/>
      <c r="AP160" s="50"/>
      <c r="AQ160" s="50"/>
      <c r="AR160" s="50"/>
      <c r="AS160" s="50"/>
      <c r="AT160" s="50"/>
      <c r="AU160" s="50"/>
    </row>
    <row r="161" spans="1:47" s="21" customFormat="1" ht="50.1" customHeight="1">
      <c r="A161" s="50">
        <v>14</v>
      </c>
      <c r="B161" s="50"/>
      <c r="C161" s="50"/>
      <c r="D161" s="171" t="s">
        <v>233</v>
      </c>
      <c r="E161" s="171" t="s">
        <v>233</v>
      </c>
      <c r="F161" s="171" t="s">
        <v>233</v>
      </c>
      <c r="G161" s="171" t="s">
        <v>233</v>
      </c>
      <c r="H161" s="171" t="s">
        <v>233</v>
      </c>
      <c r="I161" s="171" t="s">
        <v>233</v>
      </c>
      <c r="J161" s="171" t="s">
        <v>233</v>
      </c>
      <c r="K161" s="171" t="s">
        <v>233</v>
      </c>
      <c r="L161" s="171" t="s">
        <v>233</v>
      </c>
      <c r="M161" s="55" t="s">
        <v>132</v>
      </c>
      <c r="N161" s="55" t="s">
        <v>132</v>
      </c>
      <c r="O161" s="55" t="s">
        <v>132</v>
      </c>
      <c r="P161" s="50" t="s">
        <v>227</v>
      </c>
      <c r="Q161" s="50" t="s">
        <v>227</v>
      </c>
      <c r="R161" s="50" t="s">
        <v>227</v>
      </c>
      <c r="S161" s="50" t="s">
        <v>227</v>
      </c>
      <c r="T161" s="50" t="s">
        <v>227</v>
      </c>
      <c r="U161" s="50" t="s">
        <v>227</v>
      </c>
      <c r="V161" s="50" t="s">
        <v>227</v>
      </c>
      <c r="W161" s="50" t="s">
        <v>227</v>
      </c>
      <c r="X161" s="50" t="s">
        <v>227</v>
      </c>
      <c r="Y161" s="50" t="s">
        <v>227</v>
      </c>
      <c r="Z161" s="50" t="s">
        <v>227</v>
      </c>
      <c r="AA161" s="50" t="s">
        <v>227</v>
      </c>
      <c r="AB161" s="50" t="s">
        <v>227</v>
      </c>
      <c r="AC161" s="50" t="s">
        <v>227</v>
      </c>
      <c r="AD161" s="50" t="s">
        <v>227</v>
      </c>
      <c r="AE161" s="50" t="s">
        <v>147</v>
      </c>
      <c r="AF161" s="50" t="s">
        <v>147</v>
      </c>
      <c r="AG161" s="50" t="s">
        <v>147</v>
      </c>
      <c r="AH161" s="56" t="s">
        <v>148</v>
      </c>
      <c r="AI161" s="56"/>
      <c r="AJ161" s="57" t="s">
        <v>148</v>
      </c>
      <c r="AK161" s="58"/>
      <c r="AL161" s="58"/>
      <c r="AM161" s="50" t="s">
        <v>149</v>
      </c>
      <c r="AN161" s="50"/>
      <c r="AO161" s="50"/>
      <c r="AP161" s="50"/>
      <c r="AQ161" s="50"/>
      <c r="AR161" s="50"/>
      <c r="AS161" s="50"/>
      <c r="AT161" s="50"/>
      <c r="AU161" s="50"/>
    </row>
    <row r="162" spans="1:47" s="21" customFormat="1" ht="50.1" customHeight="1">
      <c r="A162" s="50">
        <v>15</v>
      </c>
      <c r="B162" s="50"/>
      <c r="C162" s="50"/>
      <c r="D162" s="171" t="s">
        <v>234</v>
      </c>
      <c r="E162" s="171" t="s">
        <v>234</v>
      </c>
      <c r="F162" s="171" t="s">
        <v>234</v>
      </c>
      <c r="G162" s="171" t="s">
        <v>234</v>
      </c>
      <c r="H162" s="171" t="s">
        <v>234</v>
      </c>
      <c r="I162" s="171" t="s">
        <v>234</v>
      </c>
      <c r="J162" s="171" t="s">
        <v>234</v>
      </c>
      <c r="K162" s="171" t="s">
        <v>234</v>
      </c>
      <c r="L162" s="171" t="s">
        <v>234</v>
      </c>
      <c r="M162" s="55" t="s">
        <v>132</v>
      </c>
      <c r="N162" s="55" t="s">
        <v>132</v>
      </c>
      <c r="O162" s="55" t="s">
        <v>132</v>
      </c>
      <c r="P162" s="50" t="s">
        <v>227</v>
      </c>
      <c r="Q162" s="50" t="s">
        <v>227</v>
      </c>
      <c r="R162" s="50" t="s">
        <v>227</v>
      </c>
      <c r="S162" s="50" t="s">
        <v>227</v>
      </c>
      <c r="T162" s="50" t="s">
        <v>227</v>
      </c>
      <c r="U162" s="50" t="s">
        <v>227</v>
      </c>
      <c r="V162" s="50" t="s">
        <v>227</v>
      </c>
      <c r="W162" s="50" t="s">
        <v>227</v>
      </c>
      <c r="X162" s="50" t="s">
        <v>227</v>
      </c>
      <c r="Y162" s="50" t="s">
        <v>227</v>
      </c>
      <c r="Z162" s="50" t="s">
        <v>227</v>
      </c>
      <c r="AA162" s="50" t="s">
        <v>227</v>
      </c>
      <c r="AB162" s="50" t="s">
        <v>227</v>
      </c>
      <c r="AC162" s="50" t="s">
        <v>227</v>
      </c>
      <c r="AD162" s="50" t="s">
        <v>227</v>
      </c>
      <c r="AE162" s="50" t="s">
        <v>147</v>
      </c>
      <c r="AF162" s="50" t="s">
        <v>147</v>
      </c>
      <c r="AG162" s="50" t="s">
        <v>147</v>
      </c>
      <c r="AH162" s="56" t="s">
        <v>148</v>
      </c>
      <c r="AI162" s="56"/>
      <c r="AJ162" s="57" t="s">
        <v>148</v>
      </c>
      <c r="AK162" s="58"/>
      <c r="AL162" s="58"/>
      <c r="AM162" s="50" t="s">
        <v>149</v>
      </c>
      <c r="AN162" s="50"/>
      <c r="AO162" s="50"/>
      <c r="AP162" s="50"/>
      <c r="AQ162" s="50"/>
      <c r="AR162" s="50"/>
      <c r="AS162" s="50"/>
      <c r="AT162" s="50"/>
      <c r="AU162" s="50"/>
    </row>
    <row r="163" spans="1:47" s="21" customFormat="1" ht="50.1" customHeight="1">
      <c r="A163" s="50">
        <v>16</v>
      </c>
      <c r="B163" s="50"/>
      <c r="C163" s="50"/>
      <c r="D163" s="171" t="s">
        <v>235</v>
      </c>
      <c r="E163" s="171" t="s">
        <v>235</v>
      </c>
      <c r="F163" s="171" t="s">
        <v>235</v>
      </c>
      <c r="G163" s="171" t="s">
        <v>235</v>
      </c>
      <c r="H163" s="171" t="s">
        <v>235</v>
      </c>
      <c r="I163" s="171" t="s">
        <v>235</v>
      </c>
      <c r="J163" s="171" t="s">
        <v>235</v>
      </c>
      <c r="K163" s="171" t="s">
        <v>235</v>
      </c>
      <c r="L163" s="171" t="s">
        <v>235</v>
      </c>
      <c r="M163" s="55" t="s">
        <v>132</v>
      </c>
      <c r="N163" s="55" t="s">
        <v>132</v>
      </c>
      <c r="O163" s="55" t="s">
        <v>132</v>
      </c>
      <c r="P163" s="50" t="s">
        <v>227</v>
      </c>
      <c r="Q163" s="50" t="s">
        <v>227</v>
      </c>
      <c r="R163" s="50" t="s">
        <v>227</v>
      </c>
      <c r="S163" s="50" t="s">
        <v>227</v>
      </c>
      <c r="T163" s="50" t="s">
        <v>227</v>
      </c>
      <c r="U163" s="50" t="s">
        <v>227</v>
      </c>
      <c r="V163" s="50" t="s">
        <v>227</v>
      </c>
      <c r="W163" s="50" t="s">
        <v>227</v>
      </c>
      <c r="X163" s="50" t="s">
        <v>227</v>
      </c>
      <c r="Y163" s="50" t="s">
        <v>227</v>
      </c>
      <c r="Z163" s="50" t="s">
        <v>227</v>
      </c>
      <c r="AA163" s="50" t="s">
        <v>227</v>
      </c>
      <c r="AB163" s="50" t="s">
        <v>227</v>
      </c>
      <c r="AC163" s="50" t="s">
        <v>227</v>
      </c>
      <c r="AD163" s="50" t="s">
        <v>227</v>
      </c>
      <c r="AE163" s="50" t="s">
        <v>147</v>
      </c>
      <c r="AF163" s="50" t="s">
        <v>147</v>
      </c>
      <c r="AG163" s="50" t="s">
        <v>147</v>
      </c>
      <c r="AH163" s="56" t="s">
        <v>148</v>
      </c>
      <c r="AI163" s="56"/>
      <c r="AJ163" s="57" t="s">
        <v>148</v>
      </c>
      <c r="AK163" s="58"/>
      <c r="AL163" s="58"/>
      <c r="AM163" s="50" t="s">
        <v>149</v>
      </c>
      <c r="AN163" s="50"/>
      <c r="AO163" s="50"/>
      <c r="AP163" s="50"/>
      <c r="AQ163" s="50"/>
      <c r="AR163" s="50"/>
      <c r="AS163" s="50"/>
      <c r="AT163" s="50"/>
      <c r="AU163" s="50"/>
    </row>
    <row r="164" spans="1:47" s="21" customFormat="1" ht="50.1" customHeight="1">
      <c r="A164" s="50">
        <v>17</v>
      </c>
      <c r="B164" s="50"/>
      <c r="C164" s="50"/>
      <c r="D164" s="171" t="s">
        <v>236</v>
      </c>
      <c r="E164" s="171" t="s">
        <v>236</v>
      </c>
      <c r="F164" s="171" t="s">
        <v>236</v>
      </c>
      <c r="G164" s="171" t="s">
        <v>236</v>
      </c>
      <c r="H164" s="171" t="s">
        <v>236</v>
      </c>
      <c r="I164" s="171" t="s">
        <v>236</v>
      </c>
      <c r="J164" s="171" t="s">
        <v>236</v>
      </c>
      <c r="K164" s="171" t="s">
        <v>236</v>
      </c>
      <c r="L164" s="171" t="s">
        <v>236</v>
      </c>
      <c r="M164" s="55" t="s">
        <v>132</v>
      </c>
      <c r="N164" s="55" t="s">
        <v>132</v>
      </c>
      <c r="O164" s="55" t="s">
        <v>132</v>
      </c>
      <c r="P164" s="50" t="s">
        <v>237</v>
      </c>
      <c r="Q164" s="50" t="s">
        <v>237</v>
      </c>
      <c r="R164" s="50" t="s">
        <v>237</v>
      </c>
      <c r="S164" s="50" t="s">
        <v>237</v>
      </c>
      <c r="T164" s="50" t="s">
        <v>237</v>
      </c>
      <c r="U164" s="50" t="s">
        <v>237</v>
      </c>
      <c r="V164" s="50" t="s">
        <v>237</v>
      </c>
      <c r="W164" s="50" t="s">
        <v>237</v>
      </c>
      <c r="X164" s="50" t="s">
        <v>237</v>
      </c>
      <c r="Y164" s="50" t="s">
        <v>237</v>
      </c>
      <c r="Z164" s="50" t="s">
        <v>237</v>
      </c>
      <c r="AA164" s="50" t="s">
        <v>237</v>
      </c>
      <c r="AB164" s="50" t="s">
        <v>237</v>
      </c>
      <c r="AC164" s="50" t="s">
        <v>237</v>
      </c>
      <c r="AD164" s="50" t="s">
        <v>237</v>
      </c>
      <c r="AE164" s="50" t="s">
        <v>147</v>
      </c>
      <c r="AF164" s="50" t="s">
        <v>147</v>
      </c>
      <c r="AG164" s="50" t="s">
        <v>147</v>
      </c>
      <c r="AH164" s="56" t="s">
        <v>148</v>
      </c>
      <c r="AI164" s="56"/>
      <c r="AJ164" s="57" t="s">
        <v>148</v>
      </c>
      <c r="AK164" s="58"/>
      <c r="AL164" s="58"/>
      <c r="AM164" s="50" t="s">
        <v>149</v>
      </c>
      <c r="AN164" s="50"/>
      <c r="AO164" s="50"/>
      <c r="AP164" s="50"/>
      <c r="AQ164" s="50"/>
      <c r="AR164" s="50"/>
      <c r="AS164" s="50"/>
      <c r="AT164" s="50"/>
      <c r="AU164" s="50"/>
    </row>
    <row r="165" spans="1:47" s="21" customFormat="1" ht="50.1" customHeight="1">
      <c r="A165" s="50">
        <v>18</v>
      </c>
      <c r="B165" s="50"/>
      <c r="C165" s="50"/>
      <c r="D165" s="171" t="s">
        <v>238</v>
      </c>
      <c r="E165" s="171" t="s">
        <v>238</v>
      </c>
      <c r="F165" s="171" t="s">
        <v>238</v>
      </c>
      <c r="G165" s="171" t="s">
        <v>238</v>
      </c>
      <c r="H165" s="171" t="s">
        <v>238</v>
      </c>
      <c r="I165" s="171" t="s">
        <v>238</v>
      </c>
      <c r="J165" s="171" t="s">
        <v>238</v>
      </c>
      <c r="K165" s="171" t="s">
        <v>238</v>
      </c>
      <c r="L165" s="171" t="s">
        <v>238</v>
      </c>
      <c r="M165" s="55" t="s">
        <v>132</v>
      </c>
      <c r="N165" s="55" t="s">
        <v>132</v>
      </c>
      <c r="O165" s="55" t="s">
        <v>132</v>
      </c>
      <c r="P165" s="50" t="s">
        <v>239</v>
      </c>
      <c r="Q165" s="50" t="s">
        <v>239</v>
      </c>
      <c r="R165" s="50" t="s">
        <v>239</v>
      </c>
      <c r="S165" s="50" t="s">
        <v>239</v>
      </c>
      <c r="T165" s="50" t="s">
        <v>239</v>
      </c>
      <c r="U165" s="50" t="s">
        <v>239</v>
      </c>
      <c r="V165" s="50" t="s">
        <v>239</v>
      </c>
      <c r="W165" s="50" t="s">
        <v>239</v>
      </c>
      <c r="X165" s="50" t="s">
        <v>239</v>
      </c>
      <c r="Y165" s="50" t="s">
        <v>239</v>
      </c>
      <c r="Z165" s="50" t="s">
        <v>239</v>
      </c>
      <c r="AA165" s="50" t="s">
        <v>239</v>
      </c>
      <c r="AB165" s="50" t="s">
        <v>239</v>
      </c>
      <c r="AC165" s="50" t="s">
        <v>239</v>
      </c>
      <c r="AD165" s="50" t="s">
        <v>239</v>
      </c>
      <c r="AE165" s="50" t="s">
        <v>147</v>
      </c>
      <c r="AF165" s="50" t="s">
        <v>147</v>
      </c>
      <c r="AG165" s="50" t="s">
        <v>147</v>
      </c>
      <c r="AH165" s="56" t="s">
        <v>148</v>
      </c>
      <c r="AI165" s="56"/>
      <c r="AJ165" s="57" t="s">
        <v>148</v>
      </c>
      <c r="AK165" s="58"/>
      <c r="AL165" s="58"/>
      <c r="AM165" s="50" t="s">
        <v>149</v>
      </c>
      <c r="AN165" s="50"/>
      <c r="AO165" s="50"/>
      <c r="AP165" s="50"/>
      <c r="AQ165" s="50"/>
      <c r="AR165" s="50"/>
      <c r="AS165" s="50"/>
      <c r="AT165" s="50"/>
      <c r="AU165" s="50"/>
    </row>
    <row r="166" spans="1:47" s="21" customFormat="1" ht="50.1" customHeight="1">
      <c r="A166" s="50">
        <v>19</v>
      </c>
      <c r="B166" s="50"/>
      <c r="C166" s="50"/>
      <c r="D166" s="171" t="s">
        <v>240</v>
      </c>
      <c r="E166" s="171" t="s">
        <v>240</v>
      </c>
      <c r="F166" s="171" t="s">
        <v>240</v>
      </c>
      <c r="G166" s="171" t="s">
        <v>240</v>
      </c>
      <c r="H166" s="171" t="s">
        <v>240</v>
      </c>
      <c r="I166" s="171" t="s">
        <v>240</v>
      </c>
      <c r="J166" s="171" t="s">
        <v>240</v>
      </c>
      <c r="K166" s="171" t="s">
        <v>240</v>
      </c>
      <c r="L166" s="171" t="s">
        <v>240</v>
      </c>
      <c r="M166" s="55" t="s">
        <v>132</v>
      </c>
      <c r="N166" s="55" t="s">
        <v>132</v>
      </c>
      <c r="O166" s="55" t="s">
        <v>132</v>
      </c>
      <c r="P166" s="50" t="s">
        <v>227</v>
      </c>
      <c r="Q166" s="50" t="s">
        <v>227</v>
      </c>
      <c r="R166" s="50" t="s">
        <v>227</v>
      </c>
      <c r="S166" s="50" t="s">
        <v>227</v>
      </c>
      <c r="T166" s="50" t="s">
        <v>227</v>
      </c>
      <c r="U166" s="50" t="s">
        <v>227</v>
      </c>
      <c r="V166" s="50" t="s">
        <v>227</v>
      </c>
      <c r="W166" s="50" t="s">
        <v>227</v>
      </c>
      <c r="X166" s="50" t="s">
        <v>227</v>
      </c>
      <c r="Y166" s="50" t="s">
        <v>227</v>
      </c>
      <c r="Z166" s="50" t="s">
        <v>227</v>
      </c>
      <c r="AA166" s="50" t="s">
        <v>227</v>
      </c>
      <c r="AB166" s="50" t="s">
        <v>227</v>
      </c>
      <c r="AC166" s="50" t="s">
        <v>227</v>
      </c>
      <c r="AD166" s="50" t="s">
        <v>227</v>
      </c>
      <c r="AE166" s="50" t="s">
        <v>147</v>
      </c>
      <c r="AF166" s="50" t="s">
        <v>147</v>
      </c>
      <c r="AG166" s="50" t="s">
        <v>147</v>
      </c>
      <c r="AH166" s="56" t="s">
        <v>148</v>
      </c>
      <c r="AI166" s="56"/>
      <c r="AJ166" s="57" t="s">
        <v>148</v>
      </c>
      <c r="AK166" s="58"/>
      <c r="AL166" s="58"/>
      <c r="AM166" s="50" t="s">
        <v>149</v>
      </c>
      <c r="AN166" s="50"/>
      <c r="AO166" s="50"/>
      <c r="AP166" s="50"/>
      <c r="AQ166" s="50"/>
      <c r="AR166" s="50"/>
      <c r="AS166" s="50"/>
      <c r="AT166" s="50"/>
      <c r="AU166" s="50"/>
    </row>
    <row r="167" spans="1:47" s="21" customFormat="1" ht="50.1" customHeight="1">
      <c r="A167" s="50">
        <v>20</v>
      </c>
      <c r="B167" s="50"/>
      <c r="C167" s="50"/>
      <c r="D167" s="171" t="s">
        <v>241</v>
      </c>
      <c r="E167" s="171" t="s">
        <v>241</v>
      </c>
      <c r="F167" s="171" t="s">
        <v>241</v>
      </c>
      <c r="G167" s="171" t="s">
        <v>241</v>
      </c>
      <c r="H167" s="171" t="s">
        <v>241</v>
      </c>
      <c r="I167" s="171" t="s">
        <v>241</v>
      </c>
      <c r="J167" s="171" t="s">
        <v>241</v>
      </c>
      <c r="K167" s="171" t="s">
        <v>241</v>
      </c>
      <c r="L167" s="171" t="s">
        <v>241</v>
      </c>
      <c r="M167" s="55" t="s">
        <v>132</v>
      </c>
      <c r="N167" s="55" t="s">
        <v>132</v>
      </c>
      <c r="O167" s="55" t="s">
        <v>132</v>
      </c>
      <c r="P167" s="50" t="s">
        <v>227</v>
      </c>
      <c r="Q167" s="50" t="s">
        <v>227</v>
      </c>
      <c r="R167" s="50" t="s">
        <v>227</v>
      </c>
      <c r="S167" s="50" t="s">
        <v>227</v>
      </c>
      <c r="T167" s="50" t="s">
        <v>227</v>
      </c>
      <c r="U167" s="50" t="s">
        <v>227</v>
      </c>
      <c r="V167" s="50" t="s">
        <v>227</v>
      </c>
      <c r="W167" s="50" t="s">
        <v>227</v>
      </c>
      <c r="X167" s="50" t="s">
        <v>227</v>
      </c>
      <c r="Y167" s="50" t="s">
        <v>227</v>
      </c>
      <c r="Z167" s="50" t="s">
        <v>227</v>
      </c>
      <c r="AA167" s="50" t="s">
        <v>227</v>
      </c>
      <c r="AB167" s="50" t="s">
        <v>227</v>
      </c>
      <c r="AC167" s="50" t="s">
        <v>227</v>
      </c>
      <c r="AD167" s="50" t="s">
        <v>227</v>
      </c>
      <c r="AE167" s="50" t="s">
        <v>147</v>
      </c>
      <c r="AF167" s="50" t="s">
        <v>147</v>
      </c>
      <c r="AG167" s="50" t="s">
        <v>147</v>
      </c>
      <c r="AH167" s="56" t="s">
        <v>148</v>
      </c>
      <c r="AI167" s="56"/>
      <c r="AJ167" s="57" t="s">
        <v>148</v>
      </c>
      <c r="AK167" s="58"/>
      <c r="AL167" s="58"/>
      <c r="AM167" s="50" t="s">
        <v>149</v>
      </c>
      <c r="AN167" s="50"/>
      <c r="AO167" s="50"/>
      <c r="AP167" s="50"/>
      <c r="AQ167" s="50"/>
      <c r="AR167" s="50"/>
      <c r="AS167" s="50"/>
      <c r="AT167" s="50"/>
      <c r="AU167" s="50"/>
    </row>
    <row r="168" spans="1:47" s="21" customFormat="1" ht="50.1" customHeight="1">
      <c r="A168" s="50">
        <v>21</v>
      </c>
      <c r="B168" s="50"/>
      <c r="C168" s="50"/>
      <c r="D168" s="171" t="s">
        <v>242</v>
      </c>
      <c r="E168" s="171" t="s">
        <v>242</v>
      </c>
      <c r="F168" s="171" t="s">
        <v>242</v>
      </c>
      <c r="G168" s="171" t="s">
        <v>242</v>
      </c>
      <c r="H168" s="171" t="s">
        <v>242</v>
      </c>
      <c r="I168" s="171" t="s">
        <v>242</v>
      </c>
      <c r="J168" s="171" t="s">
        <v>242</v>
      </c>
      <c r="K168" s="171" t="s">
        <v>242</v>
      </c>
      <c r="L168" s="171" t="s">
        <v>242</v>
      </c>
      <c r="M168" s="55" t="s">
        <v>132</v>
      </c>
      <c r="N168" s="55" t="s">
        <v>132</v>
      </c>
      <c r="O168" s="55" t="s">
        <v>132</v>
      </c>
      <c r="P168" s="50" t="s">
        <v>227</v>
      </c>
      <c r="Q168" s="50" t="s">
        <v>227</v>
      </c>
      <c r="R168" s="50" t="s">
        <v>227</v>
      </c>
      <c r="S168" s="50" t="s">
        <v>227</v>
      </c>
      <c r="T168" s="50" t="s">
        <v>227</v>
      </c>
      <c r="U168" s="50" t="s">
        <v>227</v>
      </c>
      <c r="V168" s="50" t="s">
        <v>227</v>
      </c>
      <c r="W168" s="50" t="s">
        <v>227</v>
      </c>
      <c r="X168" s="50" t="s">
        <v>227</v>
      </c>
      <c r="Y168" s="50" t="s">
        <v>227</v>
      </c>
      <c r="Z168" s="50" t="s">
        <v>227</v>
      </c>
      <c r="AA168" s="50" t="s">
        <v>227</v>
      </c>
      <c r="AB168" s="50" t="s">
        <v>227</v>
      </c>
      <c r="AC168" s="50" t="s">
        <v>227</v>
      </c>
      <c r="AD168" s="50" t="s">
        <v>227</v>
      </c>
      <c r="AE168" s="50" t="s">
        <v>147</v>
      </c>
      <c r="AF168" s="50" t="s">
        <v>147</v>
      </c>
      <c r="AG168" s="50" t="s">
        <v>147</v>
      </c>
      <c r="AH168" s="56" t="s">
        <v>148</v>
      </c>
      <c r="AI168" s="56"/>
      <c r="AJ168" s="57" t="s">
        <v>148</v>
      </c>
      <c r="AK168" s="58"/>
      <c r="AL168" s="58"/>
      <c r="AM168" s="50" t="s">
        <v>149</v>
      </c>
      <c r="AN168" s="50"/>
      <c r="AO168" s="50"/>
      <c r="AP168" s="50"/>
      <c r="AQ168" s="50"/>
      <c r="AR168" s="50"/>
      <c r="AS168" s="50"/>
      <c r="AT168" s="50"/>
      <c r="AU168" s="50"/>
    </row>
    <row r="169" spans="1:47" s="21" customFormat="1" ht="50.1" hidden="1" customHeight="1">
      <c r="A169" s="50">
        <v>52</v>
      </c>
      <c r="B169" s="50"/>
      <c r="C169" s="50"/>
      <c r="D169" s="50" t="s">
        <v>243</v>
      </c>
      <c r="E169" s="50" t="s">
        <v>243</v>
      </c>
      <c r="F169" s="50" t="s">
        <v>243</v>
      </c>
      <c r="G169" s="50" t="s">
        <v>243</v>
      </c>
      <c r="H169" s="50" t="s">
        <v>243</v>
      </c>
      <c r="I169" s="50" t="s">
        <v>243</v>
      </c>
      <c r="J169" s="50" t="s">
        <v>243</v>
      </c>
      <c r="K169" s="50" t="s">
        <v>243</v>
      </c>
      <c r="L169" s="50" t="s">
        <v>243</v>
      </c>
      <c r="M169" s="55" t="s">
        <v>128</v>
      </c>
      <c r="N169" s="55" t="s">
        <v>128</v>
      </c>
      <c r="O169" s="55" t="s">
        <v>128</v>
      </c>
      <c r="P169" s="50" t="s">
        <v>244</v>
      </c>
      <c r="Q169" s="50" t="s">
        <v>245</v>
      </c>
      <c r="R169" s="50" t="s">
        <v>245</v>
      </c>
      <c r="S169" s="50" t="s">
        <v>245</v>
      </c>
      <c r="T169" s="50" t="s">
        <v>245</v>
      </c>
      <c r="U169" s="50" t="s">
        <v>245</v>
      </c>
      <c r="V169" s="50" t="s">
        <v>245</v>
      </c>
      <c r="W169" s="50" t="s">
        <v>245</v>
      </c>
      <c r="X169" s="50" t="s">
        <v>245</v>
      </c>
      <c r="Y169" s="50" t="s">
        <v>245</v>
      </c>
      <c r="Z169" s="50" t="s">
        <v>245</v>
      </c>
      <c r="AA169" s="50" t="s">
        <v>245</v>
      </c>
      <c r="AB169" s="50" t="s">
        <v>245</v>
      </c>
      <c r="AC169" s="50" t="s">
        <v>245</v>
      </c>
      <c r="AD169" s="50" t="s">
        <v>245</v>
      </c>
      <c r="AE169" s="50" t="s">
        <v>147</v>
      </c>
      <c r="AF169" s="50" t="s">
        <v>147</v>
      </c>
      <c r="AG169" s="50" t="s">
        <v>147</v>
      </c>
      <c r="AH169" s="56" t="s">
        <v>148</v>
      </c>
      <c r="AI169" s="56"/>
      <c r="AJ169" s="57" t="s">
        <v>148</v>
      </c>
      <c r="AK169" s="58"/>
      <c r="AL169" s="58"/>
      <c r="AM169" s="50" t="s">
        <v>149</v>
      </c>
      <c r="AN169" s="50"/>
      <c r="AO169" s="50"/>
      <c r="AP169" s="50"/>
      <c r="AQ169" s="50"/>
      <c r="AR169" s="50"/>
      <c r="AS169" s="50"/>
      <c r="AT169" s="50"/>
      <c r="AU169" s="50"/>
    </row>
    <row r="170" spans="1:47" s="21" customFormat="1" ht="50.1" hidden="1" customHeight="1">
      <c r="A170" s="50">
        <v>53</v>
      </c>
      <c r="B170" s="50"/>
      <c r="C170" s="50"/>
      <c r="D170" s="50" t="s">
        <v>246</v>
      </c>
      <c r="E170" s="50" t="s">
        <v>246</v>
      </c>
      <c r="F170" s="50" t="s">
        <v>246</v>
      </c>
      <c r="G170" s="50" t="s">
        <v>246</v>
      </c>
      <c r="H170" s="50" t="s">
        <v>246</v>
      </c>
      <c r="I170" s="50" t="s">
        <v>246</v>
      </c>
      <c r="J170" s="50" t="s">
        <v>246</v>
      </c>
      <c r="K170" s="50" t="s">
        <v>246</v>
      </c>
      <c r="L170" s="50" t="s">
        <v>246</v>
      </c>
      <c r="M170" s="55" t="s">
        <v>128</v>
      </c>
      <c r="N170" s="55" t="s">
        <v>128</v>
      </c>
      <c r="O170" s="55" t="s">
        <v>128</v>
      </c>
      <c r="P170" s="50" t="s">
        <v>247</v>
      </c>
      <c r="Q170" s="50" t="s">
        <v>248</v>
      </c>
      <c r="R170" s="50" t="s">
        <v>248</v>
      </c>
      <c r="S170" s="50" t="s">
        <v>248</v>
      </c>
      <c r="T170" s="50" t="s">
        <v>248</v>
      </c>
      <c r="U170" s="50" t="s">
        <v>248</v>
      </c>
      <c r="V170" s="50" t="s">
        <v>248</v>
      </c>
      <c r="W170" s="50" t="s">
        <v>248</v>
      </c>
      <c r="X170" s="50" t="s">
        <v>248</v>
      </c>
      <c r="Y170" s="50" t="s">
        <v>248</v>
      </c>
      <c r="Z170" s="50" t="s">
        <v>248</v>
      </c>
      <c r="AA170" s="50" t="s">
        <v>248</v>
      </c>
      <c r="AB170" s="50" t="s">
        <v>248</v>
      </c>
      <c r="AC170" s="50" t="s">
        <v>248</v>
      </c>
      <c r="AD170" s="50" t="s">
        <v>248</v>
      </c>
      <c r="AE170" s="50" t="s">
        <v>147</v>
      </c>
      <c r="AF170" s="50" t="s">
        <v>147</v>
      </c>
      <c r="AG170" s="50" t="s">
        <v>147</v>
      </c>
      <c r="AH170" s="56" t="s">
        <v>148</v>
      </c>
      <c r="AI170" s="56"/>
      <c r="AJ170" s="57" t="s">
        <v>148</v>
      </c>
      <c r="AK170" s="58"/>
      <c r="AL170" s="58"/>
      <c r="AM170" s="50" t="s">
        <v>149</v>
      </c>
      <c r="AN170" s="50"/>
      <c r="AO170" s="50"/>
      <c r="AP170" s="50"/>
      <c r="AQ170" s="50"/>
      <c r="AR170" s="50"/>
      <c r="AS170" s="50"/>
      <c r="AT170" s="50"/>
      <c r="AU170" s="50"/>
    </row>
    <row r="171" spans="1:47" s="21" customFormat="1" ht="50.1" hidden="1" customHeight="1">
      <c r="A171" s="50">
        <v>54</v>
      </c>
      <c r="B171" s="50"/>
      <c r="C171" s="50"/>
      <c r="D171" s="50" t="s">
        <v>249</v>
      </c>
      <c r="E171" s="50" t="s">
        <v>249</v>
      </c>
      <c r="F171" s="50" t="s">
        <v>249</v>
      </c>
      <c r="G171" s="50" t="s">
        <v>249</v>
      </c>
      <c r="H171" s="50" t="s">
        <v>249</v>
      </c>
      <c r="I171" s="50" t="s">
        <v>249</v>
      </c>
      <c r="J171" s="50" t="s">
        <v>249</v>
      </c>
      <c r="K171" s="50" t="s">
        <v>249</v>
      </c>
      <c r="L171" s="50" t="s">
        <v>249</v>
      </c>
      <c r="M171" s="55" t="s">
        <v>128</v>
      </c>
      <c r="N171" s="55" t="s">
        <v>128</v>
      </c>
      <c r="O171" s="55" t="s">
        <v>128</v>
      </c>
      <c r="P171" s="50" t="s">
        <v>250</v>
      </c>
      <c r="Q171" s="50" t="s">
        <v>250</v>
      </c>
      <c r="R171" s="50" t="s">
        <v>250</v>
      </c>
      <c r="S171" s="50" t="s">
        <v>250</v>
      </c>
      <c r="T171" s="50" t="s">
        <v>250</v>
      </c>
      <c r="U171" s="50" t="s">
        <v>250</v>
      </c>
      <c r="V171" s="50" t="s">
        <v>250</v>
      </c>
      <c r="W171" s="50" t="s">
        <v>250</v>
      </c>
      <c r="X171" s="50" t="s">
        <v>250</v>
      </c>
      <c r="Y171" s="50" t="s">
        <v>250</v>
      </c>
      <c r="Z171" s="50" t="s">
        <v>250</v>
      </c>
      <c r="AA171" s="50" t="s">
        <v>250</v>
      </c>
      <c r="AB171" s="50" t="s">
        <v>250</v>
      </c>
      <c r="AC171" s="50" t="s">
        <v>250</v>
      </c>
      <c r="AD171" s="50" t="s">
        <v>250</v>
      </c>
      <c r="AE171" s="50" t="s">
        <v>147</v>
      </c>
      <c r="AF171" s="50" t="s">
        <v>147</v>
      </c>
      <c r="AG171" s="50" t="s">
        <v>147</v>
      </c>
      <c r="AH171" s="56" t="s">
        <v>148</v>
      </c>
      <c r="AI171" s="56"/>
      <c r="AJ171" s="57" t="s">
        <v>148</v>
      </c>
      <c r="AK171" s="58"/>
      <c r="AL171" s="58"/>
      <c r="AM171" s="50" t="s">
        <v>149</v>
      </c>
      <c r="AN171" s="50"/>
      <c r="AO171" s="50"/>
      <c r="AP171" s="50"/>
      <c r="AQ171" s="50"/>
      <c r="AR171" s="50"/>
      <c r="AS171" s="50"/>
      <c r="AT171" s="50"/>
      <c r="AU171" s="50"/>
    </row>
    <row r="172" spans="1:47" s="21" customFormat="1" ht="50.1" customHeight="1">
      <c r="A172" s="50">
        <v>22</v>
      </c>
      <c r="B172" s="50"/>
      <c r="C172" s="50"/>
      <c r="D172" s="171" t="s">
        <v>251</v>
      </c>
      <c r="E172" s="171" t="s">
        <v>251</v>
      </c>
      <c r="F172" s="171" t="s">
        <v>251</v>
      </c>
      <c r="G172" s="171" t="s">
        <v>251</v>
      </c>
      <c r="H172" s="171" t="s">
        <v>251</v>
      </c>
      <c r="I172" s="171" t="s">
        <v>251</v>
      </c>
      <c r="J172" s="171" t="s">
        <v>251</v>
      </c>
      <c r="K172" s="171" t="s">
        <v>251</v>
      </c>
      <c r="L172" s="171" t="s">
        <v>251</v>
      </c>
      <c r="M172" s="55" t="s">
        <v>132</v>
      </c>
      <c r="N172" s="55" t="s">
        <v>132</v>
      </c>
      <c r="O172" s="55" t="s">
        <v>132</v>
      </c>
      <c r="P172" s="50" t="s">
        <v>252</v>
      </c>
      <c r="Q172" s="50" t="s">
        <v>252</v>
      </c>
      <c r="R172" s="50" t="s">
        <v>252</v>
      </c>
      <c r="S172" s="50" t="s">
        <v>252</v>
      </c>
      <c r="T172" s="50" t="s">
        <v>252</v>
      </c>
      <c r="U172" s="50" t="s">
        <v>252</v>
      </c>
      <c r="V172" s="50" t="s">
        <v>252</v>
      </c>
      <c r="W172" s="50" t="s">
        <v>252</v>
      </c>
      <c r="X172" s="50" t="s">
        <v>252</v>
      </c>
      <c r="Y172" s="50" t="s">
        <v>252</v>
      </c>
      <c r="Z172" s="50" t="s">
        <v>252</v>
      </c>
      <c r="AA172" s="50" t="s">
        <v>252</v>
      </c>
      <c r="AB172" s="50" t="s">
        <v>252</v>
      </c>
      <c r="AC172" s="50" t="s">
        <v>252</v>
      </c>
      <c r="AD172" s="50" t="s">
        <v>252</v>
      </c>
      <c r="AE172" s="50" t="s">
        <v>147</v>
      </c>
      <c r="AF172" s="50" t="s">
        <v>147</v>
      </c>
      <c r="AG172" s="50" t="s">
        <v>147</v>
      </c>
      <c r="AH172" s="56" t="s">
        <v>148</v>
      </c>
      <c r="AI172" s="56"/>
      <c r="AJ172" s="57" t="s">
        <v>148</v>
      </c>
      <c r="AK172" s="58"/>
      <c r="AL172" s="58"/>
      <c r="AM172" s="50" t="s">
        <v>149</v>
      </c>
      <c r="AN172" s="50"/>
      <c r="AO172" s="50"/>
      <c r="AP172" s="50"/>
      <c r="AQ172" s="50"/>
      <c r="AR172" s="50"/>
      <c r="AS172" s="50"/>
      <c r="AT172" s="50"/>
      <c r="AU172" s="50"/>
    </row>
    <row r="173" spans="1:47" s="21" customFormat="1" ht="50.1" customHeight="1">
      <c r="A173" s="50">
        <v>23</v>
      </c>
      <c r="B173" s="50"/>
      <c r="C173" s="50"/>
      <c r="D173" s="171" t="s">
        <v>253</v>
      </c>
      <c r="E173" s="171" t="s">
        <v>253</v>
      </c>
      <c r="F173" s="171" t="s">
        <v>253</v>
      </c>
      <c r="G173" s="171" t="s">
        <v>253</v>
      </c>
      <c r="H173" s="171" t="s">
        <v>253</v>
      </c>
      <c r="I173" s="171" t="s">
        <v>253</v>
      </c>
      <c r="J173" s="171" t="s">
        <v>253</v>
      </c>
      <c r="K173" s="171" t="s">
        <v>253</v>
      </c>
      <c r="L173" s="171" t="s">
        <v>253</v>
      </c>
      <c r="M173" s="55" t="s">
        <v>132</v>
      </c>
      <c r="N173" s="55" t="s">
        <v>132</v>
      </c>
      <c r="O173" s="55" t="s">
        <v>132</v>
      </c>
      <c r="P173" s="50" t="s">
        <v>254</v>
      </c>
      <c r="Q173" s="50" t="s">
        <v>254</v>
      </c>
      <c r="R173" s="50" t="s">
        <v>254</v>
      </c>
      <c r="S173" s="50" t="s">
        <v>254</v>
      </c>
      <c r="T173" s="50" t="s">
        <v>254</v>
      </c>
      <c r="U173" s="50" t="s">
        <v>254</v>
      </c>
      <c r="V173" s="50" t="s">
        <v>254</v>
      </c>
      <c r="W173" s="50" t="s">
        <v>254</v>
      </c>
      <c r="X173" s="50" t="s">
        <v>254</v>
      </c>
      <c r="Y173" s="50" t="s">
        <v>254</v>
      </c>
      <c r="Z173" s="50" t="s">
        <v>254</v>
      </c>
      <c r="AA173" s="50" t="s">
        <v>254</v>
      </c>
      <c r="AB173" s="50" t="s">
        <v>254</v>
      </c>
      <c r="AC173" s="50" t="s">
        <v>254</v>
      </c>
      <c r="AD173" s="50" t="s">
        <v>254</v>
      </c>
      <c r="AE173" s="50" t="s">
        <v>147</v>
      </c>
      <c r="AF173" s="50" t="s">
        <v>147</v>
      </c>
      <c r="AG173" s="50" t="s">
        <v>147</v>
      </c>
      <c r="AH173" s="56" t="s">
        <v>148</v>
      </c>
      <c r="AI173" s="56"/>
      <c r="AJ173" s="57" t="s">
        <v>148</v>
      </c>
      <c r="AK173" s="58"/>
      <c r="AL173" s="58"/>
      <c r="AM173" s="50" t="s">
        <v>149</v>
      </c>
      <c r="AN173" s="50"/>
      <c r="AO173" s="50"/>
      <c r="AP173" s="50"/>
      <c r="AQ173" s="50"/>
      <c r="AR173" s="50"/>
      <c r="AS173" s="50"/>
      <c r="AT173" s="50"/>
      <c r="AU173" s="50"/>
    </row>
    <row r="174" spans="1:47" s="21" customFormat="1" ht="50.1" customHeight="1">
      <c r="A174" s="50">
        <v>24</v>
      </c>
      <c r="B174" s="50"/>
      <c r="C174" s="50"/>
      <c r="D174" s="171" t="s">
        <v>255</v>
      </c>
      <c r="E174" s="171" t="s">
        <v>255</v>
      </c>
      <c r="F174" s="171" t="s">
        <v>255</v>
      </c>
      <c r="G174" s="171" t="s">
        <v>255</v>
      </c>
      <c r="H174" s="171" t="s">
        <v>255</v>
      </c>
      <c r="I174" s="171" t="s">
        <v>255</v>
      </c>
      <c r="J174" s="171" t="s">
        <v>255</v>
      </c>
      <c r="K174" s="171" t="s">
        <v>255</v>
      </c>
      <c r="L174" s="171" t="s">
        <v>255</v>
      </c>
      <c r="M174" s="55" t="s">
        <v>132</v>
      </c>
      <c r="N174" s="55" t="s">
        <v>132</v>
      </c>
      <c r="O174" s="55" t="s">
        <v>132</v>
      </c>
      <c r="P174" s="50" t="s">
        <v>256</v>
      </c>
      <c r="Q174" s="50" t="s">
        <v>257</v>
      </c>
      <c r="R174" s="50" t="s">
        <v>257</v>
      </c>
      <c r="S174" s="50" t="s">
        <v>257</v>
      </c>
      <c r="T174" s="50" t="s">
        <v>257</v>
      </c>
      <c r="U174" s="50" t="s">
        <v>257</v>
      </c>
      <c r="V174" s="50" t="s">
        <v>257</v>
      </c>
      <c r="W174" s="50" t="s">
        <v>257</v>
      </c>
      <c r="X174" s="50" t="s">
        <v>257</v>
      </c>
      <c r="Y174" s="50" t="s">
        <v>257</v>
      </c>
      <c r="Z174" s="50" t="s">
        <v>257</v>
      </c>
      <c r="AA174" s="50" t="s">
        <v>257</v>
      </c>
      <c r="AB174" s="50" t="s">
        <v>257</v>
      </c>
      <c r="AC174" s="50" t="s">
        <v>257</v>
      </c>
      <c r="AD174" s="50" t="s">
        <v>257</v>
      </c>
      <c r="AE174" s="50" t="s">
        <v>147</v>
      </c>
      <c r="AF174" s="50" t="s">
        <v>147</v>
      </c>
      <c r="AG174" s="50" t="s">
        <v>147</v>
      </c>
      <c r="AH174" s="56" t="s">
        <v>148</v>
      </c>
      <c r="AI174" s="56"/>
      <c r="AJ174" s="57" t="s">
        <v>148</v>
      </c>
      <c r="AK174" s="58"/>
      <c r="AL174" s="58"/>
      <c r="AM174" s="50" t="s">
        <v>149</v>
      </c>
      <c r="AN174" s="50"/>
      <c r="AO174" s="50"/>
      <c r="AP174" s="50"/>
      <c r="AQ174" s="50"/>
      <c r="AR174" s="50"/>
      <c r="AS174" s="50"/>
      <c r="AT174" s="50"/>
      <c r="AU174" s="50"/>
    </row>
    <row r="175" spans="1:47" s="21" customFormat="1" ht="50.1" customHeight="1">
      <c r="A175" s="50">
        <v>25</v>
      </c>
      <c r="B175" s="50"/>
      <c r="C175" s="50"/>
      <c r="D175" s="171" t="s">
        <v>258</v>
      </c>
      <c r="E175" s="171" t="s">
        <v>258</v>
      </c>
      <c r="F175" s="171" t="s">
        <v>258</v>
      </c>
      <c r="G175" s="171" t="s">
        <v>258</v>
      </c>
      <c r="H175" s="171" t="s">
        <v>258</v>
      </c>
      <c r="I175" s="171" t="s">
        <v>258</v>
      </c>
      <c r="J175" s="171" t="s">
        <v>258</v>
      </c>
      <c r="K175" s="171" t="s">
        <v>258</v>
      </c>
      <c r="L175" s="171" t="s">
        <v>258</v>
      </c>
      <c r="M175" s="55" t="s">
        <v>132</v>
      </c>
      <c r="N175" s="55" t="s">
        <v>132</v>
      </c>
      <c r="O175" s="55" t="s">
        <v>132</v>
      </c>
      <c r="P175" s="50" t="s">
        <v>259</v>
      </c>
      <c r="Q175" s="50" t="s">
        <v>259</v>
      </c>
      <c r="R175" s="50" t="s">
        <v>259</v>
      </c>
      <c r="S175" s="50" t="s">
        <v>259</v>
      </c>
      <c r="T175" s="50" t="s">
        <v>259</v>
      </c>
      <c r="U175" s="50" t="s">
        <v>259</v>
      </c>
      <c r="V175" s="50" t="s">
        <v>259</v>
      </c>
      <c r="W175" s="50" t="s">
        <v>259</v>
      </c>
      <c r="X175" s="50" t="s">
        <v>259</v>
      </c>
      <c r="Y175" s="50" t="s">
        <v>259</v>
      </c>
      <c r="Z175" s="50" t="s">
        <v>259</v>
      </c>
      <c r="AA175" s="50" t="s">
        <v>259</v>
      </c>
      <c r="AB175" s="50" t="s">
        <v>259</v>
      </c>
      <c r="AC175" s="50" t="s">
        <v>259</v>
      </c>
      <c r="AD175" s="50" t="s">
        <v>259</v>
      </c>
      <c r="AE175" s="50" t="s">
        <v>147</v>
      </c>
      <c r="AF175" s="50" t="s">
        <v>147</v>
      </c>
      <c r="AG175" s="50" t="s">
        <v>147</v>
      </c>
      <c r="AH175" s="56" t="s">
        <v>148</v>
      </c>
      <c r="AI175" s="56"/>
      <c r="AJ175" s="57" t="s">
        <v>148</v>
      </c>
      <c r="AK175" s="58"/>
      <c r="AL175" s="58"/>
      <c r="AM175" s="50" t="s">
        <v>149</v>
      </c>
      <c r="AN175" s="50"/>
      <c r="AO175" s="50"/>
      <c r="AP175" s="50"/>
      <c r="AQ175" s="50"/>
      <c r="AR175" s="50"/>
      <c r="AS175" s="50"/>
      <c r="AT175" s="50"/>
      <c r="AU175" s="50"/>
    </row>
    <row r="176" spans="1:47" s="21" customFormat="1" ht="50.1" customHeight="1">
      <c r="A176" s="50">
        <v>26</v>
      </c>
      <c r="B176" s="50"/>
      <c r="C176" s="50"/>
      <c r="D176" s="171" t="s">
        <v>260</v>
      </c>
      <c r="E176" s="171" t="s">
        <v>260</v>
      </c>
      <c r="F176" s="171" t="s">
        <v>260</v>
      </c>
      <c r="G176" s="171" t="s">
        <v>260</v>
      </c>
      <c r="H176" s="171" t="s">
        <v>260</v>
      </c>
      <c r="I176" s="171" t="s">
        <v>260</v>
      </c>
      <c r="J176" s="171" t="s">
        <v>260</v>
      </c>
      <c r="K176" s="171" t="s">
        <v>260</v>
      </c>
      <c r="L176" s="171" t="s">
        <v>260</v>
      </c>
      <c r="M176" s="55" t="s">
        <v>132</v>
      </c>
      <c r="N176" s="55" t="s">
        <v>132</v>
      </c>
      <c r="O176" s="55" t="s">
        <v>132</v>
      </c>
      <c r="P176" s="50" t="s">
        <v>261</v>
      </c>
      <c r="Q176" s="50" t="s">
        <v>262</v>
      </c>
      <c r="R176" s="50" t="s">
        <v>262</v>
      </c>
      <c r="S176" s="50" t="s">
        <v>262</v>
      </c>
      <c r="T176" s="50" t="s">
        <v>262</v>
      </c>
      <c r="U176" s="50" t="s">
        <v>263</v>
      </c>
      <c r="V176" s="50" t="s">
        <v>262</v>
      </c>
      <c r="W176" s="50" t="s">
        <v>262</v>
      </c>
      <c r="X176" s="50" t="s">
        <v>262</v>
      </c>
      <c r="Y176" s="50" t="s">
        <v>262</v>
      </c>
      <c r="Z176" s="50" t="s">
        <v>263</v>
      </c>
      <c r="AA176" s="50" t="s">
        <v>262</v>
      </c>
      <c r="AB176" s="50" t="s">
        <v>262</v>
      </c>
      <c r="AC176" s="50" t="s">
        <v>262</v>
      </c>
      <c r="AD176" s="50" t="s">
        <v>262</v>
      </c>
      <c r="AE176" s="50" t="s">
        <v>147</v>
      </c>
      <c r="AF176" s="50" t="s">
        <v>147</v>
      </c>
      <c r="AG176" s="50" t="s">
        <v>147</v>
      </c>
      <c r="AH176" s="56" t="s">
        <v>148</v>
      </c>
      <c r="AI176" s="56"/>
      <c r="AJ176" s="57" t="s">
        <v>148</v>
      </c>
      <c r="AK176" s="58"/>
      <c r="AL176" s="58"/>
      <c r="AM176" s="50" t="s">
        <v>149</v>
      </c>
      <c r="AN176" s="50"/>
      <c r="AO176" s="50"/>
      <c r="AP176" s="50"/>
      <c r="AQ176" s="50"/>
      <c r="AR176" s="50"/>
      <c r="AS176" s="50"/>
      <c r="AT176" s="50"/>
      <c r="AU176" s="50"/>
    </row>
    <row r="177" spans="1:47" s="21" customFormat="1" ht="50.1" customHeight="1">
      <c r="A177" s="50">
        <v>27</v>
      </c>
      <c r="B177" s="50"/>
      <c r="C177" s="50"/>
      <c r="D177" s="171" t="s">
        <v>264</v>
      </c>
      <c r="E177" s="171" t="s">
        <v>264</v>
      </c>
      <c r="F177" s="171" t="s">
        <v>264</v>
      </c>
      <c r="G177" s="171" t="s">
        <v>264</v>
      </c>
      <c r="H177" s="171" t="s">
        <v>264</v>
      </c>
      <c r="I177" s="171" t="s">
        <v>264</v>
      </c>
      <c r="J177" s="171" t="s">
        <v>264</v>
      </c>
      <c r="K177" s="171" t="s">
        <v>264</v>
      </c>
      <c r="L177" s="171" t="s">
        <v>264</v>
      </c>
      <c r="M177" s="55" t="s">
        <v>132</v>
      </c>
      <c r="N177" s="55" t="s">
        <v>132</v>
      </c>
      <c r="O177" s="55" t="s">
        <v>132</v>
      </c>
      <c r="P177" s="50" t="s">
        <v>265</v>
      </c>
      <c r="Q177" s="50" t="s">
        <v>265</v>
      </c>
      <c r="R177" s="50" t="s">
        <v>265</v>
      </c>
      <c r="S177" s="50" t="s">
        <v>265</v>
      </c>
      <c r="T177" s="50" t="s">
        <v>265</v>
      </c>
      <c r="U177" s="50" t="s">
        <v>265</v>
      </c>
      <c r="V177" s="50" t="s">
        <v>265</v>
      </c>
      <c r="W177" s="50" t="s">
        <v>265</v>
      </c>
      <c r="X177" s="50" t="s">
        <v>265</v>
      </c>
      <c r="Y177" s="50" t="s">
        <v>265</v>
      </c>
      <c r="Z177" s="50" t="s">
        <v>265</v>
      </c>
      <c r="AA177" s="50" t="s">
        <v>265</v>
      </c>
      <c r="AB177" s="50" t="s">
        <v>265</v>
      </c>
      <c r="AC177" s="50" t="s">
        <v>265</v>
      </c>
      <c r="AD177" s="50" t="s">
        <v>265</v>
      </c>
      <c r="AE177" s="50" t="s">
        <v>147</v>
      </c>
      <c r="AF177" s="50" t="s">
        <v>147</v>
      </c>
      <c r="AG177" s="50" t="s">
        <v>147</v>
      </c>
      <c r="AH177" s="56" t="s">
        <v>148</v>
      </c>
      <c r="AI177" s="56"/>
      <c r="AJ177" s="57" t="s">
        <v>148</v>
      </c>
      <c r="AK177" s="58"/>
      <c r="AL177" s="58"/>
      <c r="AM177" s="50" t="s">
        <v>149</v>
      </c>
      <c r="AN177" s="50"/>
      <c r="AO177" s="50"/>
      <c r="AP177" s="50"/>
      <c r="AQ177" s="50"/>
      <c r="AR177" s="50"/>
      <c r="AS177" s="50"/>
      <c r="AT177" s="50"/>
      <c r="AU177" s="50"/>
    </row>
    <row r="178" spans="1:47" s="21" customFormat="1" ht="50.1" customHeight="1">
      <c r="A178" s="50">
        <v>28</v>
      </c>
      <c r="B178" s="50"/>
      <c r="C178" s="50"/>
      <c r="D178" s="171" t="s">
        <v>266</v>
      </c>
      <c r="E178" s="171" t="s">
        <v>266</v>
      </c>
      <c r="F178" s="171" t="s">
        <v>266</v>
      </c>
      <c r="G178" s="171" t="s">
        <v>266</v>
      </c>
      <c r="H178" s="171" t="s">
        <v>266</v>
      </c>
      <c r="I178" s="171" t="s">
        <v>266</v>
      </c>
      <c r="J178" s="171" t="s">
        <v>266</v>
      </c>
      <c r="K178" s="171" t="s">
        <v>266</v>
      </c>
      <c r="L178" s="171" t="s">
        <v>266</v>
      </c>
      <c r="M178" s="55" t="s">
        <v>132</v>
      </c>
      <c r="N178" s="55" t="s">
        <v>132</v>
      </c>
      <c r="O178" s="55" t="s">
        <v>132</v>
      </c>
      <c r="P178" s="50" t="s">
        <v>267</v>
      </c>
      <c r="Q178" s="50" t="s">
        <v>267</v>
      </c>
      <c r="R178" s="50" t="s">
        <v>267</v>
      </c>
      <c r="S178" s="50" t="s">
        <v>267</v>
      </c>
      <c r="T178" s="50" t="s">
        <v>267</v>
      </c>
      <c r="U178" s="50" t="s">
        <v>267</v>
      </c>
      <c r="V178" s="50" t="s">
        <v>267</v>
      </c>
      <c r="W178" s="50" t="s">
        <v>267</v>
      </c>
      <c r="X178" s="50" t="s">
        <v>267</v>
      </c>
      <c r="Y178" s="50" t="s">
        <v>267</v>
      </c>
      <c r="Z178" s="50" t="s">
        <v>267</v>
      </c>
      <c r="AA178" s="50" t="s">
        <v>267</v>
      </c>
      <c r="AB178" s="50" t="s">
        <v>267</v>
      </c>
      <c r="AC178" s="50" t="s">
        <v>267</v>
      </c>
      <c r="AD178" s="50" t="s">
        <v>267</v>
      </c>
      <c r="AE178" s="50" t="s">
        <v>147</v>
      </c>
      <c r="AF178" s="50" t="s">
        <v>147</v>
      </c>
      <c r="AG178" s="50" t="s">
        <v>147</v>
      </c>
      <c r="AH178" s="56" t="s">
        <v>148</v>
      </c>
      <c r="AI178" s="56"/>
      <c r="AJ178" s="57" t="s">
        <v>148</v>
      </c>
      <c r="AK178" s="58"/>
      <c r="AL178" s="58"/>
      <c r="AM178" s="50" t="s">
        <v>149</v>
      </c>
      <c r="AN178" s="50"/>
      <c r="AO178" s="50"/>
      <c r="AP178" s="50"/>
      <c r="AQ178" s="50"/>
      <c r="AR178" s="50"/>
      <c r="AS178" s="50"/>
      <c r="AT178" s="50"/>
      <c r="AU178" s="50"/>
    </row>
    <row r="179" spans="1:47" s="21" customFormat="1" ht="50.1" customHeight="1">
      <c r="A179" s="50">
        <v>29</v>
      </c>
      <c r="B179" s="50"/>
      <c r="C179" s="50"/>
      <c r="D179" s="171" t="s">
        <v>268</v>
      </c>
      <c r="E179" s="171" t="s">
        <v>268</v>
      </c>
      <c r="F179" s="171" t="s">
        <v>268</v>
      </c>
      <c r="G179" s="171" t="s">
        <v>268</v>
      </c>
      <c r="H179" s="171" t="s">
        <v>268</v>
      </c>
      <c r="I179" s="171" t="s">
        <v>268</v>
      </c>
      <c r="J179" s="171" t="s">
        <v>268</v>
      </c>
      <c r="K179" s="171" t="s">
        <v>268</v>
      </c>
      <c r="L179" s="171" t="s">
        <v>268</v>
      </c>
      <c r="M179" s="55" t="s">
        <v>132</v>
      </c>
      <c r="N179" s="55" t="s">
        <v>132</v>
      </c>
      <c r="O179" s="55" t="s">
        <v>132</v>
      </c>
      <c r="P179" s="50" t="s">
        <v>269</v>
      </c>
      <c r="Q179" s="50" t="s">
        <v>269</v>
      </c>
      <c r="R179" s="50" t="s">
        <v>269</v>
      </c>
      <c r="S179" s="50" t="s">
        <v>269</v>
      </c>
      <c r="T179" s="50" t="s">
        <v>269</v>
      </c>
      <c r="U179" s="50" t="s">
        <v>269</v>
      </c>
      <c r="V179" s="50" t="s">
        <v>269</v>
      </c>
      <c r="W179" s="50" t="s">
        <v>269</v>
      </c>
      <c r="X179" s="50" t="s">
        <v>269</v>
      </c>
      <c r="Y179" s="50" t="s">
        <v>269</v>
      </c>
      <c r="Z179" s="50" t="s">
        <v>269</v>
      </c>
      <c r="AA179" s="50" t="s">
        <v>269</v>
      </c>
      <c r="AB179" s="50" t="s">
        <v>269</v>
      </c>
      <c r="AC179" s="50" t="s">
        <v>269</v>
      </c>
      <c r="AD179" s="50" t="s">
        <v>269</v>
      </c>
      <c r="AE179" s="50" t="s">
        <v>147</v>
      </c>
      <c r="AF179" s="50" t="s">
        <v>147</v>
      </c>
      <c r="AG179" s="50" t="s">
        <v>147</v>
      </c>
      <c r="AH179" s="56" t="s">
        <v>148</v>
      </c>
      <c r="AI179" s="56"/>
      <c r="AJ179" s="57" t="s">
        <v>148</v>
      </c>
      <c r="AK179" s="58"/>
      <c r="AL179" s="58"/>
      <c r="AM179" s="50" t="s">
        <v>149</v>
      </c>
      <c r="AN179" s="50"/>
      <c r="AO179" s="50"/>
      <c r="AP179" s="50"/>
      <c r="AQ179" s="50"/>
      <c r="AR179" s="50"/>
      <c r="AS179" s="50"/>
      <c r="AT179" s="50"/>
      <c r="AU179" s="50"/>
    </row>
    <row r="180" spans="1:47" s="21" customFormat="1" ht="50.1" customHeight="1">
      <c r="A180" s="50">
        <v>30</v>
      </c>
      <c r="B180" s="50"/>
      <c r="C180" s="50"/>
      <c r="D180" s="171" t="s">
        <v>270</v>
      </c>
      <c r="E180" s="171" t="s">
        <v>270</v>
      </c>
      <c r="F180" s="171" t="s">
        <v>270</v>
      </c>
      <c r="G180" s="171" t="s">
        <v>270</v>
      </c>
      <c r="H180" s="171" t="s">
        <v>270</v>
      </c>
      <c r="I180" s="171" t="s">
        <v>270</v>
      </c>
      <c r="J180" s="171" t="s">
        <v>270</v>
      </c>
      <c r="K180" s="171" t="s">
        <v>270</v>
      </c>
      <c r="L180" s="171" t="s">
        <v>270</v>
      </c>
      <c r="M180" s="55" t="s">
        <v>132</v>
      </c>
      <c r="N180" s="55" t="s">
        <v>132</v>
      </c>
      <c r="O180" s="55" t="s">
        <v>132</v>
      </c>
      <c r="P180" s="50" t="s">
        <v>271</v>
      </c>
      <c r="Q180" s="50" t="s">
        <v>271</v>
      </c>
      <c r="R180" s="50" t="s">
        <v>271</v>
      </c>
      <c r="S180" s="50" t="s">
        <v>271</v>
      </c>
      <c r="T180" s="50" t="s">
        <v>271</v>
      </c>
      <c r="U180" s="50" t="s">
        <v>271</v>
      </c>
      <c r="V180" s="50" t="s">
        <v>271</v>
      </c>
      <c r="W180" s="50" t="s">
        <v>271</v>
      </c>
      <c r="X180" s="50" t="s">
        <v>271</v>
      </c>
      <c r="Y180" s="50" t="s">
        <v>271</v>
      </c>
      <c r="Z180" s="50" t="s">
        <v>271</v>
      </c>
      <c r="AA180" s="50" t="s">
        <v>271</v>
      </c>
      <c r="AB180" s="50" t="s">
        <v>271</v>
      </c>
      <c r="AC180" s="50" t="s">
        <v>271</v>
      </c>
      <c r="AD180" s="50" t="s">
        <v>271</v>
      </c>
      <c r="AE180" s="50" t="s">
        <v>147</v>
      </c>
      <c r="AF180" s="50" t="s">
        <v>147</v>
      </c>
      <c r="AG180" s="50" t="s">
        <v>147</v>
      </c>
      <c r="AH180" s="56" t="s">
        <v>148</v>
      </c>
      <c r="AI180" s="56"/>
      <c r="AJ180" s="57" t="s">
        <v>148</v>
      </c>
      <c r="AK180" s="58"/>
      <c r="AL180" s="58"/>
      <c r="AM180" s="50" t="s">
        <v>149</v>
      </c>
      <c r="AN180" s="50"/>
      <c r="AO180" s="50"/>
      <c r="AP180" s="50"/>
      <c r="AQ180" s="50"/>
      <c r="AR180" s="50"/>
      <c r="AS180" s="50"/>
      <c r="AT180" s="50"/>
      <c r="AU180" s="50"/>
    </row>
    <row r="181" spans="1:47" s="21" customFormat="1" ht="50.1" customHeight="1">
      <c r="A181" s="50">
        <v>31</v>
      </c>
      <c r="B181" s="50"/>
      <c r="C181" s="50"/>
      <c r="D181" s="171" t="s">
        <v>272</v>
      </c>
      <c r="E181" s="171" t="s">
        <v>272</v>
      </c>
      <c r="F181" s="171" t="s">
        <v>272</v>
      </c>
      <c r="G181" s="171" t="s">
        <v>272</v>
      </c>
      <c r="H181" s="171" t="s">
        <v>272</v>
      </c>
      <c r="I181" s="171" t="s">
        <v>272</v>
      </c>
      <c r="J181" s="171" t="s">
        <v>272</v>
      </c>
      <c r="K181" s="171" t="s">
        <v>272</v>
      </c>
      <c r="L181" s="171" t="s">
        <v>272</v>
      </c>
      <c r="M181" s="55" t="s">
        <v>132</v>
      </c>
      <c r="N181" s="55" t="s">
        <v>132</v>
      </c>
      <c r="O181" s="55" t="s">
        <v>132</v>
      </c>
      <c r="P181" s="50" t="s">
        <v>273</v>
      </c>
      <c r="Q181" s="50" t="s">
        <v>273</v>
      </c>
      <c r="R181" s="50" t="s">
        <v>273</v>
      </c>
      <c r="S181" s="50" t="s">
        <v>273</v>
      </c>
      <c r="T181" s="50" t="s">
        <v>273</v>
      </c>
      <c r="U181" s="50" t="s">
        <v>273</v>
      </c>
      <c r="V181" s="50" t="s">
        <v>273</v>
      </c>
      <c r="W181" s="50" t="s">
        <v>273</v>
      </c>
      <c r="X181" s="50" t="s">
        <v>273</v>
      </c>
      <c r="Y181" s="50" t="s">
        <v>273</v>
      </c>
      <c r="Z181" s="50" t="s">
        <v>273</v>
      </c>
      <c r="AA181" s="50" t="s">
        <v>273</v>
      </c>
      <c r="AB181" s="50" t="s">
        <v>273</v>
      </c>
      <c r="AC181" s="50" t="s">
        <v>273</v>
      </c>
      <c r="AD181" s="50" t="s">
        <v>273</v>
      </c>
      <c r="AE181" s="50" t="s">
        <v>147</v>
      </c>
      <c r="AF181" s="50" t="s">
        <v>147</v>
      </c>
      <c r="AG181" s="50" t="s">
        <v>147</v>
      </c>
      <c r="AH181" s="56" t="s">
        <v>148</v>
      </c>
      <c r="AI181" s="56"/>
      <c r="AJ181" s="57" t="s">
        <v>148</v>
      </c>
      <c r="AK181" s="58"/>
      <c r="AL181" s="58"/>
      <c r="AM181" s="50" t="s">
        <v>149</v>
      </c>
      <c r="AN181" s="50"/>
      <c r="AO181" s="50"/>
      <c r="AP181" s="50"/>
      <c r="AQ181" s="50"/>
      <c r="AR181" s="50"/>
      <c r="AS181" s="50"/>
      <c r="AT181" s="50"/>
      <c r="AU181" s="50"/>
    </row>
    <row r="182" spans="1:47" s="21" customFormat="1" ht="50.1" customHeight="1">
      <c r="A182" s="50">
        <v>32</v>
      </c>
      <c r="B182" s="50"/>
      <c r="C182" s="50"/>
      <c r="D182" s="171" t="s">
        <v>274</v>
      </c>
      <c r="E182" s="171" t="s">
        <v>274</v>
      </c>
      <c r="F182" s="171" t="s">
        <v>274</v>
      </c>
      <c r="G182" s="171" t="s">
        <v>274</v>
      </c>
      <c r="H182" s="171" t="s">
        <v>274</v>
      </c>
      <c r="I182" s="171" t="s">
        <v>274</v>
      </c>
      <c r="J182" s="171" t="s">
        <v>274</v>
      </c>
      <c r="K182" s="171" t="s">
        <v>274</v>
      </c>
      <c r="L182" s="171" t="s">
        <v>274</v>
      </c>
      <c r="M182" s="55" t="s">
        <v>132</v>
      </c>
      <c r="N182" s="55" t="s">
        <v>132</v>
      </c>
      <c r="O182" s="55" t="s">
        <v>132</v>
      </c>
      <c r="P182" s="50" t="s">
        <v>275</v>
      </c>
      <c r="Q182" s="50" t="s">
        <v>275</v>
      </c>
      <c r="R182" s="50" t="s">
        <v>275</v>
      </c>
      <c r="S182" s="50" t="s">
        <v>275</v>
      </c>
      <c r="T182" s="50" t="s">
        <v>275</v>
      </c>
      <c r="U182" s="50" t="s">
        <v>275</v>
      </c>
      <c r="V182" s="50" t="s">
        <v>275</v>
      </c>
      <c r="W182" s="50" t="s">
        <v>275</v>
      </c>
      <c r="X182" s="50" t="s">
        <v>275</v>
      </c>
      <c r="Y182" s="50" t="s">
        <v>275</v>
      </c>
      <c r="Z182" s="50" t="s">
        <v>275</v>
      </c>
      <c r="AA182" s="50" t="s">
        <v>275</v>
      </c>
      <c r="AB182" s="50" t="s">
        <v>275</v>
      </c>
      <c r="AC182" s="50" t="s">
        <v>275</v>
      </c>
      <c r="AD182" s="50" t="s">
        <v>275</v>
      </c>
      <c r="AE182" s="50" t="s">
        <v>147</v>
      </c>
      <c r="AF182" s="50" t="s">
        <v>147</v>
      </c>
      <c r="AG182" s="50" t="s">
        <v>147</v>
      </c>
      <c r="AH182" s="56" t="s">
        <v>148</v>
      </c>
      <c r="AI182" s="56"/>
      <c r="AJ182" s="57" t="s">
        <v>148</v>
      </c>
      <c r="AK182" s="58"/>
      <c r="AL182" s="58"/>
      <c r="AM182" s="50" t="s">
        <v>149</v>
      </c>
      <c r="AN182" s="50"/>
      <c r="AO182" s="50"/>
      <c r="AP182" s="50"/>
      <c r="AQ182" s="50"/>
      <c r="AR182" s="50"/>
      <c r="AS182" s="50"/>
      <c r="AT182" s="50"/>
      <c r="AU182" s="50"/>
    </row>
    <row r="183" spans="1:47" s="21" customFormat="1" ht="50.1" customHeight="1">
      <c r="A183" s="50">
        <v>33</v>
      </c>
      <c r="B183" s="50"/>
      <c r="C183" s="50"/>
      <c r="D183" s="171" t="s">
        <v>276</v>
      </c>
      <c r="E183" s="171" t="s">
        <v>276</v>
      </c>
      <c r="F183" s="171" t="s">
        <v>276</v>
      </c>
      <c r="G183" s="171" t="s">
        <v>276</v>
      </c>
      <c r="H183" s="171" t="s">
        <v>276</v>
      </c>
      <c r="I183" s="171" t="s">
        <v>276</v>
      </c>
      <c r="J183" s="171" t="s">
        <v>276</v>
      </c>
      <c r="K183" s="171" t="s">
        <v>276</v>
      </c>
      <c r="L183" s="171" t="s">
        <v>276</v>
      </c>
      <c r="M183" s="55" t="s">
        <v>132</v>
      </c>
      <c r="N183" s="55" t="s">
        <v>132</v>
      </c>
      <c r="O183" s="55" t="s">
        <v>132</v>
      </c>
      <c r="P183" s="50" t="s">
        <v>237</v>
      </c>
      <c r="Q183" s="50" t="s">
        <v>237</v>
      </c>
      <c r="R183" s="50" t="s">
        <v>237</v>
      </c>
      <c r="S183" s="50" t="s">
        <v>237</v>
      </c>
      <c r="T183" s="50" t="s">
        <v>237</v>
      </c>
      <c r="U183" s="50" t="s">
        <v>237</v>
      </c>
      <c r="V183" s="50" t="s">
        <v>237</v>
      </c>
      <c r="W183" s="50" t="s">
        <v>237</v>
      </c>
      <c r="X183" s="50" t="s">
        <v>237</v>
      </c>
      <c r="Y183" s="50" t="s">
        <v>237</v>
      </c>
      <c r="Z183" s="50" t="s">
        <v>237</v>
      </c>
      <c r="AA183" s="50" t="s">
        <v>237</v>
      </c>
      <c r="AB183" s="50" t="s">
        <v>237</v>
      </c>
      <c r="AC183" s="50" t="s">
        <v>237</v>
      </c>
      <c r="AD183" s="50" t="s">
        <v>237</v>
      </c>
      <c r="AE183" s="50" t="s">
        <v>147</v>
      </c>
      <c r="AF183" s="50" t="s">
        <v>147</v>
      </c>
      <c r="AG183" s="50" t="s">
        <v>147</v>
      </c>
      <c r="AH183" s="56" t="s">
        <v>148</v>
      </c>
      <c r="AI183" s="56"/>
      <c r="AJ183" s="57" t="s">
        <v>148</v>
      </c>
      <c r="AK183" s="58"/>
      <c r="AL183" s="58"/>
      <c r="AM183" s="50" t="s">
        <v>149</v>
      </c>
      <c r="AN183" s="50"/>
      <c r="AO183" s="50"/>
      <c r="AP183" s="50"/>
      <c r="AQ183" s="50"/>
      <c r="AR183" s="50"/>
      <c r="AS183" s="50"/>
      <c r="AT183" s="50"/>
      <c r="AU183" s="50"/>
    </row>
    <row r="184" spans="1:47" s="21" customFormat="1" ht="50.1" customHeight="1">
      <c r="A184" s="50">
        <v>34</v>
      </c>
      <c r="B184" s="50"/>
      <c r="C184" s="50"/>
      <c r="D184" s="171" t="s">
        <v>277</v>
      </c>
      <c r="E184" s="171" t="s">
        <v>277</v>
      </c>
      <c r="F184" s="171" t="s">
        <v>277</v>
      </c>
      <c r="G184" s="171" t="s">
        <v>277</v>
      </c>
      <c r="H184" s="171" t="s">
        <v>277</v>
      </c>
      <c r="I184" s="171" t="s">
        <v>277</v>
      </c>
      <c r="J184" s="171" t="s">
        <v>277</v>
      </c>
      <c r="K184" s="171" t="s">
        <v>277</v>
      </c>
      <c r="L184" s="171" t="s">
        <v>277</v>
      </c>
      <c r="M184" s="55" t="s">
        <v>132</v>
      </c>
      <c r="N184" s="55" t="s">
        <v>132</v>
      </c>
      <c r="O184" s="55" t="s">
        <v>132</v>
      </c>
      <c r="P184" s="50" t="s">
        <v>239</v>
      </c>
      <c r="Q184" s="50" t="s">
        <v>239</v>
      </c>
      <c r="R184" s="50" t="s">
        <v>239</v>
      </c>
      <c r="S184" s="50" t="s">
        <v>239</v>
      </c>
      <c r="T184" s="50" t="s">
        <v>239</v>
      </c>
      <c r="U184" s="50" t="s">
        <v>239</v>
      </c>
      <c r="V184" s="50" t="s">
        <v>239</v>
      </c>
      <c r="W184" s="50" t="s">
        <v>239</v>
      </c>
      <c r="X184" s="50" t="s">
        <v>239</v>
      </c>
      <c r="Y184" s="50" t="s">
        <v>239</v>
      </c>
      <c r="Z184" s="50" t="s">
        <v>239</v>
      </c>
      <c r="AA184" s="50" t="s">
        <v>239</v>
      </c>
      <c r="AB184" s="50" t="s">
        <v>239</v>
      </c>
      <c r="AC184" s="50" t="s">
        <v>239</v>
      </c>
      <c r="AD184" s="50" t="s">
        <v>239</v>
      </c>
      <c r="AE184" s="50" t="s">
        <v>147</v>
      </c>
      <c r="AF184" s="50" t="s">
        <v>147</v>
      </c>
      <c r="AG184" s="50" t="s">
        <v>147</v>
      </c>
      <c r="AH184" s="56" t="s">
        <v>148</v>
      </c>
      <c r="AI184" s="56"/>
      <c r="AJ184" s="57" t="s">
        <v>148</v>
      </c>
      <c r="AK184" s="58"/>
      <c r="AL184" s="58"/>
      <c r="AM184" s="50" t="s">
        <v>149</v>
      </c>
      <c r="AN184" s="50"/>
      <c r="AO184" s="50"/>
      <c r="AP184" s="50"/>
      <c r="AQ184" s="50"/>
      <c r="AR184" s="50"/>
      <c r="AS184" s="50"/>
      <c r="AT184" s="50"/>
      <c r="AU184" s="50"/>
    </row>
    <row r="185" spans="1:47" s="21" customFormat="1" ht="33" customHeight="1">
      <c r="A185" s="59" t="s">
        <v>278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59" t="s">
        <v>279</v>
      </c>
      <c r="V185" s="60"/>
      <c r="W185" s="60"/>
      <c r="X185" s="60"/>
      <c r="Y185" s="61"/>
      <c r="Z185" s="61"/>
      <c r="AA185" s="62"/>
      <c r="AB185" s="62"/>
      <c r="AC185" s="62"/>
      <c r="AD185" s="62"/>
      <c r="AE185" s="62"/>
      <c r="AF185" s="62"/>
      <c r="AG185" s="59" t="s">
        <v>280</v>
      </c>
      <c r="AH185" s="60"/>
      <c r="AI185" s="61"/>
      <c r="AJ185" s="61"/>
      <c r="AK185" s="40"/>
      <c r="AL185" s="40"/>
      <c r="AM185" s="40"/>
      <c r="AN185" s="40"/>
      <c r="AO185" s="40"/>
      <c r="AP185" s="40"/>
      <c r="AQ185" s="40"/>
      <c r="AR185" s="40"/>
      <c r="AS185" s="40"/>
      <c r="AT185" s="40"/>
      <c r="AU185" s="40"/>
    </row>
  </sheetData>
  <sheetProtection autoFilter="0"/>
  <mergeCells count="921">
    <mergeCell ref="A82:C85"/>
    <mergeCell ref="M82:O85"/>
    <mergeCell ref="AE82:AG85"/>
    <mergeCell ref="D82:L85"/>
    <mergeCell ref="P82:AD85"/>
    <mergeCell ref="AH83:AI85"/>
    <mergeCell ref="AJ83:AL85"/>
    <mergeCell ref="J10:AD11"/>
    <mergeCell ref="AE10:AH11"/>
    <mergeCell ref="AI10:AU11"/>
    <mergeCell ref="J76:AD79"/>
    <mergeCell ref="AM82:AR85"/>
    <mergeCell ref="AS82:AU85"/>
    <mergeCell ref="AH82:AL82"/>
    <mergeCell ref="J8:AD9"/>
    <mergeCell ref="AE8:AH9"/>
    <mergeCell ref="AI8:AU9"/>
    <mergeCell ref="A2:I5"/>
    <mergeCell ref="A6:I7"/>
    <mergeCell ref="J2:AD5"/>
    <mergeCell ref="AE80:AG81"/>
    <mergeCell ref="A12:AU74"/>
    <mergeCell ref="A10:I11"/>
    <mergeCell ref="A8:I9"/>
    <mergeCell ref="J80:AD81"/>
    <mergeCell ref="A80:I81"/>
    <mergeCell ref="AH80:AU81"/>
    <mergeCell ref="A76:I79"/>
    <mergeCell ref="AE76:AH76"/>
    <mergeCell ref="AI76:AU76"/>
    <mergeCell ref="AE77:AH77"/>
    <mergeCell ref="AI77:AU77"/>
    <mergeCell ref="AE78:AH78"/>
    <mergeCell ref="AI78:AU78"/>
    <mergeCell ref="AE79:AH79"/>
    <mergeCell ref="AI79:AU79"/>
    <mergeCell ref="AE2:AH2"/>
    <mergeCell ref="AI2:AU2"/>
    <mergeCell ref="A185:G185"/>
    <mergeCell ref="H185:T185"/>
    <mergeCell ref="U185:Z185"/>
    <mergeCell ref="AA185:AF185"/>
    <mergeCell ref="AG185:AI185"/>
    <mergeCell ref="AJ185:AU185"/>
    <mergeCell ref="AJ101:AL109"/>
    <mergeCell ref="AJ90:AL100"/>
    <mergeCell ref="AJ112:AL117"/>
    <mergeCell ref="A184:C184"/>
    <mergeCell ref="D184:L184"/>
    <mergeCell ref="M184:O184"/>
    <mergeCell ref="P184:AD184"/>
    <mergeCell ref="AE184:AG184"/>
    <mergeCell ref="AH184:AI184"/>
    <mergeCell ref="AJ184:AL184"/>
    <mergeCell ref="AM184:AR184"/>
    <mergeCell ref="AS184:AU184"/>
    <mergeCell ref="A183:C183"/>
    <mergeCell ref="D183:L183"/>
    <mergeCell ref="M183:O183"/>
    <mergeCell ref="P183:AD183"/>
    <mergeCell ref="AE183:AG183"/>
    <mergeCell ref="AH183:AI183"/>
    <mergeCell ref="AJ183:AL183"/>
    <mergeCell ref="AM183:AR183"/>
    <mergeCell ref="AS183:AU183"/>
    <mergeCell ref="A182:C182"/>
    <mergeCell ref="D182:L182"/>
    <mergeCell ref="M182:O182"/>
    <mergeCell ref="P182:AD182"/>
    <mergeCell ref="AE182:AG182"/>
    <mergeCell ref="AH182:AI182"/>
    <mergeCell ref="AJ182:AL182"/>
    <mergeCell ref="AM182:AR182"/>
    <mergeCell ref="AS182:AU182"/>
    <mergeCell ref="A181:C181"/>
    <mergeCell ref="D181:L181"/>
    <mergeCell ref="M181:O181"/>
    <mergeCell ref="P181:AD181"/>
    <mergeCell ref="AE181:AG181"/>
    <mergeCell ref="AH181:AI181"/>
    <mergeCell ref="AJ181:AL181"/>
    <mergeCell ref="AM181:AR181"/>
    <mergeCell ref="AS181:AU181"/>
    <mergeCell ref="A180:C180"/>
    <mergeCell ref="D180:L180"/>
    <mergeCell ref="M180:O180"/>
    <mergeCell ref="P180:AD180"/>
    <mergeCell ref="AE180:AG180"/>
    <mergeCell ref="AH180:AI180"/>
    <mergeCell ref="AJ180:AL180"/>
    <mergeCell ref="AM180:AR180"/>
    <mergeCell ref="AS180:AU180"/>
    <mergeCell ref="A179:C179"/>
    <mergeCell ref="D179:L179"/>
    <mergeCell ref="M179:O179"/>
    <mergeCell ref="P179:AD179"/>
    <mergeCell ref="AE179:AG179"/>
    <mergeCell ref="AH179:AI179"/>
    <mergeCell ref="AJ179:AL179"/>
    <mergeCell ref="AM179:AR179"/>
    <mergeCell ref="AS179:AU179"/>
    <mergeCell ref="A178:C178"/>
    <mergeCell ref="D178:L178"/>
    <mergeCell ref="M178:O178"/>
    <mergeCell ref="P178:AD178"/>
    <mergeCell ref="AE178:AG178"/>
    <mergeCell ref="AH178:AI178"/>
    <mergeCell ref="AJ178:AL178"/>
    <mergeCell ref="AM178:AR178"/>
    <mergeCell ref="AS178:AU178"/>
    <mergeCell ref="A177:C177"/>
    <mergeCell ref="D177:L177"/>
    <mergeCell ref="M177:O177"/>
    <mergeCell ref="P177:AD177"/>
    <mergeCell ref="AE177:AG177"/>
    <mergeCell ref="AH177:AI177"/>
    <mergeCell ref="AJ177:AL177"/>
    <mergeCell ref="AM177:AR177"/>
    <mergeCell ref="AS177:AU177"/>
    <mergeCell ref="A176:C176"/>
    <mergeCell ref="D176:L176"/>
    <mergeCell ref="M176:O176"/>
    <mergeCell ref="P176:AD176"/>
    <mergeCell ref="AE176:AG176"/>
    <mergeCell ref="AH176:AI176"/>
    <mergeCell ref="AJ176:AL176"/>
    <mergeCell ref="AM176:AR176"/>
    <mergeCell ref="AS176:AU176"/>
    <mergeCell ref="A175:C175"/>
    <mergeCell ref="D175:L175"/>
    <mergeCell ref="M175:O175"/>
    <mergeCell ref="P175:AD175"/>
    <mergeCell ref="AE175:AG175"/>
    <mergeCell ref="AH175:AI175"/>
    <mergeCell ref="AJ175:AL175"/>
    <mergeCell ref="AM175:AR175"/>
    <mergeCell ref="AS175:AU175"/>
    <mergeCell ref="A174:C174"/>
    <mergeCell ref="D174:L174"/>
    <mergeCell ref="M174:O174"/>
    <mergeCell ref="P174:AD174"/>
    <mergeCell ref="AE174:AG174"/>
    <mergeCell ref="AH174:AI174"/>
    <mergeCell ref="AJ174:AL174"/>
    <mergeCell ref="AM174:AR174"/>
    <mergeCell ref="AS174:AU174"/>
    <mergeCell ref="A173:C173"/>
    <mergeCell ref="D173:L173"/>
    <mergeCell ref="M173:O173"/>
    <mergeCell ref="P173:AD173"/>
    <mergeCell ref="AE173:AG173"/>
    <mergeCell ref="AH173:AI173"/>
    <mergeCell ref="AJ173:AL173"/>
    <mergeCell ref="AM173:AR173"/>
    <mergeCell ref="AS173:AU173"/>
    <mergeCell ref="A172:C172"/>
    <mergeCell ref="D172:L172"/>
    <mergeCell ref="M172:O172"/>
    <mergeCell ref="P172:AD172"/>
    <mergeCell ref="AE172:AG172"/>
    <mergeCell ref="AH172:AI172"/>
    <mergeCell ref="AJ172:AL172"/>
    <mergeCell ref="AM172:AR172"/>
    <mergeCell ref="AS172:AU172"/>
    <mergeCell ref="A171:C171"/>
    <mergeCell ref="D171:L171"/>
    <mergeCell ref="M171:O171"/>
    <mergeCell ref="P171:AD171"/>
    <mergeCell ref="AE171:AG171"/>
    <mergeCell ref="AH171:AI171"/>
    <mergeCell ref="AJ171:AL171"/>
    <mergeCell ref="AM171:AR171"/>
    <mergeCell ref="AS171:AU171"/>
    <mergeCell ref="A170:C170"/>
    <mergeCell ref="D170:L170"/>
    <mergeCell ref="M170:O170"/>
    <mergeCell ref="P170:AD170"/>
    <mergeCell ref="AE170:AG170"/>
    <mergeCell ref="AH170:AI170"/>
    <mergeCell ref="AJ170:AL170"/>
    <mergeCell ref="AM170:AR170"/>
    <mergeCell ref="AS170:AU170"/>
    <mergeCell ref="A169:C169"/>
    <mergeCell ref="D169:L169"/>
    <mergeCell ref="M169:O169"/>
    <mergeCell ref="P169:AD169"/>
    <mergeCell ref="AE169:AG169"/>
    <mergeCell ref="AH169:AI169"/>
    <mergeCell ref="AJ169:AL169"/>
    <mergeCell ref="AM169:AR169"/>
    <mergeCell ref="AS169:AU169"/>
    <mergeCell ref="A168:C168"/>
    <mergeCell ref="D168:L168"/>
    <mergeCell ref="M168:O168"/>
    <mergeCell ref="P168:AD168"/>
    <mergeCell ref="AE168:AG168"/>
    <mergeCell ref="AH168:AI168"/>
    <mergeCell ref="AJ168:AL168"/>
    <mergeCell ref="AM168:AR168"/>
    <mergeCell ref="AS168:AU168"/>
    <mergeCell ref="A167:C167"/>
    <mergeCell ref="D167:L167"/>
    <mergeCell ref="M167:O167"/>
    <mergeCell ref="P167:AD167"/>
    <mergeCell ref="AE167:AG167"/>
    <mergeCell ref="AH167:AI167"/>
    <mergeCell ref="AJ167:AL167"/>
    <mergeCell ref="AM167:AR167"/>
    <mergeCell ref="AS167:AU167"/>
    <mergeCell ref="A166:C166"/>
    <mergeCell ref="D166:L166"/>
    <mergeCell ref="M166:O166"/>
    <mergeCell ref="P166:AD166"/>
    <mergeCell ref="AE166:AG166"/>
    <mergeCell ref="AH166:AI166"/>
    <mergeCell ref="AJ166:AL166"/>
    <mergeCell ref="AM166:AR166"/>
    <mergeCell ref="AS166:AU166"/>
    <mergeCell ref="A165:C165"/>
    <mergeCell ref="D165:L165"/>
    <mergeCell ref="M165:O165"/>
    <mergeCell ref="P165:AD165"/>
    <mergeCell ref="AE165:AG165"/>
    <mergeCell ref="AH165:AI165"/>
    <mergeCell ref="AJ165:AL165"/>
    <mergeCell ref="AM165:AR165"/>
    <mergeCell ref="AS165:AU165"/>
    <mergeCell ref="A164:C164"/>
    <mergeCell ref="D164:L164"/>
    <mergeCell ref="M164:O164"/>
    <mergeCell ref="P164:AD164"/>
    <mergeCell ref="AE164:AG164"/>
    <mergeCell ref="AH164:AI164"/>
    <mergeCell ref="AJ164:AL164"/>
    <mergeCell ref="AM164:AR164"/>
    <mergeCell ref="AS164:AU164"/>
    <mergeCell ref="A163:C163"/>
    <mergeCell ref="D163:L163"/>
    <mergeCell ref="M163:O163"/>
    <mergeCell ref="P163:AD163"/>
    <mergeCell ref="AE163:AG163"/>
    <mergeCell ref="AH163:AI163"/>
    <mergeCell ref="AJ163:AL163"/>
    <mergeCell ref="AM163:AR163"/>
    <mergeCell ref="AS163:AU163"/>
    <mergeCell ref="A162:C162"/>
    <mergeCell ref="D162:L162"/>
    <mergeCell ref="M162:O162"/>
    <mergeCell ref="P162:AD162"/>
    <mergeCell ref="AE162:AG162"/>
    <mergeCell ref="AH162:AI162"/>
    <mergeCell ref="AJ162:AL162"/>
    <mergeCell ref="AM162:AR162"/>
    <mergeCell ref="AS162:AU162"/>
    <mergeCell ref="A161:C161"/>
    <mergeCell ref="D161:L161"/>
    <mergeCell ref="M161:O161"/>
    <mergeCell ref="P161:AD161"/>
    <mergeCell ref="AE161:AG161"/>
    <mergeCell ref="AH161:AI161"/>
    <mergeCell ref="AJ161:AL161"/>
    <mergeCell ref="AM161:AR161"/>
    <mergeCell ref="AS161:AU161"/>
    <mergeCell ref="A160:C160"/>
    <mergeCell ref="D160:L160"/>
    <mergeCell ref="M160:O160"/>
    <mergeCell ref="P160:AD160"/>
    <mergeCell ref="AE160:AG160"/>
    <mergeCell ref="AH160:AI160"/>
    <mergeCell ref="AJ160:AL160"/>
    <mergeCell ref="AM160:AR160"/>
    <mergeCell ref="AS160:AU160"/>
    <mergeCell ref="A159:C159"/>
    <mergeCell ref="D159:L159"/>
    <mergeCell ref="M159:O159"/>
    <mergeCell ref="P159:AD159"/>
    <mergeCell ref="AE159:AG159"/>
    <mergeCell ref="AH159:AI159"/>
    <mergeCell ref="AJ159:AL159"/>
    <mergeCell ref="AM159:AR159"/>
    <mergeCell ref="AS159:AU159"/>
    <mergeCell ref="A158:C158"/>
    <mergeCell ref="D158:L158"/>
    <mergeCell ref="M158:O158"/>
    <mergeCell ref="P158:AD158"/>
    <mergeCell ref="AE158:AG158"/>
    <mergeCell ref="AH158:AI158"/>
    <mergeCell ref="AJ158:AL158"/>
    <mergeCell ref="AM158:AR158"/>
    <mergeCell ref="AS158:AU158"/>
    <mergeCell ref="A157:C157"/>
    <mergeCell ref="D157:L157"/>
    <mergeCell ref="M157:O157"/>
    <mergeCell ref="P157:AD157"/>
    <mergeCell ref="AE157:AG157"/>
    <mergeCell ref="AH157:AI157"/>
    <mergeCell ref="AJ157:AL157"/>
    <mergeCell ref="AM157:AR157"/>
    <mergeCell ref="AS157:AU157"/>
    <mergeCell ref="A156:C156"/>
    <mergeCell ref="D156:L156"/>
    <mergeCell ref="M156:O156"/>
    <mergeCell ref="P156:AD156"/>
    <mergeCell ref="AE156:AG156"/>
    <mergeCell ref="AH156:AI156"/>
    <mergeCell ref="AJ156:AL156"/>
    <mergeCell ref="AM156:AR156"/>
    <mergeCell ref="AS156:AU156"/>
    <mergeCell ref="A155:C155"/>
    <mergeCell ref="D155:L155"/>
    <mergeCell ref="M155:O155"/>
    <mergeCell ref="P155:AD155"/>
    <mergeCell ref="AE155:AG155"/>
    <mergeCell ref="AH155:AI155"/>
    <mergeCell ref="AJ155:AL155"/>
    <mergeCell ref="AM155:AR155"/>
    <mergeCell ref="AS155:AU155"/>
    <mergeCell ref="A154:C154"/>
    <mergeCell ref="D154:L154"/>
    <mergeCell ref="M154:O154"/>
    <mergeCell ref="P154:AD154"/>
    <mergeCell ref="AE154:AG154"/>
    <mergeCell ref="AH154:AI154"/>
    <mergeCell ref="AJ154:AL154"/>
    <mergeCell ref="AM154:AR154"/>
    <mergeCell ref="AS154:AU154"/>
    <mergeCell ref="A153:C153"/>
    <mergeCell ref="D153:L153"/>
    <mergeCell ref="M153:O153"/>
    <mergeCell ref="P153:AD153"/>
    <mergeCell ref="AE153:AG153"/>
    <mergeCell ref="AH153:AI153"/>
    <mergeCell ref="AJ153:AL153"/>
    <mergeCell ref="AM153:AR153"/>
    <mergeCell ref="AS153:AU153"/>
    <mergeCell ref="A152:C152"/>
    <mergeCell ref="D152:L152"/>
    <mergeCell ref="M152:O152"/>
    <mergeCell ref="P152:AD152"/>
    <mergeCell ref="AE152:AG152"/>
    <mergeCell ref="AH152:AI152"/>
    <mergeCell ref="AJ152:AL152"/>
    <mergeCell ref="AM152:AR152"/>
    <mergeCell ref="AS152:AU152"/>
    <mergeCell ref="A151:C151"/>
    <mergeCell ref="D151:L151"/>
    <mergeCell ref="M151:O151"/>
    <mergeCell ref="P151:AD151"/>
    <mergeCell ref="AE151:AG151"/>
    <mergeCell ref="AH151:AI151"/>
    <mergeCell ref="AJ151:AL151"/>
    <mergeCell ref="AM151:AR151"/>
    <mergeCell ref="AS151:AU151"/>
    <mergeCell ref="A150:C150"/>
    <mergeCell ref="D150:L150"/>
    <mergeCell ref="M150:O150"/>
    <mergeCell ref="P150:AD150"/>
    <mergeCell ref="AE150:AG150"/>
    <mergeCell ref="AH150:AI150"/>
    <mergeCell ref="AJ150:AL150"/>
    <mergeCell ref="AM150:AR150"/>
    <mergeCell ref="AS150:AU150"/>
    <mergeCell ref="A149:C149"/>
    <mergeCell ref="D149:L149"/>
    <mergeCell ref="M149:O149"/>
    <mergeCell ref="P149:AD149"/>
    <mergeCell ref="AE149:AG149"/>
    <mergeCell ref="AH149:AI149"/>
    <mergeCell ref="AJ149:AL149"/>
    <mergeCell ref="AM149:AR149"/>
    <mergeCell ref="AS149:AU149"/>
    <mergeCell ref="A148:C148"/>
    <mergeCell ref="D148:L148"/>
    <mergeCell ref="M148:O148"/>
    <mergeCell ref="P148:AD148"/>
    <mergeCell ref="AE148:AG148"/>
    <mergeCell ref="AH148:AI148"/>
    <mergeCell ref="AJ148:AL148"/>
    <mergeCell ref="AM148:AR148"/>
    <mergeCell ref="AS148:AU148"/>
    <mergeCell ref="A147:C147"/>
    <mergeCell ref="D147:L147"/>
    <mergeCell ref="M147:O147"/>
    <mergeCell ref="P147:AD147"/>
    <mergeCell ref="AE147:AG147"/>
    <mergeCell ref="AH147:AI147"/>
    <mergeCell ref="AJ147:AL147"/>
    <mergeCell ref="AM147:AR147"/>
    <mergeCell ref="AS147:AU147"/>
    <mergeCell ref="A146:C146"/>
    <mergeCell ref="D146:L146"/>
    <mergeCell ref="M146:O146"/>
    <mergeCell ref="P146:AD146"/>
    <mergeCell ref="AE146:AG146"/>
    <mergeCell ref="AH146:AI146"/>
    <mergeCell ref="AJ146:AL146"/>
    <mergeCell ref="AM146:AR146"/>
    <mergeCell ref="AS146:AU146"/>
    <mergeCell ref="A145:C145"/>
    <mergeCell ref="D145:L145"/>
    <mergeCell ref="M145:O145"/>
    <mergeCell ref="P145:AD145"/>
    <mergeCell ref="AE145:AG145"/>
    <mergeCell ref="AH145:AI145"/>
    <mergeCell ref="AJ145:AL145"/>
    <mergeCell ref="AM145:AR145"/>
    <mergeCell ref="AS145:AU145"/>
    <mergeCell ref="A144:C144"/>
    <mergeCell ref="D144:L144"/>
    <mergeCell ref="M144:O144"/>
    <mergeCell ref="P144:AD144"/>
    <mergeCell ref="AE144:AG144"/>
    <mergeCell ref="AH144:AI144"/>
    <mergeCell ref="AJ144:AL144"/>
    <mergeCell ref="AM144:AR144"/>
    <mergeCell ref="AS144:AU144"/>
    <mergeCell ref="A143:C143"/>
    <mergeCell ref="D143:L143"/>
    <mergeCell ref="M143:O143"/>
    <mergeCell ref="P143:AD143"/>
    <mergeCell ref="AE143:AG143"/>
    <mergeCell ref="AH143:AI143"/>
    <mergeCell ref="AJ143:AL143"/>
    <mergeCell ref="AM143:AR143"/>
    <mergeCell ref="AS143:AU143"/>
    <mergeCell ref="A142:C142"/>
    <mergeCell ref="D142:L142"/>
    <mergeCell ref="M142:O142"/>
    <mergeCell ref="P142:AD142"/>
    <mergeCell ref="AE142:AG142"/>
    <mergeCell ref="AH142:AI142"/>
    <mergeCell ref="AJ142:AL142"/>
    <mergeCell ref="AM142:AR142"/>
    <mergeCell ref="AS142:AU142"/>
    <mergeCell ref="A141:C141"/>
    <mergeCell ref="D141:L141"/>
    <mergeCell ref="M141:O141"/>
    <mergeCell ref="P141:AD141"/>
    <mergeCell ref="AE141:AG141"/>
    <mergeCell ref="AH141:AI141"/>
    <mergeCell ref="AJ141:AL141"/>
    <mergeCell ref="AM141:AR141"/>
    <mergeCell ref="AS141:AU141"/>
    <mergeCell ref="A140:C140"/>
    <mergeCell ref="D140:L140"/>
    <mergeCell ref="M140:O140"/>
    <mergeCell ref="P140:AD140"/>
    <mergeCell ref="AE140:AG140"/>
    <mergeCell ref="AH140:AI140"/>
    <mergeCell ref="AJ140:AL140"/>
    <mergeCell ref="AM140:AR140"/>
    <mergeCell ref="AS140:AU140"/>
    <mergeCell ref="A139:C139"/>
    <mergeCell ref="D139:L139"/>
    <mergeCell ref="M139:O139"/>
    <mergeCell ref="P139:AD139"/>
    <mergeCell ref="AE139:AG139"/>
    <mergeCell ref="AH139:AI139"/>
    <mergeCell ref="AJ139:AL139"/>
    <mergeCell ref="AM139:AR139"/>
    <mergeCell ref="AS139:AU139"/>
    <mergeCell ref="A138:C138"/>
    <mergeCell ref="D138:L138"/>
    <mergeCell ref="M138:O138"/>
    <mergeCell ref="P138:AD138"/>
    <mergeCell ref="AE138:AG138"/>
    <mergeCell ref="AH138:AI138"/>
    <mergeCell ref="AJ138:AL138"/>
    <mergeCell ref="AM138:AR138"/>
    <mergeCell ref="AS138:AU138"/>
    <mergeCell ref="A137:C137"/>
    <mergeCell ref="D137:L137"/>
    <mergeCell ref="M137:O137"/>
    <mergeCell ref="P137:AD137"/>
    <mergeCell ref="AE137:AG137"/>
    <mergeCell ref="AH137:AI137"/>
    <mergeCell ref="AJ137:AL137"/>
    <mergeCell ref="AM137:AR137"/>
    <mergeCell ref="AS137:AU137"/>
    <mergeCell ref="A136:C136"/>
    <mergeCell ref="D136:L136"/>
    <mergeCell ref="M136:O136"/>
    <mergeCell ref="P136:AD136"/>
    <mergeCell ref="AE136:AG136"/>
    <mergeCell ref="AH136:AI136"/>
    <mergeCell ref="AJ136:AL136"/>
    <mergeCell ref="AM136:AR136"/>
    <mergeCell ref="AS136:AU136"/>
    <mergeCell ref="A135:C135"/>
    <mergeCell ref="D135:L135"/>
    <mergeCell ref="M135:O135"/>
    <mergeCell ref="P135:AD135"/>
    <mergeCell ref="AE135:AG135"/>
    <mergeCell ref="AH135:AI135"/>
    <mergeCell ref="AJ135:AL135"/>
    <mergeCell ref="AM135:AR135"/>
    <mergeCell ref="AS135:AU135"/>
    <mergeCell ref="A134:C134"/>
    <mergeCell ref="D134:L134"/>
    <mergeCell ref="M134:O134"/>
    <mergeCell ref="P134:AD134"/>
    <mergeCell ref="AE134:AG134"/>
    <mergeCell ref="AH134:AI134"/>
    <mergeCell ref="AJ134:AL134"/>
    <mergeCell ref="AM134:AR134"/>
    <mergeCell ref="AS134:AU134"/>
    <mergeCell ref="A133:C133"/>
    <mergeCell ref="D133:L133"/>
    <mergeCell ref="M133:O133"/>
    <mergeCell ref="P133:AD133"/>
    <mergeCell ref="AE133:AG133"/>
    <mergeCell ref="AH133:AI133"/>
    <mergeCell ref="AJ133:AL133"/>
    <mergeCell ref="AM133:AR133"/>
    <mergeCell ref="AS133:AU133"/>
    <mergeCell ref="A132:C132"/>
    <mergeCell ref="D132:L132"/>
    <mergeCell ref="M132:O132"/>
    <mergeCell ref="P132:AD132"/>
    <mergeCell ref="AE132:AG132"/>
    <mergeCell ref="AH132:AI132"/>
    <mergeCell ref="AJ132:AL132"/>
    <mergeCell ref="AM132:AR132"/>
    <mergeCell ref="AS132:AU132"/>
    <mergeCell ref="A131:C131"/>
    <mergeCell ref="D131:L131"/>
    <mergeCell ref="M131:O131"/>
    <mergeCell ref="P131:AD131"/>
    <mergeCell ref="AE131:AG131"/>
    <mergeCell ref="AH131:AI131"/>
    <mergeCell ref="AJ131:AL131"/>
    <mergeCell ref="AM131:AR131"/>
    <mergeCell ref="AS131:AU131"/>
    <mergeCell ref="A130:C130"/>
    <mergeCell ref="D130:L130"/>
    <mergeCell ref="M130:O130"/>
    <mergeCell ref="P130:AD130"/>
    <mergeCell ref="AE130:AG130"/>
    <mergeCell ref="AH130:AI130"/>
    <mergeCell ref="AJ130:AL130"/>
    <mergeCell ref="AM130:AR130"/>
    <mergeCell ref="AS130:AU130"/>
    <mergeCell ref="A129:C129"/>
    <mergeCell ref="D129:L129"/>
    <mergeCell ref="M129:O129"/>
    <mergeCell ref="P129:AD129"/>
    <mergeCell ref="AE129:AG129"/>
    <mergeCell ref="AH129:AI129"/>
    <mergeCell ref="AJ129:AL129"/>
    <mergeCell ref="AM129:AR129"/>
    <mergeCell ref="AS129:AU129"/>
    <mergeCell ref="A128:C128"/>
    <mergeCell ref="D128:L128"/>
    <mergeCell ref="M128:O128"/>
    <mergeCell ref="P128:AD128"/>
    <mergeCell ref="AE128:AG128"/>
    <mergeCell ref="AH128:AI128"/>
    <mergeCell ref="AJ128:AL128"/>
    <mergeCell ref="AM128:AR128"/>
    <mergeCell ref="AS128:AU128"/>
    <mergeCell ref="A127:C127"/>
    <mergeCell ref="D127:L127"/>
    <mergeCell ref="M127:O127"/>
    <mergeCell ref="P127:AD127"/>
    <mergeCell ref="AE127:AG127"/>
    <mergeCell ref="AH127:AI127"/>
    <mergeCell ref="AJ127:AL127"/>
    <mergeCell ref="AM127:AR127"/>
    <mergeCell ref="AS127:AU127"/>
    <mergeCell ref="A126:C126"/>
    <mergeCell ref="D126:L126"/>
    <mergeCell ref="M126:O126"/>
    <mergeCell ref="P126:AD126"/>
    <mergeCell ref="AE126:AG126"/>
    <mergeCell ref="AH126:AI126"/>
    <mergeCell ref="AJ126:AL126"/>
    <mergeCell ref="AM126:AR126"/>
    <mergeCell ref="AS126:AU126"/>
    <mergeCell ref="A125:C125"/>
    <mergeCell ref="D125:L125"/>
    <mergeCell ref="M125:O125"/>
    <mergeCell ref="P125:AD125"/>
    <mergeCell ref="AE125:AG125"/>
    <mergeCell ref="AH125:AI125"/>
    <mergeCell ref="AJ125:AL125"/>
    <mergeCell ref="AM125:AR125"/>
    <mergeCell ref="AS125:AU125"/>
    <mergeCell ref="A124:C124"/>
    <mergeCell ref="D124:L124"/>
    <mergeCell ref="M124:O124"/>
    <mergeCell ref="P124:AD124"/>
    <mergeCell ref="AE124:AG124"/>
    <mergeCell ref="AH124:AI124"/>
    <mergeCell ref="AJ124:AL124"/>
    <mergeCell ref="AM124:AR124"/>
    <mergeCell ref="AS124:AU124"/>
    <mergeCell ref="A123:C123"/>
    <mergeCell ref="D123:L123"/>
    <mergeCell ref="M123:O123"/>
    <mergeCell ref="P123:AD123"/>
    <mergeCell ref="AE123:AG123"/>
    <mergeCell ref="AH123:AI123"/>
    <mergeCell ref="AJ123:AL123"/>
    <mergeCell ref="AM123:AR123"/>
    <mergeCell ref="AS123:AU123"/>
    <mergeCell ref="A122:C122"/>
    <mergeCell ref="D122:L122"/>
    <mergeCell ref="M122:O122"/>
    <mergeCell ref="P122:AD122"/>
    <mergeCell ref="AE122:AG122"/>
    <mergeCell ref="AH122:AI122"/>
    <mergeCell ref="AJ122:AL122"/>
    <mergeCell ref="AM122:AR122"/>
    <mergeCell ref="AS122:AU122"/>
    <mergeCell ref="A121:C121"/>
    <mergeCell ref="D121:L121"/>
    <mergeCell ref="M121:O121"/>
    <mergeCell ref="P121:AD121"/>
    <mergeCell ref="AE121:AG121"/>
    <mergeCell ref="AH121:AI121"/>
    <mergeCell ref="AJ121:AL121"/>
    <mergeCell ref="AM121:AR121"/>
    <mergeCell ref="AS121:AU121"/>
    <mergeCell ref="A120:C120"/>
    <mergeCell ref="D120:L120"/>
    <mergeCell ref="M120:O120"/>
    <mergeCell ref="P120:AD120"/>
    <mergeCell ref="AE120:AG120"/>
    <mergeCell ref="AH120:AI120"/>
    <mergeCell ref="AJ120:AL120"/>
    <mergeCell ref="AM120:AR120"/>
    <mergeCell ref="AS120:AU120"/>
    <mergeCell ref="A119:C119"/>
    <mergeCell ref="D119:L119"/>
    <mergeCell ref="M119:O119"/>
    <mergeCell ref="P119:AD119"/>
    <mergeCell ref="AE119:AG119"/>
    <mergeCell ref="AH119:AI119"/>
    <mergeCell ref="AJ119:AL119"/>
    <mergeCell ref="AM119:AR119"/>
    <mergeCell ref="AS119:AU119"/>
    <mergeCell ref="A118:C118"/>
    <mergeCell ref="D118:L118"/>
    <mergeCell ref="M118:O118"/>
    <mergeCell ref="P118:AD118"/>
    <mergeCell ref="AE118:AG118"/>
    <mergeCell ref="AH118:AI118"/>
    <mergeCell ref="AJ118:AL118"/>
    <mergeCell ref="AM118:AR118"/>
    <mergeCell ref="AS118:AU118"/>
    <mergeCell ref="A116:C116"/>
    <mergeCell ref="D116:L116"/>
    <mergeCell ref="M116:O116"/>
    <mergeCell ref="P116:AD116"/>
    <mergeCell ref="AE116:AG116"/>
    <mergeCell ref="AH116:AI116"/>
    <mergeCell ref="AM116:AR116"/>
    <mergeCell ref="AS116:AU116"/>
    <mergeCell ref="A117:C117"/>
    <mergeCell ref="D117:L117"/>
    <mergeCell ref="M117:O117"/>
    <mergeCell ref="P117:AD117"/>
    <mergeCell ref="AE117:AG117"/>
    <mergeCell ref="AH117:AI117"/>
    <mergeCell ref="AM117:AR117"/>
    <mergeCell ref="AS117:AU117"/>
    <mergeCell ref="A114:C114"/>
    <mergeCell ref="D114:L114"/>
    <mergeCell ref="M114:O114"/>
    <mergeCell ref="P114:AD114"/>
    <mergeCell ref="AE114:AG114"/>
    <mergeCell ref="AH114:AI114"/>
    <mergeCell ref="AM114:AR114"/>
    <mergeCell ref="AS114:AU114"/>
    <mergeCell ref="A115:C115"/>
    <mergeCell ref="D115:L115"/>
    <mergeCell ref="M115:O115"/>
    <mergeCell ref="P115:AD115"/>
    <mergeCell ref="AE115:AG115"/>
    <mergeCell ref="AH115:AI115"/>
    <mergeCell ref="AM115:AR115"/>
    <mergeCell ref="AS115:AU115"/>
    <mergeCell ref="A112:C112"/>
    <mergeCell ref="D112:L112"/>
    <mergeCell ref="M112:O112"/>
    <mergeCell ref="P112:AD112"/>
    <mergeCell ref="AE112:AG112"/>
    <mergeCell ref="AH112:AI112"/>
    <mergeCell ref="AM112:AR112"/>
    <mergeCell ref="AS112:AU112"/>
    <mergeCell ref="A113:C113"/>
    <mergeCell ref="D113:L113"/>
    <mergeCell ref="M113:O113"/>
    <mergeCell ref="P113:AD113"/>
    <mergeCell ref="AE113:AG113"/>
    <mergeCell ref="AH113:AI113"/>
    <mergeCell ref="AM113:AR113"/>
    <mergeCell ref="AS113:AU113"/>
    <mergeCell ref="A111:C111"/>
    <mergeCell ref="D111:L111"/>
    <mergeCell ref="M111:O111"/>
    <mergeCell ref="P111:AD111"/>
    <mergeCell ref="AE111:AG111"/>
    <mergeCell ref="AH111:AI111"/>
    <mergeCell ref="AJ111:AL111"/>
    <mergeCell ref="AM111:AR111"/>
    <mergeCell ref="AS111:AU111"/>
    <mergeCell ref="A110:C110"/>
    <mergeCell ref="D110:L110"/>
    <mergeCell ref="M110:O110"/>
    <mergeCell ref="P110:AD110"/>
    <mergeCell ref="AE110:AG110"/>
    <mergeCell ref="AH110:AI110"/>
    <mergeCell ref="AJ110:AL110"/>
    <mergeCell ref="AM110:AR110"/>
    <mergeCell ref="AS110:AU110"/>
    <mergeCell ref="A108:C108"/>
    <mergeCell ref="D108:L108"/>
    <mergeCell ref="M108:O108"/>
    <mergeCell ref="P108:AD108"/>
    <mergeCell ref="AE108:AG108"/>
    <mergeCell ref="AH108:AI108"/>
    <mergeCell ref="AM108:AR108"/>
    <mergeCell ref="AS108:AU108"/>
    <mergeCell ref="A109:C109"/>
    <mergeCell ref="D109:L109"/>
    <mergeCell ref="M109:O109"/>
    <mergeCell ref="P109:AD109"/>
    <mergeCell ref="AE109:AG109"/>
    <mergeCell ref="AH109:AI109"/>
    <mergeCell ref="AM109:AR109"/>
    <mergeCell ref="AS109:AU109"/>
    <mergeCell ref="A106:C106"/>
    <mergeCell ref="D106:L106"/>
    <mergeCell ref="M106:O106"/>
    <mergeCell ref="P106:AD106"/>
    <mergeCell ref="AE106:AG106"/>
    <mergeCell ref="AH106:AI106"/>
    <mergeCell ref="AM106:AR106"/>
    <mergeCell ref="AS106:AU106"/>
    <mergeCell ref="A107:C107"/>
    <mergeCell ref="D107:L107"/>
    <mergeCell ref="M107:O107"/>
    <mergeCell ref="P107:AD107"/>
    <mergeCell ref="AE107:AG107"/>
    <mergeCell ref="AH107:AI107"/>
    <mergeCell ref="AM107:AR107"/>
    <mergeCell ref="AS107:AU107"/>
    <mergeCell ref="A104:C104"/>
    <mergeCell ref="D104:L104"/>
    <mergeCell ref="M104:O104"/>
    <mergeCell ref="P104:AD104"/>
    <mergeCell ref="AE104:AG104"/>
    <mergeCell ref="AH104:AI104"/>
    <mergeCell ref="AM104:AR104"/>
    <mergeCell ref="AS104:AU104"/>
    <mergeCell ref="A105:C105"/>
    <mergeCell ref="D105:L105"/>
    <mergeCell ref="M105:O105"/>
    <mergeCell ref="P105:AD105"/>
    <mergeCell ref="AE105:AG105"/>
    <mergeCell ref="AH105:AI105"/>
    <mergeCell ref="AM105:AR105"/>
    <mergeCell ref="AS105:AU105"/>
    <mergeCell ref="A102:C102"/>
    <mergeCell ref="D102:L102"/>
    <mergeCell ref="M102:O102"/>
    <mergeCell ref="P102:AD102"/>
    <mergeCell ref="AE102:AG102"/>
    <mergeCell ref="AH102:AI102"/>
    <mergeCell ref="AM102:AR102"/>
    <mergeCell ref="AS102:AU102"/>
    <mergeCell ref="A103:C103"/>
    <mergeCell ref="D103:L103"/>
    <mergeCell ref="M103:O103"/>
    <mergeCell ref="P103:AD103"/>
    <mergeCell ref="AE103:AG103"/>
    <mergeCell ref="AH103:AI103"/>
    <mergeCell ref="AM103:AR103"/>
    <mergeCell ref="AS103:AU103"/>
    <mergeCell ref="A100:C100"/>
    <mergeCell ref="D100:L100"/>
    <mergeCell ref="M100:O100"/>
    <mergeCell ref="P100:AD100"/>
    <mergeCell ref="AE100:AG100"/>
    <mergeCell ref="AH100:AI100"/>
    <mergeCell ref="AM100:AR100"/>
    <mergeCell ref="AS100:AU100"/>
    <mergeCell ref="A101:C101"/>
    <mergeCell ref="D101:L101"/>
    <mergeCell ref="M101:O101"/>
    <mergeCell ref="P101:AD101"/>
    <mergeCell ref="AE101:AG101"/>
    <mergeCell ref="AH101:AI101"/>
    <mergeCell ref="AM101:AR101"/>
    <mergeCell ref="AS101:AU101"/>
    <mergeCell ref="A98:C98"/>
    <mergeCell ref="D98:L98"/>
    <mergeCell ref="M98:O98"/>
    <mergeCell ref="P98:AD98"/>
    <mergeCell ref="AE98:AG98"/>
    <mergeCell ref="AH98:AI98"/>
    <mergeCell ref="AM98:AR98"/>
    <mergeCell ref="AS98:AU98"/>
    <mergeCell ref="A99:C99"/>
    <mergeCell ref="D99:L99"/>
    <mergeCell ref="M99:O99"/>
    <mergeCell ref="P99:AD99"/>
    <mergeCell ref="AE99:AG99"/>
    <mergeCell ref="AH99:AI99"/>
    <mergeCell ref="AM99:AR99"/>
    <mergeCell ref="AS99:AU99"/>
    <mergeCell ref="A96:C96"/>
    <mergeCell ref="D96:L96"/>
    <mergeCell ref="M96:O96"/>
    <mergeCell ref="P96:AD96"/>
    <mergeCell ref="AE96:AG96"/>
    <mergeCell ref="AH96:AI96"/>
    <mergeCell ref="AM96:AR96"/>
    <mergeCell ref="AS96:AU96"/>
    <mergeCell ref="A97:C97"/>
    <mergeCell ref="D97:L97"/>
    <mergeCell ref="M97:O97"/>
    <mergeCell ref="P97:AD97"/>
    <mergeCell ref="AE97:AG97"/>
    <mergeCell ref="AH97:AI97"/>
    <mergeCell ref="AM97:AR97"/>
    <mergeCell ref="AS97:AU97"/>
    <mergeCell ref="A94:C94"/>
    <mergeCell ref="D94:L94"/>
    <mergeCell ref="M94:O94"/>
    <mergeCell ref="P94:AD94"/>
    <mergeCell ref="AE94:AG94"/>
    <mergeCell ref="AH94:AI94"/>
    <mergeCell ref="AM94:AR94"/>
    <mergeCell ref="AS94:AU94"/>
    <mergeCell ref="A95:C95"/>
    <mergeCell ref="D95:L95"/>
    <mergeCell ref="M95:O95"/>
    <mergeCell ref="P95:AD95"/>
    <mergeCell ref="AE95:AG95"/>
    <mergeCell ref="AH95:AI95"/>
    <mergeCell ref="AM95:AR95"/>
    <mergeCell ref="AS95:AU95"/>
    <mergeCell ref="A92:C92"/>
    <mergeCell ref="D92:L92"/>
    <mergeCell ref="M92:O92"/>
    <mergeCell ref="P92:AD92"/>
    <mergeCell ref="AE92:AG92"/>
    <mergeCell ref="AH92:AI92"/>
    <mergeCell ref="AM92:AR92"/>
    <mergeCell ref="AS92:AU92"/>
    <mergeCell ref="A93:C93"/>
    <mergeCell ref="D93:L93"/>
    <mergeCell ref="M93:O93"/>
    <mergeCell ref="P93:AD93"/>
    <mergeCell ref="AE93:AG93"/>
    <mergeCell ref="AH93:AI93"/>
    <mergeCell ref="AM93:AR93"/>
    <mergeCell ref="AS93:AU93"/>
    <mergeCell ref="A90:C90"/>
    <mergeCell ref="D90:L90"/>
    <mergeCell ref="M90:O90"/>
    <mergeCell ref="P90:AD90"/>
    <mergeCell ref="AE90:AG90"/>
    <mergeCell ref="AH90:AI90"/>
    <mergeCell ref="AM90:AR90"/>
    <mergeCell ref="AS90:AU90"/>
    <mergeCell ref="A91:C91"/>
    <mergeCell ref="D91:L91"/>
    <mergeCell ref="M91:O91"/>
    <mergeCell ref="P91:AD91"/>
    <mergeCell ref="AE91:AG91"/>
    <mergeCell ref="AH91:AI91"/>
    <mergeCell ref="AM91:AR91"/>
    <mergeCell ref="AS91:AU91"/>
    <mergeCell ref="A89:C89"/>
    <mergeCell ref="D89:L89"/>
    <mergeCell ref="M89:O89"/>
    <mergeCell ref="P89:AD89"/>
    <mergeCell ref="AE89:AG89"/>
    <mergeCell ref="AH89:AI89"/>
    <mergeCell ref="AJ89:AL89"/>
    <mergeCell ref="AM89:AR89"/>
    <mergeCell ref="AS89:AU89"/>
    <mergeCell ref="A88:C88"/>
    <mergeCell ref="D88:L88"/>
    <mergeCell ref="M88:O88"/>
    <mergeCell ref="P88:AD88"/>
    <mergeCell ref="AE88:AG88"/>
    <mergeCell ref="AH88:AI88"/>
    <mergeCell ref="AJ88:AL88"/>
    <mergeCell ref="AM88:AR88"/>
    <mergeCell ref="AS88:AU88"/>
    <mergeCell ref="A87:C87"/>
    <mergeCell ref="D87:L87"/>
    <mergeCell ref="M87:O87"/>
    <mergeCell ref="P87:AD87"/>
    <mergeCell ref="AE87:AG87"/>
    <mergeCell ref="AH87:AI87"/>
    <mergeCell ref="AJ87:AL87"/>
    <mergeCell ref="AM87:AR87"/>
    <mergeCell ref="AS87:AU87"/>
    <mergeCell ref="A86:C86"/>
    <mergeCell ref="D86:L86"/>
    <mergeCell ref="M86:O86"/>
    <mergeCell ref="P86:AD86"/>
    <mergeCell ref="AE86:AG86"/>
    <mergeCell ref="AH86:AI86"/>
    <mergeCell ref="AJ86:AL86"/>
    <mergeCell ref="AM86:AR86"/>
    <mergeCell ref="AS86:AU86"/>
    <mergeCell ref="AE3:AH3"/>
    <mergeCell ref="AI3:AU3"/>
    <mergeCell ref="AE4:AH4"/>
    <mergeCell ref="AI4:AU4"/>
    <mergeCell ref="AE5:AH5"/>
    <mergeCell ref="AI5:AU5"/>
    <mergeCell ref="J6:AD6"/>
    <mergeCell ref="AE6:AH6"/>
    <mergeCell ref="AI6:AU7"/>
  </mergeCells>
  <phoneticPr fontId="36" type="noConversion"/>
  <printOptions horizontalCentered="1"/>
  <pageMargins left="3.9370078740157501E-2" right="3.9370078740157501E-2" top="0.196850393700787" bottom="0.118110236220472" header="0.39370078740157499" footer="0"/>
  <pageSetup paperSize="9" scale="68" orientation="portrait" r:id="rId1"/>
  <rowBreaks count="1" manualBreakCount="1">
    <brk id="74" max="4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2"/>
  <sheetViews>
    <sheetView workbookViewId="0">
      <selection activeCell="C1" sqref="C1:F4"/>
    </sheetView>
  </sheetViews>
  <sheetFormatPr defaultColWidth="9.125" defaultRowHeight="14.25" customHeight="1"/>
  <cols>
    <col min="1" max="1" width="7.375" style="2" customWidth="1"/>
    <col min="2" max="2" width="14.25" style="2" customWidth="1"/>
    <col min="3" max="3" width="42.125" style="2" customWidth="1"/>
    <col min="4" max="4" width="14" customWidth="1"/>
    <col min="5" max="5" width="9.125" style="2"/>
    <col min="6" max="10" width="10" style="2" customWidth="1"/>
    <col min="11" max="11" width="14.25" customWidth="1"/>
  </cols>
  <sheetData>
    <row r="1" spans="1:12" ht="15.75" customHeight="1">
      <c r="A1" s="156"/>
      <c r="B1" s="156"/>
      <c r="C1" s="156" t="s">
        <v>281</v>
      </c>
      <c r="D1" s="157"/>
      <c r="E1" s="156"/>
      <c r="F1" s="156"/>
      <c r="G1" s="3" t="s">
        <v>1</v>
      </c>
      <c r="H1" s="128"/>
      <c r="I1" s="128" t="s">
        <v>1</v>
      </c>
      <c r="J1" s="128"/>
      <c r="K1" s="129"/>
      <c r="L1" s="17"/>
    </row>
    <row r="2" spans="1:12" ht="15.75" customHeight="1">
      <c r="A2" s="156"/>
      <c r="B2" s="156"/>
      <c r="C2" s="156"/>
      <c r="D2" s="157"/>
      <c r="E2" s="156"/>
      <c r="F2" s="156"/>
      <c r="G2" s="4" t="s">
        <v>282</v>
      </c>
      <c r="H2" s="128"/>
      <c r="I2" s="130" t="s">
        <v>282</v>
      </c>
      <c r="J2" s="131"/>
      <c r="K2" s="132"/>
      <c r="L2" s="17"/>
    </row>
    <row r="3" spans="1:12" ht="15.75" customHeight="1">
      <c r="A3" s="156"/>
      <c r="B3" s="156"/>
      <c r="C3" s="156"/>
      <c r="D3" s="157"/>
      <c r="E3" s="156"/>
      <c r="F3" s="156"/>
      <c r="G3" s="3" t="s">
        <v>283</v>
      </c>
      <c r="H3" s="128"/>
      <c r="I3" s="128" t="s">
        <v>283</v>
      </c>
      <c r="J3" s="133"/>
      <c r="K3" s="134"/>
      <c r="L3" s="17"/>
    </row>
    <row r="4" spans="1:12" ht="15.75" customHeight="1">
      <c r="A4" s="156"/>
      <c r="B4" s="156"/>
      <c r="C4" s="156"/>
      <c r="D4" s="157"/>
      <c r="E4" s="156"/>
      <c r="F4" s="156"/>
      <c r="G4" s="3" t="s">
        <v>284</v>
      </c>
      <c r="H4" s="128"/>
      <c r="I4" s="128" t="s">
        <v>284</v>
      </c>
      <c r="J4" s="135" t="s">
        <v>285</v>
      </c>
      <c r="K4" s="136" t="s">
        <v>285</v>
      </c>
      <c r="L4" s="17"/>
    </row>
    <row r="5" spans="1:12" s="1" customFormat="1" ht="17.25" customHeight="1">
      <c r="A5" s="117" t="s">
        <v>286</v>
      </c>
      <c r="B5" s="118"/>
      <c r="C5" s="117" t="s">
        <v>287</v>
      </c>
      <c r="D5" s="119"/>
      <c r="E5" s="118"/>
      <c r="F5" s="117" t="s">
        <v>288</v>
      </c>
      <c r="G5" s="117"/>
      <c r="H5" s="117" t="s">
        <v>289</v>
      </c>
      <c r="I5" s="117"/>
      <c r="J5" s="117"/>
      <c r="K5" s="120"/>
    </row>
    <row r="6" spans="1:12" ht="14.25" customHeight="1">
      <c r="A6" s="139" t="s">
        <v>290</v>
      </c>
      <c r="B6" s="139" t="s">
        <v>291</v>
      </c>
      <c r="C6" s="139" t="s">
        <v>25</v>
      </c>
      <c r="D6" s="122" t="s">
        <v>24</v>
      </c>
      <c r="E6" s="125" t="s">
        <v>292</v>
      </c>
      <c r="F6" s="139" t="s">
        <v>293</v>
      </c>
      <c r="G6" s="139"/>
      <c r="H6" s="139"/>
      <c r="I6" s="139"/>
      <c r="J6" s="139"/>
      <c r="K6" s="6"/>
      <c r="L6" s="17"/>
    </row>
    <row r="7" spans="1:12" ht="15" customHeight="1">
      <c r="A7" s="139"/>
      <c r="B7" s="139"/>
      <c r="C7" s="139"/>
      <c r="D7" s="122"/>
      <c r="E7" s="125"/>
      <c r="F7" s="5">
        <v>1</v>
      </c>
      <c r="G7" s="5">
        <v>2</v>
      </c>
      <c r="H7" s="5">
        <v>3</v>
      </c>
      <c r="I7" s="5">
        <v>4</v>
      </c>
      <c r="J7" s="5">
        <v>5</v>
      </c>
      <c r="K7" s="18"/>
      <c r="L7" s="17"/>
    </row>
    <row r="8" spans="1:12" ht="25.5" customHeight="1">
      <c r="A8" s="5" t="s">
        <v>79</v>
      </c>
      <c r="B8" s="5" t="s">
        <v>80</v>
      </c>
      <c r="C8" s="117"/>
      <c r="D8" s="120"/>
      <c r="E8" s="117"/>
      <c r="F8" s="117"/>
      <c r="G8" s="117"/>
      <c r="H8" s="117"/>
      <c r="I8" s="117"/>
      <c r="J8" s="117"/>
      <c r="K8" s="120"/>
      <c r="L8" s="19"/>
    </row>
    <row r="9" spans="1:12" ht="18.75" customHeight="1">
      <c r="A9" s="163">
        <v>1</v>
      </c>
      <c r="B9" s="167" t="s">
        <v>294</v>
      </c>
      <c r="C9" s="169" t="s">
        <v>295</v>
      </c>
      <c r="D9" s="123" t="s">
        <v>128</v>
      </c>
      <c r="E9" s="126" t="str">
        <f>IF(AND(F10="合格",G10="合格",H10="合格",I10="合格",J10="合格"),"合格","不合格")</f>
        <v>不合格</v>
      </c>
      <c r="F9" s="7"/>
      <c r="G9" s="7"/>
      <c r="H9" s="7"/>
      <c r="I9" s="7"/>
      <c r="J9" s="7"/>
      <c r="K9" s="137"/>
      <c r="L9" s="155"/>
    </row>
    <row r="10" spans="1:12" ht="18.75" customHeight="1">
      <c r="A10" s="139"/>
      <c r="B10" s="168"/>
      <c r="C10" s="170"/>
      <c r="D10" s="124"/>
      <c r="E10" s="127"/>
      <c r="F10" s="8"/>
      <c r="G10" s="8"/>
      <c r="H10" s="8"/>
      <c r="I10" s="8"/>
      <c r="J10" s="8"/>
      <c r="K10" s="138"/>
      <c r="L10" s="155"/>
    </row>
    <row r="11" spans="1:12" ht="24.75" customHeight="1">
      <c r="A11" s="164" t="s">
        <v>296</v>
      </c>
      <c r="B11" s="9" t="s">
        <v>128</v>
      </c>
      <c r="C11" s="10" t="s">
        <v>297</v>
      </c>
      <c r="D11" s="6">
        <f ca="1">SUMPRODUCT((D8:D11=B11)*(E8:E11="合格"))</f>
        <v>0</v>
      </c>
      <c r="E11" s="11" t="s">
        <v>298</v>
      </c>
      <c r="F11" s="5">
        <f ca="1">COUNTIF(D9:D11,"A")</f>
        <v>1</v>
      </c>
      <c r="G11" s="11" t="s">
        <v>299</v>
      </c>
      <c r="H11" s="121">
        <f ca="1">IFERROR(D11/F11,0)</f>
        <v>0</v>
      </c>
      <c r="I11" s="121"/>
      <c r="J11" s="121"/>
      <c r="K11" s="121"/>
      <c r="L11" s="17" t="s">
        <v>300</v>
      </c>
    </row>
    <row r="12" spans="1:12" ht="24.75" customHeight="1">
      <c r="A12" s="165"/>
      <c r="B12" s="9" t="s">
        <v>132</v>
      </c>
      <c r="C12" s="10" t="s">
        <v>297</v>
      </c>
      <c r="D12" s="6">
        <f ca="1">SUMPRODUCT((D9:D11=B12)*(E9:E11="合格"))</f>
        <v>0</v>
      </c>
      <c r="E12" s="11" t="s">
        <v>298</v>
      </c>
      <c r="F12" s="5">
        <f ca="1">COUNTIF(D9:D11,"B")</f>
        <v>0</v>
      </c>
      <c r="G12" s="11" t="s">
        <v>299</v>
      </c>
      <c r="H12" s="121">
        <f ca="1">IFERROR(D12/F12,0%)</f>
        <v>0</v>
      </c>
      <c r="I12" s="121"/>
      <c r="J12" s="121"/>
      <c r="K12" s="121"/>
      <c r="L12" s="17"/>
    </row>
    <row r="13" spans="1:12" ht="24.75" customHeight="1">
      <c r="A13" s="165"/>
      <c r="B13" s="9" t="s">
        <v>82</v>
      </c>
      <c r="C13" s="10" t="s">
        <v>297</v>
      </c>
      <c r="D13" s="6">
        <f ca="1">SUMPRODUCT((D9:D11=B13)*(E9:E11="合格"))</f>
        <v>0</v>
      </c>
      <c r="E13" s="11" t="s">
        <v>298</v>
      </c>
      <c r="F13" s="5">
        <f ca="1">COUNTIF(D9:D11,"C")</f>
        <v>0</v>
      </c>
      <c r="G13" s="11" t="s">
        <v>299</v>
      </c>
      <c r="H13" s="121">
        <f ca="1">IFERROR(D13/F13,0%)</f>
        <v>0</v>
      </c>
      <c r="I13" s="121"/>
      <c r="J13" s="121"/>
      <c r="K13" s="121"/>
      <c r="L13" s="17"/>
    </row>
    <row r="14" spans="1:12" ht="24.75" customHeight="1">
      <c r="A14" s="165"/>
      <c r="B14" s="9" t="s">
        <v>301</v>
      </c>
      <c r="C14" s="10" t="s">
        <v>297</v>
      </c>
      <c r="D14" s="6">
        <f ca="1">D11+D12</f>
        <v>0</v>
      </c>
      <c r="E14" s="11" t="s">
        <v>298</v>
      </c>
      <c r="F14" s="5">
        <f ca="1">F11+F12</f>
        <v>1</v>
      </c>
      <c r="G14" s="11" t="s">
        <v>299</v>
      </c>
      <c r="H14" s="121">
        <f ca="1">IFERROR(D14/F14,0%)</f>
        <v>0</v>
      </c>
      <c r="I14" s="121"/>
      <c r="J14" s="121"/>
      <c r="K14" s="121"/>
      <c r="L14" s="17"/>
    </row>
    <row r="15" spans="1:12" ht="24.75" customHeight="1">
      <c r="A15" s="166"/>
      <c r="B15" s="9" t="s">
        <v>302</v>
      </c>
      <c r="C15" s="10" t="s">
        <v>297</v>
      </c>
      <c r="D15" s="6">
        <f ca="1">D11+D12+D13</f>
        <v>0</v>
      </c>
      <c r="E15" s="11" t="s">
        <v>298</v>
      </c>
      <c r="F15" s="5">
        <f ca="1">F11+F12+F13</f>
        <v>1</v>
      </c>
      <c r="G15" s="11" t="s">
        <v>299</v>
      </c>
      <c r="H15" s="121">
        <f ca="1">IFERROR(D15/F15,0%)</f>
        <v>0</v>
      </c>
      <c r="I15" s="121"/>
      <c r="J15" s="121"/>
      <c r="K15" s="121"/>
      <c r="L15" s="17"/>
    </row>
    <row r="16" spans="1:12" ht="14.25" customHeight="1">
      <c r="A16" s="140" t="s">
        <v>303</v>
      </c>
      <c r="B16" s="141"/>
      <c r="C16" s="12" t="s">
        <v>304</v>
      </c>
      <c r="D16" s="142"/>
      <c r="E16" s="143"/>
      <c r="F16" s="140" t="s">
        <v>303</v>
      </c>
      <c r="G16" s="144"/>
      <c r="H16" s="145" t="s">
        <v>304</v>
      </c>
      <c r="I16" s="145"/>
      <c r="J16" s="146"/>
      <c r="K16" s="142"/>
      <c r="L16" s="17"/>
    </row>
    <row r="17" spans="1:12" ht="14.25" customHeight="1">
      <c r="A17" s="158"/>
      <c r="B17" s="141"/>
      <c r="C17" s="12" t="s">
        <v>305</v>
      </c>
      <c r="D17" s="13" t="s">
        <v>306</v>
      </c>
      <c r="E17" s="11" t="s">
        <v>307</v>
      </c>
      <c r="F17" s="140"/>
      <c r="G17" s="144"/>
      <c r="H17" s="145" t="s">
        <v>305</v>
      </c>
      <c r="I17" s="145"/>
      <c r="J17" s="145" t="s">
        <v>307</v>
      </c>
      <c r="K17" s="147"/>
      <c r="L17" s="17"/>
    </row>
    <row r="18" spans="1:12" ht="14.25" customHeight="1">
      <c r="A18" s="141"/>
      <c r="B18" s="141"/>
      <c r="C18" s="11"/>
      <c r="D18" s="13"/>
      <c r="E18" s="11"/>
      <c r="F18" s="144"/>
      <c r="G18" s="144"/>
      <c r="H18" s="140"/>
      <c r="I18" s="140"/>
      <c r="J18" s="145"/>
      <c r="K18" s="147"/>
      <c r="L18" s="17"/>
    </row>
    <row r="19" spans="1:12" ht="14.25" customHeight="1">
      <c r="A19" s="148" t="s">
        <v>308</v>
      </c>
      <c r="B19" s="148"/>
      <c r="C19" s="149"/>
      <c r="D19" s="150"/>
      <c r="E19" s="149"/>
      <c r="F19" s="145" t="s">
        <v>309</v>
      </c>
      <c r="G19" s="145"/>
      <c r="H19" s="145"/>
      <c r="I19" s="145"/>
      <c r="J19" s="145"/>
      <c r="K19" s="147"/>
      <c r="L19" s="17"/>
    </row>
    <row r="20" spans="1:12" ht="14.25" customHeight="1">
      <c r="A20" s="145"/>
      <c r="B20" s="145"/>
      <c r="C20" s="145"/>
      <c r="D20" s="147"/>
      <c r="E20" s="145"/>
      <c r="F20" s="145"/>
      <c r="G20" s="145"/>
      <c r="H20" s="145"/>
      <c r="I20" s="145"/>
      <c r="J20" s="145"/>
      <c r="K20" s="147"/>
      <c r="L20" s="17"/>
    </row>
    <row r="21" spans="1:12" ht="14.25" customHeight="1">
      <c r="A21" s="14" t="s">
        <v>278</v>
      </c>
      <c r="B21" s="14"/>
      <c r="C21" s="15"/>
      <c r="D21" s="16" t="s">
        <v>279</v>
      </c>
      <c r="E21" s="159"/>
      <c r="F21" s="160"/>
      <c r="G21" s="160"/>
      <c r="H21" s="14" t="s">
        <v>280</v>
      </c>
      <c r="I21" s="161"/>
      <c r="J21" s="161"/>
      <c r="K21" s="162"/>
      <c r="L21" s="17"/>
    </row>
    <row r="22" spans="1:12" ht="14.25" customHeight="1">
      <c r="A22" s="151" t="s">
        <v>310</v>
      </c>
      <c r="B22" s="151"/>
      <c r="C22" s="151"/>
      <c r="D22" s="152"/>
      <c r="E22" s="151"/>
      <c r="F22" s="151"/>
      <c r="G22" s="151"/>
      <c r="H22" s="151"/>
      <c r="I22" s="151"/>
      <c r="J22" s="151"/>
      <c r="K22" s="152"/>
      <c r="L22" s="17"/>
    </row>
    <row r="23" spans="1:12" ht="86.25" customHeight="1">
      <c r="A23" s="153"/>
      <c r="B23" s="153"/>
      <c r="C23" s="153"/>
      <c r="D23" s="154"/>
      <c r="E23" s="153"/>
      <c r="F23" s="153"/>
      <c r="G23" s="153"/>
      <c r="H23" s="153"/>
      <c r="I23" s="153"/>
      <c r="J23" s="153"/>
      <c r="K23" s="154"/>
      <c r="L23" s="17"/>
    </row>
    <row r="24" spans="1:12" ht="14.25" customHeight="1">
      <c r="K24" s="17"/>
      <c r="L24" s="17"/>
    </row>
    <row r="25" spans="1:12" ht="14.25" customHeight="1">
      <c r="K25" s="17"/>
      <c r="L25" s="17"/>
    </row>
    <row r="26" spans="1:12" ht="14.25" customHeight="1">
      <c r="K26" s="17"/>
      <c r="L26" s="17"/>
    </row>
    <row r="27" spans="1:12" ht="14.25" customHeight="1">
      <c r="K27" s="17"/>
      <c r="L27" s="17"/>
    </row>
    <row r="28" spans="1:12" ht="14.25" customHeight="1">
      <c r="K28" s="17"/>
      <c r="L28" s="17"/>
    </row>
    <row r="29" spans="1:12" ht="14.25" customHeight="1">
      <c r="K29" s="17"/>
      <c r="L29" s="17"/>
    </row>
    <row r="30" spans="1:12" ht="14.25" customHeight="1">
      <c r="K30" s="17"/>
      <c r="L30" s="17"/>
    </row>
    <row r="31" spans="1:12" ht="14.25" customHeight="1">
      <c r="K31" s="17"/>
      <c r="L31" s="17"/>
    </row>
    <row r="32" spans="1:12" ht="14.25" customHeight="1">
      <c r="K32" s="17"/>
      <c r="L32" s="17"/>
    </row>
  </sheetData>
  <sheetProtection objects="1" autoFilter="0"/>
  <mergeCells count="48">
    <mergeCell ref="A22:K23"/>
    <mergeCell ref="L9:L10"/>
    <mergeCell ref="A1:B4"/>
    <mergeCell ref="C1:F4"/>
    <mergeCell ref="F17:G18"/>
    <mergeCell ref="A17:B18"/>
    <mergeCell ref="A20:K20"/>
    <mergeCell ref="E21:G21"/>
    <mergeCell ref="I21:K21"/>
    <mergeCell ref="A6:A7"/>
    <mergeCell ref="A9:A10"/>
    <mergeCell ref="A11:A15"/>
    <mergeCell ref="B6:B7"/>
    <mergeCell ref="B9:B10"/>
    <mergeCell ref="C6:C7"/>
    <mergeCell ref="C9:C10"/>
    <mergeCell ref="H17:I17"/>
    <mergeCell ref="J17:K17"/>
    <mergeCell ref="H18:I18"/>
    <mergeCell ref="J18:K18"/>
    <mergeCell ref="A19:B19"/>
    <mergeCell ref="C19:E19"/>
    <mergeCell ref="F19:K19"/>
    <mergeCell ref="H14:K14"/>
    <mergeCell ref="H15:K15"/>
    <mergeCell ref="A16:B16"/>
    <mergeCell ref="D16:E16"/>
    <mergeCell ref="F16:G16"/>
    <mergeCell ref="H16:I16"/>
    <mergeCell ref="J16:K16"/>
    <mergeCell ref="H12:K12"/>
    <mergeCell ref="H13:K13"/>
    <mergeCell ref="H1:K1"/>
    <mergeCell ref="H2:K2"/>
    <mergeCell ref="H3:K3"/>
    <mergeCell ref="H4:K4"/>
    <mergeCell ref="K9:K10"/>
    <mergeCell ref="F6:J6"/>
    <mergeCell ref="C8:K8"/>
    <mergeCell ref="A5:B5"/>
    <mergeCell ref="C5:E5"/>
    <mergeCell ref="F5:G5"/>
    <mergeCell ref="H5:K5"/>
    <mergeCell ref="H11:K11"/>
    <mergeCell ref="D6:D7"/>
    <mergeCell ref="D9:D10"/>
    <mergeCell ref="E6:E7"/>
    <mergeCell ref="E9:E10"/>
  </mergeCells>
  <phoneticPr fontId="36" type="noConversion"/>
  <conditionalFormatting sqref="E9:E10">
    <cfRule type="containsText" dxfId="1" priority="1" operator="containsText" text="不合格">
      <formula>NOT(ISERROR(SEARCH("不合格",E9)))</formula>
    </cfRule>
  </conditionalFormatting>
  <conditionalFormatting sqref="F10:J10">
    <cfRule type="containsText" dxfId="0" priority="2" operator="containsText" text="不合格">
      <formula>NOT(ISERROR(SEARCH("不合格",F10)))</formula>
    </cfRule>
  </conditionalFormatting>
  <pageMargins left="0.24" right="0.2" top="0.59" bottom="0.59" header="0.51" footer="0.51"/>
  <pageSetup paperSize="9" scale="9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36</vt:i4>
      </vt:variant>
    </vt:vector>
  </HeadingPairs>
  <TitlesOfParts>
    <vt:vector size="41" baseType="lpstr">
      <vt:lpstr>hackSheet</vt:lpstr>
      <vt:lpstr>Macro1</vt:lpstr>
      <vt:lpstr>0000</vt:lpstr>
      <vt:lpstr>检查基准书 </vt:lpstr>
      <vt:lpstr>检测记录</vt:lpstr>
      <vt:lpstr>object_testRecord.code</vt:lpstr>
      <vt:lpstr>object_testRecord.editDate</vt:lpstr>
      <vt:lpstr>object_testRecord.editDept</vt:lpstr>
      <vt:lpstr>object_testRecord.editPerson</vt:lpstr>
      <vt:lpstr>object_testRecord.effectiveDate</vt:lpstr>
      <vt:lpstr>object_testRecord.materialName</vt:lpstr>
      <vt:lpstr>object_testRecord.materialNum</vt:lpstr>
      <vt:lpstr>object_testRecord.secrecyLevel</vt:lpstr>
      <vt:lpstr>object_testRecord.shelfLife</vt:lpstr>
      <vt:lpstr>object_testRecord.sqeApproverName</vt:lpstr>
      <vt:lpstr>object_testRecord.sqeInspectorName</vt:lpstr>
      <vt:lpstr>object_testRecord.sqeReviewDate</vt:lpstr>
      <vt:lpstr>object_testRecord.sqeReviewerName</vt:lpstr>
      <vt:lpstr>object_testRecord.sqeScore</vt:lpstr>
      <vt:lpstr>object_testRecord.supplierApproverName</vt:lpstr>
      <vt:lpstr>object_testRecord.supplierName</vt:lpstr>
      <vt:lpstr>object_testRecord.supplierReviewDate</vt:lpstr>
      <vt:lpstr>object_testRecord.supplierReviewerName</vt:lpstr>
      <vt:lpstr>object_testRecord.supplierScore</vt:lpstr>
      <vt:lpstr>object_testTesultSubTotal.A.goodCount</vt:lpstr>
      <vt:lpstr>object_testTesultSubTotal.A.goodPercent</vt:lpstr>
      <vt:lpstr>object_testTesultSubTotal.A.totalCount</vt:lpstr>
      <vt:lpstr>object_testTesultSubTotal.AB.goodCount</vt:lpstr>
      <vt:lpstr>object_testTesultSubTotal.AB.goodPercent</vt:lpstr>
      <vt:lpstr>object_testTesultSubTotal.AB.totalCount</vt:lpstr>
      <vt:lpstr>object_testTesultSubTotal.ABC.goodCount</vt:lpstr>
      <vt:lpstr>object_testTesultSubTotal.ABC.goodPercent</vt:lpstr>
      <vt:lpstr>object_testTesultSubTotal.ABC.totalCount</vt:lpstr>
      <vt:lpstr>object_testTesultSubTotal.B.goodCount</vt:lpstr>
      <vt:lpstr>object_testTesultSubTotal.B.goodPercent</vt:lpstr>
      <vt:lpstr>object_testTesultSubTotal.B.totalCount</vt:lpstr>
      <vt:lpstr>object_testTesultSubTotal.C.goodCount</vt:lpstr>
      <vt:lpstr>object_testTesultSubTotal.C.goodPercent</vt:lpstr>
      <vt:lpstr>object_testTesultSubTotal.C.totalCount</vt:lpstr>
      <vt:lpstr>检测记录!Print_Area</vt:lpstr>
      <vt:lpstr>'检查基准书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2025-07-14T12:26:47Z</cp:lastPrinted>
  <dcterms:created xsi:type="dcterms:W3CDTF">2023-02-07T00:43:00Z</dcterms:created>
  <dcterms:modified xsi:type="dcterms:W3CDTF">2025-07-14T12:27:29Z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E9BAB84335BE4985828DEB3418E4DE62</vt:lpwstr>
  </property>
  <property fmtid="{D5CDD505-2E9C-101B-9397-08002B2CF9AE}" pid="3" name="KSOProductBuildVer">
    <vt:lpwstr>2052-11.1.0.11115</vt:lpwstr>
  </property>
</Properties>
</file>