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刘海英办公文件\采购文件\采购订单-2025\报价单\"/>
    </mc:Choice>
  </mc:AlternateContent>
  <bookViews>
    <workbookView xWindow="0" yWindow="0" windowWidth="27945" windowHeight="12375"/>
  </bookViews>
  <sheets>
    <sheet name="外采件清单" sheetId="2" r:id="rId1"/>
  </sheets>
  <definedNames>
    <definedName name="_xlnm.Print_Area" localSheetId="0">外采件清单!$A$1:$J$7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M7" i="2"/>
  <c r="M6" i="2"/>
  <c r="M5" i="2"/>
  <c r="M4" i="2"/>
  <c r="M3" i="2"/>
  <c r="M2" i="2"/>
  <c r="M9" i="2" l="1"/>
</calcChain>
</file>

<file path=xl/sharedStrings.xml><?xml version="1.0" encoding="utf-8"?>
<sst xmlns="http://schemas.openxmlformats.org/spreadsheetml/2006/main" count="55" uniqueCount="31">
  <si>
    <t>序号</t>
  </si>
  <si>
    <t>零件名称</t>
  </si>
  <si>
    <t>材质</t>
  </si>
  <si>
    <t>颜色</t>
  </si>
  <si>
    <t>加工方式</t>
  </si>
  <si>
    <t>形象</t>
  </si>
  <si>
    <t>重量-g</t>
  </si>
  <si>
    <t>计划采购量（e=c+d)</t>
  </si>
  <si>
    <t>单位</t>
  </si>
  <si>
    <t>备注</t>
  </si>
  <si>
    <t>数据包</t>
  </si>
  <si>
    <t>单价/元</t>
  </si>
  <si>
    <t>总价/元</t>
  </si>
  <si>
    <t>上壳体</t>
  </si>
  <si>
    <t>PBT+PET-GF30</t>
  </si>
  <si>
    <t>BK</t>
  </si>
  <si>
    <t>硅胶模注塑</t>
  </si>
  <si>
    <t>个</t>
  </si>
  <si>
    <t>黑色哑光喷漆</t>
  </si>
  <si>
    <t>手板件数据-1</t>
  </si>
  <si>
    <t>下壳体</t>
  </si>
  <si>
    <t xml:space="preserve">压板 </t>
  </si>
  <si>
    <t>PA6-GF30</t>
  </si>
  <si>
    <t>CNC</t>
  </si>
  <si>
    <t>底座</t>
  </si>
  <si>
    <t>上盖</t>
  </si>
  <si>
    <t>ASA</t>
  </si>
  <si>
    <t>下盖</t>
  </si>
  <si>
    <t>007</t>
  </si>
  <si>
    <r>
      <rPr>
        <sz val="10"/>
        <rFont val="Arial"/>
        <family val="2"/>
      </rPr>
      <t>A</t>
    </r>
    <r>
      <rPr>
        <sz val="11"/>
        <color theme="1"/>
        <rFont val="宋体"/>
        <family val="3"/>
        <charset val="134"/>
        <scheme val="minor"/>
      </rPr>
      <t>BS</t>
    </r>
  </si>
  <si>
    <r>
      <rPr>
        <sz val="11"/>
        <color theme="1"/>
        <rFont val="宋体"/>
        <family val="3"/>
        <charset val="134"/>
        <scheme val="minor"/>
      </rPr>
      <t>C</t>
    </r>
    <r>
      <rPr>
        <sz val="11"/>
        <color theme="1"/>
        <rFont val="宋体"/>
        <family val="3"/>
        <charset val="134"/>
        <scheme val="minor"/>
      </rPr>
      <t>NC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</si>
</sst>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F800]dddd\,\ mmmm\ dd\,\ yyyy"/>
    <numFmt numFmtId="177" formatCode="0_);[Red]\(0\)"/>
    <numFmt numFmtId="178" formatCode="&quot;￥&quot;#,##0.00_);[Red]\(&quot;￥&quot;#,##0.00\)"/>
  </numFmts>
  <fonts count="9" x14ac:knownFonts="1">
    <font>
      <sz val="11"/>
      <color theme="1"/>
      <name val="宋体"/>
      <charset val="134"/>
      <scheme val="minor"/>
    </font>
    <font>
      <b/>
      <sz val="11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176" fontId="0" fillId="0" borderId="0"/>
  </cellStyleXfs>
  <cellXfs count="23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1" fillId="0" borderId="1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 vertical="center"/>
    </xf>
    <xf numFmtId="176" fontId="2" fillId="0" borderId="2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/>
    </xf>
    <xf numFmtId="176" fontId="4" fillId="0" borderId="2" xfId="0" applyFont="1" applyFill="1" applyBorder="1" applyAlignment="1">
      <alignment horizontal="center" vertical="center" wrapText="1"/>
    </xf>
    <xf numFmtId="176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76" fontId="0" fillId="0" borderId="2" xfId="0" applyBorder="1" applyAlignment="1">
      <alignment horizontal="center" vertical="center"/>
    </xf>
    <xf numFmtId="176" fontId="7" fillId="0" borderId="2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 vertical="center" wrapText="1"/>
    </xf>
    <xf numFmtId="176" fontId="1" fillId="0" borderId="2" xfId="0" applyFont="1" applyFill="1" applyBorder="1" applyAlignment="1">
      <alignment horizontal="center" vertical="center" wrapText="1"/>
    </xf>
    <xf numFmtId="176" fontId="2" fillId="0" borderId="2" xfId="0" applyFont="1" applyFill="1" applyBorder="1" applyAlignment="1">
      <alignment horizontal="center" vertical="center" wrapText="1"/>
    </xf>
    <xf numFmtId="176" fontId="3" fillId="0" borderId="2" xfId="0" applyFont="1" applyBorder="1" applyAlignment="1">
      <alignment horizontal="center" vertical="center"/>
    </xf>
    <xf numFmtId="178" fontId="0" fillId="0" borderId="2" xfId="0" applyNumberFormat="1" applyBorder="1" applyAlignment="1">
      <alignment vertical="center"/>
    </xf>
    <xf numFmtId="178" fontId="0" fillId="0" borderId="0" xfId="0" applyNumberFormat="1"/>
    <xf numFmtId="176" fontId="7" fillId="0" borderId="3" xfId="0" applyFont="1" applyBorder="1" applyAlignment="1">
      <alignment horizontal="center" vertical="center"/>
    </xf>
    <xf numFmtId="176" fontId="7" fillId="0" borderId="4" xfId="0" applyFont="1" applyBorder="1" applyAlignment="1">
      <alignment horizontal="center" vertical="center"/>
    </xf>
    <xf numFmtId="176" fontId="7" fillId="0" borderId="5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300355</xdr:colOff>
      <xdr:row>1</xdr:row>
      <xdr:rowOff>29845</xdr:rowOff>
    </xdr:from>
    <xdr:to>
      <xdr:col>5</xdr:col>
      <xdr:colOff>836930</xdr:colOff>
      <xdr:row>2</xdr:row>
      <xdr:rowOff>2353</xdr:rowOff>
    </xdr:to>
    <xdr:pic>
      <xdr:nvPicPr>
        <xdr:cNvPr id="2" name="图片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3735" y="601345"/>
          <a:ext cx="536575" cy="505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313055</xdr:colOff>
      <xdr:row>2</xdr:row>
      <xdr:rowOff>13970</xdr:rowOff>
    </xdr:from>
    <xdr:to>
      <xdr:col>5</xdr:col>
      <xdr:colOff>850900</xdr:colOff>
      <xdr:row>2</xdr:row>
      <xdr:rowOff>521335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96435" y="1118870"/>
          <a:ext cx="537845" cy="507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3</xdr:row>
      <xdr:rowOff>76200</xdr:rowOff>
    </xdr:from>
    <xdr:to>
      <xdr:col>5</xdr:col>
      <xdr:colOff>813435</xdr:colOff>
      <xdr:row>3</xdr:row>
      <xdr:rowOff>457835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59605" y="1714500"/>
          <a:ext cx="537210" cy="381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325120</xdr:colOff>
      <xdr:row>4</xdr:row>
      <xdr:rowOff>26035</xdr:rowOff>
    </xdr:from>
    <xdr:to>
      <xdr:col>5</xdr:col>
      <xdr:colOff>854710</xdr:colOff>
      <xdr:row>4</xdr:row>
      <xdr:rowOff>488950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508500" y="2197735"/>
          <a:ext cx="529590" cy="462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374650</xdr:colOff>
      <xdr:row>5</xdr:row>
      <xdr:rowOff>84455</xdr:rowOff>
    </xdr:from>
    <xdr:to>
      <xdr:col>5</xdr:col>
      <xdr:colOff>830580</xdr:colOff>
      <xdr:row>5</xdr:row>
      <xdr:rowOff>459740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558030" y="2789555"/>
          <a:ext cx="45593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379095</xdr:colOff>
      <xdr:row>6</xdr:row>
      <xdr:rowOff>47625</xdr:rowOff>
    </xdr:from>
    <xdr:to>
      <xdr:col>5</xdr:col>
      <xdr:colOff>838200</xdr:colOff>
      <xdr:row>6</xdr:row>
      <xdr:rowOff>482600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562475" y="3286125"/>
          <a:ext cx="459105" cy="434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46183</xdr:colOff>
      <xdr:row>7</xdr:row>
      <xdr:rowOff>80819</xdr:rowOff>
    </xdr:from>
    <xdr:to>
      <xdr:col>5</xdr:col>
      <xdr:colOff>1000941</xdr:colOff>
      <xdr:row>7</xdr:row>
      <xdr:rowOff>461819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29100" y="3852545"/>
          <a:ext cx="955040" cy="381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9"/>
  <sheetViews>
    <sheetView tabSelected="1" zoomScale="85" zoomScaleNormal="85" zoomScaleSheetLayoutView="85" workbookViewId="0">
      <selection activeCell="M2" sqref="M2"/>
    </sheetView>
  </sheetViews>
  <sheetFormatPr defaultColWidth="9" defaultRowHeight="13.5" x14ac:dyDescent="0.15"/>
  <cols>
    <col min="1" max="1" width="6.625" style="1" customWidth="1"/>
    <col min="2" max="2" width="12.5" style="1" customWidth="1"/>
    <col min="3" max="3" width="15" style="1" customWidth="1"/>
    <col min="4" max="4" width="7.375" style="1" customWidth="1"/>
    <col min="5" max="5" width="13.5" style="1" customWidth="1"/>
    <col min="6" max="6" width="14.625" style="1" customWidth="1"/>
    <col min="7" max="7" width="8.125" style="1" customWidth="1"/>
    <col min="8" max="8" width="11.75" style="2" customWidth="1"/>
    <col min="9" max="9" width="7.25" style="2" customWidth="1"/>
    <col min="10" max="10" width="14.25" style="2" customWidth="1"/>
    <col min="11" max="11" width="19.125" customWidth="1"/>
    <col min="12" max="12" width="15.625"/>
    <col min="13" max="13" width="14.5"/>
  </cols>
  <sheetData>
    <row r="1" spans="1:13" ht="45" customHeight="1" x14ac:dyDescent="0.1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14" t="s">
        <v>8</v>
      </c>
      <c r="J1" s="15" t="s">
        <v>9</v>
      </c>
      <c r="K1" s="16" t="s">
        <v>10</v>
      </c>
      <c r="L1" s="17" t="s">
        <v>11</v>
      </c>
      <c r="M1" s="17" t="s">
        <v>12</v>
      </c>
    </row>
    <row r="2" spans="1:13" ht="42" customHeight="1" x14ac:dyDescent="0.15">
      <c r="A2" s="6">
        <v>1</v>
      </c>
      <c r="B2" s="7" t="s">
        <v>13</v>
      </c>
      <c r="C2" s="8" t="s">
        <v>14</v>
      </c>
      <c r="D2" s="7" t="s">
        <v>15</v>
      </c>
      <c r="E2" s="7" t="s">
        <v>16</v>
      </c>
      <c r="F2" s="7"/>
      <c r="G2" s="9">
        <v>210</v>
      </c>
      <c r="H2" s="10">
        <v>4</v>
      </c>
      <c r="I2" s="5" t="s">
        <v>17</v>
      </c>
      <c r="J2" s="16" t="s">
        <v>18</v>
      </c>
      <c r="K2" s="20" t="s">
        <v>19</v>
      </c>
      <c r="L2" s="18">
        <v>420</v>
      </c>
      <c r="M2" s="18">
        <f>H2*L2</f>
        <v>1680</v>
      </c>
    </row>
    <row r="3" spans="1:13" ht="42" customHeight="1" x14ac:dyDescent="0.15">
      <c r="A3" s="6">
        <v>2</v>
      </c>
      <c r="B3" s="7" t="s">
        <v>20</v>
      </c>
      <c r="C3" s="8" t="s">
        <v>14</v>
      </c>
      <c r="D3" s="7" t="s">
        <v>15</v>
      </c>
      <c r="E3" s="7" t="s">
        <v>16</v>
      </c>
      <c r="F3" s="7"/>
      <c r="G3" s="9">
        <v>110.48</v>
      </c>
      <c r="H3" s="10">
        <v>4</v>
      </c>
      <c r="I3" s="5" t="s">
        <v>17</v>
      </c>
      <c r="J3" s="16" t="s">
        <v>18</v>
      </c>
      <c r="K3" s="21"/>
      <c r="L3" s="18">
        <v>240</v>
      </c>
      <c r="M3" s="18">
        <f t="shared" ref="M3:M8" si="0">H3*L3</f>
        <v>960</v>
      </c>
    </row>
    <row r="4" spans="1:13" ht="42" customHeight="1" x14ac:dyDescent="0.15">
      <c r="A4" s="6">
        <v>3</v>
      </c>
      <c r="B4" s="7" t="s">
        <v>21</v>
      </c>
      <c r="C4" s="8" t="s">
        <v>22</v>
      </c>
      <c r="D4" s="7" t="s">
        <v>15</v>
      </c>
      <c r="E4" s="7" t="s">
        <v>23</v>
      </c>
      <c r="F4" s="7"/>
      <c r="G4" s="9">
        <v>13.4</v>
      </c>
      <c r="H4" s="10">
        <v>6</v>
      </c>
      <c r="I4" s="5" t="s">
        <v>17</v>
      </c>
      <c r="J4" s="16" t="s">
        <v>18</v>
      </c>
      <c r="K4" s="21"/>
      <c r="L4" s="18">
        <v>100</v>
      </c>
      <c r="M4" s="18">
        <f t="shared" si="0"/>
        <v>600</v>
      </c>
    </row>
    <row r="5" spans="1:13" ht="42" customHeight="1" x14ac:dyDescent="0.15">
      <c r="A5" s="6">
        <v>4</v>
      </c>
      <c r="B5" s="7" t="s">
        <v>24</v>
      </c>
      <c r="C5" s="8" t="s">
        <v>22</v>
      </c>
      <c r="D5" s="7" t="s">
        <v>15</v>
      </c>
      <c r="E5" s="7" t="s">
        <v>23</v>
      </c>
      <c r="F5" s="7"/>
      <c r="G5" s="9">
        <v>16.68</v>
      </c>
      <c r="H5" s="10">
        <v>6</v>
      </c>
      <c r="I5" s="5" t="s">
        <v>17</v>
      </c>
      <c r="J5" s="16" t="s">
        <v>18</v>
      </c>
      <c r="K5" s="21"/>
      <c r="L5" s="18">
        <v>160</v>
      </c>
      <c r="M5" s="18">
        <f t="shared" si="0"/>
        <v>960</v>
      </c>
    </row>
    <row r="6" spans="1:13" ht="42" customHeight="1" x14ac:dyDescent="0.15">
      <c r="A6" s="6">
        <v>5</v>
      </c>
      <c r="B6" s="7" t="s">
        <v>25</v>
      </c>
      <c r="C6" s="8" t="s">
        <v>26</v>
      </c>
      <c r="D6" s="7" t="s">
        <v>15</v>
      </c>
      <c r="E6" s="7" t="s">
        <v>23</v>
      </c>
      <c r="F6" s="7"/>
      <c r="G6" s="9">
        <v>8.24</v>
      </c>
      <c r="H6" s="10">
        <v>4</v>
      </c>
      <c r="I6" s="5" t="s">
        <v>17</v>
      </c>
      <c r="J6" s="16" t="s">
        <v>18</v>
      </c>
      <c r="K6" s="21"/>
      <c r="L6" s="18">
        <v>120</v>
      </c>
      <c r="M6" s="18">
        <f t="shared" si="0"/>
        <v>480</v>
      </c>
    </row>
    <row r="7" spans="1:13" ht="42" customHeight="1" x14ac:dyDescent="0.15">
      <c r="A7" s="6">
        <v>6</v>
      </c>
      <c r="B7" s="7" t="s">
        <v>27</v>
      </c>
      <c r="C7" s="8" t="s">
        <v>26</v>
      </c>
      <c r="D7" s="7" t="s">
        <v>15</v>
      </c>
      <c r="E7" s="7" t="s">
        <v>23</v>
      </c>
      <c r="F7" s="7"/>
      <c r="G7" s="9">
        <v>8.24</v>
      </c>
      <c r="H7" s="10">
        <v>4</v>
      </c>
      <c r="I7" s="5" t="s">
        <v>17</v>
      </c>
      <c r="J7" s="16" t="s">
        <v>18</v>
      </c>
      <c r="K7" s="21"/>
      <c r="L7" s="18">
        <v>120</v>
      </c>
      <c r="M7" s="18">
        <f t="shared" si="0"/>
        <v>480</v>
      </c>
    </row>
    <row r="8" spans="1:13" ht="42" customHeight="1" x14ac:dyDescent="0.15">
      <c r="A8" s="6">
        <v>7</v>
      </c>
      <c r="B8" s="11" t="s">
        <v>28</v>
      </c>
      <c r="C8" s="8" t="s">
        <v>29</v>
      </c>
      <c r="D8" s="12"/>
      <c r="E8" s="13" t="s">
        <v>30</v>
      </c>
      <c r="F8" s="12"/>
      <c r="G8" s="9">
        <v>12.3</v>
      </c>
      <c r="H8" s="10">
        <v>3</v>
      </c>
      <c r="I8" s="5" t="s">
        <v>17</v>
      </c>
      <c r="J8" s="16" t="s">
        <v>18</v>
      </c>
      <c r="K8" s="22"/>
      <c r="L8" s="18">
        <v>230</v>
      </c>
      <c r="M8" s="18">
        <f t="shared" si="0"/>
        <v>690</v>
      </c>
    </row>
    <row r="9" spans="1:13" x14ac:dyDescent="0.15">
      <c r="M9" s="19">
        <f>SUM(M2:M8)</f>
        <v>5850</v>
      </c>
    </row>
  </sheetData>
  <mergeCells count="1">
    <mergeCell ref="K2:K8"/>
  </mergeCells>
  <phoneticPr fontId="8" type="noConversion"/>
  <pageMargins left="0.70866141732283505" right="0.70866141732283505" top="0.74803149606299202" bottom="0.35433070866141703" header="0.31496062992126" footer="0.31496062992126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外采件清单</vt:lpstr>
      <vt:lpstr>外采件清单!Print_Area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xiahui</dc:creator>
  <cp:lastModifiedBy>cuitieliang</cp:lastModifiedBy>
  <cp:lastPrinted>2025-07-11T02:50:00Z</cp:lastPrinted>
  <dcterms:created xsi:type="dcterms:W3CDTF">2006-09-16T00:00:00Z</dcterms:created>
  <dcterms:modified xsi:type="dcterms:W3CDTF">2025-07-21T01:13:30Z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80CB7256EB3D461A898567250821A3B8_13</vt:lpwstr>
  </property>
  <property fmtid="{D5CDD505-2E9C-101B-9397-08002B2CF9AE}" pid="3" name="KSOProductBuildVer">
    <vt:lpwstr>2052-12.1.0.21915</vt:lpwstr>
  </property>
</Properties>
</file>