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810"/>
  </bookViews>
  <sheets>
    <sheet name="智恒" sheetId="2" r:id="rId1"/>
    <sheet name="智恒 (2)" sheetId="3" r:id="rId2"/>
    <sheet name="Sheet1" sheetId="1" r:id="rId3"/>
  </sheets>
  <definedNames>
    <definedName name="_xlnm._FilterDatabase" localSheetId="0" hidden="1">智恒!$A$8:$HX$61</definedName>
    <definedName name="_xlnm._FilterDatabase" localSheetId="1" hidden="1">'智恒 (2)'!$A$3:$XDT$7</definedName>
    <definedName name="_xlnm.Print_Area" localSheetId="0">智恒!$A$1:$L$61</definedName>
    <definedName name="_xlnm.Print_Area" localSheetId="1">'智恒 (2)'!$A$1:$N$7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K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河北</t>
        </r>
      </text>
    </comment>
    <comment ref="K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河北</t>
        </r>
      </text>
    </comment>
    <comment ref="K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河北
</t>
        </r>
      </text>
    </comment>
    <comment ref="K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新强力</t>
        </r>
      </text>
    </comment>
    <comment ref="K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长生</t>
        </r>
      </text>
    </comment>
  </commentList>
</comments>
</file>

<file path=xl/sharedStrings.xml><?xml version="1.0" encoding="utf-8"?>
<sst xmlns="http://schemas.openxmlformats.org/spreadsheetml/2006/main" count="231" uniqueCount="136">
  <si>
    <t>零部件采购价格协议</t>
  </si>
  <si>
    <r>
      <rPr>
        <b/>
        <sz val="12"/>
        <rFont val="楷体_GB2312"/>
        <charset val="134"/>
      </rPr>
      <t xml:space="preserve">                  </t>
    </r>
    <r>
      <rPr>
        <b/>
        <sz val="12"/>
        <rFont val="微软雅黑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等线"/>
        <charset val="134"/>
        <scheme val="minor"/>
      </rPr>
      <t xml:space="preserve">       协议编号：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</si>
  <si>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长春</t>
    </r>
    <r>
      <rPr>
        <sz val="12"/>
        <rFont val="楷体_GB2312"/>
        <charset val="134"/>
      </rPr>
      <t>光华荣昌汽车部件有限公司</t>
    </r>
  </si>
  <si>
    <r>
      <rPr>
        <sz val="12"/>
        <rFont val="楷体_GB2312"/>
        <charset val="134"/>
      </rPr>
      <t>乙方：</t>
    </r>
    <r>
      <rPr>
        <sz val="12"/>
        <rFont val="Microsoft YaHei UI"/>
        <charset val="134"/>
      </rPr>
      <t>吉林省智恒汽车零部件有限公司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</si>
  <si>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</si>
  <si>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</si>
  <si>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</si>
  <si>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</si>
  <si>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</si>
  <si>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</si>
  <si>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</si>
  <si>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</si>
  <si>
    <r>
      <t>未税模检</t>
    </r>
    <r>
      <rPr>
        <sz val="12"/>
        <rFont val="微软雅黑"/>
        <charset val="134"/>
      </rPr>
      <t>焊</t>
    </r>
    <r>
      <rPr>
        <sz val="12"/>
        <rFont val="微软雅黑"/>
        <charset val="134"/>
      </rPr>
      <t>具摊销费</t>
    </r>
  </si>
  <si>
    <t>未税产品价格
（含模摊费）</t>
  </si>
  <si>
    <t>备注</t>
  </si>
  <si>
    <t>2024年</t>
  </si>
  <si>
    <t>2025年</t>
  </si>
  <si>
    <t>模检焊具总价</t>
  </si>
  <si>
    <t>摊销费</t>
  </si>
  <si>
    <t>摊销方式</t>
  </si>
  <si>
    <t>SHT0014466</t>
  </si>
  <si>
    <t>副司机底支架焊接总成</t>
  </si>
  <si>
    <t>件</t>
  </si>
  <si>
    <t>10万件分摊</t>
  </si>
  <si>
    <t>2025年3月15日开始加长固定座，安全带锁扣固定座由27mm加长至39mm，执行日期根据技术设变核算日期执行</t>
  </si>
  <si>
    <t>SHT0014977</t>
  </si>
  <si>
    <t>靠背骨架焊接总成（副驾）</t>
  </si>
  <si>
    <t>下面局部电泳</t>
  </si>
  <si>
    <t>SHT0015550</t>
  </si>
  <si>
    <t>靠背骨架总成</t>
  </si>
  <si>
    <t>状态为非电泳</t>
  </si>
  <si>
    <t>SHT0015551</t>
  </si>
  <si>
    <t>靠背骨架总成-机械腰托</t>
  </si>
  <si>
    <t>SHT0000015</t>
  </si>
  <si>
    <t>副司机底支座</t>
  </si>
  <si>
    <t>5万件分摊</t>
  </si>
  <si>
    <t>SHT0014598</t>
  </si>
  <si>
    <t>坐盆总成</t>
  </si>
  <si>
    <t>SHT0000060</t>
  </si>
  <si>
    <t>副司机座盆</t>
  </si>
  <si>
    <t>SHT0000021</t>
  </si>
  <si>
    <t>副司机座框</t>
  </si>
  <si>
    <t>加强过小方管2.796</t>
  </si>
  <si>
    <t>SHT0016020</t>
  </si>
  <si>
    <t>2.0扶手支架</t>
  </si>
  <si>
    <t>SHT0016022</t>
  </si>
  <si>
    <t>扶手本体</t>
  </si>
  <si>
    <t>SHT0016024</t>
  </si>
  <si>
    <t>限位螺栓</t>
  </si>
  <si>
    <t>SHT0016026</t>
  </si>
  <si>
    <t>限位螺栓垫片</t>
  </si>
  <si>
    <t>SHT0016023</t>
  </si>
  <si>
    <t>扶手遮挡塑料件（盖板+齿轮）</t>
  </si>
  <si>
    <t>SHT0016025</t>
  </si>
  <si>
    <t>塑料件安装螺钉</t>
  </si>
  <si>
    <t>SHT0015962</t>
  </si>
  <si>
    <t>底座焊接总成</t>
  </si>
  <si>
    <t>滑轨旋转副驾使用</t>
  </si>
  <si>
    <t>SHT0014477</t>
  </si>
  <si>
    <t>主驾使用</t>
  </si>
  <si>
    <t>SHT0017739</t>
  </si>
  <si>
    <t>J6G升级底座焊接总成</t>
  </si>
  <si>
    <t>-</t>
  </si>
  <si>
    <t>在14477基础上增加水杯座固定孔，费用增加0.78
1、材料费:M6螺母
2、加工费:冲压、点焊螺母</t>
  </si>
  <si>
    <t>SHT0016381</t>
  </si>
  <si>
    <t>滑轨副驾使用</t>
  </si>
  <si>
    <t>SHT0016021</t>
  </si>
  <si>
    <t>1.0扶手支架</t>
  </si>
  <si>
    <t>SHT0016128</t>
  </si>
  <si>
    <t>副驾驶员左置壳</t>
  </si>
  <si>
    <t>SHT0016142</t>
  </si>
  <si>
    <t>连接支架</t>
  </si>
  <si>
    <t>SHT0016049</t>
  </si>
  <si>
    <t>副驾驶员底座总成</t>
  </si>
  <si>
    <t>安全带锁扣固定座由10mm加长至27mm，加强过三角块5.968</t>
  </si>
  <si>
    <t>SHT0016593</t>
  </si>
  <si>
    <t>2.0左扶手支架</t>
  </si>
  <si>
    <t xml:space="preserve">SHT0016595 </t>
  </si>
  <si>
    <t>1.0左扶手支架</t>
  </si>
  <si>
    <t xml:space="preserve">SHT0016596 </t>
  </si>
  <si>
    <t>左扶手本体</t>
  </si>
  <si>
    <t>SHT0016649</t>
  </si>
  <si>
    <t>储物盒骨架</t>
  </si>
  <si>
    <t>按2万件摊销</t>
  </si>
  <si>
    <t>SHT0010244</t>
  </si>
  <si>
    <t>J6P经典版副驾靠背骨架焊接总成</t>
  </si>
  <si>
    <t>按5万件摊销</t>
  </si>
  <si>
    <t>SHT0016641</t>
  </si>
  <si>
    <t>J6P经典版主驾靠背骨架焊接总成</t>
  </si>
  <si>
    <t>SHT0012224</t>
  </si>
  <si>
    <t>J6G驾驶员靠背骨架焊接总成</t>
  </si>
  <si>
    <t>SHT0017701</t>
  </si>
  <si>
    <t>J6P主驾靠背骨架焊接总成</t>
  </si>
  <si>
    <t>在16641基础上增加左扶手支架，费用增加2.49
1、材料费:扶手钣金、M8螺母
2、加工费:冲压、点螺母、焊接</t>
  </si>
  <si>
    <t>SHT0013708</t>
  </si>
  <si>
    <t>J6G主驾靠背骨架焊接总成</t>
  </si>
  <si>
    <t>在12224基础上取消左扶手。费用减少2.49
1、材料费:扶手钣螺母8螺母
2、加工费:冲压、点螺母、焊接</t>
  </si>
  <si>
    <t>SHT0012236</t>
  </si>
  <si>
    <t>J6G副驾靠背骨架焊接总成</t>
  </si>
  <si>
    <t>SHT0012234</t>
  </si>
  <si>
    <t>SHT0017046</t>
  </si>
  <si>
    <t>安全带锁扣固定座由27mm加长至39mm，执行日期根据技术设变核算日期执行</t>
  </si>
  <si>
    <t>SHTO017121</t>
  </si>
  <si>
    <t>底支架焊接总成</t>
  </si>
  <si>
    <t>SHT0017042</t>
  </si>
  <si>
    <t>靠背骨架焊接总成</t>
  </si>
  <si>
    <t>SHT0012178</t>
  </si>
  <si>
    <t>延伸座盆总成</t>
  </si>
  <si>
    <t>SHT0017994</t>
  </si>
  <si>
    <t>J6P经典升级主靠</t>
  </si>
  <si>
    <t>状态为全电泳，设变增加钣金件，U型钢丝，全电泳状态</t>
  </si>
  <si>
    <t>SHT0018047</t>
  </si>
  <si>
    <t>J6P经典升级副靠</t>
  </si>
  <si>
    <t>SHT0018108</t>
  </si>
  <si>
    <t>J6P经典版升级翻折骨架</t>
  </si>
  <si>
    <t>SHT0017955</t>
  </si>
  <si>
    <t>侧翻中间椅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</si>
  <si>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</si>
  <si>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 xml:space="preserve">三、价格执行期从 </t>
    </r>
    <r>
      <rPr>
        <u/>
        <sz val="12"/>
        <rFont val="楷体_GB2312"/>
        <charset val="134"/>
      </rPr>
      <t>2025</t>
    </r>
    <r>
      <rPr>
        <sz val="12"/>
        <rFont val="楷体_GB2312"/>
        <charset val="134"/>
      </rPr>
      <t xml:space="preserve"> 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 xml:space="preserve">月 </t>
    </r>
    <r>
      <rPr>
        <u/>
        <sz val="12"/>
        <rFont val="楷体_GB2312"/>
        <charset val="134"/>
      </rPr>
      <t>1</t>
    </r>
    <r>
      <rPr>
        <sz val="12"/>
        <rFont val="楷体_GB2312"/>
        <charset val="134"/>
      </rPr>
      <t xml:space="preserve"> 日起至 </t>
    </r>
    <r>
      <rPr>
        <u/>
        <sz val="12"/>
        <rFont val="楷体_GB2312"/>
        <charset val="134"/>
      </rPr>
      <t>2025</t>
    </r>
    <r>
      <rPr>
        <sz val="12"/>
        <rFont val="楷体_GB2312"/>
        <charset val="134"/>
      </rPr>
      <t xml:space="preserve"> 年 </t>
    </r>
    <r>
      <rPr>
        <u/>
        <sz val="12"/>
        <rFont val="楷体_GB2312"/>
        <charset val="134"/>
      </rPr>
      <t>12</t>
    </r>
    <r>
      <rPr>
        <sz val="12"/>
        <rFont val="楷体_GB2312"/>
        <charset val="134"/>
      </rPr>
      <t xml:space="preserve"> 月 </t>
    </r>
    <r>
      <rPr>
        <u/>
        <sz val="12"/>
        <rFont val="楷体_GB2312"/>
        <charset val="134"/>
      </rPr>
      <t>31</t>
    </r>
    <r>
      <rPr>
        <sz val="12"/>
        <rFont val="楷体_GB2312"/>
        <charset val="134"/>
      </rPr>
      <t xml:space="preserve"> 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</si>
  <si>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</si>
  <si>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</si>
  <si>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</si>
  <si>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</si>
  <si>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</si>
  <si>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</si>
  <si>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</si>
  <si>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</si>
  <si>
    <t>零部件采购价格对比</t>
  </si>
  <si>
    <r>
      <rPr>
        <b/>
        <sz val="10"/>
        <rFont val="楷体_GB2312"/>
        <charset val="134"/>
      </rPr>
      <t>未税模检</t>
    </r>
    <r>
      <rPr>
        <b/>
        <sz val="10"/>
        <rFont val="宋体"/>
        <charset val="134"/>
      </rPr>
      <t>焊</t>
    </r>
    <r>
      <rPr>
        <b/>
        <sz val="10"/>
        <rFont val="楷体_GB2312"/>
        <charset val="134"/>
      </rPr>
      <t>具摊销费</t>
    </r>
  </si>
  <si>
    <t>智恒</t>
  </si>
  <si>
    <t>A点（河北/新强力）</t>
  </si>
  <si>
    <t>差额</t>
  </si>
  <si>
    <t>降本比例</t>
  </si>
  <si>
    <t>无电泳</t>
  </si>
  <si>
    <t>智恒价格含有电泳
河北价格不含电泳
智恒价格不含电泳预计64.44，同状态预计降本6.47%</t>
  </si>
  <si>
    <t>智恒价格含有电泳
新强力价格不含电泳
智恒价格不含电泳预计55.96，同状态预计降本14.55%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</si>
</sst>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0_ "/>
  </numFmts>
  <fonts count="55">
    <font>
      <sz val="11"/>
      <color theme="1"/>
      <name val="等线"/>
      <charset val="134"/>
      <scheme val="minor"/>
    </font>
    <font>
      <b/>
      <sz val="11"/>
      <color indexed="8"/>
      <name val="楷体_GB2312"/>
      <charset val="134"/>
    </font>
    <font>
      <sz val="11"/>
      <color indexed="8"/>
      <name val="楷体_GB2312"/>
      <charset val="134"/>
    </font>
    <font>
      <b/>
      <sz val="11"/>
      <name val="等线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1"/>
      <color indexed="8"/>
      <name val="等线"/>
      <charset val="134"/>
      <scheme val="minor"/>
    </font>
    <font>
      <b/>
      <sz val="12"/>
      <name val="等线"/>
      <charset val="134"/>
      <scheme val="minor"/>
    </font>
    <font>
      <b/>
      <sz val="10"/>
      <name val="微软雅黑"/>
      <charset val="134"/>
    </font>
    <font>
      <b/>
      <sz val="10"/>
      <name val="楷体_GB2312"/>
      <charset val="134"/>
    </font>
    <font>
      <sz val="10"/>
      <color indexed="8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楷体_GB2312"/>
      <charset val="134"/>
    </font>
    <font>
      <b/>
      <sz val="12"/>
      <name val="楷体_GB2312"/>
      <charset val="134"/>
    </font>
    <font>
      <sz val="12"/>
      <color indexed="8"/>
      <name val="微软雅黑"/>
      <charset val="134"/>
    </font>
    <font>
      <sz val="12"/>
      <name val="微软雅黑"/>
      <charset val="134"/>
    </font>
    <font>
      <sz val="12"/>
      <name val="微软雅黑"/>
      <charset val="134"/>
    </font>
    <font>
      <sz val="12"/>
      <name val="微软雅黑"/>
      <charset val="134"/>
    </font>
    <font>
      <sz val="12"/>
      <color indexed="8"/>
      <name val="等线"/>
      <charset val="134"/>
      <scheme val="minor"/>
    </font>
    <font>
      <sz val="12"/>
      <color theme="1"/>
      <name val="宋体"/>
      <charset val="134"/>
    </font>
    <font>
      <sz val="12"/>
      <name val="等线"/>
      <charset val="134"/>
      <scheme val="minor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微软雅黑"/>
      <charset val="134"/>
    </font>
    <font>
      <u/>
      <sz val="12"/>
      <name val="楷体_GB2312"/>
      <charset val="134"/>
    </font>
    <font>
      <sz val="12"/>
      <name val="Microsoft YaHei UI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9" applyNumberFormat="0" applyAlignment="0" applyProtection="0">
      <alignment vertical="center"/>
    </xf>
    <xf numFmtId="0" fontId="39" fillId="9" borderId="10" applyNumberFormat="0" applyAlignment="0" applyProtection="0">
      <alignment vertical="center"/>
    </xf>
    <xf numFmtId="0" fontId="40" fillId="9" borderId="9" applyNumberFormat="0" applyAlignment="0" applyProtection="0">
      <alignment vertical="center"/>
    </xf>
    <xf numFmtId="0" fontId="41" fillId="10" borderId="11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0" borderId="0" applyProtection="0">
      <alignment vertical="center"/>
    </xf>
    <xf numFmtId="0" fontId="14" fillId="0" borderId="0">
      <alignment vertical="center"/>
    </xf>
    <xf numFmtId="0" fontId="27" fillId="0" borderId="0"/>
  </cellStyleXfs>
  <cellXfs count="121">
    <xf numFmtId="0" fontId="0" fillId="0" borderId="0" xfId="0"/>
    <xf numFmtId="0" fontId="1" fillId="2" borderId="0" xfId="49" applyFont="1" applyFill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49" fontId="3" fillId="2" borderId="0" xfId="49" applyNumberFormat="1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176" fontId="2" fillId="2" borderId="0" xfId="49" applyNumberFormat="1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 shrinkToFit="1"/>
    </xf>
    <xf numFmtId="0" fontId="5" fillId="2" borderId="0" xfId="49" applyFont="1" applyFill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8" fillId="0" borderId="2" xfId="50" applyNumberFormat="1" applyFont="1" applyBorder="1" applyAlignment="1">
      <alignment horizontal="center" vertical="center" wrapText="1"/>
    </xf>
    <xf numFmtId="0" fontId="9" fillId="3" borderId="1" xfId="51" applyFont="1" applyFill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49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77" fontId="13" fillId="0" borderId="1" xfId="49" applyNumberFormat="1" applyFont="1" applyBorder="1" applyAlignment="1">
      <alignment horizontal="center" vertical="center" wrapText="1"/>
    </xf>
    <xf numFmtId="177" fontId="13" fillId="0" borderId="4" xfId="49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7" fontId="13" fillId="0" borderId="5" xfId="49" applyNumberFormat="1" applyFont="1" applyBorder="1" applyAlignment="1">
      <alignment horizontal="center" vertical="center" wrapText="1"/>
    </xf>
    <xf numFmtId="177" fontId="11" fillId="0" borderId="1" xfId="49" applyNumberFormat="1" applyFont="1" applyBorder="1" applyAlignment="1">
      <alignment horizontal="center" vertical="center" wrapText="1"/>
    </xf>
    <xf numFmtId="0" fontId="13" fillId="2" borderId="0" xfId="49" applyFont="1" applyFill="1" applyAlignment="1">
      <alignment horizontal="center" vertical="center"/>
    </xf>
    <xf numFmtId="0" fontId="14" fillId="0" borderId="0" xfId="49" applyAlignment="1">
      <alignment horizontal="center" vertical="center"/>
    </xf>
    <xf numFmtId="176" fontId="8" fillId="5" borderId="1" xfId="50" applyNumberFormat="1" applyFont="1" applyFill="1" applyBorder="1" applyAlignment="1">
      <alignment horizontal="center" vertical="center" wrapText="1"/>
    </xf>
    <xf numFmtId="177" fontId="3" fillId="2" borderId="1" xfId="49" applyNumberFormat="1" applyFont="1" applyFill="1" applyBorder="1" applyAlignment="1">
      <alignment horizontal="center" vertical="center" shrinkToFit="1"/>
    </xf>
    <xf numFmtId="0" fontId="15" fillId="0" borderId="0" xfId="49" applyFont="1" applyAlignment="1">
      <alignment horizontal="center" vertical="center"/>
    </xf>
    <xf numFmtId="9" fontId="13" fillId="0" borderId="1" xfId="3" applyFont="1" applyFill="1" applyBorder="1" applyAlignment="1" applyProtection="1">
      <alignment horizontal="center" vertical="center" wrapText="1"/>
    </xf>
    <xf numFmtId="176" fontId="10" fillId="0" borderId="1" xfId="49" applyNumberFormat="1" applyFont="1" applyBorder="1" applyAlignment="1">
      <alignment horizontal="center" vertical="center" wrapText="1" shrinkToFit="1"/>
    </xf>
    <xf numFmtId="176" fontId="16" fillId="6" borderId="1" xfId="49" applyNumberFormat="1" applyFont="1" applyFill="1" applyBorder="1" applyAlignment="1">
      <alignment horizontal="center" vertical="center" wrapText="1" shrinkToFit="1"/>
    </xf>
    <xf numFmtId="176" fontId="14" fillId="0" borderId="0" xfId="49" applyNumberFormat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17" fillId="0" borderId="0" xfId="0" applyFont="1" applyFill="1"/>
    <xf numFmtId="0" fontId="17" fillId="0" borderId="0" xfId="0" applyFont="1" applyFill="1"/>
    <xf numFmtId="0" fontId="4" fillId="0" borderId="0" xfId="49" applyFont="1" applyFill="1" applyBorder="1" applyAlignment="1">
      <alignment horizontal="center" vertical="center"/>
    </xf>
    <xf numFmtId="0" fontId="18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2" fillId="0" borderId="0" xfId="49" applyFont="1" applyFill="1">
      <alignment vertical="center"/>
    </xf>
    <xf numFmtId="0" fontId="2" fillId="0" borderId="0" xfId="49" applyFont="1" applyFill="1" applyAlignment="1">
      <alignment horizontal="center" vertical="center"/>
    </xf>
    <xf numFmtId="49" fontId="3" fillId="0" borderId="0" xfId="49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/>
    </xf>
    <xf numFmtId="177" fontId="2" fillId="0" borderId="0" xfId="49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shrinkToFit="1"/>
    </xf>
    <xf numFmtId="0" fontId="5" fillId="0" borderId="0" xfId="49" applyFont="1" applyFill="1" applyAlignment="1">
      <alignment horizontal="center" vertical="center"/>
    </xf>
    <xf numFmtId="0" fontId="19" fillId="0" borderId="0" xfId="49" applyFont="1" applyFill="1" applyAlignment="1">
      <alignment horizontal="center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ont="1" applyFill="1" applyAlignment="1">
      <alignment horizontal="left" vertical="center" wrapText="1"/>
    </xf>
    <xf numFmtId="0" fontId="18" fillId="0" borderId="0" xfId="49" applyFont="1" applyFill="1" applyAlignment="1">
      <alignment horizontal="left" vertical="center" shrinkToFit="1"/>
    </xf>
    <xf numFmtId="0" fontId="20" fillId="0" borderId="1" xfId="49" applyFont="1" applyFill="1" applyBorder="1" applyAlignment="1">
      <alignment horizontal="center" vertical="center" wrapText="1"/>
    </xf>
    <xf numFmtId="49" fontId="21" fillId="0" borderId="1" xfId="49" applyNumberFormat="1" applyFont="1" applyFill="1" applyBorder="1" applyAlignment="1">
      <alignment horizontal="center" vertical="center" wrapText="1"/>
    </xf>
    <xf numFmtId="0" fontId="21" fillId="0" borderId="1" xfId="49" applyFont="1" applyFill="1" applyBorder="1" applyAlignment="1">
      <alignment horizontal="center" vertical="center" wrapText="1"/>
    </xf>
    <xf numFmtId="176" fontId="22" fillId="0" borderId="2" xfId="50" applyNumberFormat="1" applyFont="1" applyFill="1" applyBorder="1" applyAlignment="1">
      <alignment horizontal="center" vertical="center" wrapText="1"/>
    </xf>
    <xf numFmtId="0" fontId="23" fillId="0" borderId="1" xfId="51" applyFont="1" applyFill="1" applyBorder="1" applyAlignment="1">
      <alignment horizontal="center" vertical="center" wrapText="1"/>
    </xf>
    <xf numFmtId="176" fontId="22" fillId="0" borderId="1" xfId="50" applyNumberFormat="1" applyFont="1" applyFill="1" applyBorder="1" applyAlignment="1">
      <alignment horizontal="center" vertical="center" wrapText="1"/>
    </xf>
    <xf numFmtId="177" fontId="21" fillId="0" borderId="1" xfId="51" applyNumberFormat="1" applyFont="1" applyFill="1" applyBorder="1" applyAlignment="1">
      <alignment horizontal="center" vertical="center" wrapText="1"/>
    </xf>
    <xf numFmtId="0" fontId="24" fillId="0" borderId="1" xfId="49" applyFont="1" applyFill="1" applyBorder="1" applyAlignment="1">
      <alignment horizontal="center" vertical="center" wrapText="1"/>
    </xf>
    <xf numFmtId="0" fontId="25" fillId="0" borderId="1" xfId="49" applyFont="1" applyFill="1" applyBorder="1" applyAlignment="1">
      <alignment horizontal="center" vertical="center" wrapText="1"/>
    </xf>
    <xf numFmtId="49" fontId="25" fillId="0" borderId="1" xfId="49" applyNumberFormat="1" applyFont="1" applyFill="1" applyBorder="1" applyAlignment="1">
      <alignment horizontal="center" vertical="center" wrapText="1"/>
    </xf>
    <xf numFmtId="0" fontId="26" fillId="0" borderId="1" xfId="49" applyFont="1" applyFill="1" applyBorder="1" applyAlignment="1">
      <alignment horizontal="center" vertical="center" wrapText="1"/>
    </xf>
    <xf numFmtId="178" fontId="26" fillId="0" borderId="1" xfId="49" applyNumberFormat="1" applyFont="1" applyFill="1" applyBorder="1" applyAlignment="1">
      <alignment horizontal="center" vertical="center" wrapText="1"/>
    </xf>
    <xf numFmtId="178" fontId="24" fillId="0" borderId="1" xfId="49" applyNumberFormat="1" applyFont="1" applyFill="1" applyBorder="1" applyAlignment="1">
      <alignment horizontal="center" vertical="center" wrapText="1"/>
    </xf>
    <xf numFmtId="0" fontId="24" fillId="0" borderId="1" xfId="49" applyFont="1" applyFill="1" applyBorder="1" applyAlignment="1">
      <alignment horizontal="center" vertical="center" wrapText="1"/>
    </xf>
    <xf numFmtId="0" fontId="25" fillId="0" borderId="1" xfId="49" applyFont="1" applyFill="1" applyBorder="1" applyAlignment="1">
      <alignment horizontal="center" vertical="center" wrapText="1"/>
    </xf>
    <xf numFmtId="49" fontId="25" fillId="0" borderId="1" xfId="49" applyNumberFormat="1" applyFont="1" applyFill="1" applyBorder="1" applyAlignment="1">
      <alignment horizontal="center" vertical="center" wrapText="1"/>
    </xf>
    <xf numFmtId="0" fontId="26" fillId="0" borderId="1" xfId="49" applyFont="1" applyFill="1" applyBorder="1" applyAlignment="1">
      <alignment horizontal="center" vertical="center" wrapText="1"/>
    </xf>
    <xf numFmtId="178" fontId="24" fillId="0" borderId="1" xfId="49" applyNumberFormat="1" applyFont="1" applyFill="1" applyBorder="1" applyAlignment="1">
      <alignment horizontal="center" vertical="center" wrapText="1"/>
    </xf>
    <xf numFmtId="49" fontId="25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25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25" fillId="0" borderId="4" xfId="52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8" fontId="24" fillId="0" borderId="3" xfId="49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8" fontId="27" fillId="0" borderId="1" xfId="0" applyNumberFormat="1" applyFont="1" applyFill="1" applyBorder="1" applyAlignment="1">
      <alignment horizontal="center" vertical="center" wrapText="1"/>
    </xf>
    <xf numFmtId="49" fontId="25" fillId="0" borderId="4" xfId="52" applyNumberFormat="1" applyFont="1" applyFill="1" applyBorder="1" applyAlignment="1" applyProtection="1">
      <alignment horizontal="center" vertical="center" wrapText="1"/>
      <protection locked="0"/>
    </xf>
    <xf numFmtId="178" fontId="27" fillId="0" borderId="3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178" fontId="28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78" fontId="27" fillId="0" borderId="3" xfId="0" applyNumberFormat="1" applyFont="1" applyFill="1" applyBorder="1" applyAlignment="1">
      <alignment horizontal="center" vertical="center" wrapText="1"/>
    </xf>
    <xf numFmtId="178" fontId="26" fillId="0" borderId="4" xfId="49" applyNumberFormat="1" applyFont="1" applyFill="1" applyBorder="1" applyAlignment="1">
      <alignment horizontal="center" vertical="center" wrapText="1"/>
    </xf>
    <xf numFmtId="178" fontId="27" fillId="0" borderId="1" xfId="0" applyNumberFormat="1" applyFont="1" applyFill="1" applyBorder="1" applyAlignment="1">
      <alignment horizontal="center" vertical="center" wrapText="1"/>
    </xf>
    <xf numFmtId="178" fontId="26" fillId="0" borderId="1" xfId="49" applyNumberFormat="1" applyFont="1" applyFill="1" applyBorder="1" applyAlignment="1">
      <alignment horizontal="center" vertical="center" wrapText="1"/>
    </xf>
    <xf numFmtId="0" fontId="18" fillId="0" borderId="0" xfId="49" applyFont="1" applyFill="1">
      <alignment vertical="center"/>
    </xf>
    <xf numFmtId="49" fontId="19" fillId="0" borderId="0" xfId="49" applyNumberFormat="1" applyFont="1" applyFill="1" applyAlignment="1">
      <alignment vertical="center" wrapText="1"/>
    </xf>
    <xf numFmtId="176" fontId="18" fillId="0" borderId="0" xfId="49" applyNumberFormat="1" applyFont="1" applyFill="1">
      <alignment vertical="center"/>
    </xf>
    <xf numFmtId="0" fontId="29" fillId="0" borderId="0" xfId="49" applyFont="1" applyFill="1">
      <alignment vertical="center"/>
    </xf>
    <xf numFmtId="49" fontId="19" fillId="0" borderId="0" xfId="49" applyNumberFormat="1" applyFont="1" applyFill="1" applyAlignment="1">
      <alignment horizontal="left" vertical="center" wrapText="1"/>
    </xf>
    <xf numFmtId="0" fontId="29" fillId="0" borderId="0" xfId="49" applyFont="1" applyFill="1" applyAlignment="1">
      <alignment horizontal="left" vertical="center"/>
    </xf>
    <xf numFmtId="176" fontId="2" fillId="0" borderId="0" xfId="49" applyNumberFormat="1" applyFont="1" applyFill="1">
      <alignment vertical="center"/>
    </xf>
    <xf numFmtId="0" fontId="29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vertical="center" wrapText="1"/>
    </xf>
    <xf numFmtId="0" fontId="13" fillId="0" borderId="0" xfId="49" applyFont="1" applyFill="1" applyAlignment="1">
      <alignment horizontal="center" vertical="center"/>
    </xf>
    <xf numFmtId="177" fontId="5" fillId="0" borderId="0" xfId="49" applyNumberFormat="1" applyFont="1" applyFill="1" applyAlignment="1">
      <alignment horizontal="center" vertical="center"/>
    </xf>
    <xf numFmtId="0" fontId="14" fillId="0" borderId="0" xfId="49" applyFill="1">
      <alignment vertical="center"/>
    </xf>
    <xf numFmtId="177" fontId="19" fillId="0" borderId="0" xfId="49" applyNumberFormat="1" applyFont="1" applyFill="1" applyAlignment="1">
      <alignment horizontal="center" vertical="center"/>
    </xf>
    <xf numFmtId="177" fontId="18" fillId="0" borderId="0" xfId="49" applyNumberFormat="1" applyFont="1" applyFill="1" applyAlignment="1">
      <alignment horizontal="left" vertical="center"/>
    </xf>
    <xf numFmtId="177" fontId="18" fillId="0" borderId="0" xfId="49" applyNumberFormat="1" applyFont="1" applyFill="1" applyAlignment="1">
      <alignment horizontal="left" vertical="center" wrapText="1"/>
    </xf>
    <xf numFmtId="177" fontId="18" fillId="0" borderId="0" xfId="49" applyNumberFormat="1" applyFont="1" applyFill="1" applyAlignment="1">
      <alignment horizontal="left" vertical="center" shrinkToFit="1"/>
    </xf>
    <xf numFmtId="177" fontId="23" fillId="0" borderId="1" xfId="51" applyNumberFormat="1" applyFont="1" applyFill="1" applyBorder="1" applyAlignment="1">
      <alignment horizontal="center" vertical="center" wrapText="1"/>
    </xf>
    <xf numFmtId="0" fontId="17" fillId="0" borderId="0" xfId="49" applyFont="1" applyFill="1">
      <alignment vertical="center"/>
    </xf>
    <xf numFmtId="177" fontId="26" fillId="0" borderId="1" xfId="49" applyNumberFormat="1" applyFont="1" applyFill="1" applyBorder="1" applyAlignment="1">
      <alignment horizontal="center" vertical="center" wrapText="1" shrinkToFit="1"/>
    </xf>
    <xf numFmtId="0" fontId="17" fillId="0" borderId="0" xfId="49" applyFont="1" applyFill="1">
      <alignment vertical="center"/>
    </xf>
    <xf numFmtId="177" fontId="26" fillId="0" borderId="1" xfId="49" applyNumberFormat="1" applyFont="1" applyFill="1" applyBorder="1" applyAlignment="1">
      <alignment horizontal="center" vertical="center" wrapText="1" shrinkToFit="1"/>
    </xf>
    <xf numFmtId="0" fontId="17" fillId="0" borderId="0" xfId="49" applyFont="1" applyFill="1">
      <alignment vertical="center"/>
    </xf>
    <xf numFmtId="176" fontId="24" fillId="0" borderId="1" xfId="49" applyNumberFormat="1" applyFont="1" applyFill="1" applyBorder="1" applyAlignment="1">
      <alignment horizontal="center" vertical="center" wrapText="1" shrinkToFit="1"/>
    </xf>
    <xf numFmtId="0" fontId="28" fillId="0" borderId="1" xfId="49" applyFont="1" applyFill="1" applyBorder="1" applyAlignment="1">
      <alignment vertical="center" wrapText="1"/>
    </xf>
    <xf numFmtId="0" fontId="17" fillId="0" borderId="0" xfId="49" applyFont="1" applyFill="1" applyBorder="1">
      <alignment vertical="center"/>
    </xf>
    <xf numFmtId="176" fontId="24" fillId="0" borderId="1" xfId="49" applyNumberFormat="1" applyFont="1" applyFill="1" applyBorder="1" applyAlignment="1">
      <alignment horizontal="center" vertical="center" wrapText="1" shrinkToFit="1"/>
    </xf>
    <xf numFmtId="176" fontId="26" fillId="0" borderId="1" xfId="49" applyNumberFormat="1" applyFont="1" applyFill="1" applyBorder="1" applyAlignment="1">
      <alignment horizontal="center" vertical="center" wrapText="1" shrinkToFit="1"/>
    </xf>
    <xf numFmtId="0" fontId="26" fillId="0" borderId="0" xfId="49" applyFont="1" applyFill="1">
      <alignment vertical="center"/>
    </xf>
    <xf numFmtId="0" fontId="17" fillId="0" borderId="0" xfId="49" applyFont="1" applyFill="1">
      <alignment vertical="center"/>
    </xf>
    <xf numFmtId="0" fontId="17" fillId="0" borderId="0" xfId="49" applyFont="1" applyFill="1">
      <alignment vertical="center"/>
    </xf>
    <xf numFmtId="0" fontId="18" fillId="0" borderId="0" xfId="49" applyFont="1" applyFill="1" applyAlignment="1">
      <alignment vertical="center" shrinkToFit="1"/>
    </xf>
    <xf numFmtId="0" fontId="2" fillId="0" borderId="0" xfId="49" applyFont="1" applyFill="1" applyAlignment="1">
      <alignment vertical="center" shrinkToFit="1"/>
    </xf>
    <xf numFmtId="177" fontId="2" fillId="0" borderId="0" xfId="49" applyNumberFormat="1" applyFont="1" applyFill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3 2" xfId="51"/>
    <cellStyle name="样式 1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77"/>
  <sheetViews>
    <sheetView tabSelected="1" view="pageBreakPreview" zoomScale="85" zoomScaleNormal="115" topLeftCell="A11" workbookViewId="0">
      <selection activeCell="C9" sqref="C9"/>
    </sheetView>
  </sheetViews>
  <sheetFormatPr defaultColWidth="9" defaultRowHeight="14.25"/>
  <cols>
    <col min="1" max="1" width="7.94166666666667" style="40" customWidth="1"/>
    <col min="2" max="2" width="17.6666666666667" style="41" customWidth="1"/>
    <col min="3" max="3" width="32.0583333333333" style="40" customWidth="1"/>
    <col min="4" max="4" width="14.5583333333333" style="42" customWidth="1"/>
    <col min="5" max="5" width="6.83333333333333" style="33" customWidth="1"/>
    <col min="6" max="7" width="17.6416666666667" style="43" customWidth="1"/>
    <col min="8" max="8" width="16.175" style="43" customWidth="1"/>
    <col min="9" max="9" width="13.375" style="44" customWidth="1"/>
    <col min="10" max="10" width="16.025" style="43" customWidth="1"/>
    <col min="11" max="11" width="16.6166666666667" style="43" customWidth="1"/>
    <col min="12" max="12" width="36.4666666666667" style="45" customWidth="1"/>
    <col min="13" max="201" width="8.91666666666667" style="40"/>
    <col min="202" max="202" width="5" style="40" customWidth="1"/>
    <col min="203" max="203" width="15" style="40" customWidth="1"/>
    <col min="204" max="205" width="14.6666666666667" style="40" customWidth="1"/>
    <col min="206" max="206" width="6.25" style="40" customWidth="1"/>
    <col min="207" max="209" width="10.0833333333333" style="40" customWidth="1"/>
    <col min="210" max="210" width="10.4166666666667" style="40" customWidth="1"/>
    <col min="211" max="232" width="8.91666666666667" style="40"/>
    <col min="233" max="233" width="6.41666666666667" style="40" customWidth="1"/>
    <col min="234" max="234" width="12.25" style="40" customWidth="1"/>
    <col min="235" max="235" width="28.25" style="40" customWidth="1"/>
    <col min="236" max="236" width="13.75" style="40" customWidth="1"/>
    <col min="237" max="237" width="5.66666666666667" style="40" customWidth="1"/>
    <col min="238" max="239" width="9.33333333333333" style="40" customWidth="1"/>
    <col min="240" max="240" width="13.0833333333333" style="40" customWidth="1"/>
    <col min="241" max="457" width="8.91666666666667" style="40"/>
    <col min="458" max="458" width="5" style="40" customWidth="1"/>
    <col min="459" max="459" width="15" style="40" customWidth="1"/>
    <col min="460" max="461" width="14.6666666666667" style="40" customWidth="1"/>
    <col min="462" max="462" width="6.25" style="40" customWidth="1"/>
    <col min="463" max="465" width="10.0833333333333" style="40" customWidth="1"/>
    <col min="466" max="466" width="10.4166666666667" style="40" customWidth="1"/>
    <col min="467" max="488" width="8.91666666666667" style="40"/>
    <col min="489" max="489" width="6.41666666666667" style="40" customWidth="1"/>
    <col min="490" max="490" width="12.25" style="40" customWidth="1"/>
    <col min="491" max="491" width="28.25" style="40" customWidth="1"/>
    <col min="492" max="492" width="13.75" style="40" customWidth="1"/>
    <col min="493" max="493" width="5.66666666666667" style="40" customWidth="1"/>
    <col min="494" max="495" width="9.33333333333333" style="40" customWidth="1"/>
    <col min="496" max="496" width="13.0833333333333" style="40" customWidth="1"/>
    <col min="497" max="713" width="8.91666666666667" style="40"/>
    <col min="714" max="714" width="5" style="40" customWidth="1"/>
    <col min="715" max="715" width="15" style="40" customWidth="1"/>
    <col min="716" max="717" width="14.6666666666667" style="40" customWidth="1"/>
    <col min="718" max="718" width="6.25" style="40" customWidth="1"/>
    <col min="719" max="721" width="10.0833333333333" style="40" customWidth="1"/>
    <col min="722" max="722" width="10.4166666666667" style="40" customWidth="1"/>
    <col min="723" max="744" width="8.91666666666667" style="40"/>
    <col min="745" max="745" width="6.41666666666667" style="40" customWidth="1"/>
    <col min="746" max="746" width="12.25" style="40" customWidth="1"/>
    <col min="747" max="747" width="28.25" style="40" customWidth="1"/>
    <col min="748" max="748" width="13.75" style="40" customWidth="1"/>
    <col min="749" max="749" width="5.66666666666667" style="40" customWidth="1"/>
    <col min="750" max="751" width="9.33333333333333" style="40" customWidth="1"/>
    <col min="752" max="752" width="13.0833333333333" style="40" customWidth="1"/>
    <col min="753" max="969" width="8.91666666666667" style="40"/>
    <col min="970" max="970" width="5" style="40" customWidth="1"/>
    <col min="971" max="971" width="15" style="40" customWidth="1"/>
    <col min="972" max="973" width="14.6666666666667" style="40" customWidth="1"/>
    <col min="974" max="974" width="6.25" style="40" customWidth="1"/>
    <col min="975" max="977" width="10.0833333333333" style="40" customWidth="1"/>
    <col min="978" max="978" width="10.4166666666667" style="40" customWidth="1"/>
    <col min="979" max="1000" width="8.91666666666667" style="40"/>
    <col min="1001" max="1001" width="6.41666666666667" style="40" customWidth="1"/>
    <col min="1002" max="1002" width="12.25" style="40" customWidth="1"/>
    <col min="1003" max="1003" width="28.25" style="40" customWidth="1"/>
    <col min="1004" max="1004" width="13.75" style="40" customWidth="1"/>
    <col min="1005" max="1005" width="5.66666666666667" style="40" customWidth="1"/>
    <col min="1006" max="1007" width="9.33333333333333" style="40" customWidth="1"/>
    <col min="1008" max="1008" width="13.0833333333333" style="40" customWidth="1"/>
    <col min="1009" max="1225" width="8.91666666666667" style="40"/>
    <col min="1226" max="1226" width="5" style="40" customWidth="1"/>
    <col min="1227" max="1227" width="15" style="40" customWidth="1"/>
    <col min="1228" max="1229" width="14.6666666666667" style="40" customWidth="1"/>
    <col min="1230" max="1230" width="6.25" style="40" customWidth="1"/>
    <col min="1231" max="1233" width="10.0833333333333" style="40" customWidth="1"/>
    <col min="1234" max="1234" width="10.4166666666667" style="40" customWidth="1"/>
    <col min="1235" max="1256" width="8.91666666666667" style="40"/>
    <col min="1257" max="1257" width="6.41666666666667" style="40" customWidth="1"/>
    <col min="1258" max="1258" width="12.25" style="40" customWidth="1"/>
    <col min="1259" max="1259" width="28.25" style="40" customWidth="1"/>
    <col min="1260" max="1260" width="13.75" style="40" customWidth="1"/>
    <col min="1261" max="1261" width="5.66666666666667" style="40" customWidth="1"/>
    <col min="1262" max="1263" width="9.33333333333333" style="40" customWidth="1"/>
    <col min="1264" max="1264" width="13.0833333333333" style="40" customWidth="1"/>
    <col min="1265" max="1481" width="8.91666666666667" style="40"/>
    <col min="1482" max="1482" width="5" style="40" customWidth="1"/>
    <col min="1483" max="1483" width="15" style="40" customWidth="1"/>
    <col min="1484" max="1485" width="14.6666666666667" style="40" customWidth="1"/>
    <col min="1486" max="1486" width="6.25" style="40" customWidth="1"/>
    <col min="1487" max="1489" width="10.0833333333333" style="40" customWidth="1"/>
    <col min="1490" max="1490" width="10.4166666666667" style="40" customWidth="1"/>
    <col min="1491" max="1512" width="8.91666666666667" style="40"/>
    <col min="1513" max="1513" width="6.41666666666667" style="40" customWidth="1"/>
    <col min="1514" max="1514" width="12.25" style="40" customWidth="1"/>
    <col min="1515" max="1515" width="28.25" style="40" customWidth="1"/>
    <col min="1516" max="1516" width="13.75" style="40" customWidth="1"/>
    <col min="1517" max="1517" width="5.66666666666667" style="40" customWidth="1"/>
    <col min="1518" max="1519" width="9.33333333333333" style="40" customWidth="1"/>
    <col min="1520" max="1520" width="13.0833333333333" style="40" customWidth="1"/>
    <col min="1521" max="1737" width="8.91666666666667" style="40"/>
    <col min="1738" max="1738" width="5" style="40" customWidth="1"/>
    <col min="1739" max="1739" width="15" style="40" customWidth="1"/>
    <col min="1740" max="1741" width="14.6666666666667" style="40" customWidth="1"/>
    <col min="1742" max="1742" width="6.25" style="40" customWidth="1"/>
    <col min="1743" max="1745" width="10.0833333333333" style="40" customWidth="1"/>
    <col min="1746" max="1746" width="10.4166666666667" style="40" customWidth="1"/>
    <col min="1747" max="1768" width="8.91666666666667" style="40"/>
    <col min="1769" max="1769" width="6.41666666666667" style="40" customWidth="1"/>
    <col min="1770" max="1770" width="12.25" style="40" customWidth="1"/>
    <col min="1771" max="1771" width="28.25" style="40" customWidth="1"/>
    <col min="1772" max="1772" width="13.75" style="40" customWidth="1"/>
    <col min="1773" max="1773" width="5.66666666666667" style="40" customWidth="1"/>
    <col min="1774" max="1775" width="9.33333333333333" style="40" customWidth="1"/>
    <col min="1776" max="1776" width="13.0833333333333" style="40" customWidth="1"/>
    <col min="1777" max="1993" width="8.91666666666667" style="40"/>
    <col min="1994" max="1994" width="5" style="40" customWidth="1"/>
    <col min="1995" max="1995" width="15" style="40" customWidth="1"/>
    <col min="1996" max="1997" width="14.6666666666667" style="40" customWidth="1"/>
    <col min="1998" max="1998" width="6.25" style="40" customWidth="1"/>
    <col min="1999" max="2001" width="10.0833333333333" style="40" customWidth="1"/>
    <col min="2002" max="2002" width="10.4166666666667" style="40" customWidth="1"/>
    <col min="2003" max="2024" width="8.91666666666667" style="40"/>
    <col min="2025" max="2025" width="6.41666666666667" style="40" customWidth="1"/>
    <col min="2026" max="2026" width="12.25" style="40" customWidth="1"/>
    <col min="2027" max="2027" width="28.25" style="40" customWidth="1"/>
    <col min="2028" max="2028" width="13.75" style="40" customWidth="1"/>
    <col min="2029" max="2029" width="5.66666666666667" style="40" customWidth="1"/>
    <col min="2030" max="2031" width="9.33333333333333" style="40" customWidth="1"/>
    <col min="2032" max="2032" width="13.0833333333333" style="40" customWidth="1"/>
    <col min="2033" max="2249" width="8.91666666666667" style="40"/>
    <col min="2250" max="2250" width="5" style="40" customWidth="1"/>
    <col min="2251" max="2251" width="15" style="40" customWidth="1"/>
    <col min="2252" max="2253" width="14.6666666666667" style="40" customWidth="1"/>
    <col min="2254" max="2254" width="6.25" style="40" customWidth="1"/>
    <col min="2255" max="2257" width="10.0833333333333" style="40" customWidth="1"/>
    <col min="2258" max="2258" width="10.4166666666667" style="40" customWidth="1"/>
    <col min="2259" max="2280" width="8.91666666666667" style="40"/>
    <col min="2281" max="2281" width="6.41666666666667" style="40" customWidth="1"/>
    <col min="2282" max="2282" width="12.25" style="40" customWidth="1"/>
    <col min="2283" max="2283" width="28.25" style="40" customWidth="1"/>
    <col min="2284" max="2284" width="13.75" style="40" customWidth="1"/>
    <col min="2285" max="2285" width="5.66666666666667" style="40" customWidth="1"/>
    <col min="2286" max="2287" width="9.33333333333333" style="40" customWidth="1"/>
    <col min="2288" max="2288" width="13.0833333333333" style="40" customWidth="1"/>
    <col min="2289" max="2505" width="8.91666666666667" style="40"/>
    <col min="2506" max="2506" width="5" style="40" customWidth="1"/>
    <col min="2507" max="2507" width="15" style="40" customWidth="1"/>
    <col min="2508" max="2509" width="14.6666666666667" style="40" customWidth="1"/>
    <col min="2510" max="2510" width="6.25" style="40" customWidth="1"/>
    <col min="2511" max="2513" width="10.0833333333333" style="40" customWidth="1"/>
    <col min="2514" max="2514" width="10.4166666666667" style="40" customWidth="1"/>
    <col min="2515" max="2536" width="8.91666666666667" style="40"/>
    <col min="2537" max="2537" width="6.41666666666667" style="40" customWidth="1"/>
    <col min="2538" max="2538" width="12.25" style="40" customWidth="1"/>
    <col min="2539" max="2539" width="28.25" style="40" customWidth="1"/>
    <col min="2540" max="2540" width="13.75" style="40" customWidth="1"/>
    <col min="2541" max="2541" width="5.66666666666667" style="40" customWidth="1"/>
    <col min="2542" max="2543" width="9.33333333333333" style="40" customWidth="1"/>
    <col min="2544" max="2544" width="13.0833333333333" style="40" customWidth="1"/>
    <col min="2545" max="2761" width="8.91666666666667" style="40"/>
    <col min="2762" max="2762" width="5" style="40" customWidth="1"/>
    <col min="2763" max="2763" width="15" style="40" customWidth="1"/>
    <col min="2764" max="2765" width="14.6666666666667" style="40" customWidth="1"/>
    <col min="2766" max="2766" width="6.25" style="40" customWidth="1"/>
    <col min="2767" max="2769" width="10.0833333333333" style="40" customWidth="1"/>
    <col min="2770" max="2770" width="10.4166666666667" style="40" customWidth="1"/>
    <col min="2771" max="2792" width="8.91666666666667" style="40"/>
    <col min="2793" max="2793" width="6.41666666666667" style="40" customWidth="1"/>
    <col min="2794" max="2794" width="12.25" style="40" customWidth="1"/>
    <col min="2795" max="2795" width="28.25" style="40" customWidth="1"/>
    <col min="2796" max="2796" width="13.75" style="40" customWidth="1"/>
    <col min="2797" max="2797" width="5.66666666666667" style="40" customWidth="1"/>
    <col min="2798" max="2799" width="9.33333333333333" style="40" customWidth="1"/>
    <col min="2800" max="2800" width="13.0833333333333" style="40" customWidth="1"/>
    <col min="2801" max="3017" width="8.91666666666667" style="40"/>
    <col min="3018" max="3018" width="5" style="40" customWidth="1"/>
    <col min="3019" max="3019" width="15" style="40" customWidth="1"/>
    <col min="3020" max="3021" width="14.6666666666667" style="40" customWidth="1"/>
    <col min="3022" max="3022" width="6.25" style="40" customWidth="1"/>
    <col min="3023" max="3025" width="10.0833333333333" style="40" customWidth="1"/>
    <col min="3026" max="3026" width="10.4166666666667" style="40" customWidth="1"/>
    <col min="3027" max="3048" width="8.91666666666667" style="40"/>
    <col min="3049" max="3049" width="6.41666666666667" style="40" customWidth="1"/>
    <col min="3050" max="3050" width="12.25" style="40" customWidth="1"/>
    <col min="3051" max="3051" width="28.25" style="40" customWidth="1"/>
    <col min="3052" max="3052" width="13.75" style="40" customWidth="1"/>
    <col min="3053" max="3053" width="5.66666666666667" style="40" customWidth="1"/>
    <col min="3054" max="3055" width="9.33333333333333" style="40" customWidth="1"/>
    <col min="3056" max="3056" width="13.0833333333333" style="40" customWidth="1"/>
    <col min="3057" max="3273" width="8.91666666666667" style="40"/>
    <col min="3274" max="3274" width="5" style="40" customWidth="1"/>
    <col min="3275" max="3275" width="15" style="40" customWidth="1"/>
    <col min="3276" max="3277" width="14.6666666666667" style="40" customWidth="1"/>
    <col min="3278" max="3278" width="6.25" style="40" customWidth="1"/>
    <col min="3279" max="3281" width="10.0833333333333" style="40" customWidth="1"/>
    <col min="3282" max="3282" width="10.4166666666667" style="40" customWidth="1"/>
    <col min="3283" max="3304" width="8.91666666666667" style="40"/>
    <col min="3305" max="3305" width="6.41666666666667" style="40" customWidth="1"/>
    <col min="3306" max="3306" width="12.25" style="40" customWidth="1"/>
    <col min="3307" max="3307" width="28.25" style="40" customWidth="1"/>
    <col min="3308" max="3308" width="13.75" style="40" customWidth="1"/>
    <col min="3309" max="3309" width="5.66666666666667" style="40" customWidth="1"/>
    <col min="3310" max="3311" width="9.33333333333333" style="40" customWidth="1"/>
    <col min="3312" max="3312" width="13.0833333333333" style="40" customWidth="1"/>
    <col min="3313" max="3529" width="8.91666666666667" style="40"/>
    <col min="3530" max="3530" width="5" style="40" customWidth="1"/>
    <col min="3531" max="3531" width="15" style="40" customWidth="1"/>
    <col min="3532" max="3533" width="14.6666666666667" style="40" customWidth="1"/>
    <col min="3534" max="3534" width="6.25" style="40" customWidth="1"/>
    <col min="3535" max="3537" width="10.0833333333333" style="40" customWidth="1"/>
    <col min="3538" max="3538" width="10.4166666666667" style="40" customWidth="1"/>
    <col min="3539" max="3560" width="8.91666666666667" style="40"/>
    <col min="3561" max="3561" width="6.41666666666667" style="40" customWidth="1"/>
    <col min="3562" max="3562" width="12.25" style="40" customWidth="1"/>
    <col min="3563" max="3563" width="28.25" style="40" customWidth="1"/>
    <col min="3564" max="3564" width="13.75" style="40" customWidth="1"/>
    <col min="3565" max="3565" width="5.66666666666667" style="40" customWidth="1"/>
    <col min="3566" max="3567" width="9.33333333333333" style="40" customWidth="1"/>
    <col min="3568" max="3568" width="13.0833333333333" style="40" customWidth="1"/>
    <col min="3569" max="3785" width="8.91666666666667" style="40"/>
    <col min="3786" max="3786" width="5" style="40" customWidth="1"/>
    <col min="3787" max="3787" width="15" style="40" customWidth="1"/>
    <col min="3788" max="3789" width="14.6666666666667" style="40" customWidth="1"/>
    <col min="3790" max="3790" width="6.25" style="40" customWidth="1"/>
    <col min="3791" max="3793" width="10.0833333333333" style="40" customWidth="1"/>
    <col min="3794" max="3794" width="10.4166666666667" style="40" customWidth="1"/>
    <col min="3795" max="3816" width="8.91666666666667" style="40"/>
    <col min="3817" max="3817" width="6.41666666666667" style="40" customWidth="1"/>
    <col min="3818" max="3818" width="12.25" style="40" customWidth="1"/>
    <col min="3819" max="3819" width="28.25" style="40" customWidth="1"/>
    <col min="3820" max="3820" width="13.75" style="40" customWidth="1"/>
    <col min="3821" max="3821" width="5.66666666666667" style="40" customWidth="1"/>
    <col min="3822" max="3823" width="9.33333333333333" style="40" customWidth="1"/>
    <col min="3824" max="3824" width="13.0833333333333" style="40" customWidth="1"/>
    <col min="3825" max="4041" width="8.91666666666667" style="40"/>
    <col min="4042" max="4042" width="5" style="40" customWidth="1"/>
    <col min="4043" max="4043" width="15" style="40" customWidth="1"/>
    <col min="4044" max="4045" width="14.6666666666667" style="40" customWidth="1"/>
    <col min="4046" max="4046" width="6.25" style="40" customWidth="1"/>
    <col min="4047" max="4049" width="10.0833333333333" style="40" customWidth="1"/>
    <col min="4050" max="4050" width="10.4166666666667" style="40" customWidth="1"/>
    <col min="4051" max="4072" width="8.91666666666667" style="40"/>
    <col min="4073" max="4073" width="6.41666666666667" style="40" customWidth="1"/>
    <col min="4074" max="4074" width="12.25" style="40" customWidth="1"/>
    <col min="4075" max="4075" width="28.25" style="40" customWidth="1"/>
    <col min="4076" max="4076" width="13.75" style="40" customWidth="1"/>
    <col min="4077" max="4077" width="5.66666666666667" style="40" customWidth="1"/>
    <col min="4078" max="4079" width="9.33333333333333" style="40" customWidth="1"/>
    <col min="4080" max="4080" width="13.0833333333333" style="40" customWidth="1"/>
    <col min="4081" max="4297" width="8.91666666666667" style="40"/>
    <col min="4298" max="4298" width="5" style="40" customWidth="1"/>
    <col min="4299" max="4299" width="15" style="40" customWidth="1"/>
    <col min="4300" max="4301" width="14.6666666666667" style="40" customWidth="1"/>
    <col min="4302" max="4302" width="6.25" style="40" customWidth="1"/>
    <col min="4303" max="4305" width="10.0833333333333" style="40" customWidth="1"/>
    <col min="4306" max="4306" width="10.4166666666667" style="40" customWidth="1"/>
    <col min="4307" max="4328" width="8.91666666666667" style="40"/>
    <col min="4329" max="4329" width="6.41666666666667" style="40" customWidth="1"/>
    <col min="4330" max="4330" width="12.25" style="40" customWidth="1"/>
    <col min="4331" max="4331" width="28.25" style="40" customWidth="1"/>
    <col min="4332" max="4332" width="13.75" style="40" customWidth="1"/>
    <col min="4333" max="4333" width="5.66666666666667" style="40" customWidth="1"/>
    <col min="4334" max="4335" width="9.33333333333333" style="40" customWidth="1"/>
    <col min="4336" max="4336" width="13.0833333333333" style="40" customWidth="1"/>
    <col min="4337" max="4553" width="8.91666666666667" style="40"/>
    <col min="4554" max="4554" width="5" style="40" customWidth="1"/>
    <col min="4555" max="4555" width="15" style="40" customWidth="1"/>
    <col min="4556" max="4557" width="14.6666666666667" style="40" customWidth="1"/>
    <col min="4558" max="4558" width="6.25" style="40" customWidth="1"/>
    <col min="4559" max="4561" width="10.0833333333333" style="40" customWidth="1"/>
    <col min="4562" max="4562" width="10.4166666666667" style="40" customWidth="1"/>
    <col min="4563" max="4584" width="8.91666666666667" style="40"/>
    <col min="4585" max="4585" width="6.41666666666667" style="40" customWidth="1"/>
    <col min="4586" max="4586" width="12.25" style="40" customWidth="1"/>
    <col min="4587" max="4587" width="28.25" style="40" customWidth="1"/>
    <col min="4588" max="4588" width="13.75" style="40" customWidth="1"/>
    <col min="4589" max="4589" width="5.66666666666667" style="40" customWidth="1"/>
    <col min="4590" max="4591" width="9.33333333333333" style="40" customWidth="1"/>
    <col min="4592" max="4592" width="13.0833333333333" style="40" customWidth="1"/>
    <col min="4593" max="4809" width="8.91666666666667" style="40"/>
    <col min="4810" max="4810" width="5" style="40" customWidth="1"/>
    <col min="4811" max="4811" width="15" style="40" customWidth="1"/>
    <col min="4812" max="4813" width="14.6666666666667" style="40" customWidth="1"/>
    <col min="4814" max="4814" width="6.25" style="40" customWidth="1"/>
    <col min="4815" max="4817" width="10.0833333333333" style="40" customWidth="1"/>
    <col min="4818" max="4818" width="10.4166666666667" style="40" customWidth="1"/>
    <col min="4819" max="4840" width="8.91666666666667" style="40"/>
    <col min="4841" max="4841" width="6.41666666666667" style="40" customWidth="1"/>
    <col min="4842" max="4842" width="12.25" style="40" customWidth="1"/>
    <col min="4843" max="4843" width="28.25" style="40" customWidth="1"/>
    <col min="4844" max="4844" width="13.75" style="40" customWidth="1"/>
    <col min="4845" max="4845" width="5.66666666666667" style="40" customWidth="1"/>
    <col min="4846" max="4847" width="9.33333333333333" style="40" customWidth="1"/>
    <col min="4848" max="4848" width="13.0833333333333" style="40" customWidth="1"/>
    <col min="4849" max="5065" width="8.91666666666667" style="40"/>
    <col min="5066" max="5066" width="5" style="40" customWidth="1"/>
    <col min="5067" max="5067" width="15" style="40" customWidth="1"/>
    <col min="5068" max="5069" width="14.6666666666667" style="40" customWidth="1"/>
    <col min="5070" max="5070" width="6.25" style="40" customWidth="1"/>
    <col min="5071" max="5073" width="10.0833333333333" style="40" customWidth="1"/>
    <col min="5074" max="5074" width="10.4166666666667" style="40" customWidth="1"/>
    <col min="5075" max="5096" width="8.91666666666667" style="40"/>
    <col min="5097" max="5097" width="6.41666666666667" style="40" customWidth="1"/>
    <col min="5098" max="5098" width="12.25" style="40" customWidth="1"/>
    <col min="5099" max="5099" width="28.25" style="40" customWidth="1"/>
    <col min="5100" max="5100" width="13.75" style="40" customWidth="1"/>
    <col min="5101" max="5101" width="5.66666666666667" style="40" customWidth="1"/>
    <col min="5102" max="5103" width="9.33333333333333" style="40" customWidth="1"/>
    <col min="5104" max="5104" width="13.0833333333333" style="40" customWidth="1"/>
    <col min="5105" max="5321" width="8.91666666666667" style="40"/>
    <col min="5322" max="5322" width="5" style="40" customWidth="1"/>
    <col min="5323" max="5323" width="15" style="40" customWidth="1"/>
    <col min="5324" max="5325" width="14.6666666666667" style="40" customWidth="1"/>
    <col min="5326" max="5326" width="6.25" style="40" customWidth="1"/>
    <col min="5327" max="5329" width="10.0833333333333" style="40" customWidth="1"/>
    <col min="5330" max="5330" width="10.4166666666667" style="40" customWidth="1"/>
    <col min="5331" max="5352" width="8.91666666666667" style="40"/>
    <col min="5353" max="5353" width="6.41666666666667" style="40" customWidth="1"/>
    <col min="5354" max="5354" width="12.25" style="40" customWidth="1"/>
    <col min="5355" max="5355" width="28.25" style="40" customWidth="1"/>
    <col min="5356" max="5356" width="13.75" style="40" customWidth="1"/>
    <col min="5357" max="5357" width="5.66666666666667" style="40" customWidth="1"/>
    <col min="5358" max="5359" width="9.33333333333333" style="40" customWidth="1"/>
    <col min="5360" max="5360" width="13.0833333333333" style="40" customWidth="1"/>
    <col min="5361" max="5577" width="8.91666666666667" style="40"/>
    <col min="5578" max="5578" width="5" style="40" customWidth="1"/>
    <col min="5579" max="5579" width="15" style="40" customWidth="1"/>
    <col min="5580" max="5581" width="14.6666666666667" style="40" customWidth="1"/>
    <col min="5582" max="5582" width="6.25" style="40" customWidth="1"/>
    <col min="5583" max="5585" width="10.0833333333333" style="40" customWidth="1"/>
    <col min="5586" max="5586" width="10.4166666666667" style="40" customWidth="1"/>
    <col min="5587" max="5608" width="8.91666666666667" style="40"/>
    <col min="5609" max="5609" width="6.41666666666667" style="40" customWidth="1"/>
    <col min="5610" max="5610" width="12.25" style="40" customWidth="1"/>
    <col min="5611" max="5611" width="28.25" style="40" customWidth="1"/>
    <col min="5612" max="5612" width="13.75" style="40" customWidth="1"/>
    <col min="5613" max="5613" width="5.66666666666667" style="40" customWidth="1"/>
    <col min="5614" max="5615" width="9.33333333333333" style="40" customWidth="1"/>
    <col min="5616" max="5616" width="13.0833333333333" style="40" customWidth="1"/>
    <col min="5617" max="5833" width="8.91666666666667" style="40"/>
    <col min="5834" max="5834" width="5" style="40" customWidth="1"/>
    <col min="5835" max="5835" width="15" style="40" customWidth="1"/>
    <col min="5836" max="5837" width="14.6666666666667" style="40" customWidth="1"/>
    <col min="5838" max="5838" width="6.25" style="40" customWidth="1"/>
    <col min="5839" max="5841" width="10.0833333333333" style="40" customWidth="1"/>
    <col min="5842" max="5842" width="10.4166666666667" style="40" customWidth="1"/>
    <col min="5843" max="5864" width="8.91666666666667" style="40"/>
    <col min="5865" max="5865" width="6.41666666666667" style="40" customWidth="1"/>
    <col min="5866" max="5866" width="12.25" style="40" customWidth="1"/>
    <col min="5867" max="5867" width="28.25" style="40" customWidth="1"/>
    <col min="5868" max="5868" width="13.75" style="40" customWidth="1"/>
    <col min="5869" max="5869" width="5.66666666666667" style="40" customWidth="1"/>
    <col min="5870" max="5871" width="9.33333333333333" style="40" customWidth="1"/>
    <col min="5872" max="5872" width="13.0833333333333" style="40" customWidth="1"/>
    <col min="5873" max="6089" width="8.91666666666667" style="40"/>
    <col min="6090" max="6090" width="5" style="40" customWidth="1"/>
    <col min="6091" max="6091" width="15" style="40" customWidth="1"/>
    <col min="6092" max="6093" width="14.6666666666667" style="40" customWidth="1"/>
    <col min="6094" max="6094" width="6.25" style="40" customWidth="1"/>
    <col min="6095" max="6097" width="10.0833333333333" style="40" customWidth="1"/>
    <col min="6098" max="6098" width="10.4166666666667" style="40" customWidth="1"/>
    <col min="6099" max="6120" width="8.91666666666667" style="40"/>
    <col min="6121" max="6121" width="6.41666666666667" style="40" customWidth="1"/>
    <col min="6122" max="6122" width="12.25" style="40" customWidth="1"/>
    <col min="6123" max="6123" width="28.25" style="40" customWidth="1"/>
    <col min="6124" max="6124" width="13.75" style="40" customWidth="1"/>
    <col min="6125" max="6125" width="5.66666666666667" style="40" customWidth="1"/>
    <col min="6126" max="6127" width="9.33333333333333" style="40" customWidth="1"/>
    <col min="6128" max="6128" width="13.0833333333333" style="40" customWidth="1"/>
    <col min="6129" max="6345" width="8.91666666666667" style="40"/>
    <col min="6346" max="6346" width="5" style="40" customWidth="1"/>
    <col min="6347" max="6347" width="15" style="40" customWidth="1"/>
    <col min="6348" max="6349" width="14.6666666666667" style="40" customWidth="1"/>
    <col min="6350" max="6350" width="6.25" style="40" customWidth="1"/>
    <col min="6351" max="6353" width="10.0833333333333" style="40" customWidth="1"/>
    <col min="6354" max="6354" width="10.4166666666667" style="40" customWidth="1"/>
    <col min="6355" max="6376" width="8.91666666666667" style="40"/>
    <col min="6377" max="6377" width="6.41666666666667" style="40" customWidth="1"/>
    <col min="6378" max="6378" width="12.25" style="40" customWidth="1"/>
    <col min="6379" max="6379" width="28.25" style="40" customWidth="1"/>
    <col min="6380" max="6380" width="13.75" style="40" customWidth="1"/>
    <col min="6381" max="6381" width="5.66666666666667" style="40" customWidth="1"/>
    <col min="6382" max="6383" width="9.33333333333333" style="40" customWidth="1"/>
    <col min="6384" max="6384" width="13.0833333333333" style="40" customWidth="1"/>
    <col min="6385" max="6601" width="8.91666666666667" style="40"/>
    <col min="6602" max="6602" width="5" style="40" customWidth="1"/>
    <col min="6603" max="6603" width="15" style="40" customWidth="1"/>
    <col min="6604" max="6605" width="14.6666666666667" style="40" customWidth="1"/>
    <col min="6606" max="6606" width="6.25" style="40" customWidth="1"/>
    <col min="6607" max="6609" width="10.0833333333333" style="40" customWidth="1"/>
    <col min="6610" max="6610" width="10.4166666666667" style="40" customWidth="1"/>
    <col min="6611" max="6632" width="8.91666666666667" style="40"/>
    <col min="6633" max="6633" width="6.41666666666667" style="40" customWidth="1"/>
    <col min="6634" max="6634" width="12.25" style="40" customWidth="1"/>
    <col min="6635" max="6635" width="28.25" style="40" customWidth="1"/>
    <col min="6636" max="6636" width="13.75" style="40" customWidth="1"/>
    <col min="6637" max="6637" width="5.66666666666667" style="40" customWidth="1"/>
    <col min="6638" max="6639" width="9.33333333333333" style="40" customWidth="1"/>
    <col min="6640" max="6640" width="13.0833333333333" style="40" customWidth="1"/>
    <col min="6641" max="6857" width="8.91666666666667" style="40"/>
    <col min="6858" max="6858" width="5" style="40" customWidth="1"/>
    <col min="6859" max="6859" width="15" style="40" customWidth="1"/>
    <col min="6860" max="6861" width="14.6666666666667" style="40" customWidth="1"/>
    <col min="6862" max="6862" width="6.25" style="40" customWidth="1"/>
    <col min="6863" max="6865" width="10.0833333333333" style="40" customWidth="1"/>
    <col min="6866" max="6866" width="10.4166666666667" style="40" customWidth="1"/>
    <col min="6867" max="6888" width="8.91666666666667" style="40"/>
    <col min="6889" max="6889" width="6.41666666666667" style="40" customWidth="1"/>
    <col min="6890" max="6890" width="12.25" style="40" customWidth="1"/>
    <col min="6891" max="6891" width="28.25" style="40" customWidth="1"/>
    <col min="6892" max="6892" width="13.75" style="40" customWidth="1"/>
    <col min="6893" max="6893" width="5.66666666666667" style="40" customWidth="1"/>
    <col min="6894" max="6895" width="9.33333333333333" style="40" customWidth="1"/>
    <col min="6896" max="6896" width="13.0833333333333" style="40" customWidth="1"/>
    <col min="6897" max="7113" width="8.91666666666667" style="40"/>
    <col min="7114" max="7114" width="5" style="40" customWidth="1"/>
    <col min="7115" max="7115" width="15" style="40" customWidth="1"/>
    <col min="7116" max="7117" width="14.6666666666667" style="40" customWidth="1"/>
    <col min="7118" max="7118" width="6.25" style="40" customWidth="1"/>
    <col min="7119" max="7121" width="10.0833333333333" style="40" customWidth="1"/>
    <col min="7122" max="7122" width="10.4166666666667" style="40" customWidth="1"/>
    <col min="7123" max="7144" width="8.91666666666667" style="40"/>
    <col min="7145" max="7145" width="6.41666666666667" style="40" customWidth="1"/>
    <col min="7146" max="7146" width="12.25" style="40" customWidth="1"/>
    <col min="7147" max="7147" width="28.25" style="40" customWidth="1"/>
    <col min="7148" max="7148" width="13.75" style="40" customWidth="1"/>
    <col min="7149" max="7149" width="5.66666666666667" style="40" customWidth="1"/>
    <col min="7150" max="7151" width="9.33333333333333" style="40" customWidth="1"/>
    <col min="7152" max="7152" width="13.0833333333333" style="40" customWidth="1"/>
    <col min="7153" max="7369" width="8.91666666666667" style="40"/>
    <col min="7370" max="7370" width="5" style="40" customWidth="1"/>
    <col min="7371" max="7371" width="15" style="40" customWidth="1"/>
    <col min="7372" max="7373" width="14.6666666666667" style="40" customWidth="1"/>
    <col min="7374" max="7374" width="6.25" style="40" customWidth="1"/>
    <col min="7375" max="7377" width="10.0833333333333" style="40" customWidth="1"/>
    <col min="7378" max="7378" width="10.4166666666667" style="40" customWidth="1"/>
    <col min="7379" max="7400" width="8.91666666666667" style="40"/>
    <col min="7401" max="7401" width="6.41666666666667" style="40" customWidth="1"/>
    <col min="7402" max="7402" width="12.25" style="40" customWidth="1"/>
    <col min="7403" max="7403" width="28.25" style="40" customWidth="1"/>
    <col min="7404" max="7404" width="13.75" style="40" customWidth="1"/>
    <col min="7405" max="7405" width="5.66666666666667" style="40" customWidth="1"/>
    <col min="7406" max="7407" width="9.33333333333333" style="40" customWidth="1"/>
    <col min="7408" max="7408" width="13.0833333333333" style="40" customWidth="1"/>
    <col min="7409" max="7625" width="8.91666666666667" style="40"/>
    <col min="7626" max="7626" width="5" style="40" customWidth="1"/>
    <col min="7627" max="7627" width="15" style="40" customWidth="1"/>
    <col min="7628" max="7629" width="14.6666666666667" style="40" customWidth="1"/>
    <col min="7630" max="7630" width="6.25" style="40" customWidth="1"/>
    <col min="7631" max="7633" width="10.0833333333333" style="40" customWidth="1"/>
    <col min="7634" max="7634" width="10.4166666666667" style="40" customWidth="1"/>
    <col min="7635" max="7656" width="8.91666666666667" style="40"/>
    <col min="7657" max="7657" width="6.41666666666667" style="40" customWidth="1"/>
    <col min="7658" max="7658" width="12.25" style="40" customWidth="1"/>
    <col min="7659" max="7659" width="28.25" style="40" customWidth="1"/>
    <col min="7660" max="7660" width="13.75" style="40" customWidth="1"/>
    <col min="7661" max="7661" width="5.66666666666667" style="40" customWidth="1"/>
    <col min="7662" max="7663" width="9.33333333333333" style="40" customWidth="1"/>
    <col min="7664" max="7664" width="13.0833333333333" style="40" customWidth="1"/>
    <col min="7665" max="7881" width="8.91666666666667" style="40"/>
    <col min="7882" max="7882" width="5" style="40" customWidth="1"/>
    <col min="7883" max="7883" width="15" style="40" customWidth="1"/>
    <col min="7884" max="7885" width="14.6666666666667" style="40" customWidth="1"/>
    <col min="7886" max="7886" width="6.25" style="40" customWidth="1"/>
    <col min="7887" max="7889" width="10.0833333333333" style="40" customWidth="1"/>
    <col min="7890" max="7890" width="10.4166666666667" style="40" customWidth="1"/>
    <col min="7891" max="7912" width="8.91666666666667" style="40"/>
    <col min="7913" max="7913" width="6.41666666666667" style="40" customWidth="1"/>
    <col min="7914" max="7914" width="12.25" style="40" customWidth="1"/>
    <col min="7915" max="7915" width="28.25" style="40" customWidth="1"/>
    <col min="7916" max="7916" width="13.75" style="40" customWidth="1"/>
    <col min="7917" max="7917" width="5.66666666666667" style="40" customWidth="1"/>
    <col min="7918" max="7919" width="9.33333333333333" style="40" customWidth="1"/>
    <col min="7920" max="7920" width="13.0833333333333" style="40" customWidth="1"/>
    <col min="7921" max="8137" width="8.91666666666667" style="40"/>
    <col min="8138" max="8138" width="5" style="40" customWidth="1"/>
    <col min="8139" max="8139" width="15" style="40" customWidth="1"/>
    <col min="8140" max="8141" width="14.6666666666667" style="40" customWidth="1"/>
    <col min="8142" max="8142" width="6.25" style="40" customWidth="1"/>
    <col min="8143" max="8145" width="10.0833333333333" style="40" customWidth="1"/>
    <col min="8146" max="8146" width="10.4166666666667" style="40" customWidth="1"/>
    <col min="8147" max="8168" width="8.91666666666667" style="40"/>
    <col min="8169" max="8169" width="6.41666666666667" style="40" customWidth="1"/>
    <col min="8170" max="8170" width="12.25" style="40" customWidth="1"/>
    <col min="8171" max="8171" width="28.25" style="40" customWidth="1"/>
    <col min="8172" max="8172" width="13.75" style="40" customWidth="1"/>
    <col min="8173" max="8173" width="5.66666666666667" style="40" customWidth="1"/>
    <col min="8174" max="8175" width="9.33333333333333" style="40" customWidth="1"/>
    <col min="8176" max="8176" width="13.0833333333333" style="40" customWidth="1"/>
    <col min="8177" max="8393" width="8.91666666666667" style="40"/>
    <col min="8394" max="8394" width="5" style="40" customWidth="1"/>
    <col min="8395" max="8395" width="15" style="40" customWidth="1"/>
    <col min="8396" max="8397" width="14.6666666666667" style="40" customWidth="1"/>
    <col min="8398" max="8398" width="6.25" style="40" customWidth="1"/>
    <col min="8399" max="8401" width="10.0833333333333" style="40" customWidth="1"/>
    <col min="8402" max="8402" width="10.4166666666667" style="40" customWidth="1"/>
    <col min="8403" max="8424" width="8.91666666666667" style="40"/>
    <col min="8425" max="8425" width="6.41666666666667" style="40" customWidth="1"/>
    <col min="8426" max="8426" width="12.25" style="40" customWidth="1"/>
    <col min="8427" max="8427" width="28.25" style="40" customWidth="1"/>
    <col min="8428" max="8428" width="13.75" style="40" customWidth="1"/>
    <col min="8429" max="8429" width="5.66666666666667" style="40" customWidth="1"/>
    <col min="8430" max="8431" width="9.33333333333333" style="40" customWidth="1"/>
    <col min="8432" max="8432" width="13.0833333333333" style="40" customWidth="1"/>
    <col min="8433" max="8649" width="8.91666666666667" style="40"/>
    <col min="8650" max="8650" width="5" style="40" customWidth="1"/>
    <col min="8651" max="8651" width="15" style="40" customWidth="1"/>
    <col min="8652" max="8653" width="14.6666666666667" style="40" customWidth="1"/>
    <col min="8654" max="8654" width="6.25" style="40" customWidth="1"/>
    <col min="8655" max="8657" width="10.0833333333333" style="40" customWidth="1"/>
    <col min="8658" max="8658" width="10.4166666666667" style="40" customWidth="1"/>
    <col min="8659" max="8680" width="8.91666666666667" style="40"/>
    <col min="8681" max="8681" width="6.41666666666667" style="40" customWidth="1"/>
    <col min="8682" max="8682" width="12.25" style="40" customWidth="1"/>
    <col min="8683" max="8683" width="28.25" style="40" customWidth="1"/>
    <col min="8684" max="8684" width="13.75" style="40" customWidth="1"/>
    <col min="8685" max="8685" width="5.66666666666667" style="40" customWidth="1"/>
    <col min="8686" max="8687" width="9.33333333333333" style="40" customWidth="1"/>
    <col min="8688" max="8688" width="13.0833333333333" style="40" customWidth="1"/>
    <col min="8689" max="8905" width="8.91666666666667" style="40"/>
    <col min="8906" max="8906" width="5" style="40" customWidth="1"/>
    <col min="8907" max="8907" width="15" style="40" customWidth="1"/>
    <col min="8908" max="8909" width="14.6666666666667" style="40" customWidth="1"/>
    <col min="8910" max="8910" width="6.25" style="40" customWidth="1"/>
    <col min="8911" max="8913" width="10.0833333333333" style="40" customWidth="1"/>
    <col min="8914" max="8914" width="10.4166666666667" style="40" customWidth="1"/>
    <col min="8915" max="8936" width="8.91666666666667" style="40"/>
    <col min="8937" max="8937" width="6.41666666666667" style="40" customWidth="1"/>
    <col min="8938" max="8938" width="12.25" style="40" customWidth="1"/>
    <col min="8939" max="8939" width="28.25" style="40" customWidth="1"/>
    <col min="8940" max="8940" width="13.75" style="40" customWidth="1"/>
    <col min="8941" max="8941" width="5.66666666666667" style="40" customWidth="1"/>
    <col min="8942" max="8943" width="9.33333333333333" style="40" customWidth="1"/>
    <col min="8944" max="8944" width="13.0833333333333" style="40" customWidth="1"/>
    <col min="8945" max="9161" width="8.91666666666667" style="40"/>
    <col min="9162" max="9162" width="5" style="40" customWidth="1"/>
    <col min="9163" max="9163" width="15" style="40" customWidth="1"/>
    <col min="9164" max="9165" width="14.6666666666667" style="40" customWidth="1"/>
    <col min="9166" max="9166" width="6.25" style="40" customWidth="1"/>
    <col min="9167" max="9169" width="10.0833333333333" style="40" customWidth="1"/>
    <col min="9170" max="9170" width="10.4166666666667" style="40" customWidth="1"/>
    <col min="9171" max="9192" width="8.91666666666667" style="40"/>
    <col min="9193" max="9193" width="6.41666666666667" style="40" customWidth="1"/>
    <col min="9194" max="9194" width="12.25" style="40" customWidth="1"/>
    <col min="9195" max="9195" width="28.25" style="40" customWidth="1"/>
    <col min="9196" max="9196" width="13.75" style="40" customWidth="1"/>
    <col min="9197" max="9197" width="5.66666666666667" style="40" customWidth="1"/>
    <col min="9198" max="9199" width="9.33333333333333" style="40" customWidth="1"/>
    <col min="9200" max="9200" width="13.0833333333333" style="40" customWidth="1"/>
    <col min="9201" max="9417" width="8.91666666666667" style="40"/>
    <col min="9418" max="9418" width="5" style="40" customWidth="1"/>
    <col min="9419" max="9419" width="15" style="40" customWidth="1"/>
    <col min="9420" max="9421" width="14.6666666666667" style="40" customWidth="1"/>
    <col min="9422" max="9422" width="6.25" style="40" customWidth="1"/>
    <col min="9423" max="9425" width="10.0833333333333" style="40" customWidth="1"/>
    <col min="9426" max="9426" width="10.4166666666667" style="40" customWidth="1"/>
    <col min="9427" max="9448" width="8.91666666666667" style="40"/>
    <col min="9449" max="9449" width="6.41666666666667" style="40" customWidth="1"/>
    <col min="9450" max="9450" width="12.25" style="40" customWidth="1"/>
    <col min="9451" max="9451" width="28.25" style="40" customWidth="1"/>
    <col min="9452" max="9452" width="13.75" style="40" customWidth="1"/>
    <col min="9453" max="9453" width="5.66666666666667" style="40" customWidth="1"/>
    <col min="9454" max="9455" width="9.33333333333333" style="40" customWidth="1"/>
    <col min="9456" max="9456" width="13.0833333333333" style="40" customWidth="1"/>
    <col min="9457" max="9673" width="8.91666666666667" style="40"/>
    <col min="9674" max="9674" width="5" style="40" customWidth="1"/>
    <col min="9675" max="9675" width="15" style="40" customWidth="1"/>
    <col min="9676" max="9677" width="14.6666666666667" style="40" customWidth="1"/>
    <col min="9678" max="9678" width="6.25" style="40" customWidth="1"/>
    <col min="9679" max="9681" width="10.0833333333333" style="40" customWidth="1"/>
    <col min="9682" max="9682" width="10.4166666666667" style="40" customWidth="1"/>
    <col min="9683" max="9704" width="8.91666666666667" style="40"/>
    <col min="9705" max="9705" width="6.41666666666667" style="40" customWidth="1"/>
    <col min="9706" max="9706" width="12.25" style="40" customWidth="1"/>
    <col min="9707" max="9707" width="28.25" style="40" customWidth="1"/>
    <col min="9708" max="9708" width="13.75" style="40" customWidth="1"/>
    <col min="9709" max="9709" width="5.66666666666667" style="40" customWidth="1"/>
    <col min="9710" max="9711" width="9.33333333333333" style="40" customWidth="1"/>
    <col min="9712" max="9712" width="13.0833333333333" style="40" customWidth="1"/>
    <col min="9713" max="9929" width="8.91666666666667" style="40"/>
    <col min="9930" max="9930" width="5" style="40" customWidth="1"/>
    <col min="9931" max="9931" width="15" style="40" customWidth="1"/>
    <col min="9932" max="9933" width="14.6666666666667" style="40" customWidth="1"/>
    <col min="9934" max="9934" width="6.25" style="40" customWidth="1"/>
    <col min="9935" max="9937" width="10.0833333333333" style="40" customWidth="1"/>
    <col min="9938" max="9938" width="10.4166666666667" style="40" customWidth="1"/>
    <col min="9939" max="9960" width="8.91666666666667" style="40"/>
    <col min="9961" max="9961" width="6.41666666666667" style="40" customWidth="1"/>
    <col min="9962" max="9962" width="12.25" style="40" customWidth="1"/>
    <col min="9963" max="9963" width="28.25" style="40" customWidth="1"/>
    <col min="9964" max="9964" width="13.75" style="40" customWidth="1"/>
    <col min="9965" max="9965" width="5.66666666666667" style="40" customWidth="1"/>
    <col min="9966" max="9967" width="9.33333333333333" style="40" customWidth="1"/>
    <col min="9968" max="9968" width="13.0833333333333" style="40" customWidth="1"/>
    <col min="9969" max="10185" width="8.91666666666667" style="40"/>
    <col min="10186" max="10186" width="5" style="40" customWidth="1"/>
    <col min="10187" max="10187" width="15" style="40" customWidth="1"/>
    <col min="10188" max="10189" width="14.6666666666667" style="40" customWidth="1"/>
    <col min="10190" max="10190" width="6.25" style="40" customWidth="1"/>
    <col min="10191" max="10193" width="10.0833333333333" style="40" customWidth="1"/>
    <col min="10194" max="10194" width="10.4166666666667" style="40" customWidth="1"/>
    <col min="10195" max="10216" width="8.91666666666667" style="40"/>
    <col min="10217" max="10217" width="6.41666666666667" style="40" customWidth="1"/>
    <col min="10218" max="10218" width="12.25" style="40" customWidth="1"/>
    <col min="10219" max="10219" width="28.25" style="40" customWidth="1"/>
    <col min="10220" max="10220" width="13.75" style="40" customWidth="1"/>
    <col min="10221" max="10221" width="5.66666666666667" style="40" customWidth="1"/>
    <col min="10222" max="10223" width="9.33333333333333" style="40" customWidth="1"/>
    <col min="10224" max="10224" width="13.0833333333333" style="40" customWidth="1"/>
    <col min="10225" max="10441" width="8.91666666666667" style="40"/>
    <col min="10442" max="10442" width="5" style="40" customWidth="1"/>
    <col min="10443" max="10443" width="15" style="40" customWidth="1"/>
    <col min="10444" max="10445" width="14.6666666666667" style="40" customWidth="1"/>
    <col min="10446" max="10446" width="6.25" style="40" customWidth="1"/>
    <col min="10447" max="10449" width="10.0833333333333" style="40" customWidth="1"/>
    <col min="10450" max="10450" width="10.4166666666667" style="40" customWidth="1"/>
    <col min="10451" max="10472" width="8.91666666666667" style="40"/>
    <col min="10473" max="10473" width="6.41666666666667" style="40" customWidth="1"/>
    <col min="10474" max="10474" width="12.25" style="40" customWidth="1"/>
    <col min="10475" max="10475" width="28.25" style="40" customWidth="1"/>
    <col min="10476" max="10476" width="13.75" style="40" customWidth="1"/>
    <col min="10477" max="10477" width="5.66666666666667" style="40" customWidth="1"/>
    <col min="10478" max="10479" width="9.33333333333333" style="40" customWidth="1"/>
    <col min="10480" max="10480" width="13.0833333333333" style="40" customWidth="1"/>
    <col min="10481" max="10697" width="8.91666666666667" style="40"/>
    <col min="10698" max="10698" width="5" style="40" customWidth="1"/>
    <col min="10699" max="10699" width="15" style="40" customWidth="1"/>
    <col min="10700" max="10701" width="14.6666666666667" style="40" customWidth="1"/>
    <col min="10702" max="10702" width="6.25" style="40" customWidth="1"/>
    <col min="10703" max="10705" width="10.0833333333333" style="40" customWidth="1"/>
    <col min="10706" max="10706" width="10.4166666666667" style="40" customWidth="1"/>
    <col min="10707" max="10728" width="8.91666666666667" style="40"/>
    <col min="10729" max="10729" width="6.41666666666667" style="40" customWidth="1"/>
    <col min="10730" max="10730" width="12.25" style="40" customWidth="1"/>
    <col min="10731" max="10731" width="28.25" style="40" customWidth="1"/>
    <col min="10732" max="10732" width="13.75" style="40" customWidth="1"/>
    <col min="10733" max="10733" width="5.66666666666667" style="40" customWidth="1"/>
    <col min="10734" max="10735" width="9.33333333333333" style="40" customWidth="1"/>
    <col min="10736" max="10736" width="13.0833333333333" style="40" customWidth="1"/>
    <col min="10737" max="10953" width="8.91666666666667" style="40"/>
    <col min="10954" max="10954" width="5" style="40" customWidth="1"/>
    <col min="10955" max="10955" width="15" style="40" customWidth="1"/>
    <col min="10956" max="10957" width="14.6666666666667" style="40" customWidth="1"/>
    <col min="10958" max="10958" width="6.25" style="40" customWidth="1"/>
    <col min="10959" max="10961" width="10.0833333333333" style="40" customWidth="1"/>
    <col min="10962" max="10962" width="10.4166666666667" style="40" customWidth="1"/>
    <col min="10963" max="10984" width="8.91666666666667" style="40"/>
    <col min="10985" max="10985" width="6.41666666666667" style="40" customWidth="1"/>
    <col min="10986" max="10986" width="12.25" style="40" customWidth="1"/>
    <col min="10987" max="10987" width="28.25" style="40" customWidth="1"/>
    <col min="10988" max="10988" width="13.75" style="40" customWidth="1"/>
    <col min="10989" max="10989" width="5.66666666666667" style="40" customWidth="1"/>
    <col min="10990" max="10991" width="9.33333333333333" style="40" customWidth="1"/>
    <col min="10992" max="10992" width="13.0833333333333" style="40" customWidth="1"/>
    <col min="10993" max="11209" width="8.91666666666667" style="40"/>
    <col min="11210" max="11210" width="5" style="40" customWidth="1"/>
    <col min="11211" max="11211" width="15" style="40" customWidth="1"/>
    <col min="11212" max="11213" width="14.6666666666667" style="40" customWidth="1"/>
    <col min="11214" max="11214" width="6.25" style="40" customWidth="1"/>
    <col min="11215" max="11217" width="10.0833333333333" style="40" customWidth="1"/>
    <col min="11218" max="11218" width="10.4166666666667" style="40" customWidth="1"/>
    <col min="11219" max="11240" width="8.91666666666667" style="40"/>
    <col min="11241" max="11241" width="6.41666666666667" style="40" customWidth="1"/>
    <col min="11242" max="11242" width="12.25" style="40" customWidth="1"/>
    <col min="11243" max="11243" width="28.25" style="40" customWidth="1"/>
    <col min="11244" max="11244" width="13.75" style="40" customWidth="1"/>
    <col min="11245" max="11245" width="5.66666666666667" style="40" customWidth="1"/>
    <col min="11246" max="11247" width="9.33333333333333" style="40" customWidth="1"/>
    <col min="11248" max="11248" width="13.0833333333333" style="40" customWidth="1"/>
    <col min="11249" max="11465" width="8.91666666666667" style="40"/>
    <col min="11466" max="11466" width="5" style="40" customWidth="1"/>
    <col min="11467" max="11467" width="15" style="40" customWidth="1"/>
    <col min="11468" max="11469" width="14.6666666666667" style="40" customWidth="1"/>
    <col min="11470" max="11470" width="6.25" style="40" customWidth="1"/>
    <col min="11471" max="11473" width="10.0833333333333" style="40" customWidth="1"/>
    <col min="11474" max="11474" width="10.4166666666667" style="40" customWidth="1"/>
    <col min="11475" max="11496" width="8.91666666666667" style="40"/>
    <col min="11497" max="11497" width="6.41666666666667" style="40" customWidth="1"/>
    <col min="11498" max="11498" width="12.25" style="40" customWidth="1"/>
    <col min="11499" max="11499" width="28.25" style="40" customWidth="1"/>
    <col min="11500" max="11500" width="13.75" style="40" customWidth="1"/>
    <col min="11501" max="11501" width="5.66666666666667" style="40" customWidth="1"/>
    <col min="11502" max="11503" width="9.33333333333333" style="40" customWidth="1"/>
    <col min="11504" max="11504" width="13.0833333333333" style="40" customWidth="1"/>
    <col min="11505" max="11721" width="8.91666666666667" style="40"/>
    <col min="11722" max="11722" width="5" style="40" customWidth="1"/>
    <col min="11723" max="11723" width="15" style="40" customWidth="1"/>
    <col min="11724" max="11725" width="14.6666666666667" style="40" customWidth="1"/>
    <col min="11726" max="11726" width="6.25" style="40" customWidth="1"/>
    <col min="11727" max="11729" width="10.0833333333333" style="40" customWidth="1"/>
    <col min="11730" max="11730" width="10.4166666666667" style="40" customWidth="1"/>
    <col min="11731" max="11752" width="8.91666666666667" style="40"/>
    <col min="11753" max="11753" width="6.41666666666667" style="40" customWidth="1"/>
    <col min="11754" max="11754" width="12.25" style="40" customWidth="1"/>
    <col min="11755" max="11755" width="28.25" style="40" customWidth="1"/>
    <col min="11756" max="11756" width="13.75" style="40" customWidth="1"/>
    <col min="11757" max="11757" width="5.66666666666667" style="40" customWidth="1"/>
    <col min="11758" max="11759" width="9.33333333333333" style="40" customWidth="1"/>
    <col min="11760" max="11760" width="13.0833333333333" style="40" customWidth="1"/>
    <col min="11761" max="11977" width="8.91666666666667" style="40"/>
    <col min="11978" max="11978" width="5" style="40" customWidth="1"/>
    <col min="11979" max="11979" width="15" style="40" customWidth="1"/>
    <col min="11980" max="11981" width="14.6666666666667" style="40" customWidth="1"/>
    <col min="11982" max="11982" width="6.25" style="40" customWidth="1"/>
    <col min="11983" max="11985" width="10.0833333333333" style="40" customWidth="1"/>
    <col min="11986" max="11986" width="10.4166666666667" style="40" customWidth="1"/>
    <col min="11987" max="12008" width="8.91666666666667" style="40"/>
    <col min="12009" max="12009" width="6.41666666666667" style="40" customWidth="1"/>
    <col min="12010" max="12010" width="12.25" style="40" customWidth="1"/>
    <col min="12011" max="12011" width="28.25" style="40" customWidth="1"/>
    <col min="12012" max="12012" width="13.75" style="40" customWidth="1"/>
    <col min="12013" max="12013" width="5.66666666666667" style="40" customWidth="1"/>
    <col min="12014" max="12015" width="9.33333333333333" style="40" customWidth="1"/>
    <col min="12016" max="12016" width="13.0833333333333" style="40" customWidth="1"/>
    <col min="12017" max="12233" width="8.91666666666667" style="40"/>
    <col min="12234" max="12234" width="5" style="40" customWidth="1"/>
    <col min="12235" max="12235" width="15" style="40" customWidth="1"/>
    <col min="12236" max="12237" width="14.6666666666667" style="40" customWidth="1"/>
    <col min="12238" max="12238" width="6.25" style="40" customWidth="1"/>
    <col min="12239" max="12241" width="10.0833333333333" style="40" customWidth="1"/>
    <col min="12242" max="12242" width="10.4166666666667" style="40" customWidth="1"/>
    <col min="12243" max="12264" width="8.91666666666667" style="40"/>
    <col min="12265" max="12265" width="6.41666666666667" style="40" customWidth="1"/>
    <col min="12266" max="12266" width="12.25" style="40" customWidth="1"/>
    <col min="12267" max="12267" width="28.25" style="40" customWidth="1"/>
    <col min="12268" max="12268" width="13.75" style="40" customWidth="1"/>
    <col min="12269" max="12269" width="5.66666666666667" style="40" customWidth="1"/>
    <col min="12270" max="12271" width="9.33333333333333" style="40" customWidth="1"/>
    <col min="12272" max="12272" width="13.0833333333333" style="40" customWidth="1"/>
    <col min="12273" max="12489" width="8.91666666666667" style="40"/>
    <col min="12490" max="12490" width="5" style="40" customWidth="1"/>
    <col min="12491" max="12491" width="15" style="40" customWidth="1"/>
    <col min="12492" max="12493" width="14.6666666666667" style="40" customWidth="1"/>
    <col min="12494" max="12494" width="6.25" style="40" customWidth="1"/>
    <col min="12495" max="12497" width="10.0833333333333" style="40" customWidth="1"/>
    <col min="12498" max="12498" width="10.4166666666667" style="40" customWidth="1"/>
    <col min="12499" max="12520" width="8.91666666666667" style="40"/>
    <col min="12521" max="12521" width="6.41666666666667" style="40" customWidth="1"/>
    <col min="12522" max="12522" width="12.25" style="40" customWidth="1"/>
    <col min="12523" max="12523" width="28.25" style="40" customWidth="1"/>
    <col min="12524" max="12524" width="13.75" style="40" customWidth="1"/>
    <col min="12525" max="12525" width="5.66666666666667" style="40" customWidth="1"/>
    <col min="12526" max="12527" width="9.33333333333333" style="40" customWidth="1"/>
    <col min="12528" max="12528" width="13.0833333333333" style="40" customWidth="1"/>
    <col min="12529" max="12745" width="8.91666666666667" style="40"/>
    <col min="12746" max="12746" width="5" style="40" customWidth="1"/>
    <col min="12747" max="12747" width="15" style="40" customWidth="1"/>
    <col min="12748" max="12749" width="14.6666666666667" style="40" customWidth="1"/>
    <col min="12750" max="12750" width="6.25" style="40" customWidth="1"/>
    <col min="12751" max="12753" width="10.0833333333333" style="40" customWidth="1"/>
    <col min="12754" max="12754" width="10.4166666666667" style="40" customWidth="1"/>
    <col min="12755" max="12776" width="8.91666666666667" style="40"/>
    <col min="12777" max="12777" width="6.41666666666667" style="40" customWidth="1"/>
    <col min="12778" max="12778" width="12.25" style="40" customWidth="1"/>
    <col min="12779" max="12779" width="28.25" style="40" customWidth="1"/>
    <col min="12780" max="12780" width="13.75" style="40" customWidth="1"/>
    <col min="12781" max="12781" width="5.66666666666667" style="40" customWidth="1"/>
    <col min="12782" max="12783" width="9.33333333333333" style="40" customWidth="1"/>
    <col min="12784" max="12784" width="13.0833333333333" style="40" customWidth="1"/>
    <col min="12785" max="13001" width="8.91666666666667" style="40"/>
    <col min="13002" max="13002" width="5" style="40" customWidth="1"/>
    <col min="13003" max="13003" width="15" style="40" customWidth="1"/>
    <col min="13004" max="13005" width="14.6666666666667" style="40" customWidth="1"/>
    <col min="13006" max="13006" width="6.25" style="40" customWidth="1"/>
    <col min="13007" max="13009" width="10.0833333333333" style="40" customWidth="1"/>
    <col min="13010" max="13010" width="10.4166666666667" style="40" customWidth="1"/>
    <col min="13011" max="13032" width="8.91666666666667" style="40"/>
    <col min="13033" max="13033" width="6.41666666666667" style="40" customWidth="1"/>
    <col min="13034" max="13034" width="12.25" style="40" customWidth="1"/>
    <col min="13035" max="13035" width="28.25" style="40" customWidth="1"/>
    <col min="13036" max="13036" width="13.75" style="40" customWidth="1"/>
    <col min="13037" max="13037" width="5.66666666666667" style="40" customWidth="1"/>
    <col min="13038" max="13039" width="9.33333333333333" style="40" customWidth="1"/>
    <col min="13040" max="13040" width="13.0833333333333" style="40" customWidth="1"/>
    <col min="13041" max="13257" width="8.91666666666667" style="40"/>
    <col min="13258" max="13258" width="5" style="40" customWidth="1"/>
    <col min="13259" max="13259" width="15" style="40" customWidth="1"/>
    <col min="13260" max="13261" width="14.6666666666667" style="40" customWidth="1"/>
    <col min="13262" max="13262" width="6.25" style="40" customWidth="1"/>
    <col min="13263" max="13265" width="10.0833333333333" style="40" customWidth="1"/>
    <col min="13266" max="13266" width="10.4166666666667" style="40" customWidth="1"/>
    <col min="13267" max="13288" width="8.91666666666667" style="40"/>
    <col min="13289" max="13289" width="6.41666666666667" style="40" customWidth="1"/>
    <col min="13290" max="13290" width="12.25" style="40" customWidth="1"/>
    <col min="13291" max="13291" width="28.25" style="40" customWidth="1"/>
    <col min="13292" max="13292" width="13.75" style="40" customWidth="1"/>
    <col min="13293" max="13293" width="5.66666666666667" style="40" customWidth="1"/>
    <col min="13294" max="13295" width="9.33333333333333" style="40" customWidth="1"/>
    <col min="13296" max="13296" width="13.0833333333333" style="40" customWidth="1"/>
    <col min="13297" max="13513" width="8.91666666666667" style="40"/>
    <col min="13514" max="13514" width="5" style="40" customWidth="1"/>
    <col min="13515" max="13515" width="15" style="40" customWidth="1"/>
    <col min="13516" max="13517" width="14.6666666666667" style="40" customWidth="1"/>
    <col min="13518" max="13518" width="6.25" style="40" customWidth="1"/>
    <col min="13519" max="13521" width="10.0833333333333" style="40" customWidth="1"/>
    <col min="13522" max="13522" width="10.4166666666667" style="40" customWidth="1"/>
    <col min="13523" max="13544" width="8.91666666666667" style="40"/>
    <col min="13545" max="13545" width="6.41666666666667" style="40" customWidth="1"/>
    <col min="13546" max="13546" width="12.25" style="40" customWidth="1"/>
    <col min="13547" max="13547" width="28.25" style="40" customWidth="1"/>
    <col min="13548" max="13548" width="13.75" style="40" customWidth="1"/>
    <col min="13549" max="13549" width="5.66666666666667" style="40" customWidth="1"/>
    <col min="13550" max="13551" width="9.33333333333333" style="40" customWidth="1"/>
    <col min="13552" max="13552" width="13.0833333333333" style="40" customWidth="1"/>
    <col min="13553" max="13769" width="8.91666666666667" style="40"/>
    <col min="13770" max="13770" width="5" style="40" customWidth="1"/>
    <col min="13771" max="13771" width="15" style="40" customWidth="1"/>
    <col min="13772" max="13773" width="14.6666666666667" style="40" customWidth="1"/>
    <col min="13774" max="13774" width="6.25" style="40" customWidth="1"/>
    <col min="13775" max="13777" width="10.0833333333333" style="40" customWidth="1"/>
    <col min="13778" max="13778" width="10.4166666666667" style="40" customWidth="1"/>
    <col min="13779" max="13800" width="8.91666666666667" style="40"/>
    <col min="13801" max="13801" width="6.41666666666667" style="40" customWidth="1"/>
    <col min="13802" max="13802" width="12.25" style="40" customWidth="1"/>
    <col min="13803" max="13803" width="28.25" style="40" customWidth="1"/>
    <col min="13804" max="13804" width="13.75" style="40" customWidth="1"/>
    <col min="13805" max="13805" width="5.66666666666667" style="40" customWidth="1"/>
    <col min="13806" max="13807" width="9.33333333333333" style="40" customWidth="1"/>
    <col min="13808" max="13808" width="13.0833333333333" style="40" customWidth="1"/>
    <col min="13809" max="14025" width="8.91666666666667" style="40"/>
    <col min="14026" max="14026" width="5" style="40" customWidth="1"/>
    <col min="14027" max="14027" width="15" style="40" customWidth="1"/>
    <col min="14028" max="14029" width="14.6666666666667" style="40" customWidth="1"/>
    <col min="14030" max="14030" width="6.25" style="40" customWidth="1"/>
    <col min="14031" max="14033" width="10.0833333333333" style="40" customWidth="1"/>
    <col min="14034" max="14034" width="10.4166666666667" style="40" customWidth="1"/>
    <col min="14035" max="14056" width="8.91666666666667" style="40"/>
    <col min="14057" max="14057" width="6.41666666666667" style="40" customWidth="1"/>
    <col min="14058" max="14058" width="12.25" style="40" customWidth="1"/>
    <col min="14059" max="14059" width="28.25" style="40" customWidth="1"/>
    <col min="14060" max="14060" width="13.75" style="40" customWidth="1"/>
    <col min="14061" max="14061" width="5.66666666666667" style="40" customWidth="1"/>
    <col min="14062" max="14063" width="9.33333333333333" style="40" customWidth="1"/>
    <col min="14064" max="14064" width="13.0833333333333" style="40" customWidth="1"/>
    <col min="14065" max="14281" width="8.91666666666667" style="40"/>
    <col min="14282" max="14282" width="5" style="40" customWidth="1"/>
    <col min="14283" max="14283" width="15" style="40" customWidth="1"/>
    <col min="14284" max="14285" width="14.6666666666667" style="40" customWidth="1"/>
    <col min="14286" max="14286" width="6.25" style="40" customWidth="1"/>
    <col min="14287" max="14289" width="10.0833333333333" style="40" customWidth="1"/>
    <col min="14290" max="14290" width="10.4166666666667" style="40" customWidth="1"/>
    <col min="14291" max="14312" width="8.91666666666667" style="40"/>
    <col min="14313" max="14313" width="6.41666666666667" style="40" customWidth="1"/>
    <col min="14314" max="14314" width="12.25" style="40" customWidth="1"/>
    <col min="14315" max="14315" width="28.25" style="40" customWidth="1"/>
    <col min="14316" max="14316" width="13.75" style="40" customWidth="1"/>
    <col min="14317" max="14317" width="5.66666666666667" style="40" customWidth="1"/>
    <col min="14318" max="14319" width="9.33333333333333" style="40" customWidth="1"/>
    <col min="14320" max="14320" width="13.0833333333333" style="40" customWidth="1"/>
    <col min="14321" max="14537" width="8.91666666666667" style="40"/>
    <col min="14538" max="14538" width="5" style="40" customWidth="1"/>
    <col min="14539" max="14539" width="15" style="40" customWidth="1"/>
    <col min="14540" max="14541" width="14.6666666666667" style="40" customWidth="1"/>
    <col min="14542" max="14542" width="6.25" style="40" customWidth="1"/>
    <col min="14543" max="14545" width="10.0833333333333" style="40" customWidth="1"/>
    <col min="14546" max="14546" width="10.4166666666667" style="40" customWidth="1"/>
    <col min="14547" max="14568" width="8.91666666666667" style="40"/>
    <col min="14569" max="14569" width="6.41666666666667" style="40" customWidth="1"/>
    <col min="14570" max="14570" width="12.25" style="40" customWidth="1"/>
    <col min="14571" max="14571" width="28.25" style="40" customWidth="1"/>
    <col min="14572" max="14572" width="13.75" style="40" customWidth="1"/>
    <col min="14573" max="14573" width="5.66666666666667" style="40" customWidth="1"/>
    <col min="14574" max="14575" width="9.33333333333333" style="40" customWidth="1"/>
    <col min="14576" max="14576" width="13.0833333333333" style="40" customWidth="1"/>
    <col min="14577" max="14793" width="8.91666666666667" style="40"/>
    <col min="14794" max="14794" width="5" style="40" customWidth="1"/>
    <col min="14795" max="14795" width="15" style="40" customWidth="1"/>
    <col min="14796" max="14797" width="14.6666666666667" style="40" customWidth="1"/>
    <col min="14798" max="14798" width="6.25" style="40" customWidth="1"/>
    <col min="14799" max="14801" width="10.0833333333333" style="40" customWidth="1"/>
    <col min="14802" max="14802" width="10.4166666666667" style="40" customWidth="1"/>
    <col min="14803" max="14824" width="8.91666666666667" style="40"/>
    <col min="14825" max="14825" width="6.41666666666667" style="40" customWidth="1"/>
    <col min="14826" max="14826" width="12.25" style="40" customWidth="1"/>
    <col min="14827" max="14827" width="28.25" style="40" customWidth="1"/>
    <col min="14828" max="14828" width="13.75" style="40" customWidth="1"/>
    <col min="14829" max="14829" width="5.66666666666667" style="40" customWidth="1"/>
    <col min="14830" max="14831" width="9.33333333333333" style="40" customWidth="1"/>
    <col min="14832" max="14832" width="13.0833333333333" style="40" customWidth="1"/>
    <col min="14833" max="15049" width="8.91666666666667" style="40"/>
    <col min="15050" max="15050" width="5" style="40" customWidth="1"/>
    <col min="15051" max="15051" width="15" style="40" customWidth="1"/>
    <col min="15052" max="15053" width="14.6666666666667" style="40" customWidth="1"/>
    <col min="15054" max="15054" width="6.25" style="40" customWidth="1"/>
    <col min="15055" max="15057" width="10.0833333333333" style="40" customWidth="1"/>
    <col min="15058" max="15058" width="10.4166666666667" style="40" customWidth="1"/>
    <col min="15059" max="15080" width="8.91666666666667" style="40"/>
    <col min="15081" max="15081" width="6.41666666666667" style="40" customWidth="1"/>
    <col min="15082" max="15082" width="12.25" style="40" customWidth="1"/>
    <col min="15083" max="15083" width="28.25" style="40" customWidth="1"/>
    <col min="15084" max="15084" width="13.75" style="40" customWidth="1"/>
    <col min="15085" max="15085" width="5.66666666666667" style="40" customWidth="1"/>
    <col min="15086" max="15087" width="9.33333333333333" style="40" customWidth="1"/>
    <col min="15088" max="15088" width="13.0833333333333" style="40" customWidth="1"/>
    <col min="15089" max="15305" width="8.91666666666667" style="40"/>
    <col min="15306" max="15306" width="5" style="40" customWidth="1"/>
    <col min="15307" max="15307" width="15" style="40" customWidth="1"/>
    <col min="15308" max="15309" width="14.6666666666667" style="40" customWidth="1"/>
    <col min="15310" max="15310" width="6.25" style="40" customWidth="1"/>
    <col min="15311" max="15313" width="10.0833333333333" style="40" customWidth="1"/>
    <col min="15314" max="15314" width="10.4166666666667" style="40" customWidth="1"/>
    <col min="15315" max="15336" width="8.91666666666667" style="40"/>
    <col min="15337" max="15337" width="6.41666666666667" style="40" customWidth="1"/>
    <col min="15338" max="15338" width="12.25" style="40" customWidth="1"/>
    <col min="15339" max="15339" width="28.25" style="40" customWidth="1"/>
    <col min="15340" max="15340" width="13.75" style="40" customWidth="1"/>
    <col min="15341" max="15341" width="5.66666666666667" style="40" customWidth="1"/>
    <col min="15342" max="15343" width="9.33333333333333" style="40" customWidth="1"/>
    <col min="15344" max="15344" width="13.0833333333333" style="40" customWidth="1"/>
    <col min="15345" max="15561" width="8.91666666666667" style="40"/>
    <col min="15562" max="15562" width="5" style="40" customWidth="1"/>
    <col min="15563" max="15563" width="15" style="40" customWidth="1"/>
    <col min="15564" max="15565" width="14.6666666666667" style="40" customWidth="1"/>
    <col min="15566" max="15566" width="6.25" style="40" customWidth="1"/>
    <col min="15567" max="15569" width="10.0833333333333" style="40" customWidth="1"/>
    <col min="15570" max="15570" width="10.4166666666667" style="40" customWidth="1"/>
    <col min="15571" max="15592" width="8.91666666666667" style="40"/>
    <col min="15593" max="15593" width="6.41666666666667" style="40" customWidth="1"/>
    <col min="15594" max="15594" width="12.25" style="40" customWidth="1"/>
    <col min="15595" max="15595" width="28.25" style="40" customWidth="1"/>
    <col min="15596" max="15596" width="13.75" style="40" customWidth="1"/>
    <col min="15597" max="15597" width="5.66666666666667" style="40" customWidth="1"/>
    <col min="15598" max="15599" width="9.33333333333333" style="40" customWidth="1"/>
    <col min="15600" max="15600" width="13.0833333333333" style="40" customWidth="1"/>
    <col min="15601" max="15817" width="8.91666666666667" style="40"/>
    <col min="15818" max="15818" width="5" style="40" customWidth="1"/>
    <col min="15819" max="15819" width="15" style="40" customWidth="1"/>
    <col min="15820" max="15821" width="14.6666666666667" style="40" customWidth="1"/>
    <col min="15822" max="15822" width="6.25" style="40" customWidth="1"/>
    <col min="15823" max="15825" width="10.0833333333333" style="40" customWidth="1"/>
    <col min="15826" max="15826" width="10.4166666666667" style="40" customWidth="1"/>
    <col min="15827" max="15848" width="8.91666666666667" style="40"/>
    <col min="15849" max="15849" width="6.41666666666667" style="40" customWidth="1"/>
    <col min="15850" max="15850" width="12.25" style="40" customWidth="1"/>
    <col min="15851" max="15851" width="28.25" style="40" customWidth="1"/>
    <col min="15852" max="15852" width="13.75" style="40" customWidth="1"/>
    <col min="15853" max="15853" width="5.66666666666667" style="40" customWidth="1"/>
    <col min="15854" max="15855" width="9.33333333333333" style="40" customWidth="1"/>
    <col min="15856" max="15856" width="13.0833333333333" style="40" customWidth="1"/>
    <col min="15857" max="16073" width="8.91666666666667" style="40"/>
    <col min="16074" max="16074" width="5" style="40" customWidth="1"/>
    <col min="16075" max="16075" width="15" style="40" customWidth="1"/>
    <col min="16076" max="16077" width="14.6666666666667" style="40" customWidth="1"/>
    <col min="16078" max="16078" width="6.25" style="40" customWidth="1"/>
    <col min="16079" max="16081" width="10.0833333333333" style="40" customWidth="1"/>
    <col min="16082" max="16082" width="10.4166666666667" style="40" customWidth="1"/>
    <col min="16083" max="16104" width="8.91666666666667" style="40"/>
    <col min="16105" max="16105" width="6.41666666666667" style="40" customWidth="1"/>
    <col min="16106" max="16106" width="12.25" style="40" customWidth="1"/>
    <col min="16107" max="16107" width="28.25" style="40" customWidth="1"/>
    <col min="16108" max="16108" width="13.75" style="40" customWidth="1"/>
    <col min="16109" max="16109" width="5.66666666666667" style="40" customWidth="1"/>
    <col min="16110" max="16111" width="9.33333333333333" style="40" customWidth="1"/>
    <col min="16112" max="16112" width="13.0833333333333" style="40" customWidth="1"/>
    <col min="16113" max="16329" width="8.91666666666667" style="40"/>
    <col min="16330" max="16330" width="5" style="40" customWidth="1"/>
    <col min="16331" max="16331" width="15" style="40" customWidth="1"/>
    <col min="16332" max="16333" width="14.6666666666667" style="40" customWidth="1"/>
    <col min="16334" max="16334" width="6.25" style="40" customWidth="1"/>
    <col min="16335" max="16337" width="10.0833333333333" style="40" customWidth="1"/>
    <col min="16338" max="16338" width="10.4166666666667" style="40" customWidth="1"/>
    <col min="16339" max="16382" width="8.91666666666667" style="40"/>
    <col min="16383" max="16384" width="9" style="40"/>
  </cols>
  <sheetData>
    <row r="1" ht="22.5" spans="1:35">
      <c r="A1" s="46" t="s">
        <v>0</v>
      </c>
      <c r="B1" s="46"/>
      <c r="C1" s="46"/>
      <c r="D1" s="46"/>
      <c r="E1" s="46"/>
      <c r="F1" s="46"/>
      <c r="G1" s="46"/>
      <c r="H1" s="46"/>
      <c r="I1" s="98"/>
      <c r="J1" s="46"/>
      <c r="K1" s="46"/>
      <c r="L1" s="46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</row>
    <row r="2" ht="16.5" customHeight="1" spans="1:35">
      <c r="A2" s="47" t="s">
        <v>1</v>
      </c>
      <c r="B2" s="47"/>
      <c r="C2" s="47"/>
      <c r="D2" s="47"/>
      <c r="E2" s="47"/>
      <c r="F2" s="47"/>
      <c r="G2" s="47"/>
      <c r="H2" s="47"/>
      <c r="I2" s="100"/>
      <c r="J2" s="47"/>
      <c r="K2" s="47"/>
      <c r="L2" s="47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</row>
    <row r="3" spans="1:35">
      <c r="A3" s="48" t="s">
        <v>2</v>
      </c>
      <c r="B3" s="48"/>
      <c r="C3" s="48"/>
      <c r="D3" s="48"/>
      <c r="E3" s="48"/>
      <c r="F3" s="48"/>
      <c r="G3" s="48"/>
      <c r="H3" s="48"/>
      <c r="I3" s="101"/>
      <c r="J3" s="48"/>
      <c r="K3" s="48"/>
      <c r="L3" s="48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</row>
    <row r="4" ht="21" customHeight="1" spans="1:35">
      <c r="A4" s="48" t="s">
        <v>3</v>
      </c>
      <c r="B4" s="48"/>
      <c r="C4" s="48"/>
      <c r="D4" s="48"/>
      <c r="E4" s="48"/>
      <c r="F4" s="48"/>
      <c r="G4" s="48"/>
      <c r="H4" s="48"/>
      <c r="I4" s="101"/>
      <c r="J4" s="48"/>
      <c r="K4" s="48"/>
      <c r="L4" s="48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</row>
    <row r="5" ht="31.5" customHeight="1" spans="1:35">
      <c r="A5" s="49" t="s">
        <v>4</v>
      </c>
      <c r="B5" s="49"/>
      <c r="C5" s="49"/>
      <c r="D5" s="49"/>
      <c r="E5" s="49"/>
      <c r="F5" s="49"/>
      <c r="G5" s="49"/>
      <c r="H5" s="49"/>
      <c r="I5" s="102"/>
      <c r="J5" s="49"/>
      <c r="K5" s="49"/>
      <c r="L5" s="4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</row>
    <row r="6" spans="1:35">
      <c r="A6" s="50" t="s">
        <v>5</v>
      </c>
      <c r="B6" s="50"/>
      <c r="C6" s="50"/>
      <c r="D6" s="50"/>
      <c r="E6" s="50"/>
      <c r="F6" s="50"/>
      <c r="G6" s="50"/>
      <c r="H6" s="50"/>
      <c r="I6" s="103"/>
      <c r="J6" s="50"/>
      <c r="K6" s="50"/>
      <c r="L6" s="50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</row>
    <row r="7" s="33" customFormat="1" ht="43" customHeight="1" spans="1:35">
      <c r="A7" s="51" t="s">
        <v>6</v>
      </c>
      <c r="B7" s="52" t="s">
        <v>7</v>
      </c>
      <c r="C7" s="53" t="s">
        <v>8</v>
      </c>
      <c r="D7" s="53" t="s">
        <v>9</v>
      </c>
      <c r="E7" s="53" t="s">
        <v>10</v>
      </c>
      <c r="F7" s="54" t="s">
        <v>11</v>
      </c>
      <c r="G7" s="54" t="s">
        <v>11</v>
      </c>
      <c r="H7" s="55" t="s">
        <v>12</v>
      </c>
      <c r="I7" s="104"/>
      <c r="J7" s="55"/>
      <c r="K7" s="56" t="s">
        <v>13</v>
      </c>
      <c r="L7" s="53" t="s">
        <v>14</v>
      </c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</row>
    <row r="8" s="33" customFormat="1" ht="43" customHeight="1" spans="1:35">
      <c r="A8" s="51"/>
      <c r="B8" s="52"/>
      <c r="C8" s="53"/>
      <c r="D8" s="53"/>
      <c r="E8" s="53"/>
      <c r="F8" s="56" t="s">
        <v>15</v>
      </c>
      <c r="G8" s="56" t="s">
        <v>16</v>
      </c>
      <c r="H8" s="57" t="s">
        <v>17</v>
      </c>
      <c r="I8" s="57" t="s">
        <v>18</v>
      </c>
      <c r="J8" s="57" t="s">
        <v>19</v>
      </c>
      <c r="K8" s="56" t="s">
        <v>16</v>
      </c>
      <c r="L8" s="53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</row>
    <row r="9" s="34" customFormat="1" ht="62" customHeight="1" spans="1:232">
      <c r="A9" s="58">
        <v>1</v>
      </c>
      <c r="B9" s="59" t="s">
        <v>20</v>
      </c>
      <c r="C9" s="60" t="s">
        <v>21</v>
      </c>
      <c r="D9" s="58"/>
      <c r="E9" s="61" t="s">
        <v>22</v>
      </c>
      <c r="F9" s="62">
        <v>83.7435</v>
      </c>
      <c r="G9" s="63">
        <v>82.5035</v>
      </c>
      <c r="H9" s="63">
        <v>154000</v>
      </c>
      <c r="I9" s="63">
        <f>H9/100000</f>
        <v>1.54</v>
      </c>
      <c r="J9" s="63" t="s">
        <v>23</v>
      </c>
      <c r="K9" s="62">
        <f>G9+I9</f>
        <v>84.0435</v>
      </c>
      <c r="L9" s="106" t="s">
        <v>24</v>
      </c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</row>
    <row r="10" s="35" customFormat="1" ht="30" customHeight="1" spans="1:232">
      <c r="A10" s="64">
        <v>2</v>
      </c>
      <c r="B10" s="65" t="s">
        <v>25</v>
      </c>
      <c r="C10" s="66" t="s">
        <v>26</v>
      </c>
      <c r="D10" s="64"/>
      <c r="E10" s="67" t="s">
        <v>22</v>
      </c>
      <c r="F10" s="68">
        <v>44.82</v>
      </c>
      <c r="G10" s="68">
        <v>44.75</v>
      </c>
      <c r="H10" s="68">
        <v>7000</v>
      </c>
      <c r="I10" s="68">
        <f>H10/100000</f>
        <v>0.07</v>
      </c>
      <c r="J10" s="68" t="s">
        <v>23</v>
      </c>
      <c r="K10" s="87">
        <f t="shared" ref="K9:K16" si="0">G10+I10</f>
        <v>44.82</v>
      </c>
      <c r="L10" s="108" t="s">
        <v>27</v>
      </c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</row>
    <row r="11" s="35" customFormat="1" ht="30" customHeight="1" spans="1:232">
      <c r="A11" s="64">
        <v>3</v>
      </c>
      <c r="B11" s="65" t="s">
        <v>28</v>
      </c>
      <c r="C11" s="66" t="s">
        <v>29</v>
      </c>
      <c r="D11" s="64"/>
      <c r="E11" s="67" t="s">
        <v>22</v>
      </c>
      <c r="F11" s="68">
        <v>44.82</v>
      </c>
      <c r="G11" s="68">
        <v>44.82</v>
      </c>
      <c r="H11" s="68">
        <v>0</v>
      </c>
      <c r="I11" s="68">
        <v>0</v>
      </c>
      <c r="J11" s="68">
        <v>0</v>
      </c>
      <c r="K11" s="87">
        <f t="shared" si="0"/>
        <v>44.82</v>
      </c>
      <c r="L11" s="110" t="s">
        <v>30</v>
      </c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</row>
    <row r="12" s="35" customFormat="1" ht="30" customHeight="1" spans="1:232">
      <c r="A12" s="58">
        <v>4</v>
      </c>
      <c r="B12" s="65" t="s">
        <v>31</v>
      </c>
      <c r="C12" s="66" t="s">
        <v>32</v>
      </c>
      <c r="D12" s="64"/>
      <c r="E12" s="67" t="s">
        <v>22</v>
      </c>
      <c r="F12" s="68">
        <v>45.73</v>
      </c>
      <c r="G12" s="68">
        <v>45.73</v>
      </c>
      <c r="H12" s="68">
        <v>0</v>
      </c>
      <c r="I12" s="68">
        <v>0</v>
      </c>
      <c r="J12" s="68">
        <v>0</v>
      </c>
      <c r="K12" s="87">
        <f t="shared" si="0"/>
        <v>45.73</v>
      </c>
      <c r="L12" s="108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</row>
    <row r="13" s="35" customFormat="1" ht="30" customHeight="1" spans="1:232">
      <c r="A13" s="64">
        <v>5</v>
      </c>
      <c r="B13" s="69" t="s">
        <v>33</v>
      </c>
      <c r="C13" s="69" t="s">
        <v>34</v>
      </c>
      <c r="D13" s="58"/>
      <c r="E13" s="61" t="s">
        <v>22</v>
      </c>
      <c r="F13" s="68">
        <v>98.87</v>
      </c>
      <c r="G13" s="63">
        <v>95.67</v>
      </c>
      <c r="H13" s="63">
        <v>0</v>
      </c>
      <c r="I13" s="63">
        <v>3.2</v>
      </c>
      <c r="J13" s="68" t="s">
        <v>35</v>
      </c>
      <c r="K13" s="87">
        <f t="shared" si="0"/>
        <v>98.87</v>
      </c>
      <c r="L13" s="108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</row>
    <row r="14" s="35" customFormat="1" ht="30" customHeight="1" spans="1:232">
      <c r="A14" s="64">
        <v>6</v>
      </c>
      <c r="B14" s="70" t="s">
        <v>36</v>
      </c>
      <c r="C14" s="70" t="s">
        <v>37</v>
      </c>
      <c r="D14" s="64"/>
      <c r="E14" s="67" t="s">
        <v>22</v>
      </c>
      <c r="F14" s="68">
        <v>23.99</v>
      </c>
      <c r="G14" s="68">
        <v>22.39</v>
      </c>
      <c r="H14" s="68">
        <v>0</v>
      </c>
      <c r="I14" s="68">
        <v>1.6</v>
      </c>
      <c r="J14" s="68"/>
      <c r="K14" s="87">
        <f t="shared" si="0"/>
        <v>23.99</v>
      </c>
      <c r="L14" s="108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</row>
    <row r="15" s="35" customFormat="1" ht="30" customHeight="1" spans="1:232">
      <c r="A15" s="58">
        <v>7</v>
      </c>
      <c r="B15" s="69" t="s">
        <v>38</v>
      </c>
      <c r="C15" s="69" t="s">
        <v>39</v>
      </c>
      <c r="D15" s="58"/>
      <c r="E15" s="61" t="s">
        <v>22</v>
      </c>
      <c r="F15" s="68">
        <v>16.5</v>
      </c>
      <c r="G15" s="63">
        <v>15.5</v>
      </c>
      <c r="H15" s="63">
        <v>0</v>
      </c>
      <c r="I15" s="63">
        <v>1</v>
      </c>
      <c r="J15" s="68"/>
      <c r="K15" s="87">
        <f t="shared" si="0"/>
        <v>16.5</v>
      </c>
      <c r="L15" s="108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</row>
    <row r="16" s="35" customFormat="1" ht="30" customHeight="1" spans="1:232">
      <c r="A16" s="64">
        <v>8</v>
      </c>
      <c r="B16" s="70" t="s">
        <v>40</v>
      </c>
      <c r="C16" s="70" t="s">
        <v>41</v>
      </c>
      <c r="D16" s="64"/>
      <c r="E16" s="67" t="s">
        <v>22</v>
      </c>
      <c r="F16" s="68">
        <v>28.416</v>
      </c>
      <c r="G16" s="68">
        <v>27.416</v>
      </c>
      <c r="H16" s="68">
        <v>0</v>
      </c>
      <c r="I16" s="68">
        <v>1</v>
      </c>
      <c r="J16" s="68"/>
      <c r="K16" s="87">
        <f t="shared" si="0"/>
        <v>28.416</v>
      </c>
      <c r="L16" s="108" t="s">
        <v>42</v>
      </c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</row>
    <row r="17" s="35" customFormat="1" ht="30" customHeight="1" spans="1:232">
      <c r="A17" s="64">
        <v>9</v>
      </c>
      <c r="B17" s="70" t="s">
        <v>43</v>
      </c>
      <c r="C17" s="70" t="s">
        <v>44</v>
      </c>
      <c r="D17" s="64"/>
      <c r="E17" s="67" t="s">
        <v>22</v>
      </c>
      <c r="F17" s="68">
        <v>7.72</v>
      </c>
      <c r="G17" s="68">
        <v>7.72</v>
      </c>
      <c r="H17" s="68">
        <v>0</v>
      </c>
      <c r="I17" s="68">
        <v>0</v>
      </c>
      <c r="J17" s="68">
        <v>0</v>
      </c>
      <c r="K17" s="87">
        <f t="shared" ref="K17:K23" si="1">G17+I17</f>
        <v>7.72</v>
      </c>
      <c r="L17" s="110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</row>
    <row r="18" s="35" customFormat="1" ht="30" customHeight="1" spans="1:232">
      <c r="A18" s="58">
        <v>10</v>
      </c>
      <c r="B18" s="70" t="s">
        <v>45</v>
      </c>
      <c r="C18" s="70" t="s">
        <v>46</v>
      </c>
      <c r="D18" s="64"/>
      <c r="E18" s="67" t="s">
        <v>22</v>
      </c>
      <c r="F18" s="68">
        <v>39.93</v>
      </c>
      <c r="G18" s="68">
        <v>39.93</v>
      </c>
      <c r="H18" s="68">
        <v>0</v>
      </c>
      <c r="I18" s="68">
        <v>0</v>
      </c>
      <c r="J18" s="68">
        <v>0</v>
      </c>
      <c r="K18" s="87">
        <f t="shared" si="1"/>
        <v>39.93</v>
      </c>
      <c r="L18" s="110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</row>
    <row r="19" s="35" customFormat="1" ht="30" customHeight="1" spans="1:232">
      <c r="A19" s="64">
        <v>11</v>
      </c>
      <c r="B19" s="70" t="s">
        <v>47</v>
      </c>
      <c r="C19" s="70" t="s">
        <v>48</v>
      </c>
      <c r="D19" s="64"/>
      <c r="E19" s="67" t="s">
        <v>22</v>
      </c>
      <c r="F19" s="68">
        <v>0.6</v>
      </c>
      <c r="G19" s="68">
        <v>0.6</v>
      </c>
      <c r="H19" s="68">
        <v>0</v>
      </c>
      <c r="I19" s="68">
        <v>0</v>
      </c>
      <c r="J19" s="68">
        <v>0</v>
      </c>
      <c r="K19" s="87">
        <f t="shared" si="1"/>
        <v>0.6</v>
      </c>
      <c r="L19" s="110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</row>
    <row r="20" s="35" customFormat="1" ht="30" customHeight="1" spans="1:232">
      <c r="A20" s="64">
        <v>12</v>
      </c>
      <c r="B20" s="70" t="s">
        <v>49</v>
      </c>
      <c r="C20" s="71" t="s">
        <v>50</v>
      </c>
      <c r="D20" s="64"/>
      <c r="E20" s="67" t="s">
        <v>22</v>
      </c>
      <c r="F20" s="68">
        <v>0.15</v>
      </c>
      <c r="G20" s="68">
        <v>0.15</v>
      </c>
      <c r="H20" s="68">
        <v>0</v>
      </c>
      <c r="I20" s="68">
        <v>0</v>
      </c>
      <c r="J20" s="68">
        <v>0</v>
      </c>
      <c r="K20" s="87">
        <f t="shared" si="1"/>
        <v>0.15</v>
      </c>
      <c r="L20" s="110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</row>
    <row r="21" s="35" customFormat="1" ht="30" customHeight="1" spans="1:232">
      <c r="A21" s="58">
        <v>13</v>
      </c>
      <c r="B21" s="71" t="s">
        <v>51</v>
      </c>
      <c r="C21" s="71" t="s">
        <v>52</v>
      </c>
      <c r="D21" s="64"/>
      <c r="E21" s="67" t="s">
        <v>22</v>
      </c>
      <c r="F21" s="68">
        <v>3</v>
      </c>
      <c r="G21" s="68">
        <v>3</v>
      </c>
      <c r="H21" s="68">
        <v>0</v>
      </c>
      <c r="I21" s="68">
        <v>0</v>
      </c>
      <c r="J21" s="68">
        <v>0</v>
      </c>
      <c r="K21" s="87">
        <f t="shared" si="1"/>
        <v>3</v>
      </c>
      <c r="L21" s="110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</row>
    <row r="22" s="35" customFormat="1" ht="30" customHeight="1" spans="1:232">
      <c r="A22" s="64">
        <v>14</v>
      </c>
      <c r="B22" s="71" t="s">
        <v>53</v>
      </c>
      <c r="C22" s="71" t="s">
        <v>54</v>
      </c>
      <c r="D22" s="64"/>
      <c r="E22" s="67" t="s">
        <v>22</v>
      </c>
      <c r="F22" s="68">
        <v>0.2</v>
      </c>
      <c r="G22" s="68">
        <v>0.2</v>
      </c>
      <c r="H22" s="68">
        <v>0</v>
      </c>
      <c r="I22" s="68">
        <v>0</v>
      </c>
      <c r="J22" s="68">
        <v>0</v>
      </c>
      <c r="K22" s="87">
        <v>0.2</v>
      </c>
      <c r="L22" s="110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</row>
    <row r="23" s="35" customFormat="1" ht="30" customHeight="1" spans="1:232">
      <c r="A23" s="64">
        <v>15</v>
      </c>
      <c r="B23" s="71" t="s">
        <v>55</v>
      </c>
      <c r="C23" s="71" t="s">
        <v>56</v>
      </c>
      <c r="D23" s="64"/>
      <c r="E23" s="67" t="s">
        <v>22</v>
      </c>
      <c r="F23" s="68">
        <v>37</v>
      </c>
      <c r="G23" s="68">
        <v>35.68</v>
      </c>
      <c r="H23" s="68">
        <v>66000</v>
      </c>
      <c r="I23" s="68">
        <v>1.32</v>
      </c>
      <c r="J23" s="68" t="s">
        <v>35</v>
      </c>
      <c r="K23" s="87">
        <f t="shared" si="1"/>
        <v>37</v>
      </c>
      <c r="L23" s="110" t="s">
        <v>57</v>
      </c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</row>
    <row r="24" s="35" customFormat="1" ht="30" customHeight="1" spans="1:232">
      <c r="A24" s="58">
        <v>16</v>
      </c>
      <c r="B24" s="71" t="s">
        <v>58</v>
      </c>
      <c r="C24" s="71" t="s">
        <v>56</v>
      </c>
      <c r="D24" s="64"/>
      <c r="E24" s="67" t="s">
        <v>22</v>
      </c>
      <c r="F24" s="68">
        <v>38.05</v>
      </c>
      <c r="G24" s="68">
        <v>36.73</v>
      </c>
      <c r="H24" s="68"/>
      <c r="I24" s="68"/>
      <c r="J24" s="68"/>
      <c r="K24" s="87">
        <f>G24+I23</f>
        <v>38.05</v>
      </c>
      <c r="L24" s="110" t="s">
        <v>59</v>
      </c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</row>
    <row r="25" s="35" customFormat="1" ht="79" customHeight="1" spans="1:232">
      <c r="A25" s="64">
        <v>17</v>
      </c>
      <c r="B25" s="72" t="s">
        <v>60</v>
      </c>
      <c r="C25" s="72" t="s">
        <v>61</v>
      </c>
      <c r="D25" s="73"/>
      <c r="E25" s="61" t="s">
        <v>22</v>
      </c>
      <c r="F25" s="74" t="s">
        <v>62</v>
      </c>
      <c r="G25" s="74">
        <v>37.51</v>
      </c>
      <c r="H25" s="68"/>
      <c r="I25" s="68"/>
      <c r="J25" s="68"/>
      <c r="K25" s="87">
        <f>G25+I23</f>
        <v>38.83</v>
      </c>
      <c r="L25" s="111" t="s">
        <v>63</v>
      </c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</row>
    <row r="26" s="35" customFormat="1" ht="30" customHeight="1" spans="1:232">
      <c r="A26" s="64">
        <v>18</v>
      </c>
      <c r="B26" s="71" t="s">
        <v>64</v>
      </c>
      <c r="C26" s="71" t="s">
        <v>56</v>
      </c>
      <c r="D26" s="64"/>
      <c r="E26" s="67" t="s">
        <v>22</v>
      </c>
      <c r="F26" s="68">
        <v>38.15</v>
      </c>
      <c r="G26" s="68">
        <v>36.83</v>
      </c>
      <c r="H26" s="68"/>
      <c r="I26" s="68"/>
      <c r="J26" s="68"/>
      <c r="K26" s="87">
        <f>G26+I23</f>
        <v>38.15</v>
      </c>
      <c r="L26" s="110" t="s">
        <v>65</v>
      </c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</row>
    <row r="27" s="35" customFormat="1" ht="30" customHeight="1" spans="1:232">
      <c r="A27" s="58">
        <v>19</v>
      </c>
      <c r="B27" s="70" t="s">
        <v>66</v>
      </c>
      <c r="C27" s="70" t="s">
        <v>67</v>
      </c>
      <c r="D27" s="64"/>
      <c r="E27" s="67" t="s">
        <v>22</v>
      </c>
      <c r="F27" s="68">
        <v>8.72</v>
      </c>
      <c r="G27" s="68">
        <v>8.72</v>
      </c>
      <c r="H27" s="68">
        <v>0</v>
      </c>
      <c r="I27" s="68">
        <v>0</v>
      </c>
      <c r="J27" s="68">
        <v>0</v>
      </c>
      <c r="K27" s="87">
        <f t="shared" ref="K27:K30" si="2">G27+I27</f>
        <v>8.72</v>
      </c>
      <c r="L27" s="110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</row>
    <row r="28" s="35" customFormat="1" ht="30" customHeight="1" spans="1:232">
      <c r="A28" s="64">
        <v>20</v>
      </c>
      <c r="B28" s="75" t="s">
        <v>68</v>
      </c>
      <c r="C28" s="75" t="s">
        <v>69</v>
      </c>
      <c r="D28" s="64"/>
      <c r="E28" s="67" t="s">
        <v>22</v>
      </c>
      <c r="F28" s="68">
        <v>2.23</v>
      </c>
      <c r="G28" s="76">
        <v>2.23</v>
      </c>
      <c r="H28" s="68">
        <v>0</v>
      </c>
      <c r="I28" s="68">
        <v>0</v>
      </c>
      <c r="J28" s="68">
        <v>0</v>
      </c>
      <c r="K28" s="87">
        <f t="shared" si="2"/>
        <v>2.23</v>
      </c>
      <c r="L28" s="110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</row>
    <row r="29" s="35" customFormat="1" ht="30" customHeight="1" spans="1:232">
      <c r="A29" s="64">
        <v>21</v>
      </c>
      <c r="B29" s="71" t="s">
        <v>70</v>
      </c>
      <c r="C29" s="71" t="s">
        <v>71</v>
      </c>
      <c r="D29" s="64"/>
      <c r="E29" s="67" t="s">
        <v>22</v>
      </c>
      <c r="F29" s="68">
        <v>39.38</v>
      </c>
      <c r="G29" s="68">
        <v>34.38</v>
      </c>
      <c r="H29" s="68">
        <v>50000</v>
      </c>
      <c r="I29" s="68">
        <f>H29/J29</f>
        <v>5</v>
      </c>
      <c r="J29" s="68">
        <v>10000</v>
      </c>
      <c r="K29" s="87">
        <f t="shared" si="2"/>
        <v>39.38</v>
      </c>
      <c r="L29" s="110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</row>
    <row r="30" s="34" customFormat="1" ht="62" customHeight="1" spans="1:232">
      <c r="A30" s="58">
        <v>22</v>
      </c>
      <c r="B30" s="77" t="s">
        <v>72</v>
      </c>
      <c r="C30" s="77" t="s">
        <v>73</v>
      </c>
      <c r="D30" s="58"/>
      <c r="E30" s="61" t="s">
        <v>22</v>
      </c>
      <c r="F30" s="63">
        <v>104.468</v>
      </c>
      <c r="G30" s="63">
        <v>101.268</v>
      </c>
      <c r="H30" s="63">
        <v>160000</v>
      </c>
      <c r="I30" s="63">
        <f>H30/J30</f>
        <v>3.2</v>
      </c>
      <c r="J30" s="63">
        <v>50000</v>
      </c>
      <c r="K30" s="62">
        <f>G30+I30</f>
        <v>104.468</v>
      </c>
      <c r="L30" s="106" t="s">
        <v>74</v>
      </c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</row>
    <row r="31" s="35" customFormat="1" ht="30" customHeight="1" spans="1:232">
      <c r="A31" s="64">
        <v>23</v>
      </c>
      <c r="B31" s="75" t="s">
        <v>75</v>
      </c>
      <c r="C31" s="75" t="s">
        <v>76</v>
      </c>
      <c r="D31" s="75"/>
      <c r="E31" s="67" t="s">
        <v>22</v>
      </c>
      <c r="F31" s="68">
        <v>7.72</v>
      </c>
      <c r="G31" s="78">
        <v>7.72</v>
      </c>
      <c r="H31" s="68">
        <v>0</v>
      </c>
      <c r="I31" s="68">
        <v>0</v>
      </c>
      <c r="J31" s="68">
        <v>0</v>
      </c>
      <c r="K31" s="87">
        <f t="shared" ref="K31:K33" si="3">G31+I31</f>
        <v>7.72</v>
      </c>
      <c r="L31" s="108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</row>
    <row r="32" s="35" customFormat="1" ht="30" customHeight="1" spans="1:232">
      <c r="A32" s="64">
        <v>24</v>
      </c>
      <c r="B32" s="75" t="s">
        <v>77</v>
      </c>
      <c r="C32" s="75" t="s">
        <v>78</v>
      </c>
      <c r="D32" s="75"/>
      <c r="E32" s="67" t="s">
        <v>22</v>
      </c>
      <c r="F32" s="68" t="e">
        <v>#N/A</v>
      </c>
      <c r="G32" s="78">
        <v>8.72</v>
      </c>
      <c r="H32" s="68">
        <v>0</v>
      </c>
      <c r="I32" s="68">
        <v>0</v>
      </c>
      <c r="J32" s="68">
        <v>0</v>
      </c>
      <c r="K32" s="87">
        <f t="shared" si="3"/>
        <v>8.72</v>
      </c>
      <c r="L32" s="108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</row>
    <row r="33" s="35" customFormat="1" ht="30" customHeight="1" spans="1:232">
      <c r="A33" s="58">
        <v>25</v>
      </c>
      <c r="B33" s="75" t="s">
        <v>79</v>
      </c>
      <c r="C33" s="75" t="s">
        <v>80</v>
      </c>
      <c r="D33" s="75"/>
      <c r="E33" s="67" t="s">
        <v>22</v>
      </c>
      <c r="F33" s="68" t="e">
        <v>#N/A</v>
      </c>
      <c r="G33" s="78">
        <v>39.93</v>
      </c>
      <c r="H33" s="68">
        <v>0</v>
      </c>
      <c r="I33" s="68">
        <v>0</v>
      </c>
      <c r="J33" s="68">
        <v>0</v>
      </c>
      <c r="K33" s="87">
        <f t="shared" si="3"/>
        <v>39.93</v>
      </c>
      <c r="L33" s="108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</row>
    <row r="34" s="33" customFormat="1" ht="30" customHeight="1" spans="1:232">
      <c r="A34" s="64">
        <v>26</v>
      </c>
      <c r="B34" s="75" t="s">
        <v>81</v>
      </c>
      <c r="C34" s="75" t="s">
        <v>82</v>
      </c>
      <c r="D34" s="75"/>
      <c r="E34" s="67" t="s">
        <v>22</v>
      </c>
      <c r="F34" s="68">
        <v>87.33</v>
      </c>
      <c r="G34" s="78">
        <v>81.73</v>
      </c>
      <c r="H34" s="68">
        <v>112000</v>
      </c>
      <c r="I34" s="68">
        <v>5.6</v>
      </c>
      <c r="J34" s="68" t="s">
        <v>83</v>
      </c>
      <c r="K34" s="87">
        <f>G34+I34</f>
        <v>87.33</v>
      </c>
      <c r="L34" s="108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  <c r="DB34" s="109"/>
      <c r="DC34" s="109"/>
      <c r="DD34" s="109"/>
      <c r="DE34" s="109"/>
      <c r="DF34" s="109"/>
      <c r="DG34" s="109"/>
      <c r="DH34" s="109"/>
      <c r="DI34" s="109"/>
      <c r="DJ34" s="109"/>
      <c r="DK34" s="109"/>
      <c r="DL34" s="109"/>
      <c r="DM34" s="109"/>
      <c r="DN34" s="109"/>
      <c r="DO34" s="109"/>
      <c r="DP34" s="109"/>
      <c r="DQ34" s="109"/>
      <c r="DR34" s="109"/>
      <c r="DS34" s="109"/>
      <c r="DT34" s="109"/>
      <c r="DU34" s="109"/>
      <c r="DV34" s="109"/>
      <c r="DW34" s="109"/>
      <c r="DX34" s="109"/>
      <c r="DY34" s="109"/>
      <c r="DZ34" s="109"/>
      <c r="EA34" s="109"/>
      <c r="EB34" s="109"/>
      <c r="EC34" s="109"/>
      <c r="ED34" s="109"/>
      <c r="EE34" s="109"/>
      <c r="EF34" s="109"/>
      <c r="EG34" s="109"/>
      <c r="EH34" s="109"/>
      <c r="EI34" s="109"/>
      <c r="EJ34" s="109"/>
      <c r="EK34" s="109"/>
      <c r="EL34" s="109"/>
      <c r="EM34" s="109"/>
      <c r="EN34" s="109"/>
      <c r="EO34" s="109"/>
      <c r="EP34" s="109"/>
      <c r="EQ34" s="109"/>
      <c r="ER34" s="109"/>
      <c r="ES34" s="109"/>
      <c r="ET34" s="109"/>
      <c r="EU34" s="109"/>
      <c r="EV34" s="109"/>
      <c r="EW34" s="109"/>
      <c r="EX34" s="109"/>
      <c r="EY34" s="109"/>
      <c r="EZ34" s="109"/>
      <c r="FA34" s="109"/>
      <c r="FB34" s="109"/>
      <c r="FC34" s="109"/>
      <c r="FD34" s="109"/>
      <c r="FE34" s="109"/>
      <c r="FF34" s="109"/>
      <c r="FG34" s="109"/>
      <c r="FH34" s="109"/>
      <c r="FI34" s="109"/>
      <c r="FJ34" s="109"/>
      <c r="FK34" s="109"/>
      <c r="FL34" s="109"/>
      <c r="FM34" s="109"/>
      <c r="FN34" s="109"/>
      <c r="FO34" s="109"/>
      <c r="FP34" s="109"/>
      <c r="FQ34" s="109"/>
      <c r="FR34" s="109"/>
      <c r="FS34" s="109"/>
      <c r="FT34" s="109"/>
      <c r="FU34" s="109"/>
      <c r="FV34" s="109"/>
      <c r="FW34" s="109"/>
      <c r="FX34" s="109"/>
      <c r="FY34" s="109"/>
      <c r="FZ34" s="109"/>
      <c r="GA34" s="109"/>
      <c r="GB34" s="109"/>
      <c r="GC34" s="109"/>
      <c r="GD34" s="109"/>
      <c r="GE34" s="109"/>
      <c r="GF34" s="109"/>
      <c r="GG34" s="109"/>
      <c r="GH34" s="109"/>
      <c r="GI34" s="109"/>
      <c r="GJ34" s="109"/>
      <c r="GK34" s="109"/>
      <c r="GL34" s="109"/>
      <c r="GM34" s="109"/>
      <c r="GN34" s="109"/>
      <c r="GO34" s="109"/>
      <c r="GP34" s="109"/>
      <c r="GQ34" s="109"/>
      <c r="GR34" s="109"/>
      <c r="GS34" s="109"/>
      <c r="GT34" s="109"/>
      <c r="GU34" s="109"/>
      <c r="GV34" s="109"/>
      <c r="GW34" s="109"/>
      <c r="GX34" s="109"/>
      <c r="GY34" s="109"/>
      <c r="GZ34" s="109"/>
      <c r="HA34" s="109"/>
      <c r="HB34" s="109"/>
      <c r="HC34" s="109"/>
      <c r="HD34" s="109"/>
      <c r="HE34" s="109"/>
      <c r="HF34" s="109"/>
      <c r="HG34" s="109"/>
      <c r="HH34" s="109"/>
      <c r="HI34" s="109"/>
      <c r="HJ34" s="109"/>
      <c r="HK34" s="109"/>
      <c r="HL34" s="109"/>
      <c r="HM34" s="109"/>
      <c r="HN34" s="109"/>
      <c r="HO34" s="109"/>
      <c r="HP34" s="109"/>
      <c r="HQ34" s="109"/>
      <c r="HR34" s="109"/>
      <c r="HS34" s="109"/>
      <c r="HT34" s="109"/>
      <c r="HU34" s="109"/>
      <c r="HV34" s="109"/>
      <c r="HW34" s="109"/>
      <c r="HX34" s="109"/>
    </row>
    <row r="35" s="33" customFormat="1" ht="41" customHeight="1" spans="1:232">
      <c r="A35" s="64">
        <v>27</v>
      </c>
      <c r="B35" s="72" t="s">
        <v>84</v>
      </c>
      <c r="C35" s="72" t="s">
        <v>85</v>
      </c>
      <c r="D35" s="73"/>
      <c r="E35" s="61" t="s">
        <v>22</v>
      </c>
      <c r="F35" s="63">
        <v>51.12</v>
      </c>
      <c r="G35" s="63">
        <v>49.52</v>
      </c>
      <c r="H35" s="63">
        <v>80000</v>
      </c>
      <c r="I35" s="68">
        <v>1.6</v>
      </c>
      <c r="J35" s="68" t="s">
        <v>86</v>
      </c>
      <c r="K35" s="87">
        <f>G35+I35</f>
        <v>51.12</v>
      </c>
      <c r="L35" s="110" t="s">
        <v>30</v>
      </c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09"/>
      <c r="CA35" s="109"/>
      <c r="CB35" s="109"/>
      <c r="CC35" s="109"/>
      <c r="CD35" s="109"/>
      <c r="CE35" s="109"/>
      <c r="CF35" s="109"/>
      <c r="CG35" s="109"/>
      <c r="CH35" s="109"/>
      <c r="CI35" s="109"/>
      <c r="CJ35" s="109"/>
      <c r="CK35" s="109"/>
      <c r="CL35" s="109"/>
      <c r="CM35" s="109"/>
      <c r="CN35" s="109"/>
      <c r="CO35" s="109"/>
      <c r="CP35" s="109"/>
      <c r="CQ35" s="109"/>
      <c r="CR35" s="109"/>
      <c r="CS35" s="109"/>
      <c r="CT35" s="109"/>
      <c r="CU35" s="109"/>
      <c r="CV35" s="109"/>
      <c r="CW35" s="109"/>
      <c r="CX35" s="109"/>
      <c r="CY35" s="109"/>
      <c r="CZ35" s="109"/>
      <c r="DA35" s="109"/>
      <c r="DB35" s="109"/>
      <c r="DC35" s="109"/>
      <c r="DD35" s="109"/>
      <c r="DE35" s="109"/>
      <c r="DF35" s="109"/>
      <c r="DG35" s="109"/>
      <c r="DH35" s="109"/>
      <c r="DI35" s="109"/>
      <c r="DJ35" s="109"/>
      <c r="DK35" s="109"/>
      <c r="DL35" s="109"/>
      <c r="DM35" s="109"/>
      <c r="DN35" s="109"/>
      <c r="DO35" s="109"/>
      <c r="DP35" s="109"/>
      <c r="DQ35" s="109"/>
      <c r="DR35" s="109"/>
      <c r="DS35" s="109"/>
      <c r="DT35" s="109"/>
      <c r="DU35" s="109"/>
      <c r="DV35" s="109"/>
      <c r="DW35" s="109"/>
      <c r="DX35" s="109"/>
      <c r="DY35" s="109"/>
      <c r="DZ35" s="109"/>
      <c r="EA35" s="109"/>
      <c r="EB35" s="109"/>
      <c r="EC35" s="109"/>
      <c r="ED35" s="109"/>
      <c r="EE35" s="109"/>
      <c r="EF35" s="109"/>
      <c r="EG35" s="109"/>
      <c r="EH35" s="109"/>
      <c r="EI35" s="109"/>
      <c r="EJ35" s="109"/>
      <c r="EK35" s="109"/>
      <c r="EL35" s="109"/>
      <c r="EM35" s="109"/>
      <c r="EN35" s="109"/>
      <c r="EO35" s="109"/>
      <c r="EP35" s="109"/>
      <c r="EQ35" s="109"/>
      <c r="ER35" s="109"/>
      <c r="ES35" s="109"/>
      <c r="ET35" s="109"/>
      <c r="EU35" s="109"/>
      <c r="EV35" s="109"/>
      <c r="EW35" s="109"/>
      <c r="EX35" s="109"/>
      <c r="EY35" s="109"/>
      <c r="EZ35" s="109"/>
      <c r="FA35" s="109"/>
      <c r="FB35" s="109"/>
      <c r="FC35" s="109"/>
      <c r="FD35" s="109"/>
      <c r="FE35" s="109"/>
      <c r="FF35" s="109"/>
      <c r="FG35" s="109"/>
      <c r="FH35" s="109"/>
      <c r="FI35" s="109"/>
      <c r="FJ35" s="109"/>
      <c r="FK35" s="109"/>
      <c r="FL35" s="109"/>
      <c r="FM35" s="109"/>
      <c r="FN35" s="109"/>
      <c r="FO35" s="109"/>
      <c r="FP35" s="109"/>
      <c r="FQ35" s="109"/>
      <c r="FR35" s="109"/>
      <c r="FS35" s="109"/>
      <c r="FT35" s="109"/>
      <c r="FU35" s="109"/>
      <c r="FV35" s="109"/>
      <c r="FW35" s="109"/>
      <c r="FX35" s="109"/>
      <c r="FY35" s="109"/>
      <c r="FZ35" s="109"/>
      <c r="GA35" s="109"/>
      <c r="GB35" s="109"/>
      <c r="GC35" s="109"/>
      <c r="GD35" s="109"/>
      <c r="GE35" s="109"/>
      <c r="GF35" s="109"/>
      <c r="GG35" s="109"/>
      <c r="GH35" s="109"/>
      <c r="GI35" s="109"/>
      <c r="GJ35" s="109"/>
      <c r="GK35" s="109"/>
      <c r="GL35" s="109"/>
      <c r="GM35" s="109"/>
      <c r="GN35" s="109"/>
      <c r="GO35" s="109"/>
      <c r="GP35" s="109"/>
      <c r="GQ35" s="109"/>
      <c r="GR35" s="109"/>
      <c r="GS35" s="109"/>
      <c r="GT35" s="109"/>
      <c r="GU35" s="109"/>
      <c r="GV35" s="109"/>
      <c r="GW35" s="109"/>
      <c r="GX35" s="109"/>
      <c r="GY35" s="109"/>
      <c r="GZ35" s="109"/>
      <c r="HA35" s="109"/>
      <c r="HB35" s="109"/>
      <c r="HC35" s="109"/>
      <c r="HD35" s="109"/>
      <c r="HE35" s="109"/>
      <c r="HF35" s="109"/>
      <c r="HG35" s="109"/>
      <c r="HH35" s="109"/>
      <c r="HI35" s="109"/>
      <c r="HJ35" s="109"/>
      <c r="HK35" s="109"/>
      <c r="HL35" s="109"/>
      <c r="HM35" s="109"/>
      <c r="HN35" s="109"/>
      <c r="HO35" s="109"/>
      <c r="HP35" s="109"/>
      <c r="HQ35" s="109"/>
      <c r="HR35" s="109"/>
      <c r="HS35" s="109"/>
      <c r="HT35" s="109"/>
      <c r="HU35" s="109"/>
      <c r="HV35" s="109"/>
      <c r="HW35" s="109"/>
      <c r="HX35" s="109"/>
    </row>
    <row r="36" s="33" customFormat="1" ht="41" customHeight="1" spans="1:232">
      <c r="A36" s="58">
        <v>28</v>
      </c>
      <c r="B36" s="79" t="s">
        <v>87</v>
      </c>
      <c r="C36" s="72" t="s">
        <v>88</v>
      </c>
      <c r="D36" s="73"/>
      <c r="E36" s="61" t="s">
        <v>22</v>
      </c>
      <c r="F36" s="63">
        <v>59.78</v>
      </c>
      <c r="G36" s="63">
        <v>58.18</v>
      </c>
      <c r="H36" s="63"/>
      <c r="I36" s="68">
        <v>1.6</v>
      </c>
      <c r="J36" s="68"/>
      <c r="K36" s="87">
        <f>G36+I36</f>
        <v>59.78</v>
      </c>
      <c r="L36" s="110" t="s">
        <v>30</v>
      </c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  <c r="DB36" s="109"/>
      <c r="DC36" s="109"/>
      <c r="DD36" s="109"/>
      <c r="DE36" s="109"/>
      <c r="DF36" s="109"/>
      <c r="DG36" s="109"/>
      <c r="DH36" s="109"/>
      <c r="DI36" s="109"/>
      <c r="DJ36" s="109"/>
      <c r="DK36" s="109"/>
      <c r="DL36" s="109"/>
      <c r="DM36" s="109"/>
      <c r="DN36" s="109"/>
      <c r="DO36" s="109"/>
      <c r="DP36" s="109"/>
      <c r="DQ36" s="109"/>
      <c r="DR36" s="109"/>
      <c r="DS36" s="109"/>
      <c r="DT36" s="109"/>
      <c r="DU36" s="109"/>
      <c r="DV36" s="109"/>
      <c r="DW36" s="109"/>
      <c r="DX36" s="109"/>
      <c r="DY36" s="109"/>
      <c r="DZ36" s="109"/>
      <c r="EA36" s="109"/>
      <c r="EB36" s="109"/>
      <c r="EC36" s="109"/>
      <c r="ED36" s="109"/>
      <c r="EE36" s="109"/>
      <c r="EF36" s="109"/>
      <c r="EG36" s="109"/>
      <c r="EH36" s="109"/>
      <c r="EI36" s="109"/>
      <c r="EJ36" s="109"/>
      <c r="EK36" s="109"/>
      <c r="EL36" s="109"/>
      <c r="EM36" s="109"/>
      <c r="EN36" s="109"/>
      <c r="EO36" s="109"/>
      <c r="EP36" s="109"/>
      <c r="EQ36" s="109"/>
      <c r="ER36" s="109"/>
      <c r="ES36" s="109"/>
      <c r="ET36" s="109"/>
      <c r="EU36" s="109"/>
      <c r="EV36" s="109"/>
      <c r="EW36" s="109"/>
      <c r="EX36" s="109"/>
      <c r="EY36" s="109"/>
      <c r="EZ36" s="109"/>
      <c r="FA36" s="109"/>
      <c r="FB36" s="109"/>
      <c r="FC36" s="109"/>
      <c r="FD36" s="109"/>
      <c r="FE36" s="109"/>
      <c r="FF36" s="109"/>
      <c r="FG36" s="109"/>
      <c r="FH36" s="109"/>
      <c r="FI36" s="109"/>
      <c r="FJ36" s="109"/>
      <c r="FK36" s="109"/>
      <c r="FL36" s="109"/>
      <c r="FM36" s="109"/>
      <c r="FN36" s="109"/>
      <c r="FO36" s="109"/>
      <c r="FP36" s="109"/>
      <c r="FQ36" s="109"/>
      <c r="FR36" s="109"/>
      <c r="FS36" s="109"/>
      <c r="FT36" s="109"/>
      <c r="FU36" s="109"/>
      <c r="FV36" s="109"/>
      <c r="FW36" s="109"/>
      <c r="FX36" s="109"/>
      <c r="FY36" s="109"/>
      <c r="FZ36" s="109"/>
      <c r="GA36" s="109"/>
      <c r="GB36" s="109"/>
      <c r="GC36" s="109"/>
      <c r="GD36" s="109"/>
      <c r="GE36" s="109"/>
      <c r="GF36" s="109"/>
      <c r="GG36" s="109"/>
      <c r="GH36" s="109"/>
      <c r="GI36" s="109"/>
      <c r="GJ36" s="109"/>
      <c r="GK36" s="109"/>
      <c r="GL36" s="109"/>
      <c r="GM36" s="109"/>
      <c r="GN36" s="109"/>
      <c r="GO36" s="109"/>
      <c r="GP36" s="109"/>
      <c r="GQ36" s="109"/>
      <c r="GR36" s="109"/>
      <c r="GS36" s="109"/>
      <c r="GT36" s="109"/>
      <c r="GU36" s="109"/>
      <c r="GV36" s="109"/>
      <c r="GW36" s="109"/>
      <c r="GX36" s="109"/>
      <c r="GY36" s="109"/>
      <c r="GZ36" s="109"/>
      <c r="HA36" s="109"/>
      <c r="HB36" s="109"/>
      <c r="HC36" s="109"/>
      <c r="HD36" s="109"/>
      <c r="HE36" s="109"/>
      <c r="HF36" s="109"/>
      <c r="HG36" s="109"/>
      <c r="HH36" s="109"/>
      <c r="HI36" s="109"/>
      <c r="HJ36" s="109"/>
      <c r="HK36" s="109"/>
      <c r="HL36" s="109"/>
      <c r="HM36" s="109"/>
      <c r="HN36" s="109"/>
      <c r="HO36" s="109"/>
      <c r="HP36" s="109"/>
      <c r="HQ36" s="109"/>
      <c r="HR36" s="109"/>
      <c r="HS36" s="109"/>
      <c r="HT36" s="109"/>
      <c r="HU36" s="109"/>
      <c r="HV36" s="109"/>
      <c r="HW36" s="109"/>
      <c r="HX36" s="109"/>
    </row>
    <row r="37" s="33" customFormat="1" ht="30" customHeight="1" spans="1:232">
      <c r="A37" s="64">
        <v>29</v>
      </c>
      <c r="B37" s="72" t="s">
        <v>89</v>
      </c>
      <c r="C37" s="72" t="s">
        <v>90</v>
      </c>
      <c r="D37" s="73"/>
      <c r="E37" s="61" t="s">
        <v>22</v>
      </c>
      <c r="F37" s="63">
        <v>64.44</v>
      </c>
      <c r="G37" s="63">
        <v>62.84</v>
      </c>
      <c r="H37" s="63"/>
      <c r="I37" s="68">
        <v>1.6</v>
      </c>
      <c r="J37" s="68"/>
      <c r="K37" s="87">
        <f>G37+I37</f>
        <v>64.44</v>
      </c>
      <c r="L37" s="110" t="s">
        <v>30</v>
      </c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  <c r="DB37" s="109"/>
      <c r="DC37" s="109"/>
      <c r="DD37" s="109"/>
      <c r="DE37" s="109"/>
      <c r="DF37" s="109"/>
      <c r="DG37" s="109"/>
      <c r="DH37" s="109"/>
      <c r="DI37" s="109"/>
      <c r="DJ37" s="109"/>
      <c r="DK37" s="109"/>
      <c r="DL37" s="109"/>
      <c r="DM37" s="109"/>
      <c r="DN37" s="109"/>
      <c r="DO37" s="109"/>
      <c r="DP37" s="109"/>
      <c r="DQ37" s="109"/>
      <c r="DR37" s="109"/>
      <c r="DS37" s="109"/>
      <c r="DT37" s="109"/>
      <c r="DU37" s="109"/>
      <c r="DV37" s="109"/>
      <c r="DW37" s="109"/>
      <c r="DX37" s="109"/>
      <c r="DY37" s="109"/>
      <c r="DZ37" s="109"/>
      <c r="EA37" s="109"/>
      <c r="EB37" s="109"/>
      <c r="EC37" s="109"/>
      <c r="ED37" s="109"/>
      <c r="EE37" s="109"/>
      <c r="EF37" s="109"/>
      <c r="EG37" s="109"/>
      <c r="EH37" s="109"/>
      <c r="EI37" s="109"/>
      <c r="EJ37" s="109"/>
      <c r="EK37" s="109"/>
      <c r="EL37" s="109"/>
      <c r="EM37" s="109"/>
      <c r="EN37" s="109"/>
      <c r="EO37" s="109"/>
      <c r="EP37" s="109"/>
      <c r="EQ37" s="109"/>
      <c r="ER37" s="109"/>
      <c r="ES37" s="109"/>
      <c r="ET37" s="109"/>
      <c r="EU37" s="109"/>
      <c r="EV37" s="109"/>
      <c r="EW37" s="109"/>
      <c r="EX37" s="109"/>
      <c r="EY37" s="109"/>
      <c r="EZ37" s="109"/>
      <c r="FA37" s="109"/>
      <c r="FB37" s="109"/>
      <c r="FC37" s="109"/>
      <c r="FD37" s="109"/>
      <c r="FE37" s="109"/>
      <c r="FF37" s="109"/>
      <c r="FG37" s="109"/>
      <c r="FH37" s="109"/>
      <c r="FI37" s="109"/>
      <c r="FJ37" s="109"/>
      <c r="FK37" s="109"/>
      <c r="FL37" s="109"/>
      <c r="FM37" s="109"/>
      <c r="FN37" s="109"/>
      <c r="FO37" s="109"/>
      <c r="FP37" s="109"/>
      <c r="FQ37" s="109"/>
      <c r="FR37" s="109"/>
      <c r="FS37" s="109"/>
      <c r="FT37" s="109"/>
      <c r="FU37" s="109"/>
      <c r="FV37" s="109"/>
      <c r="FW37" s="109"/>
      <c r="FX37" s="109"/>
      <c r="FY37" s="109"/>
      <c r="FZ37" s="109"/>
      <c r="GA37" s="109"/>
      <c r="GB37" s="109"/>
      <c r="GC37" s="109"/>
      <c r="GD37" s="109"/>
      <c r="GE37" s="109"/>
      <c r="GF37" s="109"/>
      <c r="GG37" s="109"/>
      <c r="GH37" s="109"/>
      <c r="GI37" s="109"/>
      <c r="GJ37" s="109"/>
      <c r="GK37" s="109"/>
      <c r="GL37" s="109"/>
      <c r="GM37" s="109"/>
      <c r="GN37" s="109"/>
      <c r="GO37" s="109"/>
      <c r="GP37" s="109"/>
      <c r="GQ37" s="109"/>
      <c r="GR37" s="109"/>
      <c r="GS37" s="109"/>
      <c r="GT37" s="109"/>
      <c r="GU37" s="109"/>
      <c r="GV37" s="109"/>
      <c r="GW37" s="109"/>
      <c r="GX37" s="109"/>
      <c r="GY37" s="109"/>
      <c r="GZ37" s="109"/>
      <c r="HA37" s="109"/>
      <c r="HB37" s="109"/>
      <c r="HC37" s="109"/>
      <c r="HD37" s="109"/>
      <c r="HE37" s="109"/>
      <c r="HF37" s="109"/>
      <c r="HG37" s="109"/>
      <c r="HH37" s="109"/>
      <c r="HI37" s="109"/>
      <c r="HJ37" s="109"/>
      <c r="HK37" s="109"/>
      <c r="HL37" s="109"/>
      <c r="HM37" s="109"/>
      <c r="HN37" s="109"/>
      <c r="HO37" s="109"/>
      <c r="HP37" s="109"/>
      <c r="HQ37" s="109"/>
      <c r="HR37" s="109"/>
      <c r="HS37" s="109"/>
      <c r="HT37" s="109"/>
      <c r="HU37" s="109"/>
      <c r="HV37" s="109"/>
      <c r="HW37" s="109"/>
      <c r="HX37" s="109"/>
    </row>
    <row r="38" s="33" customFormat="1" ht="78" customHeight="1" spans="1:232">
      <c r="A38" s="64">
        <v>30</v>
      </c>
      <c r="B38" s="80" t="s">
        <v>91</v>
      </c>
      <c r="C38" s="80" t="s">
        <v>92</v>
      </c>
      <c r="D38" s="81"/>
      <c r="E38" s="67" t="s">
        <v>22</v>
      </c>
      <c r="F38" s="74" t="s">
        <v>62</v>
      </c>
      <c r="G38" s="78">
        <v>60.67</v>
      </c>
      <c r="H38" s="63"/>
      <c r="I38" s="68">
        <v>1.6</v>
      </c>
      <c r="J38" s="68"/>
      <c r="K38" s="87">
        <f>G38+I38</f>
        <v>62.27</v>
      </c>
      <c r="L38" s="111" t="s">
        <v>93</v>
      </c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  <c r="DB38" s="109"/>
      <c r="DC38" s="109"/>
      <c r="DD38" s="109"/>
      <c r="DE38" s="109"/>
      <c r="DF38" s="109"/>
      <c r="DG38" s="109"/>
      <c r="DH38" s="109"/>
      <c r="DI38" s="109"/>
      <c r="DJ38" s="109"/>
      <c r="DK38" s="109"/>
      <c r="DL38" s="109"/>
      <c r="DM38" s="109"/>
      <c r="DN38" s="109"/>
      <c r="DO38" s="109"/>
      <c r="DP38" s="109"/>
      <c r="DQ38" s="109"/>
      <c r="DR38" s="109"/>
      <c r="DS38" s="109"/>
      <c r="DT38" s="109"/>
      <c r="DU38" s="109"/>
      <c r="DV38" s="109"/>
      <c r="DW38" s="109"/>
      <c r="DX38" s="109"/>
      <c r="DY38" s="109"/>
      <c r="DZ38" s="109"/>
      <c r="EA38" s="109"/>
      <c r="EB38" s="109"/>
      <c r="EC38" s="109"/>
      <c r="ED38" s="109"/>
      <c r="EE38" s="109"/>
      <c r="EF38" s="109"/>
      <c r="EG38" s="109"/>
      <c r="EH38" s="109"/>
      <c r="EI38" s="109"/>
      <c r="EJ38" s="109"/>
      <c r="EK38" s="109"/>
      <c r="EL38" s="109"/>
      <c r="EM38" s="109"/>
      <c r="EN38" s="109"/>
      <c r="EO38" s="109"/>
      <c r="EP38" s="109"/>
      <c r="EQ38" s="109"/>
      <c r="ER38" s="109"/>
      <c r="ES38" s="109"/>
      <c r="ET38" s="109"/>
      <c r="EU38" s="109"/>
      <c r="EV38" s="109"/>
      <c r="EW38" s="109"/>
      <c r="EX38" s="109"/>
      <c r="EY38" s="109"/>
      <c r="EZ38" s="109"/>
      <c r="FA38" s="109"/>
      <c r="FB38" s="109"/>
      <c r="FC38" s="109"/>
      <c r="FD38" s="109"/>
      <c r="FE38" s="109"/>
      <c r="FF38" s="109"/>
      <c r="FG38" s="109"/>
      <c r="FH38" s="109"/>
      <c r="FI38" s="109"/>
      <c r="FJ38" s="109"/>
      <c r="FK38" s="109"/>
      <c r="FL38" s="109"/>
      <c r="FM38" s="109"/>
      <c r="FN38" s="109"/>
      <c r="FO38" s="109"/>
      <c r="FP38" s="109"/>
      <c r="FQ38" s="109"/>
      <c r="FR38" s="109"/>
      <c r="FS38" s="109"/>
      <c r="FT38" s="109"/>
      <c r="FU38" s="109"/>
      <c r="FV38" s="109"/>
      <c r="FW38" s="109"/>
      <c r="FX38" s="109"/>
      <c r="FY38" s="109"/>
      <c r="FZ38" s="109"/>
      <c r="GA38" s="109"/>
      <c r="GB38" s="109"/>
      <c r="GC38" s="109"/>
      <c r="GD38" s="109"/>
      <c r="GE38" s="109"/>
      <c r="GF38" s="109"/>
      <c r="GG38" s="109"/>
      <c r="GH38" s="109"/>
      <c r="GI38" s="109"/>
      <c r="GJ38" s="109"/>
      <c r="GK38" s="109"/>
      <c r="GL38" s="109"/>
      <c r="GM38" s="109"/>
      <c r="GN38" s="109"/>
      <c r="GO38" s="109"/>
      <c r="GP38" s="109"/>
      <c r="GQ38" s="109"/>
      <c r="GR38" s="109"/>
      <c r="GS38" s="109"/>
      <c r="GT38" s="109"/>
      <c r="GU38" s="109"/>
      <c r="GV38" s="109"/>
      <c r="GW38" s="109"/>
      <c r="GX38" s="109"/>
      <c r="GY38" s="109"/>
      <c r="GZ38" s="109"/>
      <c r="HA38" s="109"/>
      <c r="HB38" s="109"/>
      <c r="HC38" s="109"/>
      <c r="HD38" s="109"/>
      <c r="HE38" s="109"/>
      <c r="HF38" s="109"/>
      <c r="HG38" s="109"/>
      <c r="HH38" s="109"/>
      <c r="HI38" s="109"/>
      <c r="HJ38" s="109"/>
      <c r="HK38" s="109"/>
      <c r="HL38" s="109"/>
      <c r="HM38" s="109"/>
      <c r="HN38" s="109"/>
      <c r="HO38" s="109"/>
      <c r="HP38" s="109"/>
      <c r="HQ38" s="109"/>
      <c r="HR38" s="109"/>
      <c r="HS38" s="109"/>
      <c r="HT38" s="109"/>
      <c r="HU38" s="109"/>
      <c r="HV38" s="109"/>
      <c r="HW38" s="109"/>
      <c r="HX38" s="109"/>
    </row>
    <row r="39" s="33" customFormat="1" ht="64" customHeight="1" spans="1:232">
      <c r="A39" s="58">
        <v>31</v>
      </c>
      <c r="B39" s="72" t="s">
        <v>94</v>
      </c>
      <c r="C39" s="72" t="s">
        <v>95</v>
      </c>
      <c r="D39" s="73"/>
      <c r="E39" s="61" t="s">
        <v>22</v>
      </c>
      <c r="F39" s="74" t="s">
        <v>62</v>
      </c>
      <c r="G39" s="74">
        <v>60.35</v>
      </c>
      <c r="H39" s="63"/>
      <c r="I39" s="68">
        <v>1.6</v>
      </c>
      <c r="J39" s="68"/>
      <c r="K39" s="87">
        <f>G39+I39</f>
        <v>61.95</v>
      </c>
      <c r="L39" s="111" t="s">
        <v>96</v>
      </c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09"/>
      <c r="DE39" s="109"/>
      <c r="DF39" s="109"/>
      <c r="DG39" s="109"/>
      <c r="DH39" s="109"/>
      <c r="DI39" s="109"/>
      <c r="DJ39" s="109"/>
      <c r="DK39" s="109"/>
      <c r="DL39" s="109"/>
      <c r="DM39" s="109"/>
      <c r="DN39" s="109"/>
      <c r="DO39" s="109"/>
      <c r="DP39" s="109"/>
      <c r="DQ39" s="109"/>
      <c r="DR39" s="109"/>
      <c r="DS39" s="109"/>
      <c r="DT39" s="109"/>
      <c r="DU39" s="109"/>
      <c r="DV39" s="109"/>
      <c r="DW39" s="109"/>
      <c r="DX39" s="109"/>
      <c r="DY39" s="109"/>
      <c r="DZ39" s="109"/>
      <c r="EA39" s="109"/>
      <c r="EB39" s="109"/>
      <c r="EC39" s="109"/>
      <c r="ED39" s="109"/>
      <c r="EE39" s="109"/>
      <c r="EF39" s="109"/>
      <c r="EG39" s="109"/>
      <c r="EH39" s="109"/>
      <c r="EI39" s="109"/>
      <c r="EJ39" s="109"/>
      <c r="EK39" s="109"/>
      <c r="EL39" s="109"/>
      <c r="EM39" s="109"/>
      <c r="EN39" s="109"/>
      <c r="EO39" s="109"/>
      <c r="EP39" s="109"/>
      <c r="EQ39" s="109"/>
      <c r="ER39" s="109"/>
      <c r="ES39" s="109"/>
      <c r="ET39" s="109"/>
      <c r="EU39" s="109"/>
      <c r="EV39" s="109"/>
      <c r="EW39" s="109"/>
      <c r="EX39" s="109"/>
      <c r="EY39" s="109"/>
      <c r="EZ39" s="109"/>
      <c r="FA39" s="109"/>
      <c r="FB39" s="109"/>
      <c r="FC39" s="109"/>
      <c r="FD39" s="109"/>
      <c r="FE39" s="109"/>
      <c r="FF39" s="109"/>
      <c r="FG39" s="109"/>
      <c r="FH39" s="109"/>
      <c r="FI39" s="109"/>
      <c r="FJ39" s="109"/>
      <c r="FK39" s="109"/>
      <c r="FL39" s="109"/>
      <c r="FM39" s="109"/>
      <c r="FN39" s="109"/>
      <c r="FO39" s="109"/>
      <c r="FP39" s="109"/>
      <c r="FQ39" s="109"/>
      <c r="FR39" s="109"/>
      <c r="FS39" s="109"/>
      <c r="FT39" s="109"/>
      <c r="FU39" s="109"/>
      <c r="FV39" s="109"/>
      <c r="FW39" s="109"/>
      <c r="FX39" s="109"/>
      <c r="FY39" s="109"/>
      <c r="FZ39" s="109"/>
      <c r="GA39" s="109"/>
      <c r="GB39" s="109"/>
      <c r="GC39" s="109"/>
      <c r="GD39" s="109"/>
      <c r="GE39" s="109"/>
      <c r="GF39" s="109"/>
      <c r="GG39" s="109"/>
      <c r="GH39" s="109"/>
      <c r="GI39" s="109"/>
      <c r="GJ39" s="109"/>
      <c r="GK39" s="109"/>
      <c r="GL39" s="109"/>
      <c r="GM39" s="109"/>
      <c r="GN39" s="109"/>
      <c r="GO39" s="109"/>
      <c r="GP39" s="109"/>
      <c r="GQ39" s="109"/>
      <c r="GR39" s="109"/>
      <c r="GS39" s="109"/>
      <c r="GT39" s="109"/>
      <c r="GU39" s="109"/>
      <c r="GV39" s="109"/>
      <c r="GW39" s="109"/>
      <c r="GX39" s="109"/>
      <c r="GY39" s="109"/>
      <c r="GZ39" s="109"/>
      <c r="HA39" s="109"/>
      <c r="HB39" s="109"/>
      <c r="HC39" s="109"/>
      <c r="HD39" s="109"/>
      <c r="HE39" s="109"/>
      <c r="HF39" s="109"/>
      <c r="HG39" s="109"/>
      <c r="HH39" s="109"/>
      <c r="HI39" s="109"/>
      <c r="HJ39" s="109"/>
      <c r="HK39" s="109"/>
      <c r="HL39" s="109"/>
      <c r="HM39" s="109"/>
      <c r="HN39" s="109"/>
      <c r="HO39" s="109"/>
      <c r="HP39" s="109"/>
      <c r="HQ39" s="109"/>
      <c r="HR39" s="109"/>
      <c r="HS39" s="109"/>
      <c r="HT39" s="109"/>
      <c r="HU39" s="109"/>
      <c r="HV39" s="109"/>
      <c r="HW39" s="109"/>
      <c r="HX39" s="109"/>
    </row>
    <row r="40" s="33" customFormat="1" ht="30" customHeight="1" spans="1:232">
      <c r="A40" s="64">
        <v>32</v>
      </c>
      <c r="B40" s="79" t="s">
        <v>97</v>
      </c>
      <c r="C40" s="72" t="s">
        <v>98</v>
      </c>
      <c r="D40" s="73"/>
      <c r="E40" s="61" t="s">
        <v>22</v>
      </c>
      <c r="F40" s="63">
        <v>55.96</v>
      </c>
      <c r="G40" s="62">
        <v>54.36</v>
      </c>
      <c r="H40" s="63"/>
      <c r="I40" s="68">
        <v>1.6</v>
      </c>
      <c r="J40" s="68"/>
      <c r="K40" s="87">
        <f t="shared" ref="K40:K50" si="4">G40+I40</f>
        <v>55.96</v>
      </c>
      <c r="L40" s="110" t="s">
        <v>30</v>
      </c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09"/>
      <c r="DV40" s="109"/>
      <c r="DW40" s="109"/>
      <c r="DX40" s="109"/>
      <c r="DY40" s="109"/>
      <c r="DZ40" s="109"/>
      <c r="EA40" s="109"/>
      <c r="EB40" s="109"/>
      <c r="EC40" s="109"/>
      <c r="ED40" s="109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</row>
    <row r="41" s="33" customFormat="1" ht="30" customHeight="1" spans="1:232">
      <c r="A41" s="64">
        <v>33</v>
      </c>
      <c r="B41" s="80" t="s">
        <v>99</v>
      </c>
      <c r="C41" s="80" t="s">
        <v>37</v>
      </c>
      <c r="D41" s="75"/>
      <c r="E41" s="67" t="s">
        <v>22</v>
      </c>
      <c r="F41" s="68">
        <v>22.56</v>
      </c>
      <c r="G41" s="68">
        <v>22.56</v>
      </c>
      <c r="H41" s="68">
        <v>80000</v>
      </c>
      <c r="I41" s="68">
        <v>0</v>
      </c>
      <c r="J41" s="68" t="s">
        <v>86</v>
      </c>
      <c r="K41" s="87">
        <f t="shared" si="4"/>
        <v>22.56</v>
      </c>
      <c r="L41" s="110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  <c r="DB41" s="109"/>
      <c r="DC41" s="109"/>
      <c r="DD41" s="109"/>
      <c r="DE41" s="109"/>
      <c r="DF41" s="109"/>
      <c r="DG41" s="109"/>
      <c r="DH41" s="109"/>
      <c r="DI41" s="109"/>
      <c r="DJ41" s="109"/>
      <c r="DK41" s="109"/>
      <c r="DL41" s="109"/>
      <c r="DM41" s="109"/>
      <c r="DN41" s="109"/>
      <c r="DO41" s="109"/>
      <c r="DP41" s="109"/>
      <c r="DQ41" s="109"/>
      <c r="DR41" s="109"/>
      <c r="DS41" s="109"/>
      <c r="DT41" s="109"/>
      <c r="DU41" s="109"/>
      <c r="DV41" s="109"/>
      <c r="DW41" s="109"/>
      <c r="DX41" s="109"/>
      <c r="DY41" s="109"/>
      <c r="DZ41" s="109"/>
      <c r="EA41" s="109"/>
      <c r="EB41" s="109"/>
      <c r="EC41" s="109"/>
      <c r="ED41" s="109"/>
      <c r="EE41" s="109"/>
      <c r="EF41" s="109"/>
      <c r="EG41" s="109"/>
      <c r="EH41" s="109"/>
      <c r="EI41" s="109"/>
      <c r="EJ41" s="109"/>
      <c r="EK41" s="109"/>
      <c r="EL41" s="109"/>
      <c r="EM41" s="109"/>
      <c r="EN41" s="109"/>
      <c r="EO41" s="109"/>
      <c r="EP41" s="109"/>
      <c r="EQ41" s="109"/>
      <c r="ER41" s="109"/>
      <c r="ES41" s="109"/>
      <c r="ET41" s="109"/>
      <c r="EU41" s="109"/>
      <c r="EV41" s="109"/>
      <c r="EW41" s="109"/>
      <c r="EX41" s="109"/>
      <c r="EY41" s="109"/>
      <c r="EZ41" s="109"/>
      <c r="FA41" s="109"/>
      <c r="FB41" s="109"/>
      <c r="FC41" s="109"/>
      <c r="FD41" s="109"/>
      <c r="FE41" s="109"/>
      <c r="FF41" s="109"/>
      <c r="FG41" s="109"/>
      <c r="FH41" s="109"/>
      <c r="FI41" s="109"/>
      <c r="FJ41" s="109"/>
      <c r="FK41" s="109"/>
      <c r="FL41" s="109"/>
      <c r="FM41" s="109"/>
      <c r="FN41" s="109"/>
      <c r="FO41" s="109"/>
      <c r="FP41" s="109"/>
      <c r="FQ41" s="109"/>
      <c r="FR41" s="109"/>
      <c r="FS41" s="109"/>
      <c r="FT41" s="109"/>
      <c r="FU41" s="109"/>
      <c r="FV41" s="109"/>
      <c r="FW41" s="109"/>
      <c r="FX41" s="109"/>
      <c r="FY41" s="109"/>
      <c r="FZ41" s="109"/>
      <c r="GA41" s="109"/>
      <c r="GB41" s="109"/>
      <c r="GC41" s="109"/>
      <c r="GD41" s="109"/>
      <c r="GE41" s="109"/>
      <c r="GF41" s="109"/>
      <c r="GG41" s="109"/>
      <c r="GH41" s="109"/>
      <c r="GI41" s="109"/>
      <c r="GJ41" s="109"/>
      <c r="GK41" s="109"/>
      <c r="GL41" s="109"/>
      <c r="GM41" s="109"/>
      <c r="GN41" s="109"/>
      <c r="GO41" s="109"/>
      <c r="GP41" s="109"/>
      <c r="GQ41" s="109"/>
      <c r="GR41" s="109"/>
      <c r="GS41" s="109"/>
      <c r="GT41" s="109"/>
      <c r="GU41" s="109"/>
      <c r="GV41" s="109"/>
      <c r="GW41" s="109"/>
      <c r="GX41" s="109"/>
      <c r="GY41" s="109"/>
      <c r="GZ41" s="109"/>
      <c r="HA41" s="109"/>
      <c r="HB41" s="109"/>
      <c r="HC41" s="109"/>
      <c r="HD41" s="109"/>
      <c r="HE41" s="109"/>
      <c r="HF41" s="109"/>
      <c r="HG41" s="109"/>
      <c r="HH41" s="109"/>
      <c r="HI41" s="109"/>
      <c r="HJ41" s="109"/>
      <c r="HK41" s="109"/>
      <c r="HL41" s="109"/>
      <c r="HM41" s="109"/>
      <c r="HN41" s="109"/>
      <c r="HO41" s="109"/>
      <c r="HP41" s="109"/>
      <c r="HQ41" s="109"/>
      <c r="HR41" s="109"/>
      <c r="HS41" s="109"/>
      <c r="HT41" s="109"/>
      <c r="HU41" s="109"/>
      <c r="HV41" s="109"/>
      <c r="HW41" s="109"/>
      <c r="HX41" s="109"/>
    </row>
    <row r="42" s="36" customFormat="1" ht="52" customHeight="1" spans="1:232">
      <c r="A42" s="58">
        <v>34</v>
      </c>
      <c r="B42" s="72" t="s">
        <v>100</v>
      </c>
      <c r="C42" s="72" t="s">
        <v>21</v>
      </c>
      <c r="D42" s="73"/>
      <c r="E42" s="61" t="s">
        <v>22</v>
      </c>
      <c r="F42" s="63">
        <v>78.75</v>
      </c>
      <c r="G42" s="63">
        <v>79.05</v>
      </c>
      <c r="H42" s="63">
        <v>0</v>
      </c>
      <c r="I42" s="63">
        <v>0</v>
      </c>
      <c r="J42" s="63">
        <v>0</v>
      </c>
      <c r="K42" s="62">
        <f t="shared" si="4"/>
        <v>79.05</v>
      </c>
      <c r="L42" s="106" t="s">
        <v>101</v>
      </c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  <c r="DE42" s="112"/>
      <c r="DF42" s="112"/>
      <c r="DG42" s="112"/>
      <c r="DH42" s="112"/>
      <c r="DI42" s="112"/>
      <c r="DJ42" s="112"/>
      <c r="DK42" s="112"/>
      <c r="DL42" s="112"/>
      <c r="DM42" s="112"/>
      <c r="DN42" s="112"/>
      <c r="DO42" s="112"/>
      <c r="DP42" s="112"/>
      <c r="DQ42" s="112"/>
      <c r="DR42" s="112"/>
      <c r="DS42" s="112"/>
      <c r="DT42" s="112"/>
      <c r="DU42" s="112"/>
      <c r="DV42" s="112"/>
      <c r="DW42" s="112"/>
      <c r="DX42" s="112"/>
      <c r="DY42" s="112"/>
      <c r="DZ42" s="112"/>
      <c r="EA42" s="112"/>
      <c r="EB42" s="112"/>
      <c r="EC42" s="112"/>
      <c r="ED42" s="112"/>
      <c r="EE42" s="112"/>
      <c r="EF42" s="112"/>
      <c r="EG42" s="112"/>
      <c r="EH42" s="112"/>
      <c r="EI42" s="112"/>
      <c r="EJ42" s="112"/>
      <c r="EK42" s="112"/>
      <c r="EL42" s="112"/>
      <c r="EM42" s="112"/>
      <c r="EN42" s="112"/>
      <c r="EO42" s="112"/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G42" s="112"/>
      <c r="FH42" s="112"/>
      <c r="FI42" s="112"/>
      <c r="FJ42" s="112"/>
      <c r="FK42" s="112"/>
      <c r="FL42" s="112"/>
      <c r="FM42" s="112"/>
      <c r="FN42" s="112"/>
      <c r="FO42" s="112"/>
      <c r="FP42" s="112"/>
      <c r="FQ42" s="112"/>
      <c r="FR42" s="112"/>
      <c r="FS42" s="112"/>
      <c r="FT42" s="112"/>
      <c r="FU42" s="112"/>
      <c r="FV42" s="112"/>
      <c r="FW42" s="112"/>
      <c r="FX42" s="112"/>
      <c r="FY42" s="112"/>
      <c r="FZ42" s="112"/>
      <c r="GA42" s="112"/>
      <c r="GB42" s="112"/>
      <c r="GC42" s="112"/>
      <c r="GD42" s="112"/>
      <c r="GE42" s="112"/>
      <c r="GF42" s="112"/>
      <c r="GG42" s="112"/>
      <c r="GH42" s="112"/>
      <c r="GI42" s="112"/>
      <c r="GJ42" s="112"/>
      <c r="GK42" s="112"/>
      <c r="GL42" s="112"/>
      <c r="GM42" s="112"/>
      <c r="GN42" s="112"/>
      <c r="GO42" s="112"/>
      <c r="GP42" s="112"/>
      <c r="GQ42" s="112"/>
      <c r="GR42" s="112"/>
      <c r="GS42" s="112"/>
      <c r="GT42" s="112"/>
      <c r="GU42" s="112"/>
      <c r="GV42" s="112"/>
      <c r="GW42" s="112"/>
      <c r="GX42" s="112"/>
      <c r="GY42" s="112"/>
      <c r="GZ42" s="112"/>
      <c r="HA42" s="112"/>
      <c r="HB42" s="112"/>
      <c r="HC42" s="112"/>
      <c r="HD42" s="112"/>
      <c r="HE42" s="112"/>
      <c r="HF42" s="112"/>
      <c r="HG42" s="112"/>
      <c r="HH42" s="112"/>
      <c r="HI42" s="112"/>
      <c r="HJ42" s="112"/>
      <c r="HK42" s="112"/>
      <c r="HL42" s="112"/>
      <c r="HM42" s="112"/>
      <c r="HN42" s="112"/>
      <c r="HO42" s="112"/>
      <c r="HP42" s="112"/>
      <c r="HQ42" s="112"/>
      <c r="HR42" s="112"/>
      <c r="HS42" s="112"/>
      <c r="HT42" s="112"/>
      <c r="HU42" s="112"/>
      <c r="HV42" s="112"/>
      <c r="HW42" s="112"/>
      <c r="HX42" s="112"/>
    </row>
    <row r="43" s="36" customFormat="1" ht="30" customHeight="1" spans="1:232">
      <c r="A43" s="64">
        <v>35</v>
      </c>
      <c r="B43" s="72" t="s">
        <v>102</v>
      </c>
      <c r="C43" s="72" t="s">
        <v>103</v>
      </c>
      <c r="D43" s="73"/>
      <c r="E43" s="61" t="s">
        <v>22</v>
      </c>
      <c r="F43" s="63">
        <v>96.81</v>
      </c>
      <c r="G43" s="82">
        <v>96.81</v>
      </c>
      <c r="H43" s="63">
        <v>0</v>
      </c>
      <c r="I43" s="63">
        <v>0</v>
      </c>
      <c r="J43" s="63">
        <v>0</v>
      </c>
      <c r="K43" s="62">
        <f t="shared" si="4"/>
        <v>96.81</v>
      </c>
      <c r="L43" s="113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  <c r="DA43" s="112"/>
      <c r="DB43" s="112"/>
      <c r="DC43" s="112"/>
      <c r="DD43" s="112"/>
      <c r="DE43" s="112"/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2"/>
      <c r="DR43" s="112"/>
      <c r="DS43" s="112"/>
      <c r="DT43" s="112"/>
      <c r="DU43" s="112"/>
      <c r="DV43" s="112"/>
      <c r="DW43" s="112"/>
      <c r="DX43" s="112"/>
      <c r="DY43" s="112"/>
      <c r="DZ43" s="112"/>
      <c r="EA43" s="112"/>
      <c r="EB43" s="112"/>
      <c r="EC43" s="112"/>
      <c r="ED43" s="112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112"/>
      <c r="GF43" s="112"/>
      <c r="GG43" s="112"/>
      <c r="GH43" s="112"/>
      <c r="GI43" s="112"/>
      <c r="GJ43" s="112"/>
      <c r="GK43" s="112"/>
      <c r="GL43" s="112"/>
      <c r="GM43" s="112"/>
      <c r="GN43" s="112"/>
      <c r="GO43" s="112"/>
      <c r="GP43" s="112"/>
      <c r="GQ43" s="112"/>
      <c r="GR43" s="112"/>
      <c r="GS43" s="112"/>
      <c r="GT43" s="112"/>
      <c r="GU43" s="112"/>
      <c r="GV43" s="112"/>
      <c r="GW43" s="112"/>
      <c r="GX43" s="112"/>
      <c r="GY43" s="112"/>
      <c r="GZ43" s="112"/>
      <c r="HA43" s="112"/>
      <c r="HB43" s="112"/>
      <c r="HC43" s="112"/>
      <c r="HD43" s="112"/>
      <c r="HE43" s="112"/>
      <c r="HF43" s="112"/>
      <c r="HG43" s="112"/>
      <c r="HH43" s="112"/>
      <c r="HI43" s="112"/>
      <c r="HJ43" s="112"/>
      <c r="HK43" s="112"/>
      <c r="HL43" s="112"/>
      <c r="HM43" s="112"/>
      <c r="HN43" s="112"/>
      <c r="HO43" s="112"/>
      <c r="HP43" s="112"/>
      <c r="HQ43" s="112"/>
      <c r="HR43" s="112"/>
      <c r="HS43" s="112"/>
      <c r="HT43" s="112"/>
      <c r="HU43" s="112"/>
      <c r="HV43" s="112"/>
      <c r="HW43" s="112"/>
      <c r="HX43" s="112"/>
    </row>
    <row r="44" s="36" customFormat="1" ht="30" customHeight="1" spans="1:232">
      <c r="A44" s="64">
        <v>36</v>
      </c>
      <c r="B44" s="72" t="s">
        <v>104</v>
      </c>
      <c r="C44" s="72" t="s">
        <v>105</v>
      </c>
      <c r="D44" s="73"/>
      <c r="E44" s="61" t="s">
        <v>22</v>
      </c>
      <c r="F44" s="63">
        <v>40.4</v>
      </c>
      <c r="G44" s="63">
        <v>40.4</v>
      </c>
      <c r="H44" s="63">
        <v>0</v>
      </c>
      <c r="I44" s="63">
        <v>0</v>
      </c>
      <c r="J44" s="63">
        <v>0</v>
      </c>
      <c r="K44" s="62">
        <f t="shared" si="4"/>
        <v>40.4</v>
      </c>
      <c r="L44" s="113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2"/>
      <c r="DR44" s="112"/>
      <c r="DS44" s="112"/>
      <c r="DT44" s="112"/>
      <c r="DU44" s="112"/>
      <c r="DV44" s="112"/>
      <c r="DW44" s="112"/>
      <c r="DX44" s="112"/>
      <c r="DY44" s="112"/>
      <c r="DZ44" s="112"/>
      <c r="EA44" s="112"/>
      <c r="EB44" s="112"/>
      <c r="EC44" s="112"/>
      <c r="ED44" s="112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112"/>
      <c r="GF44" s="112"/>
      <c r="GG44" s="112"/>
      <c r="GH44" s="112"/>
      <c r="GI44" s="112"/>
      <c r="GJ44" s="112"/>
      <c r="GK44" s="112"/>
      <c r="GL44" s="112"/>
      <c r="GM44" s="112"/>
      <c r="GN44" s="112"/>
      <c r="GO44" s="112"/>
      <c r="GP44" s="112"/>
      <c r="GQ44" s="112"/>
      <c r="GR44" s="112"/>
      <c r="GS44" s="112"/>
      <c r="GT44" s="112"/>
      <c r="GU44" s="112"/>
      <c r="GV44" s="112"/>
      <c r="GW44" s="112"/>
      <c r="GX44" s="112"/>
      <c r="GY44" s="112"/>
      <c r="GZ44" s="112"/>
      <c r="HA44" s="112"/>
      <c r="HB44" s="112"/>
      <c r="HC44" s="112"/>
      <c r="HD44" s="112"/>
      <c r="HE44" s="112"/>
      <c r="HF44" s="112"/>
      <c r="HG44" s="112"/>
      <c r="HH44" s="112"/>
      <c r="HI44" s="112"/>
      <c r="HJ44" s="112"/>
      <c r="HK44" s="112"/>
      <c r="HL44" s="112"/>
      <c r="HM44" s="112"/>
      <c r="HN44" s="112"/>
      <c r="HO44" s="112"/>
      <c r="HP44" s="112"/>
      <c r="HQ44" s="112"/>
      <c r="HR44" s="112"/>
      <c r="HS44" s="112"/>
      <c r="HT44" s="112"/>
      <c r="HU44" s="112"/>
      <c r="HV44" s="112"/>
      <c r="HW44" s="112"/>
      <c r="HX44" s="112"/>
    </row>
    <row r="45" s="33" customFormat="1" ht="30" customHeight="1" spans="1:232">
      <c r="A45" s="58">
        <v>37</v>
      </c>
      <c r="B45" s="80" t="s">
        <v>106</v>
      </c>
      <c r="C45" s="80" t="s">
        <v>107</v>
      </c>
      <c r="D45" s="75"/>
      <c r="E45" s="67" t="s">
        <v>22</v>
      </c>
      <c r="F45" s="68">
        <v>27.32</v>
      </c>
      <c r="G45" s="68">
        <v>27.32</v>
      </c>
      <c r="H45" s="68">
        <v>0</v>
      </c>
      <c r="I45" s="68">
        <v>0</v>
      </c>
      <c r="J45" s="68">
        <v>0</v>
      </c>
      <c r="K45" s="87">
        <f t="shared" si="4"/>
        <v>27.32</v>
      </c>
      <c r="L45" s="110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  <c r="BQ45" s="109"/>
      <c r="BR45" s="109"/>
      <c r="BS45" s="109"/>
      <c r="BT45" s="109"/>
      <c r="BU45" s="109"/>
      <c r="BV45" s="109"/>
      <c r="BW45" s="109"/>
      <c r="BX45" s="109"/>
      <c r="BY45" s="109"/>
      <c r="BZ45" s="109"/>
      <c r="CA45" s="109"/>
      <c r="CB45" s="109"/>
      <c r="CC45" s="109"/>
      <c r="CD45" s="109"/>
      <c r="CE45" s="109"/>
      <c r="CF45" s="109"/>
      <c r="CG45" s="109"/>
      <c r="CH45" s="109"/>
      <c r="CI45" s="109"/>
      <c r="CJ45" s="109"/>
      <c r="CK45" s="109"/>
      <c r="CL45" s="109"/>
      <c r="CM45" s="109"/>
      <c r="CN45" s="109"/>
      <c r="CO45" s="109"/>
      <c r="CP45" s="109"/>
      <c r="CQ45" s="109"/>
      <c r="CR45" s="109"/>
      <c r="CS45" s="109"/>
      <c r="CT45" s="109"/>
      <c r="CU45" s="109"/>
      <c r="CV45" s="109"/>
      <c r="CW45" s="109"/>
      <c r="CX45" s="109"/>
      <c r="CY45" s="109"/>
      <c r="CZ45" s="109"/>
      <c r="DA45" s="109"/>
      <c r="DB45" s="109"/>
      <c r="DC45" s="109"/>
      <c r="DD45" s="109"/>
      <c r="DE45" s="109"/>
      <c r="DF45" s="109"/>
      <c r="DG45" s="109"/>
      <c r="DH45" s="109"/>
      <c r="DI45" s="109"/>
      <c r="DJ45" s="109"/>
      <c r="DK45" s="109"/>
      <c r="DL45" s="109"/>
      <c r="DM45" s="109"/>
      <c r="DN45" s="109"/>
      <c r="DO45" s="109"/>
      <c r="DP45" s="109"/>
      <c r="DQ45" s="109"/>
      <c r="DR45" s="109"/>
      <c r="DS45" s="109"/>
      <c r="DT45" s="109"/>
      <c r="DU45" s="109"/>
      <c r="DV45" s="109"/>
      <c r="DW45" s="109"/>
      <c r="DX45" s="109"/>
      <c r="DY45" s="109"/>
      <c r="DZ45" s="109"/>
      <c r="EA45" s="109"/>
      <c r="EB45" s="109"/>
      <c r="EC45" s="109"/>
      <c r="ED45" s="109"/>
      <c r="EE45" s="109"/>
      <c r="EF45" s="109"/>
      <c r="EG45" s="109"/>
      <c r="EH45" s="109"/>
      <c r="EI45" s="109"/>
      <c r="EJ45" s="109"/>
      <c r="EK45" s="109"/>
      <c r="EL45" s="109"/>
      <c r="EM45" s="109"/>
      <c r="EN45" s="109"/>
      <c r="EO45" s="109"/>
      <c r="EP45" s="109"/>
      <c r="EQ45" s="109"/>
      <c r="ER45" s="109"/>
      <c r="ES45" s="109"/>
      <c r="ET45" s="109"/>
      <c r="EU45" s="109"/>
      <c r="EV45" s="109"/>
      <c r="EW45" s="109"/>
      <c r="EX45" s="109"/>
      <c r="EY45" s="109"/>
      <c r="EZ45" s="109"/>
      <c r="FA45" s="109"/>
      <c r="FB45" s="109"/>
      <c r="FC45" s="109"/>
      <c r="FD45" s="109"/>
      <c r="FE45" s="109"/>
      <c r="FF45" s="109"/>
      <c r="FG45" s="109"/>
      <c r="FH45" s="109"/>
      <c r="FI45" s="109"/>
      <c r="FJ45" s="109"/>
      <c r="FK45" s="109"/>
      <c r="FL45" s="109"/>
      <c r="FM45" s="109"/>
      <c r="FN45" s="109"/>
      <c r="FO45" s="109"/>
      <c r="FP45" s="109"/>
      <c r="FQ45" s="109"/>
      <c r="FR45" s="109"/>
      <c r="FS45" s="109"/>
      <c r="FT45" s="109"/>
      <c r="FU45" s="109"/>
      <c r="FV45" s="109"/>
      <c r="FW45" s="109"/>
      <c r="FX45" s="109"/>
      <c r="FY45" s="109"/>
      <c r="FZ45" s="109"/>
      <c r="GA45" s="109"/>
      <c r="GB45" s="109"/>
      <c r="GC45" s="109"/>
      <c r="GD45" s="109"/>
      <c r="GE45" s="109"/>
      <c r="GF45" s="109"/>
      <c r="GG45" s="109"/>
      <c r="GH45" s="109"/>
      <c r="GI45" s="109"/>
      <c r="GJ45" s="109"/>
      <c r="GK45" s="109"/>
      <c r="GL45" s="109"/>
      <c r="GM45" s="109"/>
      <c r="GN45" s="109"/>
      <c r="GO45" s="109"/>
      <c r="GP45" s="109"/>
      <c r="GQ45" s="109"/>
      <c r="GR45" s="109"/>
      <c r="GS45" s="109"/>
      <c r="GT45" s="109"/>
      <c r="GU45" s="109"/>
      <c r="GV45" s="109"/>
      <c r="GW45" s="109"/>
      <c r="GX45" s="109"/>
      <c r="GY45" s="109"/>
      <c r="GZ45" s="109"/>
      <c r="HA45" s="109"/>
      <c r="HB45" s="109"/>
      <c r="HC45" s="109"/>
      <c r="HD45" s="109"/>
      <c r="HE45" s="109"/>
      <c r="HF45" s="109"/>
      <c r="HG45" s="109"/>
      <c r="HH45" s="109"/>
      <c r="HI45" s="109"/>
      <c r="HJ45" s="109"/>
      <c r="HK45" s="109"/>
      <c r="HL45" s="109"/>
      <c r="HM45" s="109"/>
      <c r="HN45" s="109"/>
      <c r="HO45" s="109"/>
      <c r="HP45" s="109"/>
      <c r="HQ45" s="109"/>
      <c r="HR45" s="109"/>
      <c r="HS45" s="109"/>
      <c r="HT45" s="109"/>
      <c r="HU45" s="109"/>
      <c r="HV45" s="109"/>
      <c r="HW45" s="109"/>
      <c r="HX45" s="109"/>
    </row>
    <row r="46" s="37" customFormat="1" ht="35" customHeight="1" spans="1:232">
      <c r="A46" s="64">
        <v>38</v>
      </c>
      <c r="B46" s="79" t="s">
        <v>108</v>
      </c>
      <c r="C46" s="79" t="s">
        <v>109</v>
      </c>
      <c r="D46" s="83"/>
      <c r="E46" s="61" t="s">
        <v>22</v>
      </c>
      <c r="F46" s="84" t="s">
        <v>62</v>
      </c>
      <c r="G46" s="62">
        <v>60.62</v>
      </c>
      <c r="H46" s="85">
        <v>76000</v>
      </c>
      <c r="I46" s="62">
        <v>3.8</v>
      </c>
      <c r="J46" s="62" t="s">
        <v>83</v>
      </c>
      <c r="K46" s="62">
        <f>G46+I46</f>
        <v>64.42</v>
      </c>
      <c r="L46" s="114" t="s">
        <v>110</v>
      </c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  <c r="CB46" s="115"/>
      <c r="CC46" s="115"/>
      <c r="CD46" s="115"/>
      <c r="CE46" s="115"/>
      <c r="CF46" s="115"/>
      <c r="CG46" s="115"/>
      <c r="CH46" s="115"/>
      <c r="CI46" s="115"/>
      <c r="CJ46" s="115"/>
      <c r="CK46" s="115"/>
      <c r="CL46" s="115"/>
      <c r="CM46" s="115"/>
      <c r="CN46" s="115"/>
      <c r="CO46" s="115"/>
      <c r="CP46" s="115"/>
      <c r="CQ46" s="115"/>
      <c r="CR46" s="115"/>
      <c r="CS46" s="115"/>
      <c r="CT46" s="115"/>
      <c r="CU46" s="115"/>
      <c r="CV46" s="115"/>
      <c r="CW46" s="115"/>
      <c r="CX46" s="115"/>
      <c r="CY46" s="115"/>
      <c r="CZ46" s="115"/>
      <c r="DA46" s="115"/>
      <c r="DB46" s="115"/>
      <c r="DC46" s="115"/>
      <c r="DD46" s="115"/>
      <c r="DE46" s="115"/>
      <c r="DF46" s="115"/>
      <c r="DG46" s="115"/>
      <c r="DH46" s="115"/>
      <c r="DI46" s="115"/>
      <c r="DJ46" s="115"/>
      <c r="DK46" s="115"/>
      <c r="DL46" s="115"/>
      <c r="DM46" s="115"/>
      <c r="DN46" s="115"/>
      <c r="DO46" s="115"/>
      <c r="DP46" s="115"/>
      <c r="DQ46" s="115"/>
      <c r="DR46" s="115"/>
      <c r="DS46" s="115"/>
      <c r="DT46" s="115"/>
      <c r="DU46" s="115"/>
      <c r="DV46" s="115"/>
      <c r="DW46" s="115"/>
      <c r="DX46" s="115"/>
      <c r="DY46" s="115"/>
      <c r="DZ46" s="115"/>
      <c r="EA46" s="115"/>
      <c r="EB46" s="115"/>
      <c r="EC46" s="115"/>
      <c r="ED46" s="115"/>
      <c r="EE46" s="115"/>
      <c r="EF46" s="115"/>
      <c r="EG46" s="115"/>
      <c r="EH46" s="115"/>
      <c r="EI46" s="115"/>
      <c r="EJ46" s="115"/>
      <c r="EK46" s="115"/>
      <c r="EL46" s="115"/>
      <c r="EM46" s="115"/>
      <c r="EN46" s="115"/>
      <c r="EO46" s="115"/>
      <c r="EP46" s="115"/>
      <c r="EQ46" s="115"/>
      <c r="ER46" s="115"/>
      <c r="ES46" s="115"/>
      <c r="ET46" s="115"/>
      <c r="EU46" s="115"/>
      <c r="EV46" s="115"/>
      <c r="EW46" s="115"/>
      <c r="EX46" s="115"/>
      <c r="EY46" s="115"/>
      <c r="EZ46" s="115"/>
      <c r="FA46" s="115"/>
      <c r="FB46" s="115"/>
      <c r="FC46" s="115"/>
      <c r="FD46" s="115"/>
      <c r="FE46" s="115"/>
      <c r="FF46" s="115"/>
      <c r="FG46" s="115"/>
      <c r="FH46" s="115"/>
      <c r="FI46" s="115"/>
      <c r="FJ46" s="115"/>
      <c r="FK46" s="115"/>
      <c r="FL46" s="115"/>
      <c r="FM46" s="115"/>
      <c r="FN46" s="115"/>
      <c r="FO46" s="115"/>
      <c r="FP46" s="115"/>
      <c r="FQ46" s="115"/>
      <c r="FR46" s="115"/>
      <c r="FS46" s="115"/>
      <c r="FT46" s="115"/>
      <c r="FU46" s="115"/>
      <c r="FV46" s="115"/>
      <c r="FW46" s="115"/>
      <c r="FX46" s="115"/>
      <c r="FY46" s="115"/>
      <c r="FZ46" s="115"/>
      <c r="GA46" s="115"/>
      <c r="GB46" s="115"/>
      <c r="GC46" s="115"/>
      <c r="GD46" s="115"/>
      <c r="GE46" s="115"/>
      <c r="GF46" s="115"/>
      <c r="GG46" s="115"/>
      <c r="GH46" s="115"/>
      <c r="GI46" s="115"/>
      <c r="GJ46" s="115"/>
      <c r="GK46" s="115"/>
      <c r="GL46" s="115"/>
      <c r="GM46" s="115"/>
      <c r="GN46" s="115"/>
      <c r="GO46" s="115"/>
      <c r="GP46" s="115"/>
      <c r="GQ46" s="115"/>
      <c r="GR46" s="115"/>
      <c r="GS46" s="115"/>
      <c r="GT46" s="115"/>
      <c r="GU46" s="115"/>
      <c r="GV46" s="115"/>
      <c r="GW46" s="115"/>
      <c r="GX46" s="115"/>
      <c r="GY46" s="115"/>
      <c r="GZ46" s="115"/>
      <c r="HA46" s="115"/>
      <c r="HB46" s="115"/>
      <c r="HC46" s="115"/>
      <c r="HD46" s="115"/>
      <c r="HE46" s="115"/>
      <c r="HF46" s="115"/>
      <c r="HG46" s="115"/>
      <c r="HH46" s="115"/>
      <c r="HI46" s="115"/>
      <c r="HJ46" s="115"/>
      <c r="HK46" s="115"/>
      <c r="HL46" s="115"/>
      <c r="HM46" s="115"/>
      <c r="HN46" s="115"/>
      <c r="HO46" s="115"/>
      <c r="HP46" s="115"/>
      <c r="HQ46" s="115"/>
      <c r="HR46" s="115"/>
      <c r="HS46" s="115"/>
      <c r="HT46" s="115"/>
      <c r="HU46" s="115"/>
      <c r="HV46" s="115"/>
      <c r="HW46" s="115"/>
      <c r="HX46" s="115"/>
    </row>
    <row r="47" s="38" customFormat="1" ht="35" customHeight="1" spans="1:232">
      <c r="A47" s="64">
        <v>39</v>
      </c>
      <c r="B47" s="72" t="s">
        <v>111</v>
      </c>
      <c r="C47" s="72" t="s">
        <v>112</v>
      </c>
      <c r="D47" s="83"/>
      <c r="E47" s="61" t="s">
        <v>22</v>
      </c>
      <c r="F47" s="84" t="s">
        <v>62</v>
      </c>
      <c r="G47" s="62">
        <v>60.62</v>
      </c>
      <c r="H47" s="74"/>
      <c r="I47" s="63">
        <v>3.8</v>
      </c>
      <c r="J47" s="63" t="s">
        <v>83</v>
      </c>
      <c r="K47" s="62">
        <f>G47+I47</f>
        <v>64.42</v>
      </c>
      <c r="L47" s="114" t="s">
        <v>110</v>
      </c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  <c r="DK47" s="116"/>
      <c r="DL47" s="116"/>
      <c r="DM47" s="116"/>
      <c r="DN47" s="116"/>
      <c r="DO47" s="116"/>
      <c r="DP47" s="116"/>
      <c r="DQ47" s="116"/>
      <c r="DR47" s="116"/>
      <c r="DS47" s="116"/>
      <c r="DT47" s="116"/>
      <c r="DU47" s="116"/>
      <c r="DV47" s="116"/>
      <c r="DW47" s="116"/>
      <c r="DX47" s="116"/>
      <c r="DY47" s="116"/>
      <c r="DZ47" s="116"/>
      <c r="EA47" s="116"/>
      <c r="EB47" s="116"/>
      <c r="EC47" s="116"/>
      <c r="ED47" s="116"/>
      <c r="EE47" s="116"/>
      <c r="EF47" s="116"/>
      <c r="EG47" s="116"/>
      <c r="EH47" s="116"/>
      <c r="EI47" s="116"/>
      <c r="EJ47" s="116"/>
      <c r="EK47" s="116"/>
      <c r="EL47" s="116"/>
      <c r="EM47" s="116"/>
      <c r="EN47" s="116"/>
      <c r="EO47" s="116"/>
      <c r="EP47" s="116"/>
      <c r="EQ47" s="116"/>
      <c r="ER47" s="116"/>
      <c r="ES47" s="116"/>
      <c r="ET47" s="116"/>
      <c r="EU47" s="116"/>
      <c r="EV47" s="116"/>
      <c r="EW47" s="116"/>
      <c r="EX47" s="116"/>
      <c r="EY47" s="116"/>
      <c r="EZ47" s="116"/>
      <c r="FA47" s="116"/>
      <c r="FB47" s="116"/>
      <c r="FC47" s="116"/>
      <c r="FD47" s="116"/>
      <c r="FE47" s="116"/>
      <c r="FF47" s="116"/>
      <c r="FG47" s="116"/>
      <c r="FH47" s="116"/>
      <c r="FI47" s="116"/>
      <c r="FJ47" s="116"/>
      <c r="FK47" s="116"/>
      <c r="FL47" s="116"/>
      <c r="FM47" s="116"/>
      <c r="FN47" s="116"/>
      <c r="FO47" s="116"/>
      <c r="FP47" s="116"/>
      <c r="FQ47" s="116"/>
      <c r="FR47" s="116"/>
      <c r="FS47" s="116"/>
      <c r="FT47" s="116"/>
      <c r="FU47" s="116"/>
      <c r="FV47" s="116"/>
      <c r="FW47" s="116"/>
      <c r="FX47" s="116"/>
      <c r="FY47" s="116"/>
      <c r="FZ47" s="116"/>
      <c r="GA47" s="116"/>
      <c r="GB47" s="116"/>
      <c r="GC47" s="116"/>
      <c r="GD47" s="116"/>
      <c r="GE47" s="116"/>
      <c r="GF47" s="116"/>
      <c r="GG47" s="116"/>
      <c r="GH47" s="116"/>
      <c r="GI47" s="116"/>
      <c r="GJ47" s="116"/>
      <c r="GK47" s="116"/>
      <c r="GL47" s="116"/>
      <c r="GM47" s="116"/>
      <c r="GN47" s="116"/>
      <c r="GO47" s="116"/>
      <c r="GP47" s="116"/>
      <c r="GQ47" s="116"/>
      <c r="GR47" s="116"/>
      <c r="GS47" s="116"/>
      <c r="GT47" s="116"/>
      <c r="GU47" s="116"/>
      <c r="GV47" s="116"/>
      <c r="GW47" s="116"/>
      <c r="GX47" s="116"/>
      <c r="GY47" s="116"/>
      <c r="GZ47" s="116"/>
      <c r="HA47" s="116"/>
      <c r="HB47" s="116"/>
      <c r="HC47" s="116"/>
      <c r="HD47" s="116"/>
      <c r="HE47" s="116"/>
      <c r="HF47" s="116"/>
      <c r="HG47" s="116"/>
      <c r="HH47" s="116"/>
      <c r="HI47" s="116"/>
      <c r="HJ47" s="116"/>
      <c r="HK47" s="116"/>
      <c r="HL47" s="116"/>
      <c r="HM47" s="116"/>
      <c r="HN47" s="116"/>
      <c r="HO47" s="116"/>
      <c r="HP47" s="116"/>
      <c r="HQ47" s="116"/>
      <c r="HR47" s="116"/>
      <c r="HS47" s="116"/>
      <c r="HT47" s="116"/>
      <c r="HU47" s="116"/>
      <c r="HV47" s="116"/>
      <c r="HW47" s="116"/>
      <c r="HX47" s="116"/>
    </row>
    <row r="48" s="38" customFormat="1" ht="35" customHeight="1" spans="1:232">
      <c r="A48" s="58">
        <v>40</v>
      </c>
      <c r="B48" s="72" t="s">
        <v>113</v>
      </c>
      <c r="C48" s="72" t="s">
        <v>114</v>
      </c>
      <c r="D48" s="83"/>
      <c r="E48" s="61" t="s">
        <v>22</v>
      </c>
      <c r="F48" s="86" t="s">
        <v>62</v>
      </c>
      <c r="G48" s="62">
        <v>96.67</v>
      </c>
      <c r="H48" s="63">
        <v>50000</v>
      </c>
      <c r="I48" s="63">
        <v>2.5</v>
      </c>
      <c r="J48" s="63" t="s">
        <v>83</v>
      </c>
      <c r="K48" s="62">
        <f>I48+G48</f>
        <v>99.17</v>
      </c>
      <c r="L48" s="113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  <c r="DK48" s="116"/>
      <c r="DL48" s="116"/>
      <c r="DM48" s="116"/>
      <c r="DN48" s="116"/>
      <c r="DO48" s="116"/>
      <c r="DP48" s="116"/>
      <c r="DQ48" s="116"/>
      <c r="DR48" s="116"/>
      <c r="DS48" s="116"/>
      <c r="DT48" s="116"/>
      <c r="DU48" s="116"/>
      <c r="DV48" s="116"/>
      <c r="DW48" s="116"/>
      <c r="DX48" s="116"/>
      <c r="DY48" s="116"/>
      <c r="DZ48" s="116"/>
      <c r="EA48" s="116"/>
      <c r="EB48" s="116"/>
      <c r="EC48" s="116"/>
      <c r="ED48" s="116"/>
      <c r="EE48" s="116"/>
      <c r="EF48" s="116"/>
      <c r="EG48" s="116"/>
      <c r="EH48" s="116"/>
      <c r="EI48" s="116"/>
      <c r="EJ48" s="116"/>
      <c r="EK48" s="116"/>
      <c r="EL48" s="116"/>
      <c r="EM48" s="116"/>
      <c r="EN48" s="116"/>
      <c r="EO48" s="116"/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  <c r="FE48" s="116"/>
      <c r="FF48" s="116"/>
      <c r="FG48" s="116"/>
      <c r="FH48" s="116"/>
      <c r="FI48" s="116"/>
      <c r="FJ48" s="116"/>
      <c r="FK48" s="116"/>
      <c r="FL48" s="116"/>
      <c r="FM48" s="116"/>
      <c r="FN48" s="116"/>
      <c r="FO48" s="116"/>
      <c r="FP48" s="116"/>
      <c r="FQ48" s="116"/>
      <c r="FR48" s="116"/>
      <c r="FS48" s="116"/>
      <c r="FT48" s="116"/>
      <c r="FU48" s="116"/>
      <c r="FV48" s="116"/>
      <c r="FW48" s="116"/>
      <c r="FX48" s="116"/>
      <c r="FY48" s="116"/>
      <c r="FZ48" s="116"/>
      <c r="GA48" s="116"/>
      <c r="GB48" s="116"/>
      <c r="GC48" s="116"/>
      <c r="GD48" s="116"/>
      <c r="GE48" s="116"/>
      <c r="GF48" s="116"/>
      <c r="GG48" s="116"/>
      <c r="GH48" s="116"/>
      <c r="GI48" s="116"/>
      <c r="GJ48" s="116"/>
      <c r="GK48" s="116"/>
      <c r="GL48" s="116"/>
      <c r="GM48" s="116"/>
      <c r="GN48" s="116"/>
      <c r="GO48" s="116"/>
      <c r="GP48" s="116"/>
      <c r="GQ48" s="116"/>
      <c r="GR48" s="116"/>
      <c r="GS48" s="116"/>
      <c r="GT48" s="116"/>
      <c r="GU48" s="116"/>
      <c r="GV48" s="116"/>
      <c r="GW48" s="116"/>
      <c r="GX48" s="116"/>
      <c r="GY48" s="116"/>
      <c r="GZ48" s="116"/>
      <c r="HA48" s="116"/>
      <c r="HB48" s="116"/>
      <c r="HC48" s="116"/>
      <c r="HD48" s="116"/>
      <c r="HE48" s="116"/>
      <c r="HF48" s="116"/>
      <c r="HG48" s="116"/>
      <c r="HH48" s="116"/>
      <c r="HI48" s="116"/>
      <c r="HJ48" s="116"/>
      <c r="HK48" s="116"/>
      <c r="HL48" s="116"/>
      <c r="HM48" s="116"/>
      <c r="HN48" s="116"/>
      <c r="HO48" s="116"/>
      <c r="HP48" s="116"/>
      <c r="HQ48" s="116"/>
      <c r="HR48" s="116"/>
      <c r="HS48" s="116"/>
      <c r="HT48" s="116"/>
      <c r="HU48" s="116"/>
      <c r="HV48" s="116"/>
      <c r="HW48" s="116"/>
      <c r="HX48" s="116"/>
    </row>
    <row r="49" s="33" customFormat="1" ht="35" customHeight="1" spans="1:232">
      <c r="A49" s="64">
        <v>41</v>
      </c>
      <c r="B49" s="80" t="s">
        <v>115</v>
      </c>
      <c r="C49" s="80" t="s">
        <v>116</v>
      </c>
      <c r="D49" s="81"/>
      <c r="E49" s="67" t="s">
        <v>22</v>
      </c>
      <c r="F49" s="76" t="s">
        <v>62</v>
      </c>
      <c r="G49" s="87">
        <v>560.02</v>
      </c>
      <c r="H49" s="68">
        <v>0</v>
      </c>
      <c r="I49" s="68">
        <v>0</v>
      </c>
      <c r="J49" s="68">
        <v>0</v>
      </c>
      <c r="K49" s="87">
        <v>560.02</v>
      </c>
      <c r="L49" s="110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  <c r="BR49" s="117"/>
      <c r="BS49" s="117"/>
      <c r="BT49" s="117"/>
      <c r="BU49" s="117"/>
      <c r="BV49" s="117"/>
      <c r="BW49" s="117"/>
      <c r="BX49" s="117"/>
      <c r="BY49" s="117"/>
      <c r="BZ49" s="117"/>
      <c r="CA49" s="117"/>
      <c r="CB49" s="117"/>
      <c r="CC49" s="117"/>
      <c r="CD49" s="117"/>
      <c r="CE49" s="117"/>
      <c r="CF49" s="117"/>
      <c r="CG49" s="117"/>
      <c r="CH49" s="117"/>
      <c r="CI49" s="117"/>
      <c r="CJ49" s="117"/>
      <c r="CK49" s="117"/>
      <c r="CL49" s="117"/>
      <c r="CM49" s="117"/>
      <c r="CN49" s="117"/>
      <c r="CO49" s="117"/>
      <c r="CP49" s="117"/>
      <c r="CQ49" s="117"/>
      <c r="CR49" s="117"/>
      <c r="CS49" s="117"/>
      <c r="CT49" s="117"/>
      <c r="CU49" s="117"/>
      <c r="CV49" s="117"/>
      <c r="CW49" s="117"/>
      <c r="CX49" s="117"/>
      <c r="CY49" s="117"/>
      <c r="CZ49" s="117"/>
      <c r="DA49" s="117"/>
      <c r="DB49" s="117"/>
      <c r="DC49" s="117"/>
      <c r="DD49" s="117"/>
      <c r="DE49" s="117"/>
      <c r="DF49" s="117"/>
      <c r="DG49" s="117"/>
      <c r="DH49" s="117"/>
      <c r="DI49" s="117"/>
      <c r="DJ49" s="117"/>
      <c r="DK49" s="117"/>
      <c r="DL49" s="117"/>
      <c r="DM49" s="117"/>
      <c r="DN49" s="117"/>
      <c r="DO49" s="117"/>
      <c r="DP49" s="117"/>
      <c r="DQ49" s="117"/>
      <c r="DR49" s="117"/>
      <c r="DS49" s="117"/>
      <c r="DT49" s="117"/>
      <c r="DU49" s="117"/>
      <c r="DV49" s="117"/>
      <c r="DW49" s="117"/>
      <c r="DX49" s="117"/>
      <c r="DY49" s="117"/>
      <c r="DZ49" s="117"/>
      <c r="EA49" s="117"/>
      <c r="EB49" s="117"/>
      <c r="EC49" s="117"/>
      <c r="ED49" s="117"/>
      <c r="EE49" s="117"/>
      <c r="EF49" s="117"/>
      <c r="EG49" s="117"/>
      <c r="EH49" s="117"/>
      <c r="EI49" s="117"/>
      <c r="EJ49" s="117"/>
      <c r="EK49" s="117"/>
      <c r="EL49" s="117"/>
      <c r="EM49" s="117"/>
      <c r="EN49" s="117"/>
      <c r="EO49" s="117"/>
      <c r="EP49" s="117"/>
      <c r="EQ49" s="117"/>
      <c r="ER49" s="117"/>
      <c r="ES49" s="117"/>
      <c r="ET49" s="117"/>
      <c r="EU49" s="117"/>
      <c r="EV49" s="117"/>
      <c r="EW49" s="117"/>
      <c r="EX49" s="117"/>
      <c r="EY49" s="117"/>
      <c r="EZ49" s="117"/>
      <c r="FA49" s="117"/>
      <c r="FB49" s="117"/>
      <c r="FC49" s="117"/>
      <c r="FD49" s="117"/>
      <c r="FE49" s="117"/>
      <c r="FF49" s="117"/>
      <c r="FG49" s="117"/>
      <c r="FH49" s="117"/>
      <c r="FI49" s="117"/>
      <c r="FJ49" s="117"/>
      <c r="FK49" s="117"/>
      <c r="FL49" s="117"/>
      <c r="FM49" s="117"/>
      <c r="FN49" s="117"/>
      <c r="FO49" s="117"/>
      <c r="FP49" s="117"/>
      <c r="FQ49" s="117"/>
      <c r="FR49" s="117"/>
      <c r="FS49" s="117"/>
      <c r="FT49" s="117"/>
      <c r="FU49" s="117"/>
      <c r="FV49" s="117"/>
      <c r="FW49" s="117"/>
      <c r="FX49" s="117"/>
      <c r="FY49" s="117"/>
      <c r="FZ49" s="117"/>
      <c r="GA49" s="117"/>
      <c r="GB49" s="117"/>
      <c r="GC49" s="117"/>
      <c r="GD49" s="117"/>
      <c r="GE49" s="117"/>
      <c r="GF49" s="117"/>
      <c r="GG49" s="117"/>
      <c r="GH49" s="117"/>
      <c r="GI49" s="117"/>
      <c r="GJ49" s="117"/>
      <c r="GK49" s="117"/>
      <c r="GL49" s="117"/>
      <c r="GM49" s="117"/>
      <c r="GN49" s="117"/>
      <c r="GO49" s="117"/>
      <c r="GP49" s="117"/>
      <c r="GQ49" s="117"/>
      <c r="GR49" s="117"/>
      <c r="GS49" s="117"/>
      <c r="GT49" s="117"/>
      <c r="GU49" s="117"/>
      <c r="GV49" s="117"/>
      <c r="GW49" s="117"/>
      <c r="GX49" s="117"/>
      <c r="GY49" s="117"/>
      <c r="GZ49" s="117"/>
      <c r="HA49" s="117"/>
      <c r="HB49" s="117"/>
      <c r="HC49" s="117"/>
      <c r="HD49" s="117"/>
      <c r="HE49" s="117"/>
      <c r="HF49" s="117"/>
      <c r="HG49" s="117"/>
      <c r="HH49" s="117"/>
      <c r="HI49" s="117"/>
      <c r="HJ49" s="117"/>
      <c r="HK49" s="117"/>
      <c r="HL49" s="117"/>
      <c r="HM49" s="117"/>
      <c r="HN49" s="117"/>
      <c r="HO49" s="117"/>
      <c r="HP49" s="117"/>
      <c r="HQ49" s="117"/>
      <c r="HR49" s="117"/>
      <c r="HS49" s="117"/>
      <c r="HT49" s="117"/>
      <c r="HU49" s="117"/>
      <c r="HV49" s="117"/>
      <c r="HW49" s="117"/>
      <c r="HX49" s="117"/>
    </row>
    <row r="50" ht="33" customHeight="1" spans="1:12">
      <c r="A50" s="49" t="s">
        <v>117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</row>
    <row r="51" ht="33" customHeight="1" spans="1:12">
      <c r="A51" s="49" t="s">
        <v>118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</row>
    <row r="52" ht="33" customHeight="1" spans="1:12">
      <c r="A52" s="49" t="s">
        <v>119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</row>
    <row r="53" ht="33" customHeight="1" spans="1:12">
      <c r="A53" s="49" t="s">
        <v>120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ht="33" customHeight="1" spans="1:12">
      <c r="A54" s="49" t="s">
        <v>121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</row>
    <row r="55" ht="40.25" customHeight="1" spans="1:12">
      <c r="A55" s="49" t="s">
        <v>122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="39" customFormat="1" spans="1:12">
      <c r="A56" s="88"/>
      <c r="B56" s="89"/>
      <c r="C56" s="88"/>
      <c r="D56" s="88"/>
      <c r="E56" s="88"/>
      <c r="F56" s="90"/>
      <c r="G56" s="90"/>
      <c r="H56" s="90"/>
      <c r="I56" s="90"/>
      <c r="J56" s="90"/>
      <c r="K56" s="90"/>
      <c r="L56" s="118"/>
    </row>
    <row r="57" s="39" customFormat="1" ht="19.25" customHeight="1" spans="1:12">
      <c r="A57" s="91" t="s">
        <v>123</v>
      </c>
      <c r="B57" s="92"/>
      <c r="C57" s="48"/>
      <c r="D57" s="93"/>
      <c r="E57" s="48"/>
      <c r="F57" s="94"/>
      <c r="G57" s="94"/>
      <c r="H57" s="93" t="s">
        <v>124</v>
      </c>
      <c r="I57" s="94"/>
      <c r="J57" s="94"/>
      <c r="K57" s="94"/>
      <c r="L57" s="119"/>
    </row>
    <row r="58" s="39" customFormat="1" ht="19.25" customHeight="1" spans="1:12">
      <c r="A58" s="91"/>
      <c r="B58" s="92"/>
      <c r="C58" s="48"/>
      <c r="D58" s="95"/>
      <c r="E58" s="48"/>
      <c r="F58" s="94"/>
      <c r="G58" s="94"/>
      <c r="H58" s="95"/>
      <c r="I58" s="94"/>
      <c r="J58" s="94"/>
      <c r="K58" s="94"/>
      <c r="L58" s="119"/>
    </row>
    <row r="59" ht="19.25" customHeight="1" spans="1:8">
      <c r="A59" s="91" t="s">
        <v>125</v>
      </c>
      <c r="B59" s="92"/>
      <c r="C59" s="48"/>
      <c r="D59" s="91"/>
      <c r="E59" s="48"/>
      <c r="F59" s="94"/>
      <c r="G59" s="94"/>
      <c r="H59" s="91" t="s">
        <v>125</v>
      </c>
    </row>
    <row r="60" s="39" customFormat="1" ht="19.25" customHeight="1" spans="1:12">
      <c r="A60" s="91"/>
      <c r="B60" s="92"/>
      <c r="C60" s="48"/>
      <c r="D60" s="95"/>
      <c r="E60" s="48"/>
      <c r="F60" s="94"/>
      <c r="G60" s="94"/>
      <c r="H60" s="95"/>
      <c r="I60" s="94"/>
      <c r="J60" s="94"/>
      <c r="K60" s="94"/>
      <c r="L60" s="119"/>
    </row>
    <row r="61" s="39" customFormat="1" ht="19.25" customHeight="1" spans="1:12">
      <c r="A61" s="91" t="s">
        <v>126</v>
      </c>
      <c r="B61" s="91"/>
      <c r="C61" s="88"/>
      <c r="D61" s="91"/>
      <c r="E61" s="88"/>
      <c r="F61" s="94"/>
      <c r="G61" s="94"/>
      <c r="H61" s="91" t="s">
        <v>126</v>
      </c>
      <c r="I61" s="94"/>
      <c r="J61" s="94"/>
      <c r="K61" s="94"/>
      <c r="L61" s="119"/>
    </row>
    <row r="62" s="39" customFormat="1" spans="2:12">
      <c r="B62" s="96"/>
      <c r="F62" s="94"/>
      <c r="G62" s="94"/>
      <c r="H62" s="94"/>
      <c r="I62" s="120"/>
      <c r="J62" s="94"/>
      <c r="K62" s="94"/>
      <c r="L62" s="119"/>
    </row>
    <row r="63" spans="2:2">
      <c r="B63" s="97"/>
    </row>
    <row r="64" spans="2:2">
      <c r="B64" s="97"/>
    </row>
    <row r="65" spans="2:2">
      <c r="B65" s="97"/>
    </row>
    <row r="66" spans="2:2">
      <c r="B66" s="97"/>
    </row>
    <row r="67" spans="2:2">
      <c r="B67" s="97"/>
    </row>
    <row r="68" spans="2:2">
      <c r="B68" s="97"/>
    </row>
    <row r="69" spans="2:2">
      <c r="B69" s="97"/>
    </row>
    <row r="70" spans="2:2">
      <c r="B70" s="97"/>
    </row>
    <row r="71" spans="2:2">
      <c r="B71" s="97"/>
    </row>
    <row r="72" spans="2:2">
      <c r="B72" s="97"/>
    </row>
    <row r="73" spans="2:2">
      <c r="B73" s="97"/>
    </row>
    <row r="74" spans="2:2">
      <c r="B74" s="97"/>
    </row>
    <row r="75" spans="2:2">
      <c r="B75" s="97"/>
    </row>
    <row r="76" spans="2:2">
      <c r="B76" s="97"/>
    </row>
    <row r="77" spans="2:2">
      <c r="B77" s="97"/>
    </row>
  </sheetData>
  <autoFilter xmlns:etc="http://www.wps.cn/officeDocument/2017/etCustomData" ref="A8:HX61" etc:filterBottomFollowUsedRange="0">
    <extLst/>
  </autoFilter>
  <mergeCells count="26">
    <mergeCell ref="A1:L1"/>
    <mergeCell ref="A2:L2"/>
    <mergeCell ref="A3:L3"/>
    <mergeCell ref="A4:L4"/>
    <mergeCell ref="A5:L5"/>
    <mergeCell ref="A6:L6"/>
    <mergeCell ref="H7:J7"/>
    <mergeCell ref="A50:L50"/>
    <mergeCell ref="A51:L51"/>
    <mergeCell ref="A52:L52"/>
    <mergeCell ref="A53:L53"/>
    <mergeCell ref="A54:L54"/>
    <mergeCell ref="A55:L55"/>
    <mergeCell ref="A7:A8"/>
    <mergeCell ref="B7:B8"/>
    <mergeCell ref="C7:C8"/>
    <mergeCell ref="D7:D8"/>
    <mergeCell ref="E7:E8"/>
    <mergeCell ref="H23:H26"/>
    <mergeCell ref="H35:H40"/>
    <mergeCell ref="H46:H47"/>
    <mergeCell ref="I23:I26"/>
    <mergeCell ref="J13:J16"/>
    <mergeCell ref="J23:J26"/>
    <mergeCell ref="J35:J40"/>
    <mergeCell ref="L7:L8"/>
  </mergeCells>
  <conditionalFormatting sqref="C17">
    <cfRule type="duplicateValues" dxfId="0" priority="27"/>
  </conditionalFormatting>
  <conditionalFormatting sqref="C18">
    <cfRule type="duplicateValues" dxfId="0" priority="26"/>
  </conditionalFormatting>
  <conditionalFormatting sqref="C19">
    <cfRule type="duplicateValues" dxfId="0" priority="25"/>
  </conditionalFormatting>
  <conditionalFormatting sqref="C20">
    <cfRule type="duplicateValues" dxfId="0" priority="24"/>
  </conditionalFormatting>
  <conditionalFormatting sqref="C21">
    <cfRule type="duplicateValues" dxfId="0" priority="23"/>
  </conditionalFormatting>
  <conditionalFormatting sqref="C22">
    <cfRule type="duplicateValues" dxfId="0" priority="22"/>
  </conditionalFormatting>
  <conditionalFormatting sqref="C27">
    <cfRule type="duplicateValues" dxfId="0" priority="20"/>
  </conditionalFormatting>
  <conditionalFormatting sqref="C31">
    <cfRule type="duplicateValues" dxfId="0" priority="34"/>
  </conditionalFormatting>
  <conditionalFormatting sqref="C32">
    <cfRule type="duplicateValues" dxfId="0" priority="33"/>
  </conditionalFormatting>
  <conditionalFormatting sqref="C33">
    <cfRule type="duplicateValues" dxfId="0" priority="32"/>
  </conditionalFormatting>
  <conditionalFormatting sqref="C34">
    <cfRule type="duplicateValues" dxfId="0" priority="46"/>
  </conditionalFormatting>
  <conditionalFormatting sqref="B38:C38">
    <cfRule type="duplicateValues" dxfId="1" priority="2"/>
  </conditionalFormatting>
  <conditionalFormatting sqref="D38">
    <cfRule type="duplicateValues" dxfId="0" priority="1"/>
  </conditionalFormatting>
  <conditionalFormatting sqref="B59">
    <cfRule type="duplicateValues" dxfId="0" priority="6"/>
  </conditionalFormatting>
  <conditionalFormatting sqref="C29:C30">
    <cfRule type="duplicateValues" dxfId="0" priority="29"/>
  </conditionalFormatting>
  <conditionalFormatting sqref="D9:D12">
    <cfRule type="duplicateValues" dxfId="0" priority="9"/>
  </conditionalFormatting>
  <conditionalFormatting sqref="D13:D16">
    <cfRule type="duplicateValues" dxfId="0" priority="11"/>
  </conditionalFormatting>
  <conditionalFormatting sqref="D31:D33">
    <cfRule type="duplicateValues" dxfId="0" priority="36"/>
  </conditionalFormatting>
  <conditionalFormatting sqref="B1:B8 B62:B1048576">
    <cfRule type="duplicateValues" dxfId="0" priority="57"/>
  </conditionalFormatting>
  <conditionalFormatting sqref="D1:D8 D34:D37 D39:D49 D25 D62:D1048576">
    <cfRule type="duplicateValues" dxfId="0" priority="58"/>
  </conditionalFormatting>
  <conditionalFormatting sqref="B9:B24 B26:B37 B25:C25 B40:B45 B39:C39 B46:C49">
    <cfRule type="duplicateValues" dxfId="1" priority="59"/>
  </conditionalFormatting>
  <conditionalFormatting sqref="D17:D24 D26:D30">
    <cfRule type="duplicateValues" dxfId="0" priority="31"/>
  </conditionalFormatting>
  <conditionalFormatting sqref="C35:C37 C40:C45">
    <cfRule type="duplicateValues" dxfId="0" priority="37"/>
  </conditionalFormatting>
  <conditionalFormatting sqref="D60:D61 D56:D58">
    <cfRule type="duplicateValues" dxfId="0" priority="7"/>
  </conditionalFormatting>
  <conditionalFormatting sqref="H60:H61 H57:H58">
    <cfRule type="duplicateValues" dxfId="0" priority="5"/>
  </conditionalFormatting>
  <printOptions horizontalCentered="1"/>
  <pageMargins left="0.196850393700787" right="0.196850393700787" top="0.433070866141732" bottom="0.393700787401575" header="0.354330708661417" footer="0.15748031496063"/>
  <pageSetup paperSize="9" scale="60" orientation="landscape"/>
  <headerFooter>
    <oddFooter>&amp;C第 &amp;P 页，共 &amp;N 页</oddFooter>
  </headerFooter>
  <rowBreaks count="2" manualBreakCount="2">
    <brk id="27" max="11" man="1"/>
    <brk id="4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26"/>
  <sheetViews>
    <sheetView zoomScaleSheetLayoutView="85" workbookViewId="0">
      <selection activeCell="K11" sqref="K11"/>
    </sheetView>
  </sheetViews>
  <sheetFormatPr defaultColWidth="9" defaultRowHeight="14.25"/>
  <cols>
    <col min="1" max="1" width="5.41666666666667" style="3" customWidth="1"/>
    <col min="2" max="2" width="21" style="4" customWidth="1"/>
    <col min="3" max="3" width="32.0833333333333" style="3" customWidth="1"/>
    <col min="4" max="4" width="9.5" style="5" customWidth="1"/>
    <col min="5" max="5" width="14.6666666666667" style="6" hidden="1" customWidth="1"/>
    <col min="6" max="6" width="14.4166666666667" style="6" hidden="1" customWidth="1"/>
    <col min="7" max="9" width="12.75" style="6" hidden="1" customWidth="1"/>
    <col min="10" max="13" width="16.3333333333333" style="6" customWidth="1"/>
    <col min="14" max="14" width="28.3333333333333" style="7" customWidth="1"/>
    <col min="15" max="206" width="8.91666666666667" style="3"/>
    <col min="207" max="207" width="5" style="3" customWidth="1"/>
    <col min="208" max="208" width="15" style="3" customWidth="1"/>
    <col min="209" max="210" width="14.6666666666667" style="3" customWidth="1"/>
    <col min="211" max="211" width="6.25" style="3" customWidth="1"/>
    <col min="212" max="214" width="10.0833333333333" style="3" customWidth="1"/>
    <col min="215" max="215" width="10.4166666666667" style="3" customWidth="1"/>
    <col min="216" max="237" width="8.91666666666667" style="3"/>
    <col min="238" max="238" width="6.41666666666667" style="3" customWidth="1"/>
    <col min="239" max="239" width="12.25" style="3" customWidth="1"/>
    <col min="240" max="240" width="28.25" style="3" customWidth="1"/>
    <col min="241" max="241" width="13.75" style="3" customWidth="1"/>
    <col min="242" max="242" width="5.66666666666667" style="3" customWidth="1"/>
    <col min="243" max="244" width="9.33333333333333" style="3" customWidth="1"/>
    <col min="245" max="245" width="13.0833333333333" style="3" customWidth="1"/>
    <col min="246" max="462" width="8.91666666666667" style="3"/>
    <col min="463" max="463" width="5" style="3" customWidth="1"/>
    <col min="464" max="464" width="15" style="3" customWidth="1"/>
    <col min="465" max="466" width="14.6666666666667" style="3" customWidth="1"/>
    <col min="467" max="467" width="6.25" style="3" customWidth="1"/>
    <col min="468" max="470" width="10.0833333333333" style="3" customWidth="1"/>
    <col min="471" max="471" width="10.4166666666667" style="3" customWidth="1"/>
    <col min="472" max="493" width="8.91666666666667" style="3"/>
    <col min="494" max="494" width="6.41666666666667" style="3" customWidth="1"/>
    <col min="495" max="495" width="12.25" style="3" customWidth="1"/>
    <col min="496" max="496" width="28.25" style="3" customWidth="1"/>
    <col min="497" max="497" width="13.75" style="3" customWidth="1"/>
    <col min="498" max="498" width="5.66666666666667" style="3" customWidth="1"/>
    <col min="499" max="500" width="9.33333333333333" style="3" customWidth="1"/>
    <col min="501" max="501" width="13.0833333333333" style="3" customWidth="1"/>
    <col min="502" max="718" width="8.91666666666667" style="3"/>
    <col min="719" max="719" width="5" style="3" customWidth="1"/>
    <col min="720" max="720" width="15" style="3" customWidth="1"/>
    <col min="721" max="722" width="14.6666666666667" style="3" customWidth="1"/>
    <col min="723" max="723" width="6.25" style="3" customWidth="1"/>
    <col min="724" max="726" width="10.0833333333333" style="3" customWidth="1"/>
    <col min="727" max="727" width="10.4166666666667" style="3" customWidth="1"/>
    <col min="728" max="749" width="8.91666666666667" style="3"/>
    <col min="750" max="750" width="6.41666666666667" style="3" customWidth="1"/>
    <col min="751" max="751" width="12.25" style="3" customWidth="1"/>
    <col min="752" max="752" width="28.25" style="3" customWidth="1"/>
    <col min="753" max="753" width="13.75" style="3" customWidth="1"/>
    <col min="754" max="754" width="5.66666666666667" style="3" customWidth="1"/>
    <col min="755" max="756" width="9.33333333333333" style="3" customWidth="1"/>
    <col min="757" max="757" width="13.0833333333333" style="3" customWidth="1"/>
    <col min="758" max="974" width="8.91666666666667" style="3"/>
    <col min="975" max="975" width="5" style="3" customWidth="1"/>
    <col min="976" max="976" width="15" style="3" customWidth="1"/>
    <col min="977" max="978" width="14.6666666666667" style="3" customWidth="1"/>
    <col min="979" max="979" width="6.25" style="3" customWidth="1"/>
    <col min="980" max="982" width="10.0833333333333" style="3" customWidth="1"/>
    <col min="983" max="983" width="10.4166666666667" style="3" customWidth="1"/>
    <col min="984" max="1005" width="8.91666666666667" style="3"/>
    <col min="1006" max="1006" width="6.41666666666667" style="3" customWidth="1"/>
    <col min="1007" max="1007" width="12.25" style="3" customWidth="1"/>
    <col min="1008" max="1008" width="28.25" style="3" customWidth="1"/>
    <col min="1009" max="1009" width="13.75" style="3" customWidth="1"/>
    <col min="1010" max="1010" width="5.66666666666667" style="3" customWidth="1"/>
    <col min="1011" max="1012" width="9.33333333333333" style="3" customWidth="1"/>
    <col min="1013" max="1013" width="13.0833333333333" style="3" customWidth="1"/>
    <col min="1014" max="1230" width="8.91666666666667" style="3"/>
    <col min="1231" max="1231" width="5" style="3" customWidth="1"/>
    <col min="1232" max="1232" width="15" style="3" customWidth="1"/>
    <col min="1233" max="1234" width="14.6666666666667" style="3" customWidth="1"/>
    <col min="1235" max="1235" width="6.25" style="3" customWidth="1"/>
    <col min="1236" max="1238" width="10.0833333333333" style="3" customWidth="1"/>
    <col min="1239" max="1239" width="10.4166666666667" style="3" customWidth="1"/>
    <col min="1240" max="1261" width="8.91666666666667" style="3"/>
    <col min="1262" max="1262" width="6.41666666666667" style="3" customWidth="1"/>
    <col min="1263" max="1263" width="12.25" style="3" customWidth="1"/>
    <col min="1264" max="1264" width="28.25" style="3" customWidth="1"/>
    <col min="1265" max="1265" width="13.75" style="3" customWidth="1"/>
    <col min="1266" max="1266" width="5.66666666666667" style="3" customWidth="1"/>
    <col min="1267" max="1268" width="9.33333333333333" style="3" customWidth="1"/>
    <col min="1269" max="1269" width="13.0833333333333" style="3" customWidth="1"/>
    <col min="1270" max="1486" width="8.91666666666667" style="3"/>
    <col min="1487" max="1487" width="5" style="3" customWidth="1"/>
    <col min="1488" max="1488" width="15" style="3" customWidth="1"/>
    <col min="1489" max="1490" width="14.6666666666667" style="3" customWidth="1"/>
    <col min="1491" max="1491" width="6.25" style="3" customWidth="1"/>
    <col min="1492" max="1494" width="10.0833333333333" style="3" customWidth="1"/>
    <col min="1495" max="1495" width="10.4166666666667" style="3" customWidth="1"/>
    <col min="1496" max="1517" width="8.91666666666667" style="3"/>
    <col min="1518" max="1518" width="6.41666666666667" style="3" customWidth="1"/>
    <col min="1519" max="1519" width="12.25" style="3" customWidth="1"/>
    <col min="1520" max="1520" width="28.25" style="3" customWidth="1"/>
    <col min="1521" max="1521" width="13.75" style="3" customWidth="1"/>
    <col min="1522" max="1522" width="5.66666666666667" style="3" customWidth="1"/>
    <col min="1523" max="1524" width="9.33333333333333" style="3" customWidth="1"/>
    <col min="1525" max="1525" width="13.0833333333333" style="3" customWidth="1"/>
    <col min="1526" max="1742" width="8.91666666666667" style="3"/>
    <col min="1743" max="1743" width="5" style="3" customWidth="1"/>
    <col min="1744" max="1744" width="15" style="3" customWidth="1"/>
    <col min="1745" max="1746" width="14.6666666666667" style="3" customWidth="1"/>
    <col min="1747" max="1747" width="6.25" style="3" customWidth="1"/>
    <col min="1748" max="1750" width="10.0833333333333" style="3" customWidth="1"/>
    <col min="1751" max="1751" width="10.4166666666667" style="3" customWidth="1"/>
    <col min="1752" max="1773" width="8.91666666666667" style="3"/>
    <col min="1774" max="1774" width="6.41666666666667" style="3" customWidth="1"/>
    <col min="1775" max="1775" width="12.25" style="3" customWidth="1"/>
    <col min="1776" max="1776" width="28.25" style="3" customWidth="1"/>
    <col min="1777" max="1777" width="13.75" style="3" customWidth="1"/>
    <col min="1778" max="1778" width="5.66666666666667" style="3" customWidth="1"/>
    <col min="1779" max="1780" width="9.33333333333333" style="3" customWidth="1"/>
    <col min="1781" max="1781" width="13.0833333333333" style="3" customWidth="1"/>
    <col min="1782" max="1998" width="8.91666666666667" style="3"/>
    <col min="1999" max="1999" width="5" style="3" customWidth="1"/>
    <col min="2000" max="2000" width="15" style="3" customWidth="1"/>
    <col min="2001" max="2002" width="14.6666666666667" style="3" customWidth="1"/>
    <col min="2003" max="2003" width="6.25" style="3" customWidth="1"/>
    <col min="2004" max="2006" width="10.0833333333333" style="3" customWidth="1"/>
    <col min="2007" max="2007" width="10.4166666666667" style="3" customWidth="1"/>
    <col min="2008" max="2029" width="8.91666666666667" style="3"/>
    <col min="2030" max="2030" width="6.41666666666667" style="3" customWidth="1"/>
    <col min="2031" max="2031" width="12.25" style="3" customWidth="1"/>
    <col min="2032" max="2032" width="28.25" style="3" customWidth="1"/>
    <col min="2033" max="2033" width="13.75" style="3" customWidth="1"/>
    <col min="2034" max="2034" width="5.66666666666667" style="3" customWidth="1"/>
    <col min="2035" max="2036" width="9.33333333333333" style="3" customWidth="1"/>
    <col min="2037" max="2037" width="13.0833333333333" style="3" customWidth="1"/>
    <col min="2038" max="2254" width="8.91666666666667" style="3"/>
    <col min="2255" max="2255" width="5" style="3" customWidth="1"/>
    <col min="2256" max="2256" width="15" style="3" customWidth="1"/>
    <col min="2257" max="2258" width="14.6666666666667" style="3" customWidth="1"/>
    <col min="2259" max="2259" width="6.25" style="3" customWidth="1"/>
    <col min="2260" max="2262" width="10.0833333333333" style="3" customWidth="1"/>
    <col min="2263" max="2263" width="10.4166666666667" style="3" customWidth="1"/>
    <col min="2264" max="2285" width="8.91666666666667" style="3"/>
    <col min="2286" max="2286" width="6.41666666666667" style="3" customWidth="1"/>
    <col min="2287" max="2287" width="12.25" style="3" customWidth="1"/>
    <col min="2288" max="2288" width="28.25" style="3" customWidth="1"/>
    <col min="2289" max="2289" width="13.75" style="3" customWidth="1"/>
    <col min="2290" max="2290" width="5.66666666666667" style="3" customWidth="1"/>
    <col min="2291" max="2292" width="9.33333333333333" style="3" customWidth="1"/>
    <col min="2293" max="2293" width="13.0833333333333" style="3" customWidth="1"/>
    <col min="2294" max="2510" width="8.91666666666667" style="3"/>
    <col min="2511" max="2511" width="5" style="3" customWidth="1"/>
    <col min="2512" max="2512" width="15" style="3" customWidth="1"/>
    <col min="2513" max="2514" width="14.6666666666667" style="3" customWidth="1"/>
    <col min="2515" max="2515" width="6.25" style="3" customWidth="1"/>
    <col min="2516" max="2518" width="10.0833333333333" style="3" customWidth="1"/>
    <col min="2519" max="2519" width="10.4166666666667" style="3" customWidth="1"/>
    <col min="2520" max="2541" width="8.91666666666667" style="3"/>
    <col min="2542" max="2542" width="6.41666666666667" style="3" customWidth="1"/>
    <col min="2543" max="2543" width="12.25" style="3" customWidth="1"/>
    <col min="2544" max="2544" width="28.25" style="3" customWidth="1"/>
    <col min="2545" max="2545" width="13.75" style="3" customWidth="1"/>
    <col min="2546" max="2546" width="5.66666666666667" style="3" customWidth="1"/>
    <col min="2547" max="2548" width="9.33333333333333" style="3" customWidth="1"/>
    <col min="2549" max="2549" width="13.0833333333333" style="3" customWidth="1"/>
    <col min="2550" max="2766" width="8.91666666666667" style="3"/>
    <col min="2767" max="2767" width="5" style="3" customWidth="1"/>
    <col min="2768" max="2768" width="15" style="3" customWidth="1"/>
    <col min="2769" max="2770" width="14.6666666666667" style="3" customWidth="1"/>
    <col min="2771" max="2771" width="6.25" style="3" customWidth="1"/>
    <col min="2772" max="2774" width="10.0833333333333" style="3" customWidth="1"/>
    <col min="2775" max="2775" width="10.4166666666667" style="3" customWidth="1"/>
    <col min="2776" max="2797" width="8.91666666666667" style="3"/>
    <col min="2798" max="2798" width="6.41666666666667" style="3" customWidth="1"/>
    <col min="2799" max="2799" width="12.25" style="3" customWidth="1"/>
    <col min="2800" max="2800" width="28.25" style="3" customWidth="1"/>
    <col min="2801" max="2801" width="13.75" style="3" customWidth="1"/>
    <col min="2802" max="2802" width="5.66666666666667" style="3" customWidth="1"/>
    <col min="2803" max="2804" width="9.33333333333333" style="3" customWidth="1"/>
    <col min="2805" max="2805" width="13.0833333333333" style="3" customWidth="1"/>
    <col min="2806" max="3022" width="8.91666666666667" style="3"/>
    <col min="3023" max="3023" width="5" style="3" customWidth="1"/>
    <col min="3024" max="3024" width="15" style="3" customWidth="1"/>
    <col min="3025" max="3026" width="14.6666666666667" style="3" customWidth="1"/>
    <col min="3027" max="3027" width="6.25" style="3" customWidth="1"/>
    <col min="3028" max="3030" width="10.0833333333333" style="3" customWidth="1"/>
    <col min="3031" max="3031" width="10.4166666666667" style="3" customWidth="1"/>
    <col min="3032" max="3053" width="8.91666666666667" style="3"/>
    <col min="3054" max="3054" width="6.41666666666667" style="3" customWidth="1"/>
    <col min="3055" max="3055" width="12.25" style="3" customWidth="1"/>
    <col min="3056" max="3056" width="28.25" style="3" customWidth="1"/>
    <col min="3057" max="3057" width="13.75" style="3" customWidth="1"/>
    <col min="3058" max="3058" width="5.66666666666667" style="3" customWidth="1"/>
    <col min="3059" max="3060" width="9.33333333333333" style="3" customWidth="1"/>
    <col min="3061" max="3061" width="13.0833333333333" style="3" customWidth="1"/>
    <col min="3062" max="3278" width="8.91666666666667" style="3"/>
    <col min="3279" max="3279" width="5" style="3" customWidth="1"/>
    <col min="3280" max="3280" width="15" style="3" customWidth="1"/>
    <col min="3281" max="3282" width="14.6666666666667" style="3" customWidth="1"/>
    <col min="3283" max="3283" width="6.25" style="3" customWidth="1"/>
    <col min="3284" max="3286" width="10.0833333333333" style="3" customWidth="1"/>
    <col min="3287" max="3287" width="10.4166666666667" style="3" customWidth="1"/>
    <col min="3288" max="3309" width="8.91666666666667" style="3"/>
    <col min="3310" max="3310" width="6.41666666666667" style="3" customWidth="1"/>
    <col min="3311" max="3311" width="12.25" style="3" customWidth="1"/>
    <col min="3312" max="3312" width="28.25" style="3" customWidth="1"/>
    <col min="3313" max="3313" width="13.75" style="3" customWidth="1"/>
    <col min="3314" max="3314" width="5.66666666666667" style="3" customWidth="1"/>
    <col min="3315" max="3316" width="9.33333333333333" style="3" customWidth="1"/>
    <col min="3317" max="3317" width="13.0833333333333" style="3" customWidth="1"/>
    <col min="3318" max="3534" width="8.91666666666667" style="3"/>
    <col min="3535" max="3535" width="5" style="3" customWidth="1"/>
    <col min="3536" max="3536" width="15" style="3" customWidth="1"/>
    <col min="3537" max="3538" width="14.6666666666667" style="3" customWidth="1"/>
    <col min="3539" max="3539" width="6.25" style="3" customWidth="1"/>
    <col min="3540" max="3542" width="10.0833333333333" style="3" customWidth="1"/>
    <col min="3543" max="3543" width="10.4166666666667" style="3" customWidth="1"/>
    <col min="3544" max="3565" width="8.91666666666667" style="3"/>
    <col min="3566" max="3566" width="6.41666666666667" style="3" customWidth="1"/>
    <col min="3567" max="3567" width="12.25" style="3" customWidth="1"/>
    <col min="3568" max="3568" width="28.25" style="3" customWidth="1"/>
    <col min="3569" max="3569" width="13.75" style="3" customWidth="1"/>
    <col min="3570" max="3570" width="5.66666666666667" style="3" customWidth="1"/>
    <col min="3571" max="3572" width="9.33333333333333" style="3" customWidth="1"/>
    <col min="3573" max="3573" width="13.0833333333333" style="3" customWidth="1"/>
    <col min="3574" max="3790" width="8.91666666666667" style="3"/>
    <col min="3791" max="3791" width="5" style="3" customWidth="1"/>
    <col min="3792" max="3792" width="15" style="3" customWidth="1"/>
    <col min="3793" max="3794" width="14.6666666666667" style="3" customWidth="1"/>
    <col min="3795" max="3795" width="6.25" style="3" customWidth="1"/>
    <col min="3796" max="3798" width="10.0833333333333" style="3" customWidth="1"/>
    <col min="3799" max="3799" width="10.4166666666667" style="3" customWidth="1"/>
    <col min="3800" max="3821" width="8.91666666666667" style="3"/>
    <col min="3822" max="3822" width="6.41666666666667" style="3" customWidth="1"/>
    <col min="3823" max="3823" width="12.25" style="3" customWidth="1"/>
    <col min="3824" max="3824" width="28.25" style="3" customWidth="1"/>
    <col min="3825" max="3825" width="13.75" style="3" customWidth="1"/>
    <col min="3826" max="3826" width="5.66666666666667" style="3" customWidth="1"/>
    <col min="3827" max="3828" width="9.33333333333333" style="3" customWidth="1"/>
    <col min="3829" max="3829" width="13.0833333333333" style="3" customWidth="1"/>
    <col min="3830" max="4046" width="8.91666666666667" style="3"/>
    <col min="4047" max="4047" width="5" style="3" customWidth="1"/>
    <col min="4048" max="4048" width="15" style="3" customWidth="1"/>
    <col min="4049" max="4050" width="14.6666666666667" style="3" customWidth="1"/>
    <col min="4051" max="4051" width="6.25" style="3" customWidth="1"/>
    <col min="4052" max="4054" width="10.0833333333333" style="3" customWidth="1"/>
    <col min="4055" max="4055" width="10.4166666666667" style="3" customWidth="1"/>
    <col min="4056" max="4077" width="8.91666666666667" style="3"/>
    <col min="4078" max="4078" width="6.41666666666667" style="3" customWidth="1"/>
    <col min="4079" max="4079" width="12.25" style="3" customWidth="1"/>
    <col min="4080" max="4080" width="28.25" style="3" customWidth="1"/>
    <col min="4081" max="4081" width="13.75" style="3" customWidth="1"/>
    <col min="4082" max="4082" width="5.66666666666667" style="3" customWidth="1"/>
    <col min="4083" max="4084" width="9.33333333333333" style="3" customWidth="1"/>
    <col min="4085" max="4085" width="13.0833333333333" style="3" customWidth="1"/>
    <col min="4086" max="4302" width="8.91666666666667" style="3"/>
    <col min="4303" max="4303" width="5" style="3" customWidth="1"/>
    <col min="4304" max="4304" width="15" style="3" customWidth="1"/>
    <col min="4305" max="4306" width="14.6666666666667" style="3" customWidth="1"/>
    <col min="4307" max="4307" width="6.25" style="3" customWidth="1"/>
    <col min="4308" max="4310" width="10.0833333333333" style="3" customWidth="1"/>
    <col min="4311" max="4311" width="10.4166666666667" style="3" customWidth="1"/>
    <col min="4312" max="4333" width="8.91666666666667" style="3"/>
    <col min="4334" max="4334" width="6.41666666666667" style="3" customWidth="1"/>
    <col min="4335" max="4335" width="12.25" style="3" customWidth="1"/>
    <col min="4336" max="4336" width="28.25" style="3" customWidth="1"/>
    <col min="4337" max="4337" width="13.75" style="3" customWidth="1"/>
    <col min="4338" max="4338" width="5.66666666666667" style="3" customWidth="1"/>
    <col min="4339" max="4340" width="9.33333333333333" style="3" customWidth="1"/>
    <col min="4341" max="4341" width="13.0833333333333" style="3" customWidth="1"/>
    <col min="4342" max="4558" width="8.91666666666667" style="3"/>
    <col min="4559" max="4559" width="5" style="3" customWidth="1"/>
    <col min="4560" max="4560" width="15" style="3" customWidth="1"/>
    <col min="4561" max="4562" width="14.6666666666667" style="3" customWidth="1"/>
    <col min="4563" max="4563" width="6.25" style="3" customWidth="1"/>
    <col min="4564" max="4566" width="10.0833333333333" style="3" customWidth="1"/>
    <col min="4567" max="4567" width="10.4166666666667" style="3" customWidth="1"/>
    <col min="4568" max="4589" width="8.91666666666667" style="3"/>
    <col min="4590" max="4590" width="6.41666666666667" style="3" customWidth="1"/>
    <col min="4591" max="4591" width="12.25" style="3" customWidth="1"/>
    <col min="4592" max="4592" width="28.25" style="3" customWidth="1"/>
    <col min="4593" max="4593" width="13.75" style="3" customWidth="1"/>
    <col min="4594" max="4594" width="5.66666666666667" style="3" customWidth="1"/>
    <col min="4595" max="4596" width="9.33333333333333" style="3" customWidth="1"/>
    <col min="4597" max="4597" width="13.0833333333333" style="3" customWidth="1"/>
    <col min="4598" max="4814" width="8.91666666666667" style="3"/>
    <col min="4815" max="4815" width="5" style="3" customWidth="1"/>
    <col min="4816" max="4816" width="15" style="3" customWidth="1"/>
    <col min="4817" max="4818" width="14.6666666666667" style="3" customWidth="1"/>
    <col min="4819" max="4819" width="6.25" style="3" customWidth="1"/>
    <col min="4820" max="4822" width="10.0833333333333" style="3" customWidth="1"/>
    <col min="4823" max="4823" width="10.4166666666667" style="3" customWidth="1"/>
    <col min="4824" max="4845" width="8.91666666666667" style="3"/>
    <col min="4846" max="4846" width="6.41666666666667" style="3" customWidth="1"/>
    <col min="4847" max="4847" width="12.25" style="3" customWidth="1"/>
    <col min="4848" max="4848" width="28.25" style="3" customWidth="1"/>
    <col min="4849" max="4849" width="13.75" style="3" customWidth="1"/>
    <col min="4850" max="4850" width="5.66666666666667" style="3" customWidth="1"/>
    <col min="4851" max="4852" width="9.33333333333333" style="3" customWidth="1"/>
    <col min="4853" max="4853" width="13.0833333333333" style="3" customWidth="1"/>
    <col min="4854" max="5070" width="8.91666666666667" style="3"/>
    <col min="5071" max="5071" width="5" style="3" customWidth="1"/>
    <col min="5072" max="5072" width="15" style="3" customWidth="1"/>
    <col min="5073" max="5074" width="14.6666666666667" style="3" customWidth="1"/>
    <col min="5075" max="5075" width="6.25" style="3" customWidth="1"/>
    <col min="5076" max="5078" width="10.0833333333333" style="3" customWidth="1"/>
    <col min="5079" max="5079" width="10.4166666666667" style="3" customWidth="1"/>
    <col min="5080" max="5101" width="8.91666666666667" style="3"/>
    <col min="5102" max="5102" width="6.41666666666667" style="3" customWidth="1"/>
    <col min="5103" max="5103" width="12.25" style="3" customWidth="1"/>
    <col min="5104" max="5104" width="28.25" style="3" customWidth="1"/>
    <col min="5105" max="5105" width="13.75" style="3" customWidth="1"/>
    <col min="5106" max="5106" width="5.66666666666667" style="3" customWidth="1"/>
    <col min="5107" max="5108" width="9.33333333333333" style="3" customWidth="1"/>
    <col min="5109" max="5109" width="13.0833333333333" style="3" customWidth="1"/>
    <col min="5110" max="5326" width="8.91666666666667" style="3"/>
    <col min="5327" max="5327" width="5" style="3" customWidth="1"/>
    <col min="5328" max="5328" width="15" style="3" customWidth="1"/>
    <col min="5329" max="5330" width="14.6666666666667" style="3" customWidth="1"/>
    <col min="5331" max="5331" width="6.25" style="3" customWidth="1"/>
    <col min="5332" max="5334" width="10.0833333333333" style="3" customWidth="1"/>
    <col min="5335" max="5335" width="10.4166666666667" style="3" customWidth="1"/>
    <col min="5336" max="5357" width="8.91666666666667" style="3"/>
    <col min="5358" max="5358" width="6.41666666666667" style="3" customWidth="1"/>
    <col min="5359" max="5359" width="12.25" style="3" customWidth="1"/>
    <col min="5360" max="5360" width="28.25" style="3" customWidth="1"/>
    <col min="5361" max="5361" width="13.75" style="3" customWidth="1"/>
    <col min="5362" max="5362" width="5.66666666666667" style="3" customWidth="1"/>
    <col min="5363" max="5364" width="9.33333333333333" style="3" customWidth="1"/>
    <col min="5365" max="5365" width="13.0833333333333" style="3" customWidth="1"/>
    <col min="5366" max="5582" width="8.91666666666667" style="3"/>
    <col min="5583" max="5583" width="5" style="3" customWidth="1"/>
    <col min="5584" max="5584" width="15" style="3" customWidth="1"/>
    <col min="5585" max="5586" width="14.6666666666667" style="3" customWidth="1"/>
    <col min="5587" max="5587" width="6.25" style="3" customWidth="1"/>
    <col min="5588" max="5590" width="10.0833333333333" style="3" customWidth="1"/>
    <col min="5591" max="5591" width="10.4166666666667" style="3" customWidth="1"/>
    <col min="5592" max="5613" width="8.91666666666667" style="3"/>
    <col min="5614" max="5614" width="6.41666666666667" style="3" customWidth="1"/>
    <col min="5615" max="5615" width="12.25" style="3" customWidth="1"/>
    <col min="5616" max="5616" width="28.25" style="3" customWidth="1"/>
    <col min="5617" max="5617" width="13.75" style="3" customWidth="1"/>
    <col min="5618" max="5618" width="5.66666666666667" style="3" customWidth="1"/>
    <col min="5619" max="5620" width="9.33333333333333" style="3" customWidth="1"/>
    <col min="5621" max="5621" width="13.0833333333333" style="3" customWidth="1"/>
    <col min="5622" max="5838" width="8.91666666666667" style="3"/>
    <col min="5839" max="5839" width="5" style="3" customWidth="1"/>
    <col min="5840" max="5840" width="15" style="3" customWidth="1"/>
    <col min="5841" max="5842" width="14.6666666666667" style="3" customWidth="1"/>
    <col min="5843" max="5843" width="6.25" style="3" customWidth="1"/>
    <col min="5844" max="5846" width="10.0833333333333" style="3" customWidth="1"/>
    <col min="5847" max="5847" width="10.4166666666667" style="3" customWidth="1"/>
    <col min="5848" max="5869" width="8.91666666666667" style="3"/>
    <col min="5870" max="5870" width="6.41666666666667" style="3" customWidth="1"/>
    <col min="5871" max="5871" width="12.25" style="3" customWidth="1"/>
    <col min="5872" max="5872" width="28.25" style="3" customWidth="1"/>
    <col min="5873" max="5873" width="13.75" style="3" customWidth="1"/>
    <col min="5874" max="5874" width="5.66666666666667" style="3" customWidth="1"/>
    <col min="5875" max="5876" width="9.33333333333333" style="3" customWidth="1"/>
    <col min="5877" max="5877" width="13.0833333333333" style="3" customWidth="1"/>
    <col min="5878" max="6094" width="8.91666666666667" style="3"/>
    <col min="6095" max="6095" width="5" style="3" customWidth="1"/>
    <col min="6096" max="6096" width="15" style="3" customWidth="1"/>
    <col min="6097" max="6098" width="14.6666666666667" style="3" customWidth="1"/>
    <col min="6099" max="6099" width="6.25" style="3" customWidth="1"/>
    <col min="6100" max="6102" width="10.0833333333333" style="3" customWidth="1"/>
    <col min="6103" max="6103" width="10.4166666666667" style="3" customWidth="1"/>
    <col min="6104" max="6125" width="8.91666666666667" style="3"/>
    <col min="6126" max="6126" width="6.41666666666667" style="3" customWidth="1"/>
    <col min="6127" max="6127" width="12.25" style="3" customWidth="1"/>
    <col min="6128" max="6128" width="28.25" style="3" customWidth="1"/>
    <col min="6129" max="6129" width="13.75" style="3" customWidth="1"/>
    <col min="6130" max="6130" width="5.66666666666667" style="3" customWidth="1"/>
    <col min="6131" max="6132" width="9.33333333333333" style="3" customWidth="1"/>
    <col min="6133" max="6133" width="13.0833333333333" style="3" customWidth="1"/>
    <col min="6134" max="6350" width="8.91666666666667" style="3"/>
    <col min="6351" max="6351" width="5" style="3" customWidth="1"/>
    <col min="6352" max="6352" width="15" style="3" customWidth="1"/>
    <col min="6353" max="6354" width="14.6666666666667" style="3" customWidth="1"/>
    <col min="6355" max="6355" width="6.25" style="3" customWidth="1"/>
    <col min="6356" max="6358" width="10.0833333333333" style="3" customWidth="1"/>
    <col min="6359" max="6359" width="10.4166666666667" style="3" customWidth="1"/>
    <col min="6360" max="6381" width="8.91666666666667" style="3"/>
    <col min="6382" max="6382" width="6.41666666666667" style="3" customWidth="1"/>
    <col min="6383" max="6383" width="12.25" style="3" customWidth="1"/>
    <col min="6384" max="6384" width="28.25" style="3" customWidth="1"/>
    <col min="6385" max="6385" width="13.75" style="3" customWidth="1"/>
    <col min="6386" max="6386" width="5.66666666666667" style="3" customWidth="1"/>
    <col min="6387" max="6388" width="9.33333333333333" style="3" customWidth="1"/>
    <col min="6389" max="6389" width="13.0833333333333" style="3" customWidth="1"/>
    <col min="6390" max="6606" width="8.91666666666667" style="3"/>
    <col min="6607" max="6607" width="5" style="3" customWidth="1"/>
    <col min="6608" max="6608" width="15" style="3" customWidth="1"/>
    <col min="6609" max="6610" width="14.6666666666667" style="3" customWidth="1"/>
    <col min="6611" max="6611" width="6.25" style="3" customWidth="1"/>
    <col min="6612" max="6614" width="10.0833333333333" style="3" customWidth="1"/>
    <col min="6615" max="6615" width="10.4166666666667" style="3" customWidth="1"/>
    <col min="6616" max="6637" width="8.91666666666667" style="3"/>
    <col min="6638" max="6638" width="6.41666666666667" style="3" customWidth="1"/>
    <col min="6639" max="6639" width="12.25" style="3" customWidth="1"/>
    <col min="6640" max="6640" width="28.25" style="3" customWidth="1"/>
    <col min="6641" max="6641" width="13.75" style="3" customWidth="1"/>
    <col min="6642" max="6642" width="5.66666666666667" style="3" customWidth="1"/>
    <col min="6643" max="6644" width="9.33333333333333" style="3" customWidth="1"/>
    <col min="6645" max="6645" width="13.0833333333333" style="3" customWidth="1"/>
    <col min="6646" max="6862" width="8.91666666666667" style="3"/>
    <col min="6863" max="6863" width="5" style="3" customWidth="1"/>
    <col min="6864" max="6864" width="15" style="3" customWidth="1"/>
    <col min="6865" max="6866" width="14.6666666666667" style="3" customWidth="1"/>
    <col min="6867" max="6867" width="6.25" style="3" customWidth="1"/>
    <col min="6868" max="6870" width="10.0833333333333" style="3" customWidth="1"/>
    <col min="6871" max="6871" width="10.4166666666667" style="3" customWidth="1"/>
    <col min="6872" max="6893" width="8.91666666666667" style="3"/>
    <col min="6894" max="6894" width="6.41666666666667" style="3" customWidth="1"/>
    <col min="6895" max="6895" width="12.25" style="3" customWidth="1"/>
    <col min="6896" max="6896" width="28.25" style="3" customWidth="1"/>
    <col min="6897" max="6897" width="13.75" style="3" customWidth="1"/>
    <col min="6898" max="6898" width="5.66666666666667" style="3" customWidth="1"/>
    <col min="6899" max="6900" width="9.33333333333333" style="3" customWidth="1"/>
    <col min="6901" max="6901" width="13.0833333333333" style="3" customWidth="1"/>
    <col min="6902" max="7118" width="8.91666666666667" style="3"/>
    <col min="7119" max="7119" width="5" style="3" customWidth="1"/>
    <col min="7120" max="7120" width="15" style="3" customWidth="1"/>
    <col min="7121" max="7122" width="14.6666666666667" style="3" customWidth="1"/>
    <col min="7123" max="7123" width="6.25" style="3" customWidth="1"/>
    <col min="7124" max="7126" width="10.0833333333333" style="3" customWidth="1"/>
    <col min="7127" max="7127" width="10.4166666666667" style="3" customWidth="1"/>
    <col min="7128" max="7149" width="8.91666666666667" style="3"/>
    <col min="7150" max="7150" width="6.41666666666667" style="3" customWidth="1"/>
    <col min="7151" max="7151" width="12.25" style="3" customWidth="1"/>
    <col min="7152" max="7152" width="28.25" style="3" customWidth="1"/>
    <col min="7153" max="7153" width="13.75" style="3" customWidth="1"/>
    <col min="7154" max="7154" width="5.66666666666667" style="3" customWidth="1"/>
    <col min="7155" max="7156" width="9.33333333333333" style="3" customWidth="1"/>
    <col min="7157" max="7157" width="13.0833333333333" style="3" customWidth="1"/>
    <col min="7158" max="7374" width="8.91666666666667" style="3"/>
    <col min="7375" max="7375" width="5" style="3" customWidth="1"/>
    <col min="7376" max="7376" width="15" style="3" customWidth="1"/>
    <col min="7377" max="7378" width="14.6666666666667" style="3" customWidth="1"/>
    <col min="7379" max="7379" width="6.25" style="3" customWidth="1"/>
    <col min="7380" max="7382" width="10.0833333333333" style="3" customWidth="1"/>
    <col min="7383" max="7383" width="10.4166666666667" style="3" customWidth="1"/>
    <col min="7384" max="7405" width="8.91666666666667" style="3"/>
    <col min="7406" max="7406" width="6.41666666666667" style="3" customWidth="1"/>
    <col min="7407" max="7407" width="12.25" style="3" customWidth="1"/>
    <col min="7408" max="7408" width="28.25" style="3" customWidth="1"/>
    <col min="7409" max="7409" width="13.75" style="3" customWidth="1"/>
    <col min="7410" max="7410" width="5.66666666666667" style="3" customWidth="1"/>
    <col min="7411" max="7412" width="9.33333333333333" style="3" customWidth="1"/>
    <col min="7413" max="7413" width="13.0833333333333" style="3" customWidth="1"/>
    <col min="7414" max="7630" width="8.91666666666667" style="3"/>
    <col min="7631" max="7631" width="5" style="3" customWidth="1"/>
    <col min="7632" max="7632" width="15" style="3" customWidth="1"/>
    <col min="7633" max="7634" width="14.6666666666667" style="3" customWidth="1"/>
    <col min="7635" max="7635" width="6.25" style="3" customWidth="1"/>
    <col min="7636" max="7638" width="10.0833333333333" style="3" customWidth="1"/>
    <col min="7639" max="7639" width="10.4166666666667" style="3" customWidth="1"/>
    <col min="7640" max="7661" width="8.91666666666667" style="3"/>
    <col min="7662" max="7662" width="6.41666666666667" style="3" customWidth="1"/>
    <col min="7663" max="7663" width="12.25" style="3" customWidth="1"/>
    <col min="7664" max="7664" width="28.25" style="3" customWidth="1"/>
    <col min="7665" max="7665" width="13.75" style="3" customWidth="1"/>
    <col min="7666" max="7666" width="5.66666666666667" style="3" customWidth="1"/>
    <col min="7667" max="7668" width="9.33333333333333" style="3" customWidth="1"/>
    <col min="7669" max="7669" width="13.0833333333333" style="3" customWidth="1"/>
    <col min="7670" max="7886" width="8.91666666666667" style="3"/>
    <col min="7887" max="7887" width="5" style="3" customWidth="1"/>
    <col min="7888" max="7888" width="15" style="3" customWidth="1"/>
    <col min="7889" max="7890" width="14.6666666666667" style="3" customWidth="1"/>
    <col min="7891" max="7891" width="6.25" style="3" customWidth="1"/>
    <col min="7892" max="7894" width="10.0833333333333" style="3" customWidth="1"/>
    <col min="7895" max="7895" width="10.4166666666667" style="3" customWidth="1"/>
    <col min="7896" max="7917" width="8.91666666666667" style="3"/>
    <col min="7918" max="7918" width="6.41666666666667" style="3" customWidth="1"/>
    <col min="7919" max="7919" width="12.25" style="3" customWidth="1"/>
    <col min="7920" max="7920" width="28.25" style="3" customWidth="1"/>
    <col min="7921" max="7921" width="13.75" style="3" customWidth="1"/>
    <col min="7922" max="7922" width="5.66666666666667" style="3" customWidth="1"/>
    <col min="7923" max="7924" width="9.33333333333333" style="3" customWidth="1"/>
    <col min="7925" max="7925" width="13.0833333333333" style="3" customWidth="1"/>
    <col min="7926" max="8142" width="8.91666666666667" style="3"/>
    <col min="8143" max="8143" width="5" style="3" customWidth="1"/>
    <col min="8144" max="8144" width="15" style="3" customWidth="1"/>
    <col min="8145" max="8146" width="14.6666666666667" style="3" customWidth="1"/>
    <col min="8147" max="8147" width="6.25" style="3" customWidth="1"/>
    <col min="8148" max="8150" width="10.0833333333333" style="3" customWidth="1"/>
    <col min="8151" max="8151" width="10.4166666666667" style="3" customWidth="1"/>
    <col min="8152" max="8173" width="8.91666666666667" style="3"/>
    <col min="8174" max="8174" width="6.41666666666667" style="3" customWidth="1"/>
    <col min="8175" max="8175" width="12.25" style="3" customWidth="1"/>
    <col min="8176" max="8176" width="28.25" style="3" customWidth="1"/>
    <col min="8177" max="8177" width="13.75" style="3" customWidth="1"/>
    <col min="8178" max="8178" width="5.66666666666667" style="3" customWidth="1"/>
    <col min="8179" max="8180" width="9.33333333333333" style="3" customWidth="1"/>
    <col min="8181" max="8181" width="13.0833333333333" style="3" customWidth="1"/>
    <col min="8182" max="8398" width="8.91666666666667" style="3"/>
    <col min="8399" max="8399" width="5" style="3" customWidth="1"/>
    <col min="8400" max="8400" width="15" style="3" customWidth="1"/>
    <col min="8401" max="8402" width="14.6666666666667" style="3" customWidth="1"/>
    <col min="8403" max="8403" width="6.25" style="3" customWidth="1"/>
    <col min="8404" max="8406" width="10.0833333333333" style="3" customWidth="1"/>
    <col min="8407" max="8407" width="10.4166666666667" style="3" customWidth="1"/>
    <col min="8408" max="8429" width="8.91666666666667" style="3"/>
    <col min="8430" max="8430" width="6.41666666666667" style="3" customWidth="1"/>
    <col min="8431" max="8431" width="12.25" style="3" customWidth="1"/>
    <col min="8432" max="8432" width="28.25" style="3" customWidth="1"/>
    <col min="8433" max="8433" width="13.75" style="3" customWidth="1"/>
    <col min="8434" max="8434" width="5.66666666666667" style="3" customWidth="1"/>
    <col min="8435" max="8436" width="9.33333333333333" style="3" customWidth="1"/>
    <col min="8437" max="8437" width="13.0833333333333" style="3" customWidth="1"/>
    <col min="8438" max="8654" width="8.91666666666667" style="3"/>
    <col min="8655" max="8655" width="5" style="3" customWidth="1"/>
    <col min="8656" max="8656" width="15" style="3" customWidth="1"/>
    <col min="8657" max="8658" width="14.6666666666667" style="3" customWidth="1"/>
    <col min="8659" max="8659" width="6.25" style="3" customWidth="1"/>
    <col min="8660" max="8662" width="10.0833333333333" style="3" customWidth="1"/>
    <col min="8663" max="8663" width="10.4166666666667" style="3" customWidth="1"/>
    <col min="8664" max="8685" width="8.91666666666667" style="3"/>
    <col min="8686" max="8686" width="6.41666666666667" style="3" customWidth="1"/>
    <col min="8687" max="8687" width="12.25" style="3" customWidth="1"/>
    <col min="8688" max="8688" width="28.25" style="3" customWidth="1"/>
    <col min="8689" max="8689" width="13.75" style="3" customWidth="1"/>
    <col min="8690" max="8690" width="5.66666666666667" style="3" customWidth="1"/>
    <col min="8691" max="8692" width="9.33333333333333" style="3" customWidth="1"/>
    <col min="8693" max="8693" width="13.0833333333333" style="3" customWidth="1"/>
    <col min="8694" max="8910" width="8.91666666666667" style="3"/>
    <col min="8911" max="8911" width="5" style="3" customWidth="1"/>
    <col min="8912" max="8912" width="15" style="3" customWidth="1"/>
    <col min="8913" max="8914" width="14.6666666666667" style="3" customWidth="1"/>
    <col min="8915" max="8915" width="6.25" style="3" customWidth="1"/>
    <col min="8916" max="8918" width="10.0833333333333" style="3" customWidth="1"/>
    <col min="8919" max="8919" width="10.4166666666667" style="3" customWidth="1"/>
    <col min="8920" max="8941" width="8.91666666666667" style="3"/>
    <col min="8942" max="8942" width="6.41666666666667" style="3" customWidth="1"/>
    <col min="8943" max="8943" width="12.25" style="3" customWidth="1"/>
    <col min="8944" max="8944" width="28.25" style="3" customWidth="1"/>
    <col min="8945" max="8945" width="13.75" style="3" customWidth="1"/>
    <col min="8946" max="8946" width="5.66666666666667" style="3" customWidth="1"/>
    <col min="8947" max="8948" width="9.33333333333333" style="3" customWidth="1"/>
    <col min="8949" max="8949" width="13.0833333333333" style="3" customWidth="1"/>
    <col min="8950" max="9166" width="8.91666666666667" style="3"/>
    <col min="9167" max="9167" width="5" style="3" customWidth="1"/>
    <col min="9168" max="9168" width="15" style="3" customWidth="1"/>
    <col min="9169" max="9170" width="14.6666666666667" style="3" customWidth="1"/>
    <col min="9171" max="9171" width="6.25" style="3" customWidth="1"/>
    <col min="9172" max="9174" width="10.0833333333333" style="3" customWidth="1"/>
    <col min="9175" max="9175" width="10.4166666666667" style="3" customWidth="1"/>
    <col min="9176" max="9197" width="8.91666666666667" style="3"/>
    <col min="9198" max="9198" width="6.41666666666667" style="3" customWidth="1"/>
    <col min="9199" max="9199" width="12.25" style="3" customWidth="1"/>
    <col min="9200" max="9200" width="28.25" style="3" customWidth="1"/>
    <col min="9201" max="9201" width="13.75" style="3" customWidth="1"/>
    <col min="9202" max="9202" width="5.66666666666667" style="3" customWidth="1"/>
    <col min="9203" max="9204" width="9.33333333333333" style="3" customWidth="1"/>
    <col min="9205" max="9205" width="13.0833333333333" style="3" customWidth="1"/>
    <col min="9206" max="9422" width="8.91666666666667" style="3"/>
    <col min="9423" max="9423" width="5" style="3" customWidth="1"/>
    <col min="9424" max="9424" width="15" style="3" customWidth="1"/>
    <col min="9425" max="9426" width="14.6666666666667" style="3" customWidth="1"/>
    <col min="9427" max="9427" width="6.25" style="3" customWidth="1"/>
    <col min="9428" max="9430" width="10.0833333333333" style="3" customWidth="1"/>
    <col min="9431" max="9431" width="10.4166666666667" style="3" customWidth="1"/>
    <col min="9432" max="9453" width="8.91666666666667" style="3"/>
    <col min="9454" max="9454" width="6.41666666666667" style="3" customWidth="1"/>
    <col min="9455" max="9455" width="12.25" style="3" customWidth="1"/>
    <col min="9456" max="9456" width="28.25" style="3" customWidth="1"/>
    <col min="9457" max="9457" width="13.75" style="3" customWidth="1"/>
    <col min="9458" max="9458" width="5.66666666666667" style="3" customWidth="1"/>
    <col min="9459" max="9460" width="9.33333333333333" style="3" customWidth="1"/>
    <col min="9461" max="9461" width="13.0833333333333" style="3" customWidth="1"/>
    <col min="9462" max="9678" width="8.91666666666667" style="3"/>
    <col min="9679" max="9679" width="5" style="3" customWidth="1"/>
    <col min="9680" max="9680" width="15" style="3" customWidth="1"/>
    <col min="9681" max="9682" width="14.6666666666667" style="3" customWidth="1"/>
    <col min="9683" max="9683" width="6.25" style="3" customWidth="1"/>
    <col min="9684" max="9686" width="10.0833333333333" style="3" customWidth="1"/>
    <col min="9687" max="9687" width="10.4166666666667" style="3" customWidth="1"/>
    <col min="9688" max="9709" width="8.91666666666667" style="3"/>
    <col min="9710" max="9710" width="6.41666666666667" style="3" customWidth="1"/>
    <col min="9711" max="9711" width="12.25" style="3" customWidth="1"/>
    <col min="9712" max="9712" width="28.25" style="3" customWidth="1"/>
    <col min="9713" max="9713" width="13.75" style="3" customWidth="1"/>
    <col min="9714" max="9714" width="5.66666666666667" style="3" customWidth="1"/>
    <col min="9715" max="9716" width="9.33333333333333" style="3" customWidth="1"/>
    <col min="9717" max="9717" width="13.0833333333333" style="3" customWidth="1"/>
    <col min="9718" max="9934" width="8.91666666666667" style="3"/>
    <col min="9935" max="9935" width="5" style="3" customWidth="1"/>
    <col min="9936" max="9936" width="15" style="3" customWidth="1"/>
    <col min="9937" max="9938" width="14.6666666666667" style="3" customWidth="1"/>
    <col min="9939" max="9939" width="6.25" style="3" customWidth="1"/>
    <col min="9940" max="9942" width="10.0833333333333" style="3" customWidth="1"/>
    <col min="9943" max="9943" width="10.4166666666667" style="3" customWidth="1"/>
    <col min="9944" max="9965" width="8.91666666666667" style="3"/>
    <col min="9966" max="9966" width="6.41666666666667" style="3" customWidth="1"/>
    <col min="9967" max="9967" width="12.25" style="3" customWidth="1"/>
    <col min="9968" max="9968" width="28.25" style="3" customWidth="1"/>
    <col min="9969" max="9969" width="13.75" style="3" customWidth="1"/>
    <col min="9970" max="9970" width="5.66666666666667" style="3" customWidth="1"/>
    <col min="9971" max="9972" width="9.33333333333333" style="3" customWidth="1"/>
    <col min="9973" max="9973" width="13.0833333333333" style="3" customWidth="1"/>
    <col min="9974" max="10190" width="8.91666666666667" style="3"/>
    <col min="10191" max="10191" width="5" style="3" customWidth="1"/>
    <col min="10192" max="10192" width="15" style="3" customWidth="1"/>
    <col min="10193" max="10194" width="14.6666666666667" style="3" customWidth="1"/>
    <col min="10195" max="10195" width="6.25" style="3" customWidth="1"/>
    <col min="10196" max="10198" width="10.0833333333333" style="3" customWidth="1"/>
    <col min="10199" max="10199" width="10.4166666666667" style="3" customWidth="1"/>
    <col min="10200" max="10221" width="8.91666666666667" style="3"/>
    <col min="10222" max="10222" width="6.41666666666667" style="3" customWidth="1"/>
    <col min="10223" max="10223" width="12.25" style="3" customWidth="1"/>
    <col min="10224" max="10224" width="28.25" style="3" customWidth="1"/>
    <col min="10225" max="10225" width="13.75" style="3" customWidth="1"/>
    <col min="10226" max="10226" width="5.66666666666667" style="3" customWidth="1"/>
    <col min="10227" max="10228" width="9.33333333333333" style="3" customWidth="1"/>
    <col min="10229" max="10229" width="13.0833333333333" style="3" customWidth="1"/>
    <col min="10230" max="10446" width="8.91666666666667" style="3"/>
    <col min="10447" max="10447" width="5" style="3" customWidth="1"/>
    <col min="10448" max="10448" width="15" style="3" customWidth="1"/>
    <col min="10449" max="10450" width="14.6666666666667" style="3" customWidth="1"/>
    <col min="10451" max="10451" width="6.25" style="3" customWidth="1"/>
    <col min="10452" max="10454" width="10.0833333333333" style="3" customWidth="1"/>
    <col min="10455" max="10455" width="10.4166666666667" style="3" customWidth="1"/>
    <col min="10456" max="10477" width="8.91666666666667" style="3"/>
    <col min="10478" max="10478" width="6.41666666666667" style="3" customWidth="1"/>
    <col min="10479" max="10479" width="12.25" style="3" customWidth="1"/>
    <col min="10480" max="10480" width="28.25" style="3" customWidth="1"/>
    <col min="10481" max="10481" width="13.75" style="3" customWidth="1"/>
    <col min="10482" max="10482" width="5.66666666666667" style="3" customWidth="1"/>
    <col min="10483" max="10484" width="9.33333333333333" style="3" customWidth="1"/>
    <col min="10485" max="10485" width="13.0833333333333" style="3" customWidth="1"/>
    <col min="10486" max="10702" width="8.91666666666667" style="3"/>
    <col min="10703" max="10703" width="5" style="3" customWidth="1"/>
    <col min="10704" max="10704" width="15" style="3" customWidth="1"/>
    <col min="10705" max="10706" width="14.6666666666667" style="3" customWidth="1"/>
    <col min="10707" max="10707" width="6.25" style="3" customWidth="1"/>
    <col min="10708" max="10710" width="10.0833333333333" style="3" customWidth="1"/>
    <col min="10711" max="10711" width="10.4166666666667" style="3" customWidth="1"/>
    <col min="10712" max="10733" width="8.91666666666667" style="3"/>
    <col min="10734" max="10734" width="6.41666666666667" style="3" customWidth="1"/>
    <col min="10735" max="10735" width="12.25" style="3" customWidth="1"/>
    <col min="10736" max="10736" width="28.25" style="3" customWidth="1"/>
    <col min="10737" max="10737" width="13.75" style="3" customWidth="1"/>
    <col min="10738" max="10738" width="5.66666666666667" style="3" customWidth="1"/>
    <col min="10739" max="10740" width="9.33333333333333" style="3" customWidth="1"/>
    <col min="10741" max="10741" width="13.0833333333333" style="3" customWidth="1"/>
    <col min="10742" max="10958" width="8.91666666666667" style="3"/>
    <col min="10959" max="10959" width="5" style="3" customWidth="1"/>
    <col min="10960" max="10960" width="15" style="3" customWidth="1"/>
    <col min="10961" max="10962" width="14.6666666666667" style="3" customWidth="1"/>
    <col min="10963" max="10963" width="6.25" style="3" customWidth="1"/>
    <col min="10964" max="10966" width="10.0833333333333" style="3" customWidth="1"/>
    <col min="10967" max="10967" width="10.4166666666667" style="3" customWidth="1"/>
    <col min="10968" max="10989" width="8.91666666666667" style="3"/>
    <col min="10990" max="10990" width="6.41666666666667" style="3" customWidth="1"/>
    <col min="10991" max="10991" width="12.25" style="3" customWidth="1"/>
    <col min="10992" max="10992" width="28.25" style="3" customWidth="1"/>
    <col min="10993" max="10993" width="13.75" style="3" customWidth="1"/>
    <col min="10994" max="10994" width="5.66666666666667" style="3" customWidth="1"/>
    <col min="10995" max="10996" width="9.33333333333333" style="3" customWidth="1"/>
    <col min="10997" max="10997" width="13.0833333333333" style="3" customWidth="1"/>
    <col min="10998" max="11214" width="8.91666666666667" style="3"/>
    <col min="11215" max="11215" width="5" style="3" customWidth="1"/>
    <col min="11216" max="11216" width="15" style="3" customWidth="1"/>
    <col min="11217" max="11218" width="14.6666666666667" style="3" customWidth="1"/>
    <col min="11219" max="11219" width="6.25" style="3" customWidth="1"/>
    <col min="11220" max="11222" width="10.0833333333333" style="3" customWidth="1"/>
    <col min="11223" max="11223" width="10.4166666666667" style="3" customWidth="1"/>
    <col min="11224" max="11245" width="8.91666666666667" style="3"/>
    <col min="11246" max="11246" width="6.41666666666667" style="3" customWidth="1"/>
    <col min="11247" max="11247" width="12.25" style="3" customWidth="1"/>
    <col min="11248" max="11248" width="28.25" style="3" customWidth="1"/>
    <col min="11249" max="11249" width="13.75" style="3" customWidth="1"/>
    <col min="11250" max="11250" width="5.66666666666667" style="3" customWidth="1"/>
    <col min="11251" max="11252" width="9.33333333333333" style="3" customWidth="1"/>
    <col min="11253" max="11253" width="13.0833333333333" style="3" customWidth="1"/>
    <col min="11254" max="11470" width="8.91666666666667" style="3"/>
    <col min="11471" max="11471" width="5" style="3" customWidth="1"/>
    <col min="11472" max="11472" width="15" style="3" customWidth="1"/>
    <col min="11473" max="11474" width="14.6666666666667" style="3" customWidth="1"/>
    <col min="11475" max="11475" width="6.25" style="3" customWidth="1"/>
    <col min="11476" max="11478" width="10.0833333333333" style="3" customWidth="1"/>
    <col min="11479" max="11479" width="10.4166666666667" style="3" customWidth="1"/>
    <col min="11480" max="11501" width="8.91666666666667" style="3"/>
    <col min="11502" max="11502" width="6.41666666666667" style="3" customWidth="1"/>
    <col min="11503" max="11503" width="12.25" style="3" customWidth="1"/>
    <col min="11504" max="11504" width="28.25" style="3" customWidth="1"/>
    <col min="11505" max="11505" width="13.75" style="3" customWidth="1"/>
    <col min="11506" max="11506" width="5.66666666666667" style="3" customWidth="1"/>
    <col min="11507" max="11508" width="9.33333333333333" style="3" customWidth="1"/>
    <col min="11509" max="11509" width="13.0833333333333" style="3" customWidth="1"/>
    <col min="11510" max="11726" width="8.91666666666667" style="3"/>
    <col min="11727" max="11727" width="5" style="3" customWidth="1"/>
    <col min="11728" max="11728" width="15" style="3" customWidth="1"/>
    <col min="11729" max="11730" width="14.6666666666667" style="3" customWidth="1"/>
    <col min="11731" max="11731" width="6.25" style="3" customWidth="1"/>
    <col min="11732" max="11734" width="10.0833333333333" style="3" customWidth="1"/>
    <col min="11735" max="11735" width="10.4166666666667" style="3" customWidth="1"/>
    <col min="11736" max="11757" width="8.91666666666667" style="3"/>
    <col min="11758" max="11758" width="6.41666666666667" style="3" customWidth="1"/>
    <col min="11759" max="11759" width="12.25" style="3" customWidth="1"/>
    <col min="11760" max="11760" width="28.25" style="3" customWidth="1"/>
    <col min="11761" max="11761" width="13.75" style="3" customWidth="1"/>
    <col min="11762" max="11762" width="5.66666666666667" style="3" customWidth="1"/>
    <col min="11763" max="11764" width="9.33333333333333" style="3" customWidth="1"/>
    <col min="11765" max="11765" width="13.0833333333333" style="3" customWidth="1"/>
    <col min="11766" max="11982" width="8.91666666666667" style="3"/>
    <col min="11983" max="11983" width="5" style="3" customWidth="1"/>
    <col min="11984" max="11984" width="15" style="3" customWidth="1"/>
    <col min="11985" max="11986" width="14.6666666666667" style="3" customWidth="1"/>
    <col min="11987" max="11987" width="6.25" style="3" customWidth="1"/>
    <col min="11988" max="11990" width="10.0833333333333" style="3" customWidth="1"/>
    <col min="11991" max="11991" width="10.4166666666667" style="3" customWidth="1"/>
    <col min="11992" max="12013" width="8.91666666666667" style="3"/>
    <col min="12014" max="12014" width="6.41666666666667" style="3" customWidth="1"/>
    <col min="12015" max="12015" width="12.25" style="3" customWidth="1"/>
    <col min="12016" max="12016" width="28.25" style="3" customWidth="1"/>
    <col min="12017" max="12017" width="13.75" style="3" customWidth="1"/>
    <col min="12018" max="12018" width="5.66666666666667" style="3" customWidth="1"/>
    <col min="12019" max="12020" width="9.33333333333333" style="3" customWidth="1"/>
    <col min="12021" max="12021" width="13.0833333333333" style="3" customWidth="1"/>
    <col min="12022" max="12238" width="8.91666666666667" style="3"/>
    <col min="12239" max="12239" width="5" style="3" customWidth="1"/>
    <col min="12240" max="12240" width="15" style="3" customWidth="1"/>
    <col min="12241" max="12242" width="14.6666666666667" style="3" customWidth="1"/>
    <col min="12243" max="12243" width="6.25" style="3" customWidth="1"/>
    <col min="12244" max="12246" width="10.0833333333333" style="3" customWidth="1"/>
    <col min="12247" max="12247" width="10.4166666666667" style="3" customWidth="1"/>
    <col min="12248" max="12269" width="8.91666666666667" style="3"/>
    <col min="12270" max="12270" width="6.41666666666667" style="3" customWidth="1"/>
    <col min="12271" max="12271" width="12.25" style="3" customWidth="1"/>
    <col min="12272" max="12272" width="28.25" style="3" customWidth="1"/>
    <col min="12273" max="12273" width="13.75" style="3" customWidth="1"/>
    <col min="12274" max="12274" width="5.66666666666667" style="3" customWidth="1"/>
    <col min="12275" max="12276" width="9.33333333333333" style="3" customWidth="1"/>
    <col min="12277" max="12277" width="13.0833333333333" style="3" customWidth="1"/>
    <col min="12278" max="12494" width="8.91666666666667" style="3"/>
    <col min="12495" max="12495" width="5" style="3" customWidth="1"/>
    <col min="12496" max="12496" width="15" style="3" customWidth="1"/>
    <col min="12497" max="12498" width="14.6666666666667" style="3" customWidth="1"/>
    <col min="12499" max="12499" width="6.25" style="3" customWidth="1"/>
    <col min="12500" max="12502" width="10.0833333333333" style="3" customWidth="1"/>
    <col min="12503" max="12503" width="10.4166666666667" style="3" customWidth="1"/>
    <col min="12504" max="12525" width="8.91666666666667" style="3"/>
    <col min="12526" max="12526" width="6.41666666666667" style="3" customWidth="1"/>
    <col min="12527" max="12527" width="12.25" style="3" customWidth="1"/>
    <col min="12528" max="12528" width="28.25" style="3" customWidth="1"/>
    <col min="12529" max="12529" width="13.75" style="3" customWidth="1"/>
    <col min="12530" max="12530" width="5.66666666666667" style="3" customWidth="1"/>
    <col min="12531" max="12532" width="9.33333333333333" style="3" customWidth="1"/>
    <col min="12533" max="12533" width="13.0833333333333" style="3" customWidth="1"/>
    <col min="12534" max="12750" width="8.91666666666667" style="3"/>
    <col min="12751" max="12751" width="5" style="3" customWidth="1"/>
    <col min="12752" max="12752" width="15" style="3" customWidth="1"/>
    <col min="12753" max="12754" width="14.6666666666667" style="3" customWidth="1"/>
    <col min="12755" max="12755" width="6.25" style="3" customWidth="1"/>
    <col min="12756" max="12758" width="10.0833333333333" style="3" customWidth="1"/>
    <col min="12759" max="12759" width="10.4166666666667" style="3" customWidth="1"/>
    <col min="12760" max="12781" width="8.91666666666667" style="3"/>
    <col min="12782" max="12782" width="6.41666666666667" style="3" customWidth="1"/>
    <col min="12783" max="12783" width="12.25" style="3" customWidth="1"/>
    <col min="12784" max="12784" width="28.25" style="3" customWidth="1"/>
    <col min="12785" max="12785" width="13.75" style="3" customWidth="1"/>
    <col min="12786" max="12786" width="5.66666666666667" style="3" customWidth="1"/>
    <col min="12787" max="12788" width="9.33333333333333" style="3" customWidth="1"/>
    <col min="12789" max="12789" width="13.0833333333333" style="3" customWidth="1"/>
    <col min="12790" max="13006" width="8.91666666666667" style="3"/>
    <col min="13007" max="13007" width="5" style="3" customWidth="1"/>
    <col min="13008" max="13008" width="15" style="3" customWidth="1"/>
    <col min="13009" max="13010" width="14.6666666666667" style="3" customWidth="1"/>
    <col min="13011" max="13011" width="6.25" style="3" customWidth="1"/>
    <col min="13012" max="13014" width="10.0833333333333" style="3" customWidth="1"/>
    <col min="13015" max="13015" width="10.4166666666667" style="3" customWidth="1"/>
    <col min="13016" max="13037" width="8.91666666666667" style="3"/>
    <col min="13038" max="13038" width="6.41666666666667" style="3" customWidth="1"/>
    <col min="13039" max="13039" width="12.25" style="3" customWidth="1"/>
    <col min="13040" max="13040" width="28.25" style="3" customWidth="1"/>
    <col min="13041" max="13041" width="13.75" style="3" customWidth="1"/>
    <col min="13042" max="13042" width="5.66666666666667" style="3" customWidth="1"/>
    <col min="13043" max="13044" width="9.33333333333333" style="3" customWidth="1"/>
    <col min="13045" max="13045" width="13.0833333333333" style="3" customWidth="1"/>
    <col min="13046" max="13262" width="8.91666666666667" style="3"/>
    <col min="13263" max="13263" width="5" style="3" customWidth="1"/>
    <col min="13264" max="13264" width="15" style="3" customWidth="1"/>
    <col min="13265" max="13266" width="14.6666666666667" style="3" customWidth="1"/>
    <col min="13267" max="13267" width="6.25" style="3" customWidth="1"/>
    <col min="13268" max="13270" width="10.0833333333333" style="3" customWidth="1"/>
    <col min="13271" max="13271" width="10.4166666666667" style="3" customWidth="1"/>
    <col min="13272" max="13293" width="8.91666666666667" style="3"/>
    <col min="13294" max="13294" width="6.41666666666667" style="3" customWidth="1"/>
    <col min="13295" max="13295" width="12.25" style="3" customWidth="1"/>
    <col min="13296" max="13296" width="28.25" style="3" customWidth="1"/>
    <col min="13297" max="13297" width="13.75" style="3" customWidth="1"/>
    <col min="13298" max="13298" width="5.66666666666667" style="3" customWidth="1"/>
    <col min="13299" max="13300" width="9.33333333333333" style="3" customWidth="1"/>
    <col min="13301" max="13301" width="13.0833333333333" style="3" customWidth="1"/>
    <col min="13302" max="13518" width="8.91666666666667" style="3"/>
    <col min="13519" max="13519" width="5" style="3" customWidth="1"/>
    <col min="13520" max="13520" width="15" style="3" customWidth="1"/>
    <col min="13521" max="13522" width="14.6666666666667" style="3" customWidth="1"/>
    <col min="13523" max="13523" width="6.25" style="3" customWidth="1"/>
    <col min="13524" max="13526" width="10.0833333333333" style="3" customWidth="1"/>
    <col min="13527" max="13527" width="10.4166666666667" style="3" customWidth="1"/>
    <col min="13528" max="13549" width="8.91666666666667" style="3"/>
    <col min="13550" max="13550" width="6.41666666666667" style="3" customWidth="1"/>
    <col min="13551" max="13551" width="12.25" style="3" customWidth="1"/>
    <col min="13552" max="13552" width="28.25" style="3" customWidth="1"/>
    <col min="13553" max="13553" width="13.75" style="3" customWidth="1"/>
    <col min="13554" max="13554" width="5.66666666666667" style="3" customWidth="1"/>
    <col min="13555" max="13556" width="9.33333333333333" style="3" customWidth="1"/>
    <col min="13557" max="13557" width="13.0833333333333" style="3" customWidth="1"/>
    <col min="13558" max="13774" width="8.91666666666667" style="3"/>
    <col min="13775" max="13775" width="5" style="3" customWidth="1"/>
    <col min="13776" max="13776" width="15" style="3" customWidth="1"/>
    <col min="13777" max="13778" width="14.6666666666667" style="3" customWidth="1"/>
    <col min="13779" max="13779" width="6.25" style="3" customWidth="1"/>
    <col min="13780" max="13782" width="10.0833333333333" style="3" customWidth="1"/>
    <col min="13783" max="13783" width="10.4166666666667" style="3" customWidth="1"/>
    <col min="13784" max="13805" width="8.91666666666667" style="3"/>
    <col min="13806" max="13806" width="6.41666666666667" style="3" customWidth="1"/>
    <col min="13807" max="13807" width="12.25" style="3" customWidth="1"/>
    <col min="13808" max="13808" width="28.25" style="3" customWidth="1"/>
    <col min="13809" max="13809" width="13.75" style="3" customWidth="1"/>
    <col min="13810" max="13810" width="5.66666666666667" style="3" customWidth="1"/>
    <col min="13811" max="13812" width="9.33333333333333" style="3" customWidth="1"/>
    <col min="13813" max="13813" width="13.0833333333333" style="3" customWidth="1"/>
    <col min="13814" max="14030" width="8.91666666666667" style="3"/>
    <col min="14031" max="14031" width="5" style="3" customWidth="1"/>
    <col min="14032" max="14032" width="15" style="3" customWidth="1"/>
    <col min="14033" max="14034" width="14.6666666666667" style="3" customWidth="1"/>
    <col min="14035" max="14035" width="6.25" style="3" customWidth="1"/>
    <col min="14036" max="14038" width="10.0833333333333" style="3" customWidth="1"/>
    <col min="14039" max="14039" width="10.4166666666667" style="3" customWidth="1"/>
    <col min="14040" max="14061" width="8.91666666666667" style="3"/>
    <col min="14062" max="14062" width="6.41666666666667" style="3" customWidth="1"/>
    <col min="14063" max="14063" width="12.25" style="3" customWidth="1"/>
    <col min="14064" max="14064" width="28.25" style="3" customWidth="1"/>
    <col min="14065" max="14065" width="13.75" style="3" customWidth="1"/>
    <col min="14066" max="14066" width="5.66666666666667" style="3" customWidth="1"/>
    <col min="14067" max="14068" width="9.33333333333333" style="3" customWidth="1"/>
    <col min="14069" max="14069" width="13.0833333333333" style="3" customWidth="1"/>
    <col min="14070" max="14286" width="8.91666666666667" style="3"/>
    <col min="14287" max="14287" width="5" style="3" customWidth="1"/>
    <col min="14288" max="14288" width="15" style="3" customWidth="1"/>
    <col min="14289" max="14290" width="14.6666666666667" style="3" customWidth="1"/>
    <col min="14291" max="14291" width="6.25" style="3" customWidth="1"/>
    <col min="14292" max="14294" width="10.0833333333333" style="3" customWidth="1"/>
    <col min="14295" max="14295" width="10.4166666666667" style="3" customWidth="1"/>
    <col min="14296" max="14317" width="8.91666666666667" style="3"/>
    <col min="14318" max="14318" width="6.41666666666667" style="3" customWidth="1"/>
    <col min="14319" max="14319" width="12.25" style="3" customWidth="1"/>
    <col min="14320" max="14320" width="28.25" style="3" customWidth="1"/>
    <col min="14321" max="14321" width="13.75" style="3" customWidth="1"/>
    <col min="14322" max="14322" width="5.66666666666667" style="3" customWidth="1"/>
    <col min="14323" max="14324" width="9.33333333333333" style="3" customWidth="1"/>
    <col min="14325" max="14325" width="13.0833333333333" style="3" customWidth="1"/>
    <col min="14326" max="14542" width="8.91666666666667" style="3"/>
    <col min="14543" max="14543" width="5" style="3" customWidth="1"/>
    <col min="14544" max="14544" width="15" style="3" customWidth="1"/>
    <col min="14545" max="14546" width="14.6666666666667" style="3" customWidth="1"/>
    <col min="14547" max="14547" width="6.25" style="3" customWidth="1"/>
    <col min="14548" max="14550" width="10.0833333333333" style="3" customWidth="1"/>
    <col min="14551" max="14551" width="10.4166666666667" style="3" customWidth="1"/>
    <col min="14552" max="14573" width="8.91666666666667" style="3"/>
    <col min="14574" max="14574" width="6.41666666666667" style="3" customWidth="1"/>
    <col min="14575" max="14575" width="12.25" style="3" customWidth="1"/>
    <col min="14576" max="14576" width="28.25" style="3" customWidth="1"/>
    <col min="14577" max="14577" width="13.75" style="3" customWidth="1"/>
    <col min="14578" max="14578" width="5.66666666666667" style="3" customWidth="1"/>
    <col min="14579" max="14580" width="9.33333333333333" style="3" customWidth="1"/>
    <col min="14581" max="14581" width="13.0833333333333" style="3" customWidth="1"/>
    <col min="14582" max="14798" width="8.91666666666667" style="3"/>
    <col min="14799" max="14799" width="5" style="3" customWidth="1"/>
    <col min="14800" max="14800" width="15" style="3" customWidth="1"/>
    <col min="14801" max="14802" width="14.6666666666667" style="3" customWidth="1"/>
    <col min="14803" max="14803" width="6.25" style="3" customWidth="1"/>
    <col min="14804" max="14806" width="10.0833333333333" style="3" customWidth="1"/>
    <col min="14807" max="14807" width="10.4166666666667" style="3" customWidth="1"/>
    <col min="14808" max="14829" width="8.91666666666667" style="3"/>
    <col min="14830" max="14830" width="6.41666666666667" style="3" customWidth="1"/>
    <col min="14831" max="14831" width="12.25" style="3" customWidth="1"/>
    <col min="14832" max="14832" width="28.25" style="3" customWidth="1"/>
    <col min="14833" max="14833" width="13.75" style="3" customWidth="1"/>
    <col min="14834" max="14834" width="5.66666666666667" style="3" customWidth="1"/>
    <col min="14835" max="14836" width="9.33333333333333" style="3" customWidth="1"/>
    <col min="14837" max="14837" width="13.0833333333333" style="3" customWidth="1"/>
    <col min="14838" max="15054" width="8.91666666666667" style="3"/>
    <col min="15055" max="15055" width="5" style="3" customWidth="1"/>
    <col min="15056" max="15056" width="15" style="3" customWidth="1"/>
    <col min="15057" max="15058" width="14.6666666666667" style="3" customWidth="1"/>
    <col min="15059" max="15059" width="6.25" style="3" customWidth="1"/>
    <col min="15060" max="15062" width="10.0833333333333" style="3" customWidth="1"/>
    <col min="15063" max="15063" width="10.4166666666667" style="3" customWidth="1"/>
    <col min="15064" max="15085" width="8.91666666666667" style="3"/>
    <col min="15086" max="15086" width="6.41666666666667" style="3" customWidth="1"/>
    <col min="15087" max="15087" width="12.25" style="3" customWidth="1"/>
    <col min="15088" max="15088" width="28.25" style="3" customWidth="1"/>
    <col min="15089" max="15089" width="13.75" style="3" customWidth="1"/>
    <col min="15090" max="15090" width="5.66666666666667" style="3" customWidth="1"/>
    <col min="15091" max="15092" width="9.33333333333333" style="3" customWidth="1"/>
    <col min="15093" max="15093" width="13.0833333333333" style="3" customWidth="1"/>
    <col min="15094" max="15310" width="8.91666666666667" style="3"/>
    <col min="15311" max="15311" width="5" style="3" customWidth="1"/>
    <col min="15312" max="15312" width="15" style="3" customWidth="1"/>
    <col min="15313" max="15314" width="14.6666666666667" style="3" customWidth="1"/>
    <col min="15315" max="15315" width="6.25" style="3" customWidth="1"/>
    <col min="15316" max="15318" width="10.0833333333333" style="3" customWidth="1"/>
    <col min="15319" max="15319" width="10.4166666666667" style="3" customWidth="1"/>
    <col min="15320" max="15341" width="8.91666666666667" style="3"/>
    <col min="15342" max="15342" width="6.41666666666667" style="3" customWidth="1"/>
    <col min="15343" max="15343" width="12.25" style="3" customWidth="1"/>
    <col min="15344" max="15344" width="28.25" style="3" customWidth="1"/>
    <col min="15345" max="15345" width="13.75" style="3" customWidth="1"/>
    <col min="15346" max="15346" width="5.66666666666667" style="3" customWidth="1"/>
    <col min="15347" max="15348" width="9.33333333333333" style="3" customWidth="1"/>
    <col min="15349" max="15349" width="13.0833333333333" style="3" customWidth="1"/>
    <col min="15350" max="15566" width="8.91666666666667" style="3"/>
    <col min="15567" max="15567" width="5" style="3" customWidth="1"/>
    <col min="15568" max="15568" width="15" style="3" customWidth="1"/>
    <col min="15569" max="15570" width="14.6666666666667" style="3" customWidth="1"/>
    <col min="15571" max="15571" width="6.25" style="3" customWidth="1"/>
    <col min="15572" max="15574" width="10.0833333333333" style="3" customWidth="1"/>
    <col min="15575" max="15575" width="10.4166666666667" style="3" customWidth="1"/>
    <col min="15576" max="15597" width="8.91666666666667" style="3"/>
    <col min="15598" max="15598" width="6.41666666666667" style="3" customWidth="1"/>
    <col min="15599" max="15599" width="12.25" style="3" customWidth="1"/>
    <col min="15600" max="15600" width="28.25" style="3" customWidth="1"/>
    <col min="15601" max="15601" width="13.75" style="3" customWidth="1"/>
    <col min="15602" max="15602" width="5.66666666666667" style="3" customWidth="1"/>
    <col min="15603" max="15604" width="9.33333333333333" style="3" customWidth="1"/>
    <col min="15605" max="15605" width="13.0833333333333" style="3" customWidth="1"/>
    <col min="15606" max="15822" width="8.91666666666667" style="3"/>
    <col min="15823" max="15823" width="5" style="3" customWidth="1"/>
    <col min="15824" max="15824" width="15" style="3" customWidth="1"/>
    <col min="15825" max="15826" width="14.6666666666667" style="3" customWidth="1"/>
    <col min="15827" max="15827" width="6.25" style="3" customWidth="1"/>
    <col min="15828" max="15830" width="10.0833333333333" style="3" customWidth="1"/>
    <col min="15831" max="15831" width="10.4166666666667" style="3" customWidth="1"/>
    <col min="15832" max="15853" width="8.91666666666667" style="3"/>
    <col min="15854" max="15854" width="6.41666666666667" style="3" customWidth="1"/>
    <col min="15855" max="15855" width="12.25" style="3" customWidth="1"/>
    <col min="15856" max="15856" width="28.25" style="3" customWidth="1"/>
    <col min="15857" max="15857" width="13.75" style="3" customWidth="1"/>
    <col min="15858" max="15858" width="5.66666666666667" style="3" customWidth="1"/>
    <col min="15859" max="15860" width="9.33333333333333" style="3" customWidth="1"/>
    <col min="15861" max="15861" width="13.0833333333333" style="3" customWidth="1"/>
    <col min="15862" max="16078" width="8.91666666666667" style="3"/>
    <col min="16079" max="16079" width="5" style="3" customWidth="1"/>
    <col min="16080" max="16080" width="15" style="3" customWidth="1"/>
    <col min="16081" max="16082" width="14.6666666666667" style="3" customWidth="1"/>
    <col min="16083" max="16083" width="6.25" style="3" customWidth="1"/>
    <col min="16084" max="16086" width="10.0833333333333" style="3" customWidth="1"/>
    <col min="16087" max="16087" width="10.4166666666667" style="3" customWidth="1"/>
    <col min="16088" max="16109" width="8.91666666666667" style="3"/>
    <col min="16110" max="16110" width="6.41666666666667" style="3" customWidth="1"/>
    <col min="16111" max="16111" width="12.25" style="3" customWidth="1"/>
    <col min="16112" max="16112" width="28.25" style="3" customWidth="1"/>
    <col min="16113" max="16113" width="13.75" style="3" customWidth="1"/>
    <col min="16114" max="16114" width="5.66666666666667" style="3" customWidth="1"/>
    <col min="16115" max="16116" width="9.33333333333333" style="3" customWidth="1"/>
    <col min="16117" max="16117" width="13.0833333333333" style="3" customWidth="1"/>
    <col min="16118" max="16334" width="8.91666666666667" style="3"/>
    <col min="16335" max="16335" width="5" style="3" customWidth="1"/>
    <col min="16336" max="16336" width="15" style="3" customWidth="1"/>
    <col min="16337" max="16338" width="14.6666666666667" style="3" customWidth="1"/>
    <col min="16339" max="16339" width="6.25" style="3" customWidth="1"/>
    <col min="16340" max="16342" width="10.0833333333333" style="3" customWidth="1"/>
    <col min="16343" max="16343" width="10.4166666666667" style="3" customWidth="1"/>
    <col min="16344" max="16383" width="8.91666666666667" style="3"/>
    <col min="16384" max="16384" width="9" style="3"/>
  </cols>
  <sheetData>
    <row r="1" ht="51" customHeight="1" spans="1:40">
      <c r="A1" s="8" t="s">
        <v>127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</row>
    <row r="2" s="1" customFormat="1" ht="33.65" customHeight="1" spans="1:40">
      <c r="A2" s="9" t="s">
        <v>6</v>
      </c>
      <c r="B2" s="10" t="s">
        <v>7</v>
      </c>
      <c r="C2" s="11" t="s">
        <v>8</v>
      </c>
      <c r="D2" s="12" t="s">
        <v>10</v>
      </c>
      <c r="E2" s="13" t="s">
        <v>11</v>
      </c>
      <c r="F2" s="13" t="s">
        <v>11</v>
      </c>
      <c r="G2" s="14" t="s">
        <v>128</v>
      </c>
      <c r="H2" s="14"/>
      <c r="I2" s="14"/>
      <c r="J2" s="26" t="s">
        <v>129</v>
      </c>
      <c r="K2" s="26" t="s">
        <v>130</v>
      </c>
      <c r="L2" s="26" t="s">
        <v>131</v>
      </c>
      <c r="M2" s="26" t="s">
        <v>132</v>
      </c>
      <c r="N2" s="27" t="s">
        <v>14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</row>
    <row r="3" s="2" customFormat="1" ht="42" customHeight="1" spans="1:237">
      <c r="A3" s="15">
        <v>1</v>
      </c>
      <c r="B3" s="16" t="s">
        <v>84</v>
      </c>
      <c r="C3" s="16" t="s">
        <v>85</v>
      </c>
      <c r="D3" s="17" t="s">
        <v>22</v>
      </c>
      <c r="E3" s="18" t="s">
        <v>62</v>
      </c>
      <c r="F3" s="19">
        <v>49.52</v>
      </c>
      <c r="G3" s="20">
        <v>80000</v>
      </c>
      <c r="H3" s="20">
        <v>1.6</v>
      </c>
      <c r="I3" s="20" t="s">
        <v>86</v>
      </c>
      <c r="J3" s="19">
        <f>F3+H3</f>
        <v>51.12</v>
      </c>
      <c r="K3" s="19">
        <v>62.9</v>
      </c>
      <c r="L3" s="19">
        <f>K3-J3</f>
        <v>11.78</v>
      </c>
      <c r="M3" s="29">
        <f>L3/K3</f>
        <v>0.187281399046105</v>
      </c>
      <c r="N3" s="30" t="s">
        <v>133</v>
      </c>
      <c r="O3" s="25"/>
      <c r="P3" s="25"/>
      <c r="Q3" s="32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</row>
    <row r="4" s="2" customFormat="1" ht="42" customHeight="1" spans="1:237">
      <c r="A4" s="15">
        <v>2</v>
      </c>
      <c r="B4" s="21" t="s">
        <v>87</v>
      </c>
      <c r="C4" s="16" t="s">
        <v>88</v>
      </c>
      <c r="D4" s="17" t="s">
        <v>22</v>
      </c>
      <c r="E4" s="18" t="s">
        <v>62</v>
      </c>
      <c r="F4" s="19">
        <v>58.18</v>
      </c>
      <c r="G4" s="22"/>
      <c r="H4" s="20">
        <v>1.6</v>
      </c>
      <c r="I4" s="22"/>
      <c r="J4" s="19">
        <f>F4+H4</f>
        <v>59.78</v>
      </c>
      <c r="K4" s="19">
        <v>67.52</v>
      </c>
      <c r="L4" s="19">
        <f>K4-J4</f>
        <v>7.73999999999999</v>
      </c>
      <c r="M4" s="29">
        <f>L4/K4</f>
        <v>0.114632701421801</v>
      </c>
      <c r="N4" s="30" t="s">
        <v>133</v>
      </c>
      <c r="O4" s="25"/>
      <c r="P4" s="25"/>
      <c r="Q4" s="32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</row>
    <row r="5" s="2" customFormat="1" ht="63" customHeight="1" spans="1:237">
      <c r="A5" s="15">
        <v>3</v>
      </c>
      <c r="B5" s="16" t="s">
        <v>89</v>
      </c>
      <c r="C5" s="16" t="s">
        <v>90</v>
      </c>
      <c r="D5" s="17" t="s">
        <v>22</v>
      </c>
      <c r="E5" s="18" t="s">
        <v>62</v>
      </c>
      <c r="F5" s="19">
        <v>66.34</v>
      </c>
      <c r="G5" s="22"/>
      <c r="H5" s="20">
        <v>1.6</v>
      </c>
      <c r="I5" s="22"/>
      <c r="J5" s="19">
        <f>F5+H5</f>
        <v>67.94</v>
      </c>
      <c r="K5" s="19">
        <v>68.9</v>
      </c>
      <c r="L5" s="19">
        <f>K5-J5</f>
        <v>0.960000000000008</v>
      </c>
      <c r="M5" s="29">
        <f>L5/K5</f>
        <v>0.0139332365747461</v>
      </c>
      <c r="N5" s="31" t="s">
        <v>134</v>
      </c>
      <c r="O5" s="25"/>
      <c r="P5" s="25"/>
      <c r="Q5" s="32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</row>
    <row r="6" s="2" customFormat="1" ht="63" customHeight="1" spans="1:237">
      <c r="A6" s="15">
        <v>4</v>
      </c>
      <c r="B6" s="21" t="s">
        <v>97</v>
      </c>
      <c r="C6" s="16" t="s">
        <v>98</v>
      </c>
      <c r="D6" s="17" t="s">
        <v>22</v>
      </c>
      <c r="E6" s="18" t="s">
        <v>62</v>
      </c>
      <c r="F6" s="23">
        <v>57.86</v>
      </c>
      <c r="G6" s="22"/>
      <c r="H6" s="20">
        <v>1.6</v>
      </c>
      <c r="I6" s="22"/>
      <c r="J6" s="19">
        <f>F6+H6</f>
        <v>59.46</v>
      </c>
      <c r="K6" s="19">
        <v>65.49</v>
      </c>
      <c r="L6" s="19">
        <f>K6-J6</f>
        <v>6.02999999999999</v>
      </c>
      <c r="M6" s="29">
        <f>L6/K6</f>
        <v>0.092075125973431</v>
      </c>
      <c r="N6" s="31" t="s">
        <v>135</v>
      </c>
      <c r="O6" s="25"/>
      <c r="P6" s="25"/>
      <c r="Q6" s="32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</row>
    <row r="7" s="2" customFormat="1" ht="42" customHeight="1" spans="1:237">
      <c r="A7" s="15">
        <v>5</v>
      </c>
      <c r="B7" s="16" t="s">
        <v>99</v>
      </c>
      <c r="C7" s="16" t="s">
        <v>37</v>
      </c>
      <c r="D7" s="17" t="s">
        <v>22</v>
      </c>
      <c r="E7" s="18" t="s">
        <v>62</v>
      </c>
      <c r="F7" s="19">
        <v>22.56</v>
      </c>
      <c r="G7" s="20">
        <v>80000</v>
      </c>
      <c r="H7" s="20">
        <v>0</v>
      </c>
      <c r="I7" s="20" t="s">
        <v>86</v>
      </c>
      <c r="J7" s="19">
        <f>F7+H7</f>
        <v>22.56</v>
      </c>
      <c r="K7" s="19">
        <v>23.99</v>
      </c>
      <c r="L7" s="19">
        <f>K7-J7</f>
        <v>1.43</v>
      </c>
      <c r="M7" s="29">
        <f>L7/K7</f>
        <v>0.0596081700708629</v>
      </c>
      <c r="N7" s="30"/>
      <c r="O7" s="25"/>
      <c r="P7" s="25"/>
      <c r="Q7" s="32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</row>
    <row r="8" spans="2:2">
      <c r="B8" s="24"/>
    </row>
    <row r="9" spans="2:2">
      <c r="B9" s="24"/>
    </row>
    <row r="10" spans="2:2">
      <c r="B10" s="24"/>
    </row>
    <row r="11" spans="2:2">
      <c r="B11" s="24"/>
    </row>
    <row r="12" spans="2:2">
      <c r="B12" s="24"/>
    </row>
    <row r="13" spans="2:2">
      <c r="B13" s="24"/>
    </row>
    <row r="14" spans="2:2">
      <c r="B14" s="24"/>
    </row>
    <row r="15" spans="2:2">
      <c r="B15" s="24"/>
    </row>
    <row r="16" spans="2:2">
      <c r="B16" s="24"/>
    </row>
    <row r="17" spans="2:2">
      <c r="B17" s="24"/>
    </row>
    <row r="18" spans="2:2">
      <c r="B18" s="24"/>
    </row>
    <row r="19" spans="2:2">
      <c r="B19" s="24"/>
    </row>
    <row r="20" spans="2:2">
      <c r="B20" s="24"/>
    </row>
    <row r="21" spans="2:2">
      <c r="B21" s="24"/>
    </row>
    <row r="22" spans="2:2">
      <c r="B22" s="24"/>
    </row>
    <row r="23" spans="2:2">
      <c r="B23" s="24"/>
    </row>
    <row r="24" spans="2:2">
      <c r="B24" s="24"/>
    </row>
    <row r="25" spans="2:2">
      <c r="B25" s="24"/>
    </row>
    <row r="26" spans="2:2">
      <c r="B26" s="24"/>
    </row>
  </sheetData>
  <mergeCells count="3">
    <mergeCell ref="A1:N1"/>
    <mergeCell ref="G3:G6"/>
    <mergeCell ref="I3:I6"/>
  </mergeCells>
  <conditionalFormatting sqref="B3:B7">
    <cfRule type="duplicateValues" dxfId="0" priority="4"/>
  </conditionalFormatting>
  <conditionalFormatting sqref="C3:C7">
    <cfRule type="duplicateValues" dxfId="0" priority="3"/>
  </conditionalFormatting>
  <conditionalFormatting sqref="B1:B2 B8:B1048576">
    <cfRule type="duplicateValues" dxfId="0" priority="11"/>
  </conditionalFormatting>
  <printOptions horizontalCentered="1"/>
  <pageMargins left="0.196850393700787" right="0.196850393700787" top="0.433070866141732" bottom="0.393700787401575" header="0.354330708661417" footer="0.15748031496063"/>
  <pageSetup paperSize="9" scale="71" orientation="landscape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智恒</vt:lpstr>
      <vt:lpstr>智恒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慕缇</cp:lastModifiedBy>
  <dcterms:created xsi:type="dcterms:W3CDTF">2015-06-05T18:19:00Z</dcterms:created>
  <dcterms:modified xsi:type="dcterms:W3CDTF">2025-07-23T11:02:13Z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00E6C326CC63460C83DA9E39757BA604_13</vt:lpwstr>
  </property>
  <property fmtid="{D5CDD505-2E9C-101B-9397-08002B2CF9AE}" pid="3" name="KSOProductBuildVer">
    <vt:lpwstr>2052-12.1.0.21915</vt:lpwstr>
  </property>
</Properties>
</file>