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0" yWindow="0" windowWidth="28800" windowHeight="12375" tabRatio="926"/>
  </bookViews>
  <sheets>
    <sheet name="安路普1" sheetId="11" r:id="rId1"/>
  </sheets>
  <definedNames>
    <definedName name="_xlnm.Print_Area" localSheetId="0">安路普1!$A$1:$N$34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1" l="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</calcChain>
</file>

<file path=xl/sharedStrings.xml><?xml version="1.0" encoding="utf-8"?>
<sst xmlns="http://schemas.openxmlformats.org/spreadsheetml/2006/main" count="142" uniqueCount="75">
  <si>
    <t>零部件采购价格协议</t>
  </si>
  <si>
    <r>
      <rPr>
        <sz val="11"/>
        <rFont val="宋体"/>
        <family val="3"/>
        <charset val="134"/>
        <scheme val="minor"/>
      </rPr>
      <t>乙方：</t>
    </r>
    <r>
      <rPr>
        <u/>
        <sz val="11"/>
        <rFont val="宋体"/>
        <family val="3"/>
        <charset val="134"/>
        <scheme val="minor"/>
      </rPr>
      <t>德阳光华荣昌汽车科技有限公司</t>
    </r>
  </si>
  <si>
    <t xml:space="preserve">    甲乙双方在保持互惠互利的基础上，为保持长久的合作关系，双方携手共同占领大市场，特签定价格协议如下：</t>
  </si>
  <si>
    <r>
      <rPr>
        <sz val="11"/>
        <rFont val="宋体"/>
        <family val="3"/>
        <charset val="134"/>
        <scheme val="minor"/>
      </rP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</si>
  <si>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</si>
  <si>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</si>
  <si>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</si>
  <si>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</si>
  <si>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</si>
  <si>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</si>
  <si>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</si>
  <si>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</si>
  <si>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</si>
  <si>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</si>
  <si>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</si>
  <si>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</si>
  <si>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</si>
  <si>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</si>
  <si>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</si>
  <si>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</si>
  <si>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BEC0000087</t>
  </si>
  <si>
    <t>塑料制品*主壳</t>
  </si>
  <si>
    <t>ZK-01</t>
  </si>
  <si>
    <t>个</t>
  </si>
  <si>
    <t>/</t>
  </si>
  <si>
    <t>宁波欧易</t>
  </si>
  <si>
    <t>BEC0000088</t>
  </si>
  <si>
    <t>塑料制品*面盖</t>
  </si>
  <si>
    <t>MG-01</t>
  </si>
  <si>
    <t>BEC0000089</t>
  </si>
  <si>
    <t>塑料制品*底座</t>
  </si>
  <si>
    <t>DZ-01</t>
  </si>
  <si>
    <t>BEC0000090</t>
  </si>
  <si>
    <t>*电子元件*PC PB板</t>
  </si>
  <si>
    <t>KZ-02</t>
  </si>
  <si>
    <t>BEC0000091</t>
  </si>
  <si>
    <t>电线</t>
  </si>
  <si>
    <t>FLYR-B 0.5</t>
  </si>
  <si>
    <t>米</t>
  </si>
  <si>
    <t>德朗汽车电子</t>
  </si>
  <si>
    <t>BEC0000092</t>
  </si>
  <si>
    <t>FLYR-B 0.75</t>
  </si>
  <si>
    <t>BEC0000093</t>
  </si>
  <si>
    <t>FLYR-B 1.0</t>
  </si>
  <si>
    <t>BEC0000094</t>
  </si>
  <si>
    <t>FLYR-B1.5</t>
  </si>
  <si>
    <t>BEC0000095</t>
  </si>
  <si>
    <t>接插件</t>
  </si>
  <si>
    <t>3C03MW06W</t>
  </si>
  <si>
    <t>BEC0000096</t>
  </si>
  <si>
    <t>3C04MW06W</t>
  </si>
  <si>
    <t>BEC0000097</t>
  </si>
  <si>
    <t>3C03FW06W</t>
  </si>
  <si>
    <t>BEC0000098</t>
  </si>
  <si>
    <t>3TS02MW</t>
  </si>
  <si>
    <t>BEC0000099</t>
  </si>
  <si>
    <t>*电子元件*编码器配件</t>
  </si>
  <si>
    <t>HK-50-70</t>
  </si>
  <si>
    <t>长春市捷翔</t>
  </si>
  <si>
    <r>
      <rPr>
        <sz val="11"/>
        <rFont val="宋体"/>
        <family val="3"/>
        <charset val="134"/>
        <scheme val="minor"/>
      </rP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</si>
  <si>
    <r>
      <rPr>
        <sz val="11"/>
        <rFont val="宋体"/>
        <family val="3"/>
        <charset val="134"/>
        <scheme val="minor"/>
      </rPr>
      <t>三、价格执行期从</t>
    </r>
    <r>
      <rPr>
        <u/>
        <sz val="11"/>
        <rFont val="宋体"/>
        <family val="3"/>
        <charset val="134"/>
        <scheme val="minor"/>
      </rPr>
      <t>2025年1月1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</si>
  <si>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</si>
  <si>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</si>
  <si>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</si>
  <si>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</si>
  <si>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</si>
  <si>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北京光华荣昌汽车部件有限公司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</si>
  <si>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</si>
  <si>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</si>
  <si>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</si>
  <si>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</si>
  <si>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</si>
  <si>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 安路普(北京)汽车技术有限公司</t>
    <phoneticPr fontId="15" type="noConversion"/>
  </si>
  <si>
    <t>乙方： 安路普(北京)汽车技术有限公司</t>
    <phoneticPr fontId="15" type="noConversion"/>
  </si>
  <si>
    <t xml:space="preserve">                                                  协议编号：GHRCJGXY-BJ-20250408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</si>
</sst>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49" fontId="2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176" fontId="1" fillId="2" borderId="0" xfId="2" applyNumberFormat="1" applyFont="1" applyFill="1" applyAlignment="1">
      <alignment horizontal="center" vertical="center"/>
    </xf>
    <xf numFmtId="0" fontId="1" fillId="2" borderId="0" xfId="2" applyFont="1" applyFill="1" applyAlignment="1">
      <alignment horizontal="center" vertical="center" shrinkToFit="1"/>
    </xf>
    <xf numFmtId="0" fontId="1" fillId="2" borderId="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 shrinkToFit="1"/>
    </xf>
    <xf numFmtId="176" fontId="7" fillId="0" borderId="1" xfId="7" applyNumberFormat="1" applyFont="1" applyBorder="1" applyAlignment="1">
      <alignment horizontal="center" vertical="center" wrapText="1"/>
    </xf>
    <xf numFmtId="177" fontId="7" fillId="0" borderId="1" xfId="8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/>
    </xf>
    <xf numFmtId="178" fontId="8" fillId="0" borderId="1" xfId="2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2" fontId="9" fillId="0" borderId="1" xfId="8" applyNumberFormat="1" applyFont="1" applyFill="1" applyBorder="1" applyAlignment="1">
      <alignment horizontal="center" vertical="center"/>
    </xf>
    <xf numFmtId="179" fontId="9" fillId="0" borderId="1" xfId="8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176" fontId="7" fillId="0" borderId="1" xfId="7" applyNumberFormat="1" applyFont="1" applyFill="1" applyBorder="1" applyAlignment="1">
      <alignment horizontal="center" vertical="center" wrapText="1"/>
    </xf>
    <xf numFmtId="177" fontId="5" fillId="2" borderId="3" xfId="2" applyNumberFormat="1" applyFont="1" applyFill="1" applyBorder="1" applyAlignment="1">
      <alignment horizontal="center" vertical="center" shrinkToFit="1"/>
    </xf>
    <xf numFmtId="180" fontId="9" fillId="0" borderId="1" xfId="1" applyNumberFormat="1" applyFont="1" applyFill="1" applyBorder="1" applyAlignment="1">
      <alignment vertical="center"/>
    </xf>
    <xf numFmtId="180" fontId="9" fillId="0" borderId="1" xfId="1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 shrinkToFit="1"/>
    </xf>
    <xf numFmtId="0" fontId="9" fillId="0" borderId="0" xfId="2" applyFont="1" applyFill="1" applyBorder="1">
      <alignment vertical="center"/>
    </xf>
    <xf numFmtId="0" fontId="5" fillId="0" borderId="0" xfId="2" applyFont="1" applyFill="1" applyBorder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9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176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 shrinkToFit="1"/>
    </xf>
    <xf numFmtId="0" fontId="16" fillId="0" borderId="0" xfId="2" applyFont="1" applyFill="1">
      <alignment vertical="center"/>
    </xf>
    <xf numFmtId="0" fontId="5" fillId="2" borderId="0" xfId="2" applyFont="1" applyFill="1" applyBorder="1" applyAlignment="1">
      <alignment horizontal="left" vertical="center" shrinkToFit="1"/>
    </xf>
    <xf numFmtId="0" fontId="4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shrinkToFit="1"/>
    </xf>
    <xf numFmtId="176" fontId="7" fillId="0" borderId="1" xfId="7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2 10" xfId="3"/>
    <cellStyle name="常规 2 2" xfId="4"/>
    <cellStyle name="常规 2 2 10" xfId="5"/>
    <cellStyle name="常规 2 2 3" xfId="6"/>
    <cellStyle name="常规 2 2 6" xfId="7"/>
    <cellStyle name="常规 3" xfId="8"/>
    <cellStyle name="千位分隔" xfId="1" builtin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abSelected="1" zoomScaleSheetLayoutView="70" workbookViewId="0">
      <selection activeCell="R23" sqref="R23"/>
    </sheetView>
  </sheetViews>
  <sheetFormatPr defaultColWidth="9" defaultRowHeight="14.25"/>
  <cols>
    <col min="1" max="1" width="4.75" style="3" customWidth="1"/>
    <col min="2" max="2" width="11.875" style="4" customWidth="1"/>
    <col min="3" max="3" width="21.125" style="3" customWidth="1"/>
    <col min="4" max="4" width="14.25" style="5" customWidth="1"/>
    <col min="5" max="5" width="5.25" style="6" customWidth="1"/>
    <col min="6" max="6" width="7.375" style="7" customWidth="1"/>
    <col min="7" max="7" width="9.5" style="7" customWidth="1"/>
    <col min="8" max="8" width="9.875" style="7" customWidth="1"/>
    <col min="9" max="9" width="7.125" style="7" customWidth="1"/>
    <col min="10" max="10" width="8.375" style="7" customWidth="1"/>
    <col min="11" max="11" width="14.625" style="7" customWidth="1"/>
    <col min="12" max="12" width="9" style="7" customWidth="1"/>
    <col min="13" max="13" width="11.875" style="7" customWidth="1"/>
    <col min="14" max="14" width="9.375" style="8" customWidth="1"/>
    <col min="15" max="15" width="11.12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0"/>
    </row>
    <row r="2" spans="1:205" ht="16.5" customHeight="1">
      <c r="A2" s="50" t="s">
        <v>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1"/>
    </row>
    <row r="3" spans="1:205" ht="19.5" customHeight="1">
      <c r="A3" s="51" t="s">
        <v>72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2"/>
    </row>
    <row r="4" spans="1:205" ht="19.5" customHeight="1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12"/>
    </row>
    <row r="5" spans="1:205" ht="19.5" customHeight="1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3"/>
    </row>
    <row r="6" spans="1:205" ht="19.5" customHeight="1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14"/>
    </row>
    <row r="7" spans="1:205" ht="30.75" customHeight="1">
      <c r="A7" s="60" t="s">
        <v>4</v>
      </c>
      <c r="B7" s="61" t="s">
        <v>5</v>
      </c>
      <c r="C7" s="62" t="s">
        <v>6</v>
      </c>
      <c r="D7" s="62" t="s">
        <v>7</v>
      </c>
      <c r="E7" s="63" t="s">
        <v>8</v>
      </c>
      <c r="F7" s="64" t="s">
        <v>9</v>
      </c>
      <c r="G7" s="64"/>
      <c r="H7" s="55" t="s">
        <v>10</v>
      </c>
      <c r="I7" s="55"/>
      <c r="J7" s="55"/>
      <c r="K7" s="25" t="s">
        <v>11</v>
      </c>
      <c r="L7" s="25" t="s">
        <v>12</v>
      </c>
      <c r="M7" s="25" t="s">
        <v>13</v>
      </c>
      <c r="N7" s="56" t="s">
        <v>14</v>
      </c>
      <c r="O7" s="26"/>
    </row>
    <row r="8" spans="1:205" ht="21" customHeight="1">
      <c r="A8" s="60"/>
      <c r="B8" s="61"/>
      <c r="C8" s="62"/>
      <c r="D8" s="62"/>
      <c r="E8" s="63"/>
      <c r="F8" s="15" t="s">
        <v>15</v>
      </c>
      <c r="G8" s="15" t="s">
        <v>16</v>
      </c>
      <c r="H8" s="16" t="s">
        <v>17</v>
      </c>
      <c r="I8" s="16" t="s">
        <v>18</v>
      </c>
      <c r="J8" s="16" t="s">
        <v>19</v>
      </c>
      <c r="K8" s="57" t="s">
        <v>16</v>
      </c>
      <c r="L8" s="57"/>
      <c r="M8" s="57"/>
      <c r="N8" s="56"/>
      <c r="O8" s="26"/>
    </row>
    <row r="9" spans="1:205" s="1" customFormat="1" ht="19.5" customHeight="1">
      <c r="A9" s="17">
        <v>1</v>
      </c>
      <c r="B9" s="18" t="s">
        <v>20</v>
      </c>
      <c r="C9" s="18" t="s">
        <v>21</v>
      </c>
      <c r="D9" s="19" t="s">
        <v>22</v>
      </c>
      <c r="E9" s="20" t="s">
        <v>23</v>
      </c>
      <c r="F9" s="19"/>
      <c r="G9" s="19">
        <v>3.4434</v>
      </c>
      <c r="H9" s="21" t="s">
        <v>24</v>
      </c>
      <c r="I9" s="21" t="s">
        <v>24</v>
      </c>
      <c r="J9" s="21" t="s">
        <v>24</v>
      </c>
      <c r="K9" s="27">
        <v>3.4434</v>
      </c>
      <c r="L9" s="28">
        <f>K9*0.13</f>
        <v>0.44764199999999998</v>
      </c>
      <c r="M9" s="22">
        <f>K9+L9</f>
        <v>3.8910420000000001</v>
      </c>
      <c r="N9" s="29">
        <v>12110011</v>
      </c>
      <c r="O9" s="47" t="s">
        <v>25</v>
      </c>
      <c r="P9" s="30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</row>
    <row r="10" spans="1:205" s="1" customFormat="1" ht="19.5" customHeight="1">
      <c r="A10" s="17">
        <v>2</v>
      </c>
      <c r="B10" s="18" t="s">
        <v>26</v>
      </c>
      <c r="C10" s="18" t="s">
        <v>27</v>
      </c>
      <c r="D10" s="19" t="s">
        <v>28</v>
      </c>
      <c r="E10" s="20" t="s">
        <v>23</v>
      </c>
      <c r="F10" s="19"/>
      <c r="G10" s="22">
        <v>1.7373000000000001</v>
      </c>
      <c r="H10" s="21" t="s">
        <v>24</v>
      </c>
      <c r="I10" s="21" t="s">
        <v>24</v>
      </c>
      <c r="J10" s="21" t="s">
        <v>24</v>
      </c>
      <c r="K10" s="27">
        <v>1.7373000000000001</v>
      </c>
      <c r="L10" s="28">
        <f t="shared" ref="L10:L21" si="0">K10*0.13</f>
        <v>0.22584899999999999</v>
      </c>
      <c r="M10" s="22">
        <f t="shared" ref="M10:M21" si="1">K10+L10</f>
        <v>1.963149</v>
      </c>
      <c r="N10" s="29">
        <v>12110012</v>
      </c>
      <c r="O10" s="47" t="s">
        <v>25</v>
      </c>
      <c r="P10" s="3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</row>
    <row r="11" spans="1:205" s="1" customFormat="1" ht="19.5" customHeight="1">
      <c r="A11" s="17">
        <v>3</v>
      </c>
      <c r="B11" s="18" t="s">
        <v>29</v>
      </c>
      <c r="C11" s="18" t="s">
        <v>30</v>
      </c>
      <c r="D11" s="19" t="s">
        <v>31</v>
      </c>
      <c r="E11" s="20" t="s">
        <v>23</v>
      </c>
      <c r="F11" s="19"/>
      <c r="G11" s="22">
        <v>3.2978000000000001</v>
      </c>
      <c r="H11" s="21" t="s">
        <v>24</v>
      </c>
      <c r="I11" s="21" t="s">
        <v>24</v>
      </c>
      <c r="J11" s="21" t="s">
        <v>24</v>
      </c>
      <c r="K11" s="27">
        <v>3.2978000000000001</v>
      </c>
      <c r="L11" s="28">
        <f t="shared" si="0"/>
        <v>0.42871399999999998</v>
      </c>
      <c r="M11" s="22">
        <f t="shared" si="1"/>
        <v>3.7265139999999999</v>
      </c>
      <c r="N11" s="29">
        <v>12110013</v>
      </c>
      <c r="O11" s="47" t="s">
        <v>25</v>
      </c>
      <c r="P11" s="30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</row>
    <row r="12" spans="1:205" s="1" customFormat="1" ht="19.5" customHeight="1">
      <c r="A12" s="17">
        <v>4</v>
      </c>
      <c r="B12" s="18" t="s">
        <v>32</v>
      </c>
      <c r="C12" s="18" t="s">
        <v>33</v>
      </c>
      <c r="D12" s="19" t="s">
        <v>34</v>
      </c>
      <c r="E12" s="20" t="s">
        <v>23</v>
      </c>
      <c r="F12" s="19"/>
      <c r="G12" s="23">
        <v>23.708400000000001</v>
      </c>
      <c r="H12" s="21" t="s">
        <v>24</v>
      </c>
      <c r="I12" s="21" t="s">
        <v>24</v>
      </c>
      <c r="J12" s="21" t="s">
        <v>24</v>
      </c>
      <c r="K12" s="27">
        <v>23.708400000000001</v>
      </c>
      <c r="L12" s="28">
        <f t="shared" si="0"/>
        <v>3.0820919999999998</v>
      </c>
      <c r="M12" s="22">
        <f t="shared" si="1"/>
        <v>26.790492</v>
      </c>
      <c r="N12" s="29">
        <v>64150020</v>
      </c>
      <c r="O12" s="47" t="s">
        <v>25</v>
      </c>
      <c r="P12" s="30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</row>
    <row r="13" spans="1:205" s="1" customFormat="1" ht="19.5" customHeight="1">
      <c r="A13" s="17">
        <v>5</v>
      </c>
      <c r="B13" s="18" t="s">
        <v>35</v>
      </c>
      <c r="C13" s="18" t="s">
        <v>36</v>
      </c>
      <c r="D13" s="19" t="s">
        <v>37</v>
      </c>
      <c r="E13" s="20" t="s">
        <v>38</v>
      </c>
      <c r="F13" s="19"/>
      <c r="G13" s="23">
        <v>0.64500000000000002</v>
      </c>
      <c r="H13" s="21" t="s">
        <v>24</v>
      </c>
      <c r="I13" s="21" t="s">
        <v>24</v>
      </c>
      <c r="J13" s="21" t="s">
        <v>24</v>
      </c>
      <c r="K13" s="27">
        <v>0.64500000000000002</v>
      </c>
      <c r="L13" s="28">
        <f t="shared" si="0"/>
        <v>8.3849999999999994E-2</v>
      </c>
      <c r="M13" s="22">
        <f t="shared" si="1"/>
        <v>0.72885</v>
      </c>
      <c r="N13" s="29">
        <v>66140021</v>
      </c>
      <c r="O13" s="47" t="s">
        <v>39</v>
      </c>
      <c r="P13" s="30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</row>
    <row r="14" spans="1:205" s="1" customFormat="1" ht="19.5" customHeight="1">
      <c r="A14" s="17">
        <v>6</v>
      </c>
      <c r="B14" s="18" t="s">
        <v>40</v>
      </c>
      <c r="C14" s="18" t="s">
        <v>36</v>
      </c>
      <c r="D14" s="19" t="s">
        <v>41</v>
      </c>
      <c r="E14" s="20" t="s">
        <v>38</v>
      </c>
      <c r="F14" s="19"/>
      <c r="G14" s="23">
        <v>0.73860000000000003</v>
      </c>
      <c r="H14" s="21" t="s">
        <v>24</v>
      </c>
      <c r="I14" s="21" t="s">
        <v>24</v>
      </c>
      <c r="J14" s="21" t="s">
        <v>24</v>
      </c>
      <c r="K14" s="27">
        <v>0.73860000000000003</v>
      </c>
      <c r="L14" s="28">
        <f t="shared" si="0"/>
        <v>9.6018000000000006E-2</v>
      </c>
      <c r="M14" s="22">
        <f t="shared" si="1"/>
        <v>0.83461799999999997</v>
      </c>
      <c r="N14" s="29">
        <v>66140022</v>
      </c>
      <c r="O14" s="47" t="s">
        <v>39</v>
      </c>
      <c r="P14" s="30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</row>
    <row r="15" spans="1:205" s="1" customFormat="1" ht="19.5" customHeight="1">
      <c r="A15" s="17">
        <v>7</v>
      </c>
      <c r="B15" s="18" t="s">
        <v>42</v>
      </c>
      <c r="C15" s="18" t="s">
        <v>36</v>
      </c>
      <c r="D15" s="19" t="s">
        <v>43</v>
      </c>
      <c r="E15" s="20" t="s">
        <v>38</v>
      </c>
      <c r="F15" s="19"/>
      <c r="G15" s="23">
        <v>1.1027</v>
      </c>
      <c r="H15" s="21" t="s">
        <v>24</v>
      </c>
      <c r="I15" s="21" t="s">
        <v>24</v>
      </c>
      <c r="J15" s="21" t="s">
        <v>24</v>
      </c>
      <c r="K15" s="27">
        <v>1.1027</v>
      </c>
      <c r="L15" s="28">
        <f t="shared" si="0"/>
        <v>0.14335100000000001</v>
      </c>
      <c r="M15" s="22">
        <f t="shared" si="1"/>
        <v>1.246051</v>
      </c>
      <c r="N15" s="29">
        <v>66140023</v>
      </c>
      <c r="O15" s="47" t="s">
        <v>39</v>
      </c>
      <c r="P15" s="30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</row>
    <row r="16" spans="1:205" s="1" customFormat="1" ht="19.5" customHeight="1">
      <c r="A16" s="17">
        <v>8</v>
      </c>
      <c r="B16" s="18" t="s">
        <v>44</v>
      </c>
      <c r="C16" s="18" t="s">
        <v>36</v>
      </c>
      <c r="D16" s="19" t="s">
        <v>45</v>
      </c>
      <c r="E16" s="20" t="s">
        <v>38</v>
      </c>
      <c r="F16" s="19"/>
      <c r="G16" s="23">
        <v>1.3835999999999999</v>
      </c>
      <c r="H16" s="21" t="s">
        <v>24</v>
      </c>
      <c r="I16" s="21" t="s">
        <v>24</v>
      </c>
      <c r="J16" s="21" t="s">
        <v>24</v>
      </c>
      <c r="K16" s="27">
        <v>1.3835999999999999</v>
      </c>
      <c r="L16" s="28">
        <f t="shared" si="0"/>
        <v>0.179868</v>
      </c>
      <c r="M16" s="22">
        <f t="shared" si="1"/>
        <v>1.5634680000000001</v>
      </c>
      <c r="N16" s="29">
        <v>66140024</v>
      </c>
      <c r="O16" s="47" t="s">
        <v>39</v>
      </c>
      <c r="P16" s="30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</row>
    <row r="17" spans="1:205" s="1" customFormat="1" ht="19.5" customHeight="1">
      <c r="A17" s="17">
        <v>9</v>
      </c>
      <c r="B17" s="18" t="s">
        <v>46</v>
      </c>
      <c r="C17" s="18" t="s">
        <v>47</v>
      </c>
      <c r="D17" s="19" t="s">
        <v>48</v>
      </c>
      <c r="E17" s="20" t="s">
        <v>23</v>
      </c>
      <c r="F17" s="19"/>
      <c r="G17" s="23">
        <v>1.1027</v>
      </c>
      <c r="H17" s="21" t="s">
        <v>24</v>
      </c>
      <c r="I17" s="21" t="s">
        <v>24</v>
      </c>
      <c r="J17" s="21" t="s">
        <v>24</v>
      </c>
      <c r="K17" s="27">
        <v>1.1027</v>
      </c>
      <c r="L17" s="28">
        <f t="shared" si="0"/>
        <v>0.14335100000000001</v>
      </c>
      <c r="M17" s="22">
        <f t="shared" si="1"/>
        <v>1.246051</v>
      </c>
      <c r="N17" s="29">
        <v>66150021</v>
      </c>
      <c r="O17" s="47" t="s">
        <v>39</v>
      </c>
      <c r="P17" s="30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</row>
    <row r="18" spans="1:205" s="1" customFormat="1" ht="19.5" customHeight="1">
      <c r="A18" s="17">
        <v>10</v>
      </c>
      <c r="B18" s="18" t="s">
        <v>49</v>
      </c>
      <c r="C18" s="18" t="s">
        <v>47</v>
      </c>
      <c r="D18" s="19" t="s">
        <v>50</v>
      </c>
      <c r="E18" s="20" t="s">
        <v>23</v>
      </c>
      <c r="F18" s="19"/>
      <c r="G18" s="23">
        <v>1.3835999999999999</v>
      </c>
      <c r="H18" s="21" t="s">
        <v>24</v>
      </c>
      <c r="I18" s="21" t="s">
        <v>24</v>
      </c>
      <c r="J18" s="21" t="s">
        <v>24</v>
      </c>
      <c r="K18" s="27">
        <v>1.3835999999999999</v>
      </c>
      <c r="L18" s="28">
        <f t="shared" si="0"/>
        <v>0.179868</v>
      </c>
      <c r="M18" s="22">
        <f t="shared" si="1"/>
        <v>1.5634680000000001</v>
      </c>
      <c r="N18" s="29">
        <v>66150022</v>
      </c>
      <c r="O18" s="47" t="s">
        <v>39</v>
      </c>
      <c r="P18" s="30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</row>
    <row r="19" spans="1:205" s="1" customFormat="1" ht="19.5" customHeight="1">
      <c r="A19" s="17">
        <v>11</v>
      </c>
      <c r="B19" s="18" t="s">
        <v>51</v>
      </c>
      <c r="C19" s="18" t="s">
        <v>47</v>
      </c>
      <c r="D19" s="19" t="s">
        <v>52</v>
      </c>
      <c r="E19" s="20" t="s">
        <v>23</v>
      </c>
      <c r="F19" s="19"/>
      <c r="G19" s="23">
        <v>1.1962999999999999</v>
      </c>
      <c r="H19" s="21" t="s">
        <v>24</v>
      </c>
      <c r="I19" s="21" t="s">
        <v>24</v>
      </c>
      <c r="J19" s="21" t="s">
        <v>24</v>
      </c>
      <c r="K19" s="27">
        <v>1.1962999999999999</v>
      </c>
      <c r="L19" s="28">
        <f t="shared" si="0"/>
        <v>0.15551899999999999</v>
      </c>
      <c r="M19" s="22">
        <f t="shared" si="1"/>
        <v>1.3518190000000001</v>
      </c>
      <c r="N19" s="29">
        <v>66150023</v>
      </c>
      <c r="O19" s="47" t="s">
        <v>39</v>
      </c>
      <c r="P19" s="30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</row>
    <row r="20" spans="1:205" s="1" customFormat="1" ht="19.5" customHeight="1">
      <c r="A20" s="17">
        <v>12</v>
      </c>
      <c r="B20" s="18" t="s">
        <v>53</v>
      </c>
      <c r="C20" s="18" t="s">
        <v>47</v>
      </c>
      <c r="D20" s="19" t="s">
        <v>54</v>
      </c>
      <c r="E20" s="20" t="s">
        <v>23</v>
      </c>
      <c r="F20" s="19"/>
      <c r="G20" s="23">
        <v>1.1962999999999999</v>
      </c>
      <c r="H20" s="21" t="s">
        <v>24</v>
      </c>
      <c r="I20" s="21" t="s">
        <v>24</v>
      </c>
      <c r="J20" s="21" t="s">
        <v>24</v>
      </c>
      <c r="K20" s="27">
        <v>1.1962999999999999</v>
      </c>
      <c r="L20" s="28">
        <f t="shared" si="0"/>
        <v>0.15551899999999999</v>
      </c>
      <c r="M20" s="22">
        <f t="shared" si="1"/>
        <v>1.3518190000000001</v>
      </c>
      <c r="N20" s="29">
        <v>66150024</v>
      </c>
      <c r="O20" s="47" t="s">
        <v>39</v>
      </c>
      <c r="P20" s="30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</row>
    <row r="21" spans="1:205" s="1" customFormat="1" ht="19.5" customHeight="1">
      <c r="A21" s="17">
        <v>13</v>
      </c>
      <c r="B21" s="18" t="s">
        <v>55</v>
      </c>
      <c r="C21" s="18" t="s">
        <v>56</v>
      </c>
      <c r="D21" s="19" t="s">
        <v>57</v>
      </c>
      <c r="E21" s="20" t="s">
        <v>23</v>
      </c>
      <c r="F21" s="19"/>
      <c r="G21" s="23">
        <v>46.054099999999998</v>
      </c>
      <c r="H21" s="21" t="s">
        <v>24</v>
      </c>
      <c r="I21" s="21" t="s">
        <v>24</v>
      </c>
      <c r="J21" s="21" t="s">
        <v>24</v>
      </c>
      <c r="K21" s="27">
        <v>46.054099999999998</v>
      </c>
      <c r="L21" s="28">
        <f t="shared" si="0"/>
        <v>5.9870330000000003</v>
      </c>
      <c r="M21" s="22">
        <f t="shared" si="1"/>
        <v>52.041133000000002</v>
      </c>
      <c r="N21" s="29">
        <v>64150120</v>
      </c>
      <c r="O21" s="47" t="s">
        <v>58</v>
      </c>
      <c r="P21" s="30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</row>
    <row r="22" spans="1:205" s="2" customFormat="1" ht="17.25" customHeight="1">
      <c r="A22" s="58" t="s">
        <v>59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31"/>
      <c r="P22" s="32"/>
    </row>
    <row r="23" spans="1:205" s="2" customFormat="1" ht="17.25" customHeight="1">
      <c r="A23" s="53" t="s">
        <v>60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24"/>
      <c r="P23" s="32"/>
    </row>
    <row r="24" spans="1:205" s="2" customFormat="1" ht="17.25" customHeight="1">
      <c r="A24" s="59" t="s">
        <v>61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24"/>
      <c r="P24" s="32"/>
    </row>
    <row r="25" spans="1:205" s="2" customFormat="1" ht="17.25" customHeight="1">
      <c r="A25" s="53" t="s">
        <v>62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4"/>
      <c r="P25" s="32"/>
    </row>
    <row r="26" spans="1:205" s="2" customFormat="1" ht="17.25" customHeight="1">
      <c r="A26" s="53" t="s">
        <v>63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4"/>
      <c r="P26" s="32"/>
    </row>
    <row r="27" spans="1:205" s="2" customFormat="1" ht="17.25" customHeight="1">
      <c r="A27" s="53" t="s">
        <v>64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4"/>
      <c r="P27" s="32"/>
    </row>
    <row r="28" spans="1:205" s="2" customFormat="1" ht="17.25" customHeight="1">
      <c r="A28" s="54" t="s">
        <v>65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34"/>
      <c r="P28" s="32"/>
    </row>
    <row r="29" spans="1:205" s="2" customFormat="1" ht="8.2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40"/>
      <c r="L29" s="34"/>
      <c r="M29" s="34"/>
      <c r="N29" s="34"/>
      <c r="O29" s="34"/>
      <c r="P29" s="32"/>
    </row>
    <row r="30" spans="1:205" s="2" customFormat="1" ht="17.25" customHeight="1">
      <c r="A30" s="35" t="s">
        <v>66</v>
      </c>
      <c r="B30" s="36"/>
      <c r="C30" s="37"/>
      <c r="H30" s="2" t="s">
        <v>73</v>
      </c>
      <c r="I30" s="41"/>
      <c r="J30" s="37"/>
      <c r="K30" s="42"/>
      <c r="L30" s="39"/>
      <c r="M30" s="39"/>
      <c r="N30" s="43"/>
      <c r="O30" s="44"/>
      <c r="P30" s="32"/>
    </row>
    <row r="31" spans="1:205" s="2" customFormat="1" ht="17.25" customHeight="1">
      <c r="A31" s="37" t="s">
        <v>67</v>
      </c>
      <c r="B31" s="36"/>
      <c r="C31" s="37"/>
      <c r="H31" s="2" t="s">
        <v>68</v>
      </c>
      <c r="I31" s="37"/>
      <c r="J31" s="37"/>
      <c r="K31" s="42"/>
      <c r="L31" s="37"/>
      <c r="M31" s="37"/>
      <c r="N31" s="45"/>
      <c r="O31" s="46"/>
      <c r="P31" s="32"/>
    </row>
    <row r="32" spans="1:205" s="2" customFormat="1" ht="10.5" customHeight="1">
      <c r="A32" s="37"/>
      <c r="B32" s="36"/>
      <c r="C32" s="37"/>
      <c r="I32" s="37"/>
      <c r="J32" s="37"/>
      <c r="K32" s="42"/>
      <c r="L32" s="37"/>
      <c r="M32" s="37"/>
      <c r="N32" s="45"/>
      <c r="O32" s="46"/>
      <c r="P32" s="32"/>
    </row>
    <row r="33" spans="1:16" s="2" customFormat="1" ht="17.25" customHeight="1">
      <c r="A33" s="35" t="s">
        <v>69</v>
      </c>
      <c r="B33" s="35"/>
      <c r="C33" s="38"/>
      <c r="H33" s="2" t="s">
        <v>70</v>
      </c>
      <c r="I33" s="35"/>
      <c r="J33" s="38"/>
      <c r="K33" s="42"/>
      <c r="L33" s="39"/>
      <c r="M33" s="39"/>
      <c r="N33" s="45"/>
      <c r="O33" s="46"/>
      <c r="P33" s="32"/>
    </row>
    <row r="34" spans="1:16" s="2" customFormat="1" ht="17.25" customHeight="1">
      <c r="A34" s="39"/>
      <c r="B34" s="39" t="s">
        <v>71</v>
      </c>
      <c r="C34" s="39"/>
      <c r="I34" s="39" t="s">
        <v>71</v>
      </c>
      <c r="J34" s="39"/>
      <c r="K34" s="42"/>
      <c r="L34" s="39"/>
      <c r="M34" s="39"/>
      <c r="N34" s="45"/>
      <c r="O34" s="46"/>
      <c r="P34" s="32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2">
    <mergeCell ref="A28:N28"/>
    <mergeCell ref="A7:A8"/>
    <mergeCell ref="B7:B8"/>
    <mergeCell ref="C7:C8"/>
    <mergeCell ref="D7:D8"/>
    <mergeCell ref="E7:E8"/>
    <mergeCell ref="N7:N8"/>
    <mergeCell ref="A23:N23"/>
    <mergeCell ref="A24:N24"/>
    <mergeCell ref="A25:N25"/>
    <mergeCell ref="A26:N26"/>
    <mergeCell ref="A27:N27"/>
    <mergeCell ref="A6:N6"/>
    <mergeCell ref="F7:G7"/>
    <mergeCell ref="H7:J7"/>
    <mergeCell ref="K8:M8"/>
    <mergeCell ref="A22:N22"/>
    <mergeCell ref="A1:N1"/>
    <mergeCell ref="A2:N2"/>
    <mergeCell ref="A3:N3"/>
    <mergeCell ref="A4:N4"/>
    <mergeCell ref="A5:N5"/>
  </mergeCells>
  <phoneticPr fontId="15" type="noConversion"/>
  <conditionalFormatting sqref="D35:D1048576 I30:I34 D1:D8 D22:D29">
    <cfRule type="duplicateValues" dxfId="0" priority="1"/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安路普1</vt:lpstr>
      <vt:lpstr>安路普1!Print_Area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2025-07-17T03:39:32Z</cp:lastPrinted>
  <dcterms:created xsi:type="dcterms:W3CDTF">2006-09-13T11:21:00Z</dcterms:created>
  <dcterms:modified xsi:type="dcterms:W3CDTF">2025-07-23T03:14:27Z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06A4C8C409BE494082DA94C17D7F1B4A_12</vt:lpwstr>
  </property>
</Properties>
</file>