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<sst xmlns="http://schemas.openxmlformats.org/spreadsheetml/2006/main" count="85" uniqueCount="81">
  <si>
    <t xml:space="preserve">振动电机总成项目研发费用预算表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</si>
  <si>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</si>
  <si>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</si>
  <si>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</si>
  <si>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</si>
  <si>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</si>
  <si>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</si>
  <si>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</si>
  <si>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类型</t>
  </si>
  <si>
    <t>项目</t>
  </si>
  <si>
    <t>预算费用（万元）</t>
  </si>
  <si>
    <t>备注</t>
  </si>
  <si>
    <t>费率</t>
  </si>
  <si>
    <t>人数</t>
  </si>
  <si>
    <t>天数/人</t>
  </si>
  <si>
    <t>小计</t>
  </si>
  <si>
    <t>单价</t>
  </si>
  <si>
    <t>数量</t>
  </si>
  <si>
    <t>生产线设备</t>
  </si>
  <si>
    <t>新购置</t>
  </si>
  <si>
    <t>生产设备</t>
  </si>
  <si>
    <t>（元/天）</t>
  </si>
  <si>
    <t>改造</t>
  </si>
  <si>
    <t>人工成本</t>
  </si>
  <si>
    <t>项目开发</t>
  </si>
  <si>
    <t>项目经理</t>
  </si>
  <si>
    <t xml:space="preserve">                      - </t>
  </si>
  <si>
    <t>夹、检、工装等</t>
  </si>
  <si>
    <t>夹具</t>
  </si>
  <si>
    <t>样件制作阶段至投产</t>
  </si>
  <si>
    <t>前期质量工程师</t>
  </si>
  <si>
    <t>检具</t>
  </si>
  <si>
    <t>工艺工程师</t>
  </si>
  <si>
    <t>工装</t>
  </si>
  <si>
    <t>试验工程师</t>
  </si>
  <si>
    <t>其它</t>
  </si>
  <si>
    <t>模具</t>
  </si>
  <si>
    <t>检具工程师</t>
  </si>
  <si>
    <t>研发费用</t>
  </si>
  <si>
    <t>人力成本</t>
  </si>
  <si>
    <t>？</t>
  </si>
  <si>
    <t>硬件工程师1个，工时21天
软件工程师1个，工时5天
电气工程师1个，工时30天
结构工程师1个，工时6天</t>
  </si>
  <si>
    <t>采购工程师</t>
  </si>
  <si>
    <t>差旅费</t>
  </si>
  <si>
    <t>邮寄费</t>
  </si>
  <si>
    <t>运费</t>
  </si>
  <si>
    <t>样品费</t>
  </si>
  <si>
    <t>试验费</t>
  </si>
  <si>
    <t>维修费</t>
  </si>
  <si>
    <t>其他</t>
  </si>
  <si>
    <t xml:space="preserve"> </t>
  </si>
  <si>
    <t>合计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</si>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</sst>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0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2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6" applyNumberFormat="0" applyAlignment="0" applyProtection="0">
      <alignment vertical="center"/>
    </xf>
    <xf numFmtId="0" fontId="27" fillId="9" borderId="27" applyNumberFormat="0" applyAlignment="0" applyProtection="0">
      <alignment vertical="center"/>
    </xf>
    <xf numFmtId="0" fontId="28" fillId="9" borderId="26" applyNumberFormat="0" applyAlignment="0" applyProtection="0">
      <alignment vertical="center"/>
    </xf>
    <xf numFmtId="0" fontId="29" fillId="10" borderId="28" applyNumberFormat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protection locked="0"/>
    </xf>
    <xf numFmtId="0" fontId="5" fillId="0" borderId="0">
      <protection locked="0"/>
    </xf>
    <xf numFmtId="0" fontId="38" fillId="0" borderId="0">
      <protection locked="0"/>
    </xf>
  </cellStyleXfs>
  <cellXfs count="6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0" fontId="5" fillId="0" borderId="2" xfId="0" applyFont="1" applyBorder="1">
      <alignment vertical="center"/>
    </xf>
    <xf numFmtId="43" fontId="5" fillId="5" borderId="2" xfId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3" fontId="7" fillId="5" borderId="2" xfId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43" fontId="5" fillId="0" borderId="0" xfId="1" applyFont="1" applyAlignment="1" applyProtection="1">
      <alignment vertical="center"/>
    </xf>
    <xf numFmtId="0" fontId="11" fillId="0" borderId="9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vertical="center" wrapText="1" readingOrder="1"/>
    </xf>
    <xf numFmtId="0" fontId="12" fillId="0" borderId="12" xfId="0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2" fillId="0" borderId="16" xfId="0" applyFont="1" applyBorder="1" applyAlignment="1">
      <alignment horizontal="center" vertical="center" wrapText="1" readingOrder="1"/>
    </xf>
    <xf numFmtId="0" fontId="11" fillId="6" borderId="14" xfId="0" applyFont="1" applyFill="1" applyBorder="1" applyAlignment="1">
      <alignment horizontal="center" vertical="center" wrapText="1" readingOrder="1"/>
    </xf>
    <xf numFmtId="0" fontId="11" fillId="6" borderId="17" xfId="0" applyFont="1" applyFill="1" applyBorder="1" applyAlignment="1">
      <alignment horizontal="center" vertical="center" wrapText="1" readingOrder="1"/>
    </xf>
    <xf numFmtId="0" fontId="13" fillId="6" borderId="17" xfId="0" applyFont="1" applyFill="1" applyBorder="1" applyAlignment="1">
      <alignment horizontal="center" vertical="center" wrapText="1" readingOrder="1"/>
    </xf>
    <xf numFmtId="0" fontId="11" fillId="6" borderId="15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horizontal="center" vertical="center" wrapText="1" readingOrder="1"/>
    </xf>
    <xf numFmtId="0" fontId="11" fillId="6" borderId="16" xfId="0" applyFont="1" applyFill="1" applyBorder="1" applyAlignment="1">
      <alignment horizontal="center" vertical="center" wrapText="1" readingOrder="1"/>
    </xf>
    <xf numFmtId="0" fontId="0" fillId="0" borderId="0" xfId="0" applyFont="1">
      <alignment vertical="center"/>
    </xf>
    <xf numFmtId="0" fontId="12" fillId="0" borderId="19" xfId="0" applyFont="1" applyBorder="1" applyAlignment="1">
      <alignment horizontal="center" vertical="center" wrapText="1" readingOrder="1"/>
    </xf>
    <xf numFmtId="0" fontId="11" fillId="0" borderId="20" xfId="0" applyFont="1" applyBorder="1" applyAlignment="1">
      <alignment horizontal="center" vertical="center" wrapText="1" readingOrder="1"/>
    </xf>
    <xf numFmtId="0" fontId="11" fillId="0" borderId="21" xfId="0" applyFont="1" applyBorder="1" applyAlignment="1">
      <alignment horizontal="center" vertical="center" wrapText="1" readingOrder="1"/>
    </xf>
    <xf numFmtId="0" fontId="11" fillId="0" borderId="16" xfId="0" applyFont="1" applyBorder="1" applyAlignment="1">
      <alignment horizontal="center" vertical="center" wrapText="1" readingOrder="1"/>
    </xf>
    <xf numFmtId="0" fontId="11" fillId="0" borderId="22" xfId="0" applyFont="1" applyBorder="1" applyAlignment="1">
      <alignment horizontal="center" vertical="center" wrapText="1" readingOrder="1"/>
    </xf>
    <xf numFmtId="3" fontId="12" fillId="6" borderId="17" xfId="0" applyNumberFormat="1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5" fillId="6" borderId="17" xfId="0" applyFont="1" applyFill="1" applyBorder="1" applyAlignment="1">
      <alignment horizontal="center" vertical="center" wrapText="1" readingOrder="1"/>
    </xf>
    <xf numFmtId="3" fontId="16" fillId="6" borderId="15" xfId="0" applyNumberFormat="1" applyFont="1" applyFill="1" applyBorder="1" applyAlignment="1">
      <alignment horizontal="center" vertical="center" wrapText="1" readingOrder="1"/>
    </xf>
    <xf numFmtId="3" fontId="16" fillId="6" borderId="14" xfId="0" applyNumberFormat="1" applyFont="1" applyFill="1" applyBorder="1" applyAlignment="1">
      <alignment horizontal="center" vertical="center" wrapText="1" readingOrder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tabSelected="1" workbookViewId="0">
      <selection activeCell="D17" sqref="D17"/>
    </sheetView>
  </sheetViews>
  <sheetFormatPr defaultColWidth="9" defaultRowHeight="13.5"/>
  <cols>
    <col min="1" max="1" width="19.625" customWidth="1"/>
    <col min="2" max="2" width="16.375" customWidth="1"/>
    <col min="3" max="3" width="16.5" customWidth="1"/>
    <col min="4" max="4" width="40.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ht="27.75" customHeight="1" spans="1:23">
      <c r="A1" s="20" t="s">
        <v>0</v>
      </c>
      <c r="B1" s="21"/>
      <c r="C1" s="21"/>
      <c r="D1" s="22"/>
      <c r="L1" s="38" t="s">
        <v>1</v>
      </c>
      <c r="M1" s="39" t="s">
        <v>2</v>
      </c>
      <c r="N1" s="39" t="s">
        <v>3</v>
      </c>
      <c r="O1" s="40" t="s">
        <v>4</v>
      </c>
      <c r="P1" s="41"/>
      <c r="Q1" s="41"/>
      <c r="R1" s="53"/>
      <c r="S1" s="40" t="s">
        <v>5</v>
      </c>
      <c r="T1" s="41"/>
      <c r="U1" s="53"/>
      <c r="V1" s="39" t="s">
        <v>6</v>
      </c>
      <c r="W1" s="54" t="s">
        <v>7</v>
      </c>
    </row>
    <row r="2" ht="22.5" customHeight="1" spans="1:23">
      <c r="A2" s="23" t="s">
        <v>8</v>
      </c>
      <c r="B2" s="23" t="s">
        <v>9</v>
      </c>
      <c r="C2" s="24" t="s">
        <v>10</v>
      </c>
      <c r="D2" s="23" t="s">
        <v>11</v>
      </c>
      <c r="L2" s="42"/>
      <c r="M2" s="43"/>
      <c r="N2" s="43"/>
      <c r="O2" s="44" t="s">
        <v>12</v>
      </c>
      <c r="P2" s="44" t="s">
        <v>13</v>
      </c>
      <c r="Q2" s="44" t="s">
        <v>14</v>
      </c>
      <c r="R2" s="44" t="s">
        <v>15</v>
      </c>
      <c r="S2" s="44" t="s">
        <v>16</v>
      </c>
      <c r="T2" s="44" t="s">
        <v>17</v>
      </c>
      <c r="U2" s="44" t="s">
        <v>15</v>
      </c>
      <c r="V2" s="43"/>
      <c r="W2" s="55"/>
    </row>
    <row r="3" ht="14.25" spans="1:23">
      <c r="A3" s="23" t="s">
        <v>18</v>
      </c>
      <c r="B3" s="25" t="s">
        <v>19</v>
      </c>
      <c r="C3" s="26">
        <v>3</v>
      </c>
      <c r="D3" s="23" t="s">
        <v>20</v>
      </c>
      <c r="L3" s="42"/>
      <c r="M3" s="43"/>
      <c r="N3" s="43"/>
      <c r="O3" s="45" t="s">
        <v>21</v>
      </c>
      <c r="P3" s="45"/>
      <c r="Q3" s="45"/>
      <c r="R3" s="45"/>
      <c r="S3" s="45"/>
      <c r="T3" s="45"/>
      <c r="U3" s="45"/>
      <c r="V3" s="56"/>
      <c r="W3" s="57"/>
    </row>
    <row r="4" ht="17.25" customHeight="1" spans="1:23">
      <c r="A4" s="23"/>
      <c r="B4" s="25" t="s">
        <v>22</v>
      </c>
      <c r="C4" s="26"/>
      <c r="D4" s="23"/>
      <c r="L4" s="46" t="s">
        <v>23</v>
      </c>
      <c r="M4" s="47" t="s">
        <v>24</v>
      </c>
      <c r="N4" s="48" t="s">
        <v>25</v>
      </c>
      <c r="O4" s="48">
        <v>1200</v>
      </c>
      <c r="P4" s="48">
        <v>1</v>
      </c>
      <c r="Q4" s="48">
        <v>30</v>
      </c>
      <c r="R4" s="58">
        <f t="shared" ref="R4:R9" si="0">O4*P4*Q4</f>
        <v>36000</v>
      </c>
      <c r="S4" s="59"/>
      <c r="T4" s="60"/>
      <c r="U4" s="60" t="s">
        <v>26</v>
      </c>
      <c r="V4" s="61" t="e">
        <f>R4+#REF!+#REF!+#REF!+#REF!+R5+R6+R7+R8+R9</f>
        <v>#REF!</v>
      </c>
      <c r="W4" s="57"/>
    </row>
    <row r="5" ht="17.25" customHeight="1" spans="1:23">
      <c r="A5" s="27" t="s">
        <v>27</v>
      </c>
      <c r="B5" s="25" t="s">
        <v>28</v>
      </c>
      <c r="C5" s="26"/>
      <c r="D5" s="23"/>
      <c r="L5" s="46"/>
      <c r="M5" s="49" t="s">
        <v>29</v>
      </c>
      <c r="N5" s="48" t="s">
        <v>30</v>
      </c>
      <c r="O5" s="48">
        <v>800</v>
      </c>
      <c r="P5" s="48">
        <v>1</v>
      </c>
      <c r="Q5" s="48">
        <v>30</v>
      </c>
      <c r="R5" s="58">
        <f t="shared" si="0"/>
        <v>24000</v>
      </c>
      <c r="S5" s="60"/>
      <c r="T5" s="60"/>
      <c r="U5" s="60"/>
      <c r="V5" s="62"/>
      <c r="W5" s="57"/>
    </row>
    <row r="6" ht="16.5" spans="1:23">
      <c r="A6" s="27"/>
      <c r="B6" s="25" t="s">
        <v>31</v>
      </c>
      <c r="C6" s="28">
        <v>2</v>
      </c>
      <c r="D6" s="23"/>
      <c r="L6" s="46"/>
      <c r="M6" s="46"/>
      <c r="N6" s="48" t="s">
        <v>32</v>
      </c>
      <c r="O6" s="48">
        <v>800</v>
      </c>
      <c r="P6" s="48">
        <v>1</v>
      </c>
      <c r="Q6" s="48">
        <v>30</v>
      </c>
      <c r="R6" s="58">
        <f t="shared" si="0"/>
        <v>24000</v>
      </c>
      <c r="S6" s="60"/>
      <c r="T6" s="60"/>
      <c r="U6" s="60"/>
      <c r="V6" s="62"/>
      <c r="W6" s="57"/>
    </row>
    <row r="7" ht="16.5" spans="1:23">
      <c r="A7" s="27"/>
      <c r="B7" s="25" t="s">
        <v>33</v>
      </c>
      <c r="C7" s="28">
        <v>1</v>
      </c>
      <c r="D7" s="23"/>
      <c r="L7" s="46"/>
      <c r="M7" s="46"/>
      <c r="N7" s="48" t="s">
        <v>34</v>
      </c>
      <c r="O7" s="48">
        <v>800</v>
      </c>
      <c r="P7" s="48">
        <v>1</v>
      </c>
      <c r="Q7" s="48">
        <v>25</v>
      </c>
      <c r="R7" s="58">
        <f t="shared" si="0"/>
        <v>20000</v>
      </c>
      <c r="S7" s="60"/>
      <c r="T7" s="60"/>
      <c r="U7" s="60"/>
      <c r="V7" s="62"/>
      <c r="W7" s="57"/>
    </row>
    <row r="8" ht="16.5" spans="1:23">
      <c r="A8" s="27"/>
      <c r="B8" s="25" t="s">
        <v>35</v>
      </c>
      <c r="C8" s="26">
        <v>2</v>
      </c>
      <c r="D8" s="29" t="s">
        <v>36</v>
      </c>
      <c r="L8" s="46"/>
      <c r="M8" s="46"/>
      <c r="N8" s="48" t="s">
        <v>37</v>
      </c>
      <c r="O8" s="48">
        <v>800</v>
      </c>
      <c r="P8" s="48">
        <v>1</v>
      </c>
      <c r="Q8" s="48">
        <v>5</v>
      </c>
      <c r="R8" s="58">
        <f t="shared" si="0"/>
        <v>4000</v>
      </c>
      <c r="S8" s="60"/>
      <c r="T8" s="60"/>
      <c r="U8" s="60"/>
      <c r="V8" s="62"/>
      <c r="W8" s="57"/>
    </row>
    <row r="9" ht="54" spans="1:23">
      <c r="A9" s="30" t="s">
        <v>38</v>
      </c>
      <c r="B9" s="25" t="s">
        <v>39</v>
      </c>
      <c r="C9" s="26" t="s">
        <v>40</v>
      </c>
      <c r="D9" s="31" t="s">
        <v>41</v>
      </c>
      <c r="L9" s="50"/>
      <c r="M9" s="51"/>
      <c r="N9" s="48" t="s">
        <v>42</v>
      </c>
      <c r="O9" s="48">
        <v>800</v>
      </c>
      <c r="P9" s="48">
        <v>1</v>
      </c>
      <c r="Q9" s="48">
        <v>30</v>
      </c>
      <c r="R9" s="58">
        <f t="shared" si="0"/>
        <v>24000</v>
      </c>
      <c r="S9" s="60"/>
      <c r="T9" s="60"/>
      <c r="U9" s="60"/>
      <c r="V9" s="62"/>
      <c r="W9" s="57"/>
    </row>
    <row r="10" spans="1:4">
      <c r="A10" s="32"/>
      <c r="B10" s="25" t="s">
        <v>43</v>
      </c>
      <c r="C10" s="26">
        <v>2</v>
      </c>
      <c r="D10" s="33"/>
    </row>
    <row r="11" spans="1:4">
      <c r="A11" s="32"/>
      <c r="B11" s="25" t="s">
        <v>44</v>
      </c>
      <c r="C11" s="26">
        <v>0.2</v>
      </c>
      <c r="D11" s="33"/>
    </row>
    <row r="12" spans="1:4">
      <c r="A12" s="32"/>
      <c r="B12" s="25" t="s">
        <v>45</v>
      </c>
      <c r="C12" s="26">
        <v>0.5</v>
      </c>
      <c r="D12" s="33"/>
    </row>
    <row r="13" ht="35.25" customHeight="1" spans="1:4">
      <c r="A13" s="32"/>
      <c r="B13" s="25" t="s">
        <v>46</v>
      </c>
      <c r="C13" s="26">
        <v>2</v>
      </c>
      <c r="D13" s="34"/>
    </row>
    <row r="14" ht="21" customHeight="1" spans="1:4">
      <c r="A14" s="32"/>
      <c r="B14" s="25" t="s">
        <v>47</v>
      </c>
      <c r="C14" s="26">
        <v>8</v>
      </c>
      <c r="D14" s="34"/>
    </row>
    <row r="15" ht="17" customHeight="1" spans="1:4">
      <c r="A15" s="32"/>
      <c r="B15" s="25" t="s">
        <v>48</v>
      </c>
      <c r="C15" s="26"/>
      <c r="D15" s="23"/>
    </row>
    <row r="16" ht="16" customHeight="1" spans="1:10">
      <c r="A16" s="35"/>
      <c r="B16" s="25" t="s">
        <v>49</v>
      </c>
      <c r="C16" s="26">
        <v>1</v>
      </c>
      <c r="D16" s="23"/>
      <c r="J16" s="52" t="s">
        <v>50</v>
      </c>
    </row>
    <row r="17" ht="48" customHeight="1" spans="1:4">
      <c r="A17" s="23" t="s">
        <v>51</v>
      </c>
      <c r="B17" s="25"/>
      <c r="C17" s="24">
        <f>SUM(C3:C16)</f>
        <v>21.7</v>
      </c>
      <c r="D17" s="27"/>
    </row>
    <row r="18" spans="1:4">
      <c r="A18" s="36" t="s">
        <v>52</v>
      </c>
      <c r="B18" s="36"/>
      <c r="C18" s="36"/>
      <c r="D18" s="36"/>
    </row>
    <row r="19" spans="2:2">
      <c r="B19" s="37"/>
    </row>
    <row r="20" spans="2:2">
      <c r="B20" s="37"/>
    </row>
    <row r="21" spans="2:2">
      <c r="B21" s="37"/>
    </row>
  </sheetData>
  <mergeCells count="21">
    <mergeCell ref="A1:D1"/>
    <mergeCell ref="O1:R1"/>
    <mergeCell ref="S1:U1"/>
    <mergeCell ref="A18:D18"/>
    <mergeCell ref="A3:A4"/>
    <mergeCell ref="A5:A8"/>
    <mergeCell ref="A9:A16"/>
    <mergeCell ref="L1:L3"/>
    <mergeCell ref="L4:L9"/>
    <mergeCell ref="M1:M3"/>
    <mergeCell ref="M5:M9"/>
    <mergeCell ref="N1:N3"/>
    <mergeCell ref="P2:P3"/>
    <mergeCell ref="Q2:Q3"/>
    <mergeCell ref="R2:R3"/>
    <mergeCell ref="S2:S3"/>
    <mergeCell ref="T2:T3"/>
    <mergeCell ref="U2:U3"/>
    <mergeCell ref="V1:V3"/>
    <mergeCell ref="V4:V9"/>
    <mergeCell ref="W1:W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ht="16.5" spans="1:17">
      <c r="A2" s="3" t="s">
        <v>53</v>
      </c>
      <c r="B2" s="3"/>
      <c r="C2" s="3"/>
      <c r="D2" s="4" t="s">
        <v>54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6.5" spans="1:17">
      <c r="A3" s="5" t="s">
        <v>55</v>
      </c>
      <c r="B3" s="6" t="s">
        <v>56</v>
      </c>
      <c r="C3" s="6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5" t="s">
        <v>62</v>
      </c>
      <c r="I3" s="5" t="s">
        <v>63</v>
      </c>
      <c r="J3" s="5" t="s">
        <v>64</v>
      </c>
      <c r="K3" s="5" t="s">
        <v>65</v>
      </c>
      <c r="L3" s="5" t="s">
        <v>66</v>
      </c>
      <c r="M3" s="5" t="s">
        <v>67</v>
      </c>
      <c r="N3" s="5" t="s">
        <v>68</v>
      </c>
      <c r="O3" s="5" t="s">
        <v>69</v>
      </c>
      <c r="P3" s="14" t="s">
        <v>51</v>
      </c>
      <c r="Q3" s="5" t="s">
        <v>11</v>
      </c>
    </row>
    <row r="4" s="1" customFormat="1" ht="16.5" spans="1:17">
      <c r="A4" s="7">
        <v>1</v>
      </c>
      <c r="B4" s="8">
        <v>66040001</v>
      </c>
      <c r="C4" s="9" t="s">
        <v>70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6.5" spans="1:18">
      <c r="A5" s="7">
        <v>2</v>
      </c>
      <c r="B5" s="8" t="s">
        <v>71</v>
      </c>
      <c r="C5" s="9" t="s">
        <v>72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6.5" spans="1:18">
      <c r="A6" s="7">
        <v>3</v>
      </c>
      <c r="B6" s="8">
        <v>66040112</v>
      </c>
      <c r="C6" s="9" t="s">
        <v>73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6.5" spans="1:18">
      <c r="A7" s="7">
        <v>4</v>
      </c>
      <c r="B7" s="8">
        <v>66040114</v>
      </c>
      <c r="C7" s="9" t="s">
        <v>74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6.5" spans="1:18">
      <c r="A8" s="7">
        <v>5</v>
      </c>
      <c r="B8" s="8">
        <v>66040115</v>
      </c>
      <c r="C8" s="9" t="s">
        <v>75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6.5" spans="1:18">
      <c r="A9" s="7">
        <v>6</v>
      </c>
      <c r="B9" s="8">
        <v>66040116</v>
      </c>
      <c r="C9" s="9" t="s">
        <v>76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6.5" spans="1:18">
      <c r="A10" s="7">
        <v>7</v>
      </c>
      <c r="B10" s="8">
        <v>66040117</v>
      </c>
      <c r="C10" s="9" t="s">
        <v>77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6.5" spans="1:18">
      <c r="A11" s="7">
        <v>8</v>
      </c>
      <c r="B11" s="8">
        <v>66040120</v>
      </c>
      <c r="C11" s="12" t="s">
        <v>78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6.5" spans="1:18">
      <c r="A12" s="7">
        <v>9</v>
      </c>
      <c r="B12" s="8">
        <v>66040604</v>
      </c>
      <c r="C12" s="12" t="s">
        <v>79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6.5" spans="1:17">
      <c r="A13" s="7">
        <v>10</v>
      </c>
      <c r="B13" s="8">
        <v>66040199</v>
      </c>
      <c r="C13" s="12" t="s">
        <v>80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6.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6.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6.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51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BESOS</cp:lastModifiedBy>
  <dcterms:created xsi:type="dcterms:W3CDTF">2022-08-20T03:04:00Z</dcterms:created>
  <cp:lastPrinted>2022-08-25T07:36:00Z</cp:lastPrinted>
  <dcterms:modified xsi:type="dcterms:W3CDTF">2025-07-10T00:53:52Z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848D7B36EEF042B782C885C93B77DA1E_13</vt:lpwstr>
  </property>
  <property fmtid="{D5CDD505-2E9C-101B-9397-08002B2CF9AE}" pid="3" name="KSOProductBuildVer">
    <vt:lpwstr>2052-12.1.0.21915</vt:lpwstr>
  </property>
</Properties>
</file>