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 (2)" sheetId="4" r:id="rId1"/>
  </sheets>
  <calcPr calcId="162913"/>
</workbook>
</file>

<file path=xl/calcChain.xml><?xml version="1.0" encoding="utf-8"?>
<calcChain xmlns="http://schemas.openxmlformats.org/spreadsheetml/2006/main">
  <c r="N6" i="4" l="1"/>
  <c r="D16" i="4" s="1"/>
  <c r="L15" i="4"/>
  <c r="L12" i="4"/>
  <c r="L11" i="4"/>
  <c r="L8" i="4"/>
</calcChain>
</file>

<file path=xl/sharedStrings.xml><?xml version="1.0" encoding="utf-8"?>
<sst xmlns="http://schemas.openxmlformats.org/spreadsheetml/2006/main" count="82" uniqueCount="53">
  <si>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</si>
  <si>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</si>
  <si>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</si>
  <si>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</si>
  <si>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</si>
  <si>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</si>
  <si>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</si>
  <si>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</si>
  <si>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</si>
  <si>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</si>
  <si>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</si>
  <si>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</si>
  <si>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</si>
  <si>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</si>
  <si>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</si>
  <si>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</si>
  <si>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</si>
  <si>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</si>
  <si>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</si>
  <si>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</si>
  <si>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</si>
  <si>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</si>
  <si>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</si>
  <si>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</si>
  <si>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</si>
  <si>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</si>
  <si>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</si>
  <si>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</si>
  <si>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</si>
  <si>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</si>
  <si>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</si>
  <si>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</si>
  <si>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海外事业部</t>
    <phoneticPr fontId="1" type="noConversion"/>
  </si>
  <si>
    <t>北京</t>
    <phoneticPr fontId="1" type="noConversion"/>
  </si>
  <si>
    <t>飞机</t>
    <phoneticPr fontId="1" type="noConversion"/>
  </si>
  <si>
    <t>房租</t>
    <phoneticPr fontId="1" type="noConversion"/>
  </si>
  <si>
    <t>通信费</t>
    <phoneticPr fontId="1" type="noConversion"/>
  </si>
  <si>
    <t>冯永江</t>
    <phoneticPr fontId="1" type="noConversion"/>
  </si>
  <si>
    <t>2025  年 7  月 22 日</t>
    <phoneticPr fontId="1" type="noConversion"/>
  </si>
  <si>
    <t>德国公司业务交流</t>
    <phoneticPr fontId="1" type="noConversion"/>
  </si>
  <si>
    <t>斯德哥尔摩</t>
    <phoneticPr fontId="1" type="noConversion"/>
  </si>
  <si>
    <t>柏林</t>
    <phoneticPr fontId="1" type="noConversion"/>
  </si>
  <si>
    <t>法兰克福</t>
    <phoneticPr fontId="1" type="noConversion"/>
  </si>
  <si>
    <t>注:汇率为25年7月22日核算1欧元≈ 8.3914人民币</t>
    <phoneticPr fontId="1" type="noConversion"/>
  </si>
  <si>
    <t>其他（流量卡）</t>
    <phoneticPr fontId="1" type="noConversion"/>
  </si>
  <si>
    <t>卡尔斯鲁厄</t>
    <phoneticPr fontId="1" type="noConversion"/>
  </si>
  <si>
    <t>火车</t>
    <phoneticPr fontId="1" type="noConversion"/>
  </si>
  <si>
    <t>拉施塔特</t>
    <phoneticPr fontId="1" type="noConversion"/>
  </si>
  <si>
    <t>法兰克福</t>
    <phoneticPr fontId="1" type="noConversion"/>
  </si>
  <si>
    <t>拉施塔尔</t>
    <phoneticPr fontId="1" type="noConversion"/>
  </si>
  <si>
    <t>出租车</t>
    <phoneticPr fontId="1" type="noConversion"/>
  </si>
  <si>
    <t>机场快轨</t>
    <phoneticPr fontId="1" type="noConversion"/>
  </si>
  <si>
    <t xml:space="preserve">人民币：玖万叁仟伍佰柒拾贰元伍角伍分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</si>
</sst>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H26" sqref="H26"/>
    </sheetView>
  </sheetViews>
  <sheetFormatPr defaultRowHeight="13.5"/>
  <cols>
    <col min="1" max="1" width="9" style="1"/>
    <col min="2" max="4" width="3.5" style="1" customWidth="1"/>
    <col min="5" max="5" width="6.25" style="1" customWidth="1"/>
    <col min="6" max="8" width="3.5" style="1" customWidth="1"/>
    <col min="9" max="9" width="6.25" style="1" customWidth="1"/>
    <col min="10" max="10" width="6.5" style="1" customWidth="1"/>
    <col min="11" max="11" width="5.5" style="1" customWidth="1"/>
    <col min="12" max="12" width="7.5" style="1" bestFit="1" customWidth="1"/>
    <col min="13" max="13" width="5.5" style="1" customWidth="1"/>
    <col min="14" max="14" width="8.5" style="1" bestFit="1" customWidth="1"/>
    <col min="15" max="15" width="16.625" style="1" bestFit="1" customWidth="1"/>
    <col min="16" max="16" width="5" style="1" bestFit="1" customWidth="1"/>
    <col min="17" max="17" width="8.5" style="1" bestFit="1" customWidth="1"/>
    <col min="18" max="18" width="3.375" style="1" bestFit="1" customWidth="1"/>
    <col min="20" max="20" width="9.5" bestFit="1" customWidth="1"/>
  </cols>
  <sheetData>
    <row r="1" spans="1:18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4.95" customHeight="1">
      <c r="B2" s="23" t="s">
        <v>4</v>
      </c>
      <c r="C2" s="23"/>
      <c r="D2" s="24" t="s">
        <v>32</v>
      </c>
      <c r="E2" s="24"/>
      <c r="F2" s="24"/>
      <c r="G2" s="24"/>
      <c r="H2" s="24"/>
      <c r="I2" s="24"/>
      <c r="J2" s="18"/>
      <c r="K2" s="19"/>
      <c r="L2" s="19" t="s">
        <v>38</v>
      </c>
      <c r="M2" s="19"/>
      <c r="N2" s="19"/>
      <c r="O2" s="19"/>
      <c r="P2" s="19"/>
      <c r="Q2" s="19"/>
    </row>
    <row r="3" spans="1:18" ht="24.95" customHeight="1">
      <c r="B3" s="20" t="s">
        <v>5</v>
      </c>
      <c r="C3" s="25"/>
      <c r="D3" s="21"/>
      <c r="E3" s="20" t="s">
        <v>37</v>
      </c>
      <c r="F3" s="25"/>
      <c r="G3" s="25"/>
      <c r="H3" s="25"/>
      <c r="I3" s="25"/>
      <c r="J3" s="25"/>
      <c r="K3" s="21"/>
      <c r="L3" s="20" t="s">
        <v>6</v>
      </c>
      <c r="M3" s="21"/>
      <c r="N3" s="20" t="s">
        <v>39</v>
      </c>
      <c r="O3" s="25"/>
      <c r="P3" s="25"/>
      <c r="Q3" s="21"/>
    </row>
    <row r="4" spans="1:18" ht="24.95" customHeight="1">
      <c r="A4" s="29" t="s">
        <v>1</v>
      </c>
      <c r="B4" s="20" t="s">
        <v>7</v>
      </c>
      <c r="C4" s="25"/>
      <c r="D4" s="25"/>
      <c r="E4" s="21"/>
      <c r="F4" s="20" t="s">
        <v>8</v>
      </c>
      <c r="G4" s="25"/>
      <c r="H4" s="25"/>
      <c r="I4" s="21"/>
      <c r="J4" s="39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5"/>
      <c r="Q4" s="21"/>
    </row>
    <row r="5" spans="1:18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8" ht="24">
      <c r="A6" s="29"/>
      <c r="B6" s="10">
        <v>3</v>
      </c>
      <c r="C6" s="10">
        <v>31</v>
      </c>
      <c r="D6" s="10"/>
      <c r="E6" s="10" t="s">
        <v>33</v>
      </c>
      <c r="F6" s="10">
        <v>3</v>
      </c>
      <c r="G6" s="10">
        <v>31</v>
      </c>
      <c r="H6" s="10"/>
      <c r="I6" s="9" t="s">
        <v>40</v>
      </c>
      <c r="J6" s="10" t="s">
        <v>34</v>
      </c>
      <c r="K6" s="10">
        <v>1</v>
      </c>
      <c r="L6" s="10">
        <v>23200</v>
      </c>
      <c r="M6" s="10">
        <v>104</v>
      </c>
      <c r="N6" s="10">
        <f>300*M6</f>
        <v>31200</v>
      </c>
      <c r="O6" s="10" t="s">
        <v>26</v>
      </c>
      <c r="P6" s="10">
        <v>1</v>
      </c>
      <c r="Q6" s="47">
        <v>1518.4998000000001</v>
      </c>
      <c r="R6" s="28"/>
    </row>
    <row r="7" spans="1:18" ht="24">
      <c r="A7" s="29" t="s">
        <v>2</v>
      </c>
      <c r="B7" s="10">
        <v>7</v>
      </c>
      <c r="C7" s="10">
        <v>11</v>
      </c>
      <c r="D7" s="10"/>
      <c r="E7" s="9" t="s">
        <v>40</v>
      </c>
      <c r="F7" s="10">
        <v>7</v>
      </c>
      <c r="G7" s="10">
        <v>12</v>
      </c>
      <c r="H7" s="10"/>
      <c r="I7" s="10" t="s">
        <v>33</v>
      </c>
      <c r="J7" s="10" t="s">
        <v>34</v>
      </c>
      <c r="K7" s="10">
        <v>1</v>
      </c>
      <c r="L7" s="10">
        <v>22120</v>
      </c>
      <c r="M7" s="10"/>
      <c r="N7" s="10"/>
      <c r="O7" s="10" t="s">
        <v>27</v>
      </c>
      <c r="P7" s="10"/>
      <c r="Q7" s="47">
        <v>120</v>
      </c>
      <c r="R7" s="28"/>
    </row>
    <row r="8" spans="1:18" ht="24">
      <c r="A8" s="29"/>
      <c r="B8" s="10">
        <v>5</v>
      </c>
      <c r="C8" s="10">
        <v>22</v>
      </c>
      <c r="D8" s="10"/>
      <c r="E8" s="9" t="s">
        <v>40</v>
      </c>
      <c r="F8" s="10">
        <v>5</v>
      </c>
      <c r="G8" s="10">
        <v>22</v>
      </c>
      <c r="H8" s="10"/>
      <c r="I8" s="10" t="s">
        <v>41</v>
      </c>
      <c r="J8" s="10" t="s">
        <v>34</v>
      </c>
      <c r="K8" s="10">
        <v>2</v>
      </c>
      <c r="L8" s="10">
        <f>2694+59</f>
        <v>2753</v>
      </c>
      <c r="M8" s="10"/>
      <c r="N8" s="10"/>
      <c r="O8" s="10" t="s">
        <v>35</v>
      </c>
      <c r="P8" s="10"/>
      <c r="Q8" s="47"/>
      <c r="R8" s="28"/>
    </row>
    <row r="9" spans="1:18" ht="24">
      <c r="A9" s="29"/>
      <c r="B9" s="10">
        <v>5</v>
      </c>
      <c r="C9" s="10">
        <v>27</v>
      </c>
      <c r="D9" s="10"/>
      <c r="E9" s="9" t="s">
        <v>41</v>
      </c>
      <c r="F9" s="10">
        <v>5</v>
      </c>
      <c r="G9" s="10">
        <v>27</v>
      </c>
      <c r="H9" s="10"/>
      <c r="I9" s="9" t="s">
        <v>49</v>
      </c>
      <c r="J9" s="10" t="s">
        <v>46</v>
      </c>
      <c r="K9" s="10">
        <v>1</v>
      </c>
      <c r="L9" s="47">
        <v>939.35569999999996</v>
      </c>
      <c r="M9" s="10"/>
      <c r="N9" s="10"/>
      <c r="O9" s="10" t="s">
        <v>36</v>
      </c>
      <c r="P9" s="10"/>
      <c r="Q9" s="47"/>
      <c r="R9" s="28"/>
    </row>
    <row r="10" spans="1:18" ht="24">
      <c r="A10" s="29"/>
      <c r="B10" s="10">
        <v>5</v>
      </c>
      <c r="C10" s="10">
        <v>31</v>
      </c>
      <c r="D10" s="10"/>
      <c r="E10" s="9" t="s">
        <v>47</v>
      </c>
      <c r="F10" s="10">
        <v>5</v>
      </c>
      <c r="G10" s="10">
        <v>31</v>
      </c>
      <c r="H10" s="10"/>
      <c r="I10" s="9" t="s">
        <v>48</v>
      </c>
      <c r="J10" s="10" t="s">
        <v>46</v>
      </c>
      <c r="K10" s="10">
        <v>1</v>
      </c>
      <c r="L10" s="47">
        <v>402.60059999999999</v>
      </c>
      <c r="M10" s="10"/>
      <c r="N10" s="10"/>
      <c r="O10" s="10" t="s">
        <v>28</v>
      </c>
      <c r="P10" s="10"/>
      <c r="Q10" s="47"/>
      <c r="R10" s="28"/>
    </row>
    <row r="11" spans="1:18" ht="24">
      <c r="A11" s="29"/>
      <c r="B11" s="10">
        <v>5</v>
      </c>
      <c r="C11" s="10">
        <v>31</v>
      </c>
      <c r="D11" s="10"/>
      <c r="E11" s="9" t="s">
        <v>42</v>
      </c>
      <c r="F11" s="10">
        <v>5</v>
      </c>
      <c r="G11" s="10">
        <v>31</v>
      </c>
      <c r="H11" s="10"/>
      <c r="I11" s="9" t="s">
        <v>40</v>
      </c>
      <c r="J11" s="10" t="s">
        <v>34</v>
      </c>
      <c r="K11" s="10">
        <v>3</v>
      </c>
      <c r="L11" s="10">
        <f>2261+48+59</f>
        <v>2368</v>
      </c>
      <c r="M11" s="10"/>
      <c r="N11" s="10"/>
      <c r="O11" s="10" t="s">
        <v>44</v>
      </c>
      <c r="P11" s="10">
        <v>2</v>
      </c>
      <c r="Q11" s="47">
        <v>417.8904</v>
      </c>
      <c r="R11" s="28"/>
    </row>
    <row r="12" spans="1:18" ht="24">
      <c r="A12" s="29"/>
      <c r="B12" s="10">
        <v>7</v>
      </c>
      <c r="C12" s="10">
        <v>3</v>
      </c>
      <c r="D12" s="10"/>
      <c r="E12" s="9" t="s">
        <v>40</v>
      </c>
      <c r="F12" s="10">
        <v>7</v>
      </c>
      <c r="G12" s="10">
        <v>3</v>
      </c>
      <c r="H12" s="10"/>
      <c r="I12" s="9" t="s">
        <v>42</v>
      </c>
      <c r="J12" s="10" t="s">
        <v>34</v>
      </c>
      <c r="K12" s="10">
        <v>2</v>
      </c>
      <c r="L12" s="10">
        <f>2376+59</f>
        <v>2435</v>
      </c>
      <c r="M12" s="10"/>
      <c r="N12" s="10"/>
      <c r="O12" s="10" t="s">
        <v>50</v>
      </c>
      <c r="P12" s="10">
        <v>7</v>
      </c>
      <c r="Q12" s="47">
        <v>2466.1911</v>
      </c>
      <c r="R12" s="28"/>
    </row>
    <row r="13" spans="1:18" ht="24">
      <c r="A13" s="29"/>
      <c r="B13" s="10">
        <v>7</v>
      </c>
      <c r="C13" s="10">
        <v>3</v>
      </c>
      <c r="D13" s="10"/>
      <c r="E13" s="9" t="s">
        <v>42</v>
      </c>
      <c r="F13" s="10">
        <v>7</v>
      </c>
      <c r="G13" s="10">
        <v>3</v>
      </c>
      <c r="H13" s="10"/>
      <c r="I13" s="9" t="s">
        <v>45</v>
      </c>
      <c r="J13" s="10" t="s">
        <v>46</v>
      </c>
      <c r="K13" s="10">
        <v>1</v>
      </c>
      <c r="L13" s="47">
        <v>285.15100000000001</v>
      </c>
      <c r="M13" s="10"/>
      <c r="N13" s="10"/>
      <c r="O13" s="10" t="s">
        <v>51</v>
      </c>
      <c r="P13" s="10">
        <v>1</v>
      </c>
      <c r="Q13" s="47">
        <v>285.25880000000001</v>
      </c>
      <c r="R13" s="28"/>
    </row>
    <row r="14" spans="1:18" ht="24">
      <c r="A14" s="29"/>
      <c r="B14" s="10">
        <v>7</v>
      </c>
      <c r="C14" s="10">
        <v>6</v>
      </c>
      <c r="D14" s="10"/>
      <c r="E14" s="9" t="s">
        <v>45</v>
      </c>
      <c r="F14" s="10">
        <v>7</v>
      </c>
      <c r="G14" s="10">
        <v>6</v>
      </c>
      <c r="H14" s="10"/>
      <c r="I14" s="9" t="s">
        <v>42</v>
      </c>
      <c r="J14" s="10" t="s">
        <v>46</v>
      </c>
      <c r="K14" s="10">
        <v>1</v>
      </c>
      <c r="L14" s="47">
        <v>402.60059999999999</v>
      </c>
      <c r="M14" s="10"/>
      <c r="N14" s="10"/>
      <c r="O14" s="10"/>
      <c r="P14" s="10"/>
      <c r="Q14" s="10"/>
      <c r="R14" s="28"/>
    </row>
    <row r="15" spans="1:18" ht="24">
      <c r="A15" s="29"/>
      <c r="B15" s="10">
        <v>7</v>
      </c>
      <c r="C15" s="10">
        <v>6</v>
      </c>
      <c r="D15" s="10"/>
      <c r="E15" s="9" t="s">
        <v>42</v>
      </c>
      <c r="F15" s="10">
        <v>7</v>
      </c>
      <c r="G15" s="10">
        <v>6</v>
      </c>
      <c r="H15" s="10"/>
      <c r="I15" s="9" t="s">
        <v>40</v>
      </c>
      <c r="J15" s="10" t="s">
        <v>34</v>
      </c>
      <c r="K15" s="10">
        <v>2</v>
      </c>
      <c r="L15" s="10">
        <f>2600+59</f>
        <v>2659</v>
      </c>
      <c r="M15" s="10"/>
      <c r="N15" s="10"/>
      <c r="O15" s="8"/>
      <c r="P15" s="8"/>
      <c r="Q15" s="8"/>
      <c r="R15" s="28"/>
    </row>
    <row r="16" spans="1:18" ht="20.100000000000001" customHeight="1">
      <c r="A16" s="29"/>
      <c r="B16" s="16" t="s">
        <v>29</v>
      </c>
      <c r="C16" s="17"/>
      <c r="D16" s="48">
        <f>SUM(L6:L15)+SUM(N6:N15)+SUM(Q6:Q15)</f>
        <v>93572.547999999995</v>
      </c>
      <c r="E16" s="45"/>
      <c r="F16" s="45"/>
      <c r="G16" s="45"/>
      <c r="H16" s="45"/>
      <c r="I16" s="45"/>
      <c r="J16" s="45"/>
      <c r="K16" s="46"/>
      <c r="L16" s="11"/>
      <c r="M16" s="11"/>
      <c r="N16" s="11"/>
      <c r="O16" s="11"/>
      <c r="P16" s="11"/>
      <c r="Q16" s="11"/>
    </row>
    <row r="17" spans="1:19" ht="20.100000000000001" customHeight="1">
      <c r="A17" s="29"/>
      <c r="B17" s="30" t="s">
        <v>21</v>
      </c>
      <c r="C17" s="31"/>
      <c r="D17" s="34" t="s">
        <v>52</v>
      </c>
      <c r="E17" s="26"/>
      <c r="F17" s="26"/>
      <c r="G17" s="26"/>
      <c r="H17" s="26"/>
      <c r="I17" s="26"/>
      <c r="J17" s="26"/>
      <c r="K17" s="35"/>
      <c r="L17" s="39" t="s">
        <v>22</v>
      </c>
      <c r="M17" s="41" t="s">
        <v>23</v>
      </c>
      <c r="N17" s="35"/>
      <c r="O17" s="8" t="s">
        <v>24</v>
      </c>
      <c r="P17" s="42" t="s">
        <v>23</v>
      </c>
      <c r="Q17" s="43"/>
    </row>
    <row r="18" spans="1:19" ht="20.100000000000001" customHeight="1">
      <c r="A18" s="29"/>
      <c r="B18" s="32"/>
      <c r="C18" s="33"/>
      <c r="D18" s="36"/>
      <c r="E18" s="37"/>
      <c r="F18" s="37"/>
      <c r="G18" s="37"/>
      <c r="H18" s="37"/>
      <c r="I18" s="37"/>
      <c r="J18" s="37"/>
      <c r="K18" s="38"/>
      <c r="L18" s="40"/>
      <c r="M18" s="36"/>
      <c r="N18" s="38"/>
      <c r="O18" s="8" t="s">
        <v>25</v>
      </c>
      <c r="P18" s="42" t="s">
        <v>23</v>
      </c>
      <c r="Q18" s="43"/>
      <c r="S18" t="s">
        <v>31</v>
      </c>
    </row>
    <row r="19" spans="1:19" ht="20.100000000000001" customHeight="1">
      <c r="A19" s="2"/>
      <c r="B19" s="26" t="s">
        <v>30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9" ht="20.100000000000001" customHeight="1">
      <c r="A20" s="2"/>
      <c r="B20" s="13" t="s">
        <v>43</v>
      </c>
      <c r="C20" s="12"/>
      <c r="D20" s="13"/>
      <c r="E20" s="13"/>
      <c r="F20" s="13"/>
      <c r="G20" s="13"/>
      <c r="H20" s="13"/>
      <c r="I20" s="13"/>
      <c r="J20" s="13"/>
      <c r="K20" s="13"/>
      <c r="L20" s="14"/>
      <c r="M20" s="13"/>
      <c r="N20" s="13"/>
      <c r="O20" s="15"/>
      <c r="P20" s="13"/>
      <c r="Q20" s="13"/>
    </row>
    <row r="21" spans="1:19" ht="20.100000000000001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13"/>
      <c r="Q21" s="13"/>
    </row>
    <row r="22" spans="1:19" ht="21.95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</sheetData>
  <mergeCells count="24">
    <mergeCell ref="B19:Q19"/>
    <mergeCell ref="O4:Q4"/>
    <mergeCell ref="R5:R15"/>
    <mergeCell ref="A7:A18"/>
    <mergeCell ref="D16:K16"/>
    <mergeCell ref="B17:C18"/>
    <mergeCell ref="D17:K18"/>
    <mergeCell ref="L17:L18"/>
    <mergeCell ref="M17:N18"/>
    <mergeCell ref="P17:Q17"/>
    <mergeCell ref="P18:Q18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2025-07-22T01:21:01Z</dcterms:modified>
</cp:coreProperties>
</file>