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5"/>
  </bookViews>
  <sheets>
    <sheet name="全年交付计划分析" sheetId="13" state="hidden" r:id="rId1"/>
    <sheet name="总装上线工装车汇总表" sheetId="16" r:id="rId2"/>
    <sheet name="H4系工装车" sheetId="17" r:id="rId3"/>
    <sheet name="轻卡系工装车" sheetId="20" r:id="rId4"/>
    <sheet name="围板箱" sheetId="23" r:id="rId5"/>
    <sheet name="A6上线工装车" sheetId="24" r:id="rId6"/>
    <sheet name="H6系工装车 " sheetId="19" r:id="rId7"/>
    <sheet name="副驾底座" sheetId="25" r:id="rId8"/>
    <sheet name="副驾座框 " sheetId="26" r:id="rId9"/>
    <sheet name="铰架" sheetId="27" r:id="rId10"/>
    <sheet name="靠背骨架" sheetId="28" r:id="rId11"/>
    <sheet name="正驾底座" sheetId="29" r:id="rId12"/>
    <sheet name="坐盆" sheetId="30" r:id="rId13"/>
    <sheet name="防尘罩" sheetId="31" r:id="rId14"/>
    <sheet name="Sheet1" sheetId="18" state="hidden" r:id="rId15"/>
  </sheets>
  <definedNames>
    <definedName name="_Key1" hidden="1">#REF!</definedName>
    <definedName name="_Key2" hidden="1">#REF!</definedName>
    <definedName name="_LPS2" hidden="1">{#N/A,#N/A,FALSE,"단축1";#N/A,#N/A,FALSE,"단축2";#N/A,#N/A,FALSE,"단축3";#N/A,#N/A,FALSE,"장축";#N/A,#N/A,FALSE,"4WD"}</definedName>
    <definedName name="_MatInverse_Out" hidden="1">#REF!</definedName>
    <definedName name="_Order1" hidden="1">255</definedName>
    <definedName name="_Order2" hidden="1">255</definedName>
    <definedName name="_Parse_In" hidden="1">#REF!</definedName>
    <definedName name="_Regression_Int" hidden="1">1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XG2" hidden="1">{#N/A,#N/A,FALSE,"단축1";#N/A,#N/A,FALSE,"단축2";#N/A,#N/A,FALSE,"단축3";#N/A,#N/A,FALSE,"장축";#N/A,#N/A,FALSE,"4WD"}</definedName>
    <definedName name="Aas" hidden="1">{#N/A,#N/A,FALSE,"을지 (4)";#N/A,#N/A,FALSE,"을지 (5)";#N/A,#N/A,FALSE,"을지 (6)"}</definedName>
    <definedName name="ABC" hidden="1">{#N/A,#N/A,FALSE,"단축1";#N/A,#N/A,FALSE,"단축2";#N/A,#N/A,FALSE,"단축3";#N/A,#N/A,FALSE,"장축";#N/A,#N/A,FALSE,"4WD"}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"C:\ASU_蒸気.mdb"</definedName>
    <definedName name="ASE" hidden="1">{#N/A,#N/A,FALSE,"초도품";#N/A,#N/A,FALSE,"초도품 (2)";#N/A,#N/A,FALSE,"초도품 (3)";#N/A,#N/A,FALSE,"초도품 (4)";#N/A,#N/A,FALSE,"초도품 (5)";#N/A,#N/A,FALSE,"초도품 (6)"}</definedName>
    <definedName name="ASS" hidden="1">{#N/A,#N/A,FALSE,"을지 (4)";#N/A,#N/A,FALSE,"을지 (5)";#N/A,#N/A,FALSE,"을지 (6)"}</definedName>
    <definedName name="AWE" hidden="1">{#N/A,#N/A,FALSE,"초도품";#N/A,#N/A,FALSE,"초도품 (2)";#N/A,#N/A,FALSE,"초도품 (3)";#N/A,#N/A,FALSE,"초도품 (4)";#N/A,#N/A,FALSE,"초도품 (5)";#N/A,#N/A,FALSE,"초도품 (6)"}</definedName>
    <definedName name="AXD" hidden="1">{#N/A,#N/A,FALSE,"초도품";#N/A,#N/A,FALSE,"초도품 (2)";#N/A,#N/A,FALSE,"초도품 (3)";#N/A,#N/A,FALSE,"초도품 (4)";#N/A,#N/A,FALSE,"초도품 (5)";#N/A,#N/A,FALSE,"초도품 (6)"}</definedName>
    <definedName name="CAPA" hidden="1">{#N/A,#N/A,FALSE,"단축1";#N/A,#N/A,FALSE,"단축2";#N/A,#N/A,FALSE,"단축3";#N/A,#N/A,FALSE,"장축";#N/A,#N/A,FALSE,"4WD"}</definedName>
    <definedName name="chang" hidden="1">{#N/A,#N/A,FALSE,"을지 (4)";#N/A,#N/A,FALSE,"을지 (5)";#N/A,#N/A,FALSE,"을지 (6)"}</definedName>
    <definedName name="d" hidden="1">{"CTO MES ACTUAL",#N/A,FALSE,"BASE ANEXOS";"VAR MES ACT",#N/A,FALSE,"BASE ANEXOS"}</definedName>
    <definedName name="dDFA" hidden="1">{#N/A,#N/A,FALSE,"단축1";#N/A,#N/A,FALSE,"단축2";#N/A,#N/A,FALSE,"단축3";#N/A,#N/A,FALSE,"장축";#N/A,#N/A,FALSE,"4WD"}</definedName>
    <definedName name="DDS" hidden="1">{#N/A,#N/A,FALSE,"을지 (4)";#N/A,#N/A,FALSE,"을지 (5)";#N/A,#N/A,FALSE,"을지 (6)"}</definedName>
    <definedName name="DFA" hidden="1">{#N/A,#N/A,FALSE,"단축1";#N/A,#N/A,FALSE,"단축2";#N/A,#N/A,FALSE,"단축3";#N/A,#N/A,FALSE,"장축";#N/A,#N/A,FALSE,"4WD"}</definedName>
    <definedName name="DFHJ" hidden="1">{#N/A,#N/A,FALSE,"단축1";#N/A,#N/A,FALSE,"단축2";#N/A,#N/A,FALSE,"단축3";#N/A,#N/A,FALSE,"장축";#N/A,#N/A,FALSE,"4WD"}</definedName>
    <definedName name="DGF" hidden="1">{#N/A,#N/A,FALSE,"단축1";#N/A,#N/A,FALSE,"단축2";#N/A,#N/A,FALSE,"단축3";#N/A,#N/A,FALSE,"장축";#N/A,#N/A,FALSE,"4WD"}</definedName>
    <definedName name="DGJSRGH" hidden="1">{#N/A,#N/A,FALSE,"단축1";#N/A,#N/A,FALSE,"단축2";#N/A,#N/A,FALSE,"단축3";#N/A,#N/A,FALSE,"장축";#N/A,#N/A,FALSE,"4WD"}</definedName>
    <definedName name="DJFHJ" hidden="1">{#N/A,#N/A,FALSE,"단축1";#N/A,#N/A,FALSE,"단축2";#N/A,#N/A,FALSE,"단축3";#N/A,#N/A,FALSE,"장축";#N/A,#N/A,FALSE,"4WD"}</definedName>
    <definedName name="DJGHJ" hidden="1">{#N/A,#N/A,FALSE,"단축1";#N/A,#N/A,FALSE,"단축2";#N/A,#N/A,FALSE,"단축3";#N/A,#N/A,FALSE,"장축";#N/A,#N/A,FALSE,"4WD"}</definedName>
    <definedName name="DJHD" hidden="1">{#N/A,#N/A,FALSE,"단축1";#N/A,#N/A,FALSE,"단축2";#N/A,#N/A,FALSE,"단축3";#N/A,#N/A,FALSE,"장축";#N/A,#N/A,FALSE,"4WD"}</definedName>
    <definedName name="DJQ" hidden="1">{#N/A,#N/A,FALSE,"초도품";#N/A,#N/A,FALSE,"초도품 (2)";#N/A,#N/A,FALSE,"초도품 (3)";#N/A,#N/A,FALSE,"초도품 (4)";#N/A,#N/A,FALSE,"초도품 (5)";#N/A,#N/A,FALSE,"초도품 (6)"}</definedName>
    <definedName name="dkdk" hidden="1">{#N/A,#N/A,FALSE,"단축1";#N/A,#N/A,FALSE,"단축2";#N/A,#N/A,FALSE,"단축3";#N/A,#N/A,FALSE,"장축";#N/A,#N/A,FALSE,"4WD"}</definedName>
    <definedName name="DS" hidden="1">{#N/A,#N/A,FALSE,"초도품";#N/A,#N/A,FALSE,"초도품 (2)";#N/A,#N/A,FALSE,"초도품 (3)";#N/A,#N/A,FALSE,"초도품 (4)";#N/A,#N/A,FALSE,"초도품 (5)";#N/A,#N/A,FALSE,"초도품 (6)"}</definedName>
    <definedName name="DSA" hidden="1">{#N/A,#N/A,FALSE,"을지 (4)";#N/A,#N/A,FALSE,"을지 (5)";#N/A,#N/A,FALSE,"을지 (6)"}</definedName>
    <definedName name="dsf9sd" hidden="1">{"CTO MES ACTUAL",#N/A,FALSE,"BASE ANEXOS";"VAR MES ACT",#N/A,FALSE,"BASE ANEXOS"}</definedName>
    <definedName name="EAWR" hidden="1">{#N/A,#N/A,FALSE,"단축1";#N/A,#N/A,FALSE,"단축2";#N/A,#N/A,FALSE,"단축3";#N/A,#N/A,FALSE,"장축";#N/A,#N/A,FALSE,"4WD"}</definedName>
    <definedName name="EFFOG" hidden="1">{#N/A,#N/A,FALSE,"단축1";#N/A,#N/A,FALSE,"단축2";#N/A,#N/A,FALSE,"단축3";#N/A,#N/A,FALSE,"장축";#N/A,#N/A,FALSE,"4WD"}</definedName>
    <definedName name="EO계획" hidden="1">#REF!</definedName>
    <definedName name="ETRYU" hidden="1">{#N/A,#N/A,FALSE,"단축1";#N/A,#N/A,FALSE,"단축2";#N/A,#N/A,FALSE,"단축3";#N/A,#N/A,FALSE,"장축";#N/A,#N/A,FALSE,"4WD"}</definedName>
    <definedName name="ETYUI" hidden="1">{#N/A,#N/A,FALSE,"단축1";#N/A,#N/A,FALSE,"단축2";#N/A,#N/A,FALSE,"단축3";#N/A,#N/A,FALSE,"장축";#N/A,#N/A,FALSE,"4WD"}</definedName>
    <definedName name="EWA" hidden="1">{#N/A,#N/A,FALSE,"초도품";#N/A,#N/A,FALSE,"초도품 (2)";#N/A,#N/A,FALSE,"초도품 (3)";#N/A,#N/A,FALSE,"초도품 (4)";#N/A,#N/A,FALSE,"초도품 (5)";#N/A,#N/A,FALSE,"초도품 (6)"}</definedName>
    <definedName name="EWY" hidden="1">{#N/A,#N/A,FALSE,"단축1";#N/A,#N/A,FALSE,"단축2";#N/A,#N/A,FALSE,"단축3";#N/A,#N/A,FALSE,"장축";#N/A,#N/A,FALSE,"4WD"}</definedName>
    <definedName name="EYRU" hidden="1">{#N/A,#N/A,FALSE,"단축1";#N/A,#N/A,FALSE,"단축2";#N/A,#N/A,FALSE,"단축3";#N/A,#N/A,FALSE,"장축";#N/A,#N/A,FALSE,"4WD"}</definedName>
    <definedName name="F" hidden="1">{#N/A,#N/A,FALSE,"단축1";#N/A,#N/A,FALSE,"단축2";#N/A,#N/A,FALSE,"단축3";#N/A,#N/A,FALSE,"장축";#N/A,#N/A,FALSE,"4WD"}</definedName>
    <definedName name="FDJGDFHJ" hidden="1">{#N/A,#N/A,FALSE,"단축1";#N/A,#N/A,FALSE,"단축2";#N/A,#N/A,FALSE,"단축3";#N/A,#N/A,FALSE,"장축";#N/A,#N/A,FALSE,"4WD"}</definedName>
    <definedName name="FGH" hidden="1">{#N/A,#N/A,FALSE,"단축1";#N/A,#N/A,FALSE,"단축2";#N/A,#N/A,FALSE,"단축3";#N/A,#N/A,FALSE,"장축";#N/A,#N/A,FALSE,"4WD"}</definedName>
    <definedName name="FH" hidden="1">{#N/A,#N/A,FALSE,"단축1";#N/A,#N/A,FALSE,"단축2";#N/A,#N/A,FALSE,"단축3";#N/A,#N/A,FALSE,"장축";#N/A,#N/A,FALSE,"4WD"}</definedName>
    <definedName name="fjalaslaslfasllaa" hidden="1">{#N/A,#N/A,FALSE,"을지 (4)";#N/A,#N/A,FALSE,"을지 (5)";#N/A,#N/A,FALSE,"을지 (6)"}</definedName>
    <definedName name="GFJG" hidden="1">{#N/A,#N/A,FALSE,"단축1";#N/A,#N/A,FALSE,"단축2";#N/A,#N/A,FALSE,"단축3";#N/A,#N/A,FALSE,"장축";#N/A,#N/A,FALSE,"4WD"}</definedName>
    <definedName name="GJ" hidden="1">{#N/A,#N/A,FALSE,"단축1";#N/A,#N/A,FALSE,"단축2";#N/A,#N/A,FALSE,"단축3";#N/A,#N/A,FALSE,"장축";#N/A,#N/A,FALSE,"4WD"}</definedName>
    <definedName name="HOJA" hidden="1">{"RES-2002",#N/A,FALSE,"BL2000";"A1-2002",#N/A,FALSE,"BL2000";"A2-2002",#N/A,FALSE,"BL2000"}</definedName>
    <definedName name="JGHJ" hidden="1">{#N/A,#N/A,FALSE,"단축1";#N/A,#N/A,FALSE,"단축2";#N/A,#N/A,FALSE,"단축3";#N/A,#N/A,FALSE,"장축";#N/A,#N/A,FALSE,"4WD"}</definedName>
    <definedName name="JWG" hidden="1">{#N/A,#N/A,FALSE,"단축1";#N/A,#N/A,FALSE,"단축2";#N/A,#N/A,FALSE,"단축3";#N/A,#N/A,FALSE,"장축";#N/A,#N/A,FALSE,"4WD"}</definedName>
    <definedName name="KC" hidden="1">{#N/A,#N/A,FALSE,"을지 (4)";#N/A,#N/A,FALSE,"을지 (5)";#N/A,#N/A,FALSE,"을지 (6)"}</definedName>
    <definedName name="KN" hidden="1">{#N/A,#N/A,FALSE,"을지 (4)";#N/A,#N/A,FALSE,"을지 (5)";#N/A,#N/A,FALSE,"을지 (6)"}</definedName>
    <definedName name="KTY" hidden="1">{#N/A,#N/A,FALSE,"단축1";#N/A,#N/A,FALSE,"단축2";#N/A,#N/A,FALSE,"단축3";#N/A,#N/A,FALSE,"장축";#N/A,#N/A,FALSE,"4WD"}</definedName>
    <definedName name="LKJ" hidden="1">{#N/A,#N/A,FALSE,"을지 (4)";#N/A,#N/A,FALSE,"을지 (5)";#N/A,#N/A,FALSE,"을지 (6)"}</definedName>
    <definedName name="lps" hidden="1">{#N/A,#N/A,FALSE,"단축1";#N/A,#N/A,FALSE,"단축2";#N/A,#N/A,FALSE,"단축3";#N/A,#N/A,FALSE,"장축";#N/A,#N/A,FALSE,"4WD"}</definedName>
    <definedName name="newname" hidden="1">{"RevMatSummary2",#N/A,FALSE,"RevMat Sum";"FrontierPerUnit2",#N/A,FALSE,"Frontier";"FrontierDollars2",#N/A,FALSE,"Frontier";"XterraPerUnit2",#N/A,FALSE,"Xterra";"XterraDollars2",#N/A,FALSE,"Xterra";"TKPerUnit2",#N/A,FALSE,"TK";"TKDollars2",#N/A,FALSE,"TK";"AltimaPerUnit2",#N/A,FALSE,"Altima";"AltimaDollars2",#N/A,FALSE,"Altima";"QVStampPerUnit2",#N/A,FALSE,"QV Stmp";"QVStampDollars2",#N/A,FALSE,"QV Stmp";"QVEnginePerUnit2",#N/A,FALSE,"QV Eng";"QVEngineDollars2",#N/A,FALSE,"QV Eng";"QVTranPerUnit2",#N/A,FALSE,"QV Eng";"QVTranDollars2",#N/A,FALSE,"QV Tran";"PartsDollars2",#N/A,FALSE,"Parts"}</definedName>
    <definedName name="newname2" hidden="1">{"Year 1 Variance Walk Across",#N/A,FALSE,"Variance Summary";"Year 2 Variance Walk Across",#N/A,FALSE,"Variance Summary";"Year 3 Variance Walk Across",#N/A,FALSE,"Variance Summary"}</definedName>
    <definedName name="QAW" hidden="1">{#N/A,#N/A,FALSE,"을지 (4)";#N/A,#N/A,FALSE,"을지 (5)";#N/A,#N/A,FALSE,"을지 (6)"}</definedName>
    <definedName name="QAWX" hidden="1">{#N/A,#N/A,FALSE,"을지 (4)";#N/A,#N/A,FALSE,"을지 (5)";#N/A,#N/A,FALSE,"을지 (6)"}</definedName>
    <definedName name="QE" hidden="1">{#N/A,#N/A,FALSE,"초도품";#N/A,#N/A,FALSE,"초도품 (2)";#N/A,#N/A,FALSE,"초도품 (3)";#N/A,#N/A,FALSE,"초도품 (4)";#N/A,#N/A,FALSE,"초도품 (5)";#N/A,#N/A,FALSE,"초도품 (6)"}</definedName>
    <definedName name="QSS" hidden="1">{#N/A,#N/A,FALSE,"을지 (4)";#N/A,#N/A,FALSE,"을지 (5)";#N/A,#N/A,FALSE,"을지 (6)"}</definedName>
    <definedName name="QW" hidden="1">{#N/A,#N/A,FALSE,"을지 (4)";#N/A,#N/A,FALSE,"을지 (5)";#N/A,#N/A,FALSE,"을지 (6)"}</definedName>
    <definedName name="QWA" hidden="1">{#N/A,#N/A,FALSE,"을지 (4)";#N/A,#N/A,FALSE,"을지 (5)";#N/A,#N/A,FALSE,"을지 (6)"}</definedName>
    <definedName name="R_COVER" hidden="1">{#N/A,#N/A,FALSE,"단축1";#N/A,#N/A,FALSE,"단축2";#N/A,#N/A,FALSE,"단축3";#N/A,#N/A,FALSE,"장축";#N/A,#N/A,FALSE,"4WD"}</definedName>
    <definedName name="RE" hidden="1">{#N/A,#N/A,FALSE,"초도품";#N/A,#N/A,FALSE,"초도품 (2)";#N/A,#N/A,FALSE,"초도품 (3)";#N/A,#N/A,FALSE,"초도품 (4)";#N/A,#N/A,FALSE,"초도품 (5)";#N/A,#N/A,FALSE,"초도품 (6)"}</definedName>
    <definedName name="report" hidden="1">{#N/A,#N/A,FALSE,"초도품";#N/A,#N/A,FALSE,"초도품 (2)";#N/A,#N/A,FALSE,"초도품 (3)";#N/A,#N/A,FALSE,"초도품 (4)";#N/A,#N/A,FALSE,"초도품 (5)";#N/A,#N/A,FALSE,"초도품 (6)"}</definedName>
    <definedName name="RKRKR" hidden="1">{#N/A,#N/A,FALSE,"초도품";#N/A,#N/A,FALSE,"초도품 (2)";#N/A,#N/A,FALSE,"초도품 (3)";#N/A,#N/A,FALSE,"초도품 (4)";#N/A,#N/A,FALSE,"초도품 (5)";#N/A,#N/A,FALSE,"초도품 (6)"}</definedName>
    <definedName name="rmuq" hidden="1">{"B10-2000",#N/A,FALSE,"BL2000"}</definedName>
    <definedName name="RR.BRAKE" hidden="1">{#N/A,#N/A,FALSE,"단축1";#N/A,#N/A,FALSE,"단축2";#N/A,#N/A,FALSE,"단축3";#N/A,#N/A,FALSE,"장축";#N/A,#N/A,FALSE,"4WD"}</definedName>
    <definedName name="RR.BRK" hidden="1">{#N/A,#N/A,FALSE,"단축1";#N/A,#N/A,FALSE,"단축2";#N/A,#N/A,FALSE,"단축3";#N/A,#N/A,FALSE,"장축";#N/A,#N/A,FALSE,"4WD"}</definedName>
    <definedName name="RRR" hidden="1">{#N/A,#N/A,FALSE,"신규dep";#N/A,#N/A,FALSE,"신규dep-금형상각후";#N/A,#N/A,FALSE,"신규dep-연구비상각후";#N/A,#N/A,FALSE,"신규dep-기계,공구상각후"}</definedName>
    <definedName name="s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SDFGH" hidden="1">{#N/A,#N/A,FALSE,"단축1";#N/A,#N/A,FALSE,"단축2";#N/A,#N/A,FALSE,"단축3";#N/A,#N/A,FALSE,"장축";#N/A,#N/A,FALSE,"4WD"}</definedName>
    <definedName name="SDFH" hidden="1">{#N/A,#N/A,FALSE,"단축1";#N/A,#N/A,FALSE,"단축2";#N/A,#N/A,FALSE,"단축3";#N/A,#N/A,FALSE,"장축";#N/A,#N/A,FALSE,"4WD"}</definedName>
    <definedName name="SDFS" hidden="1">{#N/A,#N/A,FALSE,"단축1";#N/A,#N/A,FALSE,"단축2";#N/A,#N/A,FALSE,"단축3";#N/A,#N/A,FALSE,"장축";#N/A,#N/A,FALSE,"4WD"}</definedName>
    <definedName name="SFDGHG" hidden="1">{#N/A,#N/A,FALSE,"단축1";#N/A,#N/A,FALSE,"단축2";#N/A,#N/A,FALSE,"단축3";#N/A,#N/A,FALSE,"장축";#N/A,#N/A,FALSE,"4WD"}</definedName>
    <definedName name="SFGHJK" hidden="1">{#N/A,#N/A,FALSE,"단축1";#N/A,#N/A,FALSE,"단축2";#N/A,#N/A,FALSE,"단축3";#N/A,#N/A,FALSE,"장축";#N/A,#N/A,FALSE,"4WD"}</definedName>
    <definedName name="SFJGH" hidden="1">{#N/A,#N/A,FALSE,"단축1";#N/A,#N/A,FALSE,"단축2";#N/A,#N/A,FALSE,"단축3";#N/A,#N/A,FALSE,"장축";#N/A,#N/A,FALSE,"4WD"}</definedName>
    <definedName name="SFSFSFS" hidden="1">{#N/A,#N/A,FALSE,"단축1";#N/A,#N/A,FALSE,"단축2";#N/A,#N/A,FALSE,"단축3";#N/A,#N/A,FALSE,"장축";#N/A,#N/A,FALSE,"4WD"}</definedName>
    <definedName name="SH" hidden="1">{#N/A,#N/A,FALSE,"을지 (4)";#N/A,#N/A,FALSE,"을지 (5)";#N/A,#N/A,FALSE,"을지 (6)"}</definedName>
    <definedName name="SHEET" hidden="1">{#N/A,#N/A,FALSE,"단축1";#N/A,#N/A,FALSE,"단축2";#N/A,#N/A,FALSE,"단축3";#N/A,#N/A,FALSE,"장축";#N/A,#N/A,FALSE,"4WD"}</definedName>
    <definedName name="SPEC2" hidden="1">{#N/A,#N/A,FALSE,"단축1";#N/A,#N/A,FALSE,"단축2";#N/A,#N/A,FALSE,"단축3";#N/A,#N/A,FALSE,"장축";#N/A,#N/A,FALSE,"4WD"}</definedName>
    <definedName name="SPEC22" hidden="1">{#N/A,#N/A,FALSE,"단축1";#N/A,#N/A,FALSE,"단축2";#N/A,#N/A,FALSE,"단축3";#N/A,#N/A,FALSE,"장축";#N/A,#N/A,FALSE,"4WD"}</definedName>
    <definedName name="SSD" hidden="1">{#N/A,#N/A,FALSE,"을지 (4)";#N/A,#N/A,FALSE,"을지 (5)";#N/A,#N/A,FALSE,"을지 (6)"}</definedName>
    <definedName name="TORSION" hidden="1">{#N/A,#N/A,FALSE,"단축1";#N/A,#N/A,FALSE,"단축2";#N/A,#N/A,FALSE,"단축3";#N/A,#N/A,FALSE,"장축";#N/A,#N/A,FALSE,"4WD"}</definedName>
    <definedName name="ttt" hidden="1">{#N/A,#N/A,FALSE,"을지 (4)";#N/A,#N/A,FALSE,"을지 (5)";#N/A,#N/A,FALSE,"을지 (6)"}</definedName>
    <definedName name="TYRUI" hidden="1">{#N/A,#N/A,FALSE,"단축1";#N/A,#N/A,FALSE,"단축2";#N/A,#N/A,FALSE,"단축3";#N/A,#N/A,FALSE,"장축";#N/A,#N/A,FALSE,"4WD"}</definedName>
    <definedName name="WA" hidden="1">{#N/A,#N/A,FALSE,"초도품";#N/A,#N/A,FALSE,"초도품 (2)";#N/A,#N/A,FALSE,"초도품 (3)";#N/A,#N/A,FALSE,"초도품 (4)";#N/A,#N/A,FALSE,"초도품 (5)";#N/A,#N/A,FALSE,"초도품 (6)"}</definedName>
    <definedName name="WE" hidden="1">{#N/A,#N/A,FALSE,"을지 (4)";#N/A,#N/A,FALSE,"을지 (5)";#N/A,#N/A,FALSE,"을지 (6)"}</definedName>
    <definedName name="WEQ" hidden="1">{#N/A,#N/A,FALSE,"단축1";#N/A,#N/A,FALSE,"단축2";#N/A,#N/A,FALSE,"단축3";#N/A,#N/A,FALSE,"장축";#N/A,#N/A,FALSE,"4WD"}</definedName>
    <definedName name="WERTY" hidden="1">{#N/A,#N/A,FALSE,"단축1";#N/A,#N/A,FALSE,"단축2";#N/A,#N/A,FALSE,"단축3";#N/A,#N/A,FALSE,"장축";#N/A,#N/A,FALSE,"4WD"}</definedName>
    <definedName name="WETY" hidden="1">{#N/A,#N/A,FALSE,"단축1";#N/A,#N/A,FALSE,"단축2";#N/A,#N/A,FALSE,"단축3";#N/A,#N/A,FALSE,"장축";#N/A,#N/A,FALSE,"4WD"}</definedName>
    <definedName name="WQ" hidden="1">{#N/A,#N/A,FALSE,"을지 (4)";#N/A,#N/A,FALSE,"을지 (5)";#N/A,#N/A,FALSE,"을지 (6)"}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000." hidden="1">{"RES-2000",#N/A,FALSE,"BL2000";"A1-2000",#N/A,FALSE,"BL2000";"A2-2000",#N/A,FALSE,"BL2000"}</definedName>
    <definedName name="wrn.2001." hidden="1">{"RES-2001",#N/A,FALSE,"BL2000";"A1-2001",#N/A,FALSE,"BL2000";"A2-2001",#N/A,FALSE,"BL2000"}</definedName>
    <definedName name="wrn.2002.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AccountDetail." hidden="1">{"NissanDetail",#N/A,FALSE,"1096NNA";"InfinitiDetail",#N/A,FALSE,"1096NNA";"PartsServDetail",#N/A,FALSE,"1096NNA";"VehicleOpsDetail",#N/A,FALSE,"1096NNA";"OtherexpDetail",#N/A,FALSE,"1096NNA"}</definedName>
    <definedName name="wrn.ACUMULADOS." hidden="1">{"CTO ACUMULADO",#N/A,FALSE,"BASE ANEXOS";"VAR ACUMULADAS",#N/A,FALSE,"BASE ANEXOS"}</definedName>
    <definedName name="wrn.Analisis._.Acumulado." hidden="1">{"Ana1",#N/A,FALSE,"AnalisisA";"Ana2",#N/A,FALSE,"AnalisisA";"Ana3",#N/A,FALSE,"AnalisisA"}</definedName>
    <definedName name="wrn.Analisis._.Mensual." hidden="1">{"AnaM1",#N/A,FALSE,"AnalisisM";"AnaM2",#N/A,FALSE,"AnalisisM";"AnaM3",#N/A,FALSE,"AnalisisM"}</definedName>
    <definedName name="wrn.AU._.검사성적서." hidden="1">{#N/A,#N/A,FALSE,"을지 (4)";#N/A,#N/A,FALSE,"을지 (5)";#N/A,#N/A,FALSE,"을지 (6)"}</definedName>
    <definedName name="wrn.AU._.초도품._.보증서." hidden="1">{#N/A,#N/A,FALSE,"초도품";#N/A,#N/A,FALSE,"초도품 (2)";#N/A,#N/A,FALSE,"초도품 (3)";#N/A,#N/A,FALSE,"초도품 (4)";#N/A,#N/A,FALSE,"초도품 (5)";#N/A,#N/A,FALSE,"초도품 (6)"}</definedName>
    <definedName name="wrn.B10." hidden="1">{"B10-2000",#N/A,FALSE,"BL2000"}</definedName>
    <definedName name="wrn.BL." hidden="1">{"BL2000",#N/A,FALSE,"BL2000"}</definedName>
    <definedName name="wrn.COMNUS." hidden="1">{"COMNUS2000",#N/A,FALSE,"BL2000"}</definedName>
    <definedName name="wrn.COMPJPN." hidden="1">{"COMJPN2000",#N/A,FALSE,"BL2000"}</definedName>
    <definedName name="wrn.Costos." hidden="1">{"Costo1",#N/A,FALSE,"Costo Estimado";"Costo2",#N/A,FALSE,"Costo Estimado";"Costos3",#N/A,FALSE,"Costo Estimado";"Costo4",#N/A,FALSE,"Costo Estimado"}</definedName>
    <definedName name="wrn.HS_USA." hidden="1">{"HS_USA",#N/A,FALSE,"Base"}</definedName>
    <definedName name="wrn.INCPRE." hidden="1">{"INCPRE2000",#N/A,FALSE,"BL2000"}</definedName>
    <definedName name="wrn.MENSUALES." hidden="1">{"CTO MES ACTUAL",#N/A,FALSE,"BASE ANEXOS";"VAR MES ACT",#N/A,FALSE,"BASE ANEXOS"}</definedName>
    <definedName name="wrn.P._.by._.P._.PerUnits._.with._.Variances._.all._.yrs." hidden="1">{"Year 1 P by P PerUnit w/Variances",#N/A,FALSE,"By Product";"Year 2 P by P PerUnit w/Variances",#N/A,FALSE,"By Product";"Year 3 P by P PerUnit w/Variances",#N/A,FALSE,"By Product"}</definedName>
    <definedName name="wrn.P._.by._.P._.PerUnits._.without._.Variances." hidden="1">{"Year 1 P by P PerUnit",#N/A,FALSE,"By Product";"Year 2 P by P - PerUnit",#N/A,FALSE,"By Product";"Year 3 P by P - PerUnit",#N/A,FALSE,"By Product"}</definedName>
    <definedName name="wrn.P._.by._.P._.Total._.Dollars._.all._.years." hidden="1">{"Year 1 P by P Total$",#N/A,FALSE,"By Product";"Year 2 P by P Total$",#N/A,FALSE,"By Product";"Year 3 P by P Total$",#N/A,FALSE,"By Product"}</definedName>
    <definedName name="wrn.PL." hidden="1">{"PL2000",#N/A,FALSE,"BL2000"}</definedName>
    <definedName name="wrn.PL._.with._.cribs." hidden="1">{"Year 1 P&amp;L w/cribs",#N/A,FALSE,"P&amp;L";"Year 2 P&amp;L w/cribs",#N/A,FALSE,"P&amp;L";"Year 3 P&amp;L w/cribs",#N/A,FALSE,"P&amp;L"}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T." hidden="1">{"PT2000",#N/A,FALSE,"BL2000"}</definedName>
    <definedName name="wrn.RESUMENES." hidden="1">{"RESUMEN",#N/A,FALSE,"BASE ANEXOS";"ANEXO 1",#N/A,FALSE,"BASE ANEXOS";"ANEXO 2",#N/A,FALSE,"BASE ANEXOS"}</definedName>
    <definedName name="wrn.RevMatSchedules1." hidden="1">{"RevMatSummary1",#N/A,FALSE,"RevMat Sum";"FrontierPerUnit1",#N/A,FALSE,"Frontier";"FrontierDollars1",#N/A,FALSE,"Frontier";"XterraPerUnit1",#N/A,FALSE,"Xterra";"XterraDollars1",#N/A,FALSE,"Xterra";"AltimaPerUnit1",#N/A,FALSE,"Altima";"AltimaDollars1",#N/A,FALSE,"Altima";"QVStampPerUnit1",#N/A,FALSE,"QV Stmp";"QVStampDollars1",#N/A,FALSE,"QV Stmp";"QVEnginePerUnit1",#N/A,FALSE,"QV Eng";"QVEngineDollars1",#N/A,FALSE,"QV Eng";"QVTranPerUnit1",#N/A,FALSE,"QV Tran";"QVTranDollars1",#N/A,FALSE,"QV Tran";"PartsDollars1",#N/A,FALSE,"Parts"}</definedName>
    <definedName name="wrn.RevMatSchedules2." hidden="1">{"RevMatSummary2",#N/A,FALSE,"RevMat Sum";"FrontierPerUnit2",#N/A,FALSE,"Frontier";"FrontierDollars2",#N/A,FALSE,"Frontier";"XterraPerUnit2",#N/A,FALSE,"Xterra";"XterraDollars2",#N/A,FALSE,"Xterra";"TKPerUnit2",#N/A,FALSE,"TK";"TKDollars2",#N/A,FALSE,"TK";"AltimaPerUnit2",#N/A,FALSE,"Altima";"AltimaDollars2",#N/A,FALSE,"Altima";"QVStampPerUnit2",#N/A,FALSE,"QV Stmp";"QVStampDollars2",#N/A,FALSE,"QV Stmp";"QVEnginePerUnit2",#N/A,FALSE,"QV Eng";"QVEngineDollars2",#N/A,FALSE,"QV Eng";"QVTranPerUnit2",#N/A,FALSE,"QV Eng";"QVTranDollars2",#N/A,FALSE,"QV Tran";"PartsDollars2",#N/A,FALSE,"Parts"}</definedName>
    <definedName name="wrn.RevMatSchedules3." hidden="1">{"Revmatsummary3",#N/A,FALSE,"RevMat Sum";"FrontierPerUnit3",#N/A,FALSE,"Frontier";"FrontierDollars3",#N/A,FALSE,"Frontier";"XterraPerUnit3",#N/A,FALSE,"Xterra";"XterraDollars3",#N/A,FALSE,"Xterra";"TKPerUnit3",#N/A,FALSE,"TK";"TKDollars3",#N/A,FALSE,"TK";"AltimaPerUnit3",#N/A,FALSE,"Altima";"AltimaDollars3",#N/A,FALSE,"Altima";"QVStampPerUnit3",#N/A,FALSE,"QV Stmp";"QVStampDollars3",#N/A,FALSE,"QV Stmp";"QVEnginePerUnit3",#N/A,FALSE,"QV Eng";"QVEngineDollars3",#N/A,FALSE,"QV Eng";"QVTranPerUnit3",#N/A,FALSE,"QV Tran";"QVTranDollars3",#N/A,FALSE,"QV Tran";"PartsDollars3",#N/A,FALSE,"Parts"}</definedName>
    <definedName name="wrn.SEPT._.PRINT." hidden="1">{"SEPTEMBER PRINT",#N/A,FALSE,"INV_BKDN";"SEPTEMBER PRINT",#N/A,FALSE,"INV_BKDN"}</definedName>
    <definedName name="wrn.Variance._.Walk._.Accross." hidden="1">{"Year 1 Variance Walk Across",#N/A,FALSE,"Variance Summary";"Year 2 Variance Walk Across",#N/A,FALSE,"Variance Summary";"Year 3 Variance Walk Across",#N/A,FALSE,"Variance Summary"}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전부인쇄." hidden="1">{#N/A,#N/A,FALSE,"단축1";#N/A,#N/A,FALSE,"단축2";#N/A,#N/A,FALSE,"단축3";#N/A,#N/A,FALSE,"장축";#N/A,#N/A,FALSE,"4WD"}</definedName>
    <definedName name="WYU" hidden="1">{#N/A,#N/A,FALSE,"단축1";#N/A,#N/A,FALSE,"단축2";#N/A,#N/A,FALSE,"단축3";#N/A,#N/A,FALSE,"장축";#N/A,#N/A,FALSE,"4WD"}</definedName>
    <definedName name="XDS" hidden="1">{#N/A,#N/A,FALSE,"을지 (4)";#N/A,#N/A,FALSE,"을지 (5)";#N/A,#N/A,FALSE,"을지 (6)"}</definedName>
    <definedName name="XD개선" hidden="1">{#N/A,#N/A,FALSE,"단축1";#N/A,#N/A,FALSE,"단축2";#N/A,#N/A,FALSE,"단축3";#N/A,#N/A,FALSE,"장축";#N/A,#N/A,FALSE,"4WD"}</definedName>
    <definedName name="XD설문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G개" hidden="1">{#N/A,#N/A,FALSE,"단축1";#N/A,#N/A,FALSE,"단축2";#N/A,#N/A,FALSE,"단축3";#N/A,#N/A,FALSE,"장축";#N/A,#N/A,FALSE,"4WD"}</definedName>
    <definedName name="XG개선" hidden="1">{#N/A,#N/A,FALSE,"단축1";#N/A,#N/A,FALSE,"단축2";#N/A,#N/A,FALSE,"단축3";#N/A,#N/A,FALSE,"장축";#N/A,#N/A,FALSE,"4WD"}</definedName>
    <definedName name="XS" hidden="1">{#N/A,#N/A,FALSE,"을지 (4)";#N/A,#N/A,FALSE,"을지 (5)";#N/A,#N/A,FALSE,"을지 (6)"}</definedName>
    <definedName name="XXXXX" hidden="1">{#N/A,#N/A,FALSE,"단축1";#N/A,#N/A,FALSE,"단축2";#N/A,#N/A,FALSE,"단축3";#N/A,#N/A,FALSE,"장축";#N/A,#N/A,FALSE,"4WD"}</definedName>
    <definedName name="YYYYY" hidden="1">{#N/A,#N/A,FALSE,"단축1";#N/A,#N/A,FALSE,"단축2";#N/A,#N/A,FALSE,"단축3";#N/A,#N/A,FALSE,"장축";#N/A,#N/A,FALSE,"4WD"}</definedName>
    <definedName name="ZX" hidden="1">{#N/A,#N/A,FALSE,"초도품";#N/A,#N/A,FALSE,"초도품 (2)";#N/A,#N/A,FALSE,"초도품 (3)";#N/A,#N/A,FALSE,"초도품 (4)";#N/A,#N/A,FALSE,"초도품 (5)";#N/A,#N/A,FALSE,"초도품 (6)"}</definedName>
    <definedName name="あ" hidden="1">1</definedName>
    <definedName name="あｓ" hidden="1">1</definedName>
    <definedName name="ㄱ" hidden="1">{#N/A,#N/A,FALSE,"단축1";#N/A,#N/A,FALSE,"단축2";#N/A,#N/A,FALSE,"단축3";#N/A,#N/A,FALSE,"장축";#N/A,#N/A,FALSE,"4WD"}</definedName>
    <definedName name="ㄱㄱ" hidden="1">{#N/A,#N/A,FALSE,"초도품";#N/A,#N/A,FALSE,"초도품 (2)";#N/A,#N/A,FALSE,"초도품 (3)";#N/A,#N/A,FALSE,"초도품 (4)";#N/A,#N/A,FALSE,"초도품 (5)";#N/A,#N/A,FALSE,"초도품 (6)"}</definedName>
    <definedName name="ㄱㅇ" hidden="1">{#N/A,#N/A,FALSE,"단축1";#N/A,#N/A,FALSE,"단축2";#N/A,#N/A,FALSE,"단축3";#N/A,#N/A,FALSE,"장축";#N/A,#N/A,FALSE,"4WD"}</definedName>
    <definedName name="가아ㅓ라어" hidden="1">{#N/A,#N/A,FALSE,"초도품";#N/A,#N/A,FALSE,"초도품 (2)";#N/A,#N/A,FALSE,"초도품 (3)";#N/A,#N/A,FALSE,"초도품 (4)";#N/A,#N/A,FALSE,"초도품 (5)";#N/A,#N/A,FALSE,"초도품 (6)"}</definedName>
    <definedName name="각방안" hidden="1">{#N/A,#N/A,FALSE,"단축1";#N/A,#N/A,FALSE,"단축2";#N/A,#N/A,FALSE,"단축3";#N/A,#N/A,FALSE,"장축";#N/A,#N/A,FALSE,"4WD"}</definedName>
    <definedName name="개발시험종합" hidden="1">#REF!</definedName>
    <definedName name="개발일정수정" hidden="1">{#N/A,#N/A,FALSE,"단축1";#N/A,#N/A,FALSE,"단축2";#N/A,#N/A,FALSE,"단축3";#N/A,#N/A,FALSE,"장축";#N/A,#N/A,FALSE,"4WD"}</definedName>
    <definedName name="개선" hidden="1">{#N/A,#N/A,FALSE,"단축1";#N/A,#N/A,FALSE,"단축2";#N/A,#N/A,FALSE,"단축3";#N/A,#N/A,FALSE,"장축";#N/A,#N/A,FALSE,"4WD"}</definedName>
    <definedName name="겉장" hidden="1">{#N/A,#N/A,FALSE,"단축1";#N/A,#N/A,FALSE,"단축2";#N/A,#N/A,FALSE,"단축3";#N/A,#N/A,FALSE,"장축";#N/A,#N/A,FALSE,"4WD"}</definedName>
    <definedName name="겉장1" hidden="1">{#N/A,#N/A,FALSE,"단축1";#N/A,#N/A,FALSE,"단축2";#N/A,#N/A,FALSE,"단축3";#N/A,#N/A,FALSE,"장축";#N/A,#N/A,FALSE,"4WD"}</definedName>
    <definedName name="겉지" hidden="1">{#N/A,#N/A,FALSE,"단축1";#N/A,#N/A,FALSE,"단축2";#N/A,#N/A,FALSE,"단축3";#N/A,#N/A,FALSE,"장축";#N/A,#N/A,FALSE,"4WD"}</definedName>
    <definedName name="공33" hidden="1">{#N/A,#N/A,FALSE,"단축1";#N/A,#N/A,FALSE,"단축2";#N/A,#N/A,FALSE,"단축3";#N/A,#N/A,FALSE,"장축";#N/A,#N/A,FALSE,"4WD"}</definedName>
    <definedName name="ㄴ" hidden="1">{#N/A,#N/A,FALSE,"을지 (4)";#N/A,#N/A,FALSE,"을지 (5)";#N/A,#N/A,FALSE,"을지 (6)"}</definedName>
    <definedName name="ㄴㄴ" hidden="1">{#N/A,#N/A,FALSE,"을지 (4)";#N/A,#N/A,FALSE,"을지 (5)";#N/A,#N/A,FALSE,"을지 (6)"}</definedName>
    <definedName name="ㄴㄹ" hidden="1">{#N/A,#N/A,FALSE,"단축1";#N/A,#N/A,FALSE,"단축2";#N/A,#N/A,FALSE,"단축3";#N/A,#N/A,FALSE,"장축";#N/A,#N/A,FALSE,"4WD"}</definedName>
    <definedName name="납품현황" hidden="1">{#N/A,#N/A,FALSE,"단축1";#N/A,#N/A,FALSE,"단축2";#N/A,#N/A,FALSE,"단축3";#N/A,#N/A,FALSE,"장축";#N/A,#N/A,FALSE,"4WD"}</definedName>
    <definedName name="焊" hidden="1">#REF!</definedName>
    <definedName name="ㄷㄷ" hidden="1">{#N/A,#N/A,FALSE,"을지 (4)";#N/A,#N/A,FALSE,"을지 (5)";#N/A,#N/A,FALSE,"을지 (6)"}</definedName>
    <definedName name="대부" hidden="1">{#N/A,#N/A,FALSE,"단축1";#N/A,#N/A,FALSE,"단축2";#N/A,#N/A,FALSE,"단축3";#N/A,#N/A,FALSE,"장축";#N/A,#N/A,FALSE,"4WD"}</definedName>
    <definedName name="대책서" hidden="1">{#N/A,#N/A,FALSE,"단축1";#N/A,#N/A,FALSE,"단축2";#N/A,#N/A,FALSE,"단축3";#N/A,#N/A,FALSE,"장축";#N/A,#N/A,FALSE,"4WD"}</definedName>
    <definedName name="ㄹ" hidden="1">{#N/A,#N/A,FALSE,"을지 (4)";#N/A,#N/A,FALSE,"을지 (5)";#N/A,#N/A,FALSE,"을지 (6)"}</definedName>
    <definedName name="ㄹㅇㅀ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ㅀ미리밀ㅎ밈림" hidden="1">{#N/A,#N/A,FALSE,"을지 (4)";#N/A,#N/A,FALSE,"을지 (5)";#N/A,#N/A,FALSE,"을지 (6)"}</definedName>
    <definedName name="ㅁ" hidden="1">{#N/A,#N/A,FALSE,"을지 (4)";#N/A,#N/A,FALSE,"을지 (5)";#N/A,#N/A,FALSE,"을지 (6)"}</definedName>
    <definedName name="ㅁㄹㅇ" hidden="1">{#N/A,#N/A,FALSE,"단축1";#N/A,#N/A,FALSE,"단축2";#N/A,#N/A,FALSE,"단축3";#N/A,#N/A,FALSE,"장축";#N/A,#N/A,FALSE,"4WD"}</definedName>
    <definedName name="ㅁㅇㄱㅎ" hidden="1">{#N/A,#N/A,FALSE,"단축1";#N/A,#N/A,FALSE,"단축2";#N/A,#N/A,FALSE,"단축3";#N/A,#N/A,FALSE,"장축";#N/A,#N/A,FALSE,"4WD"}</definedName>
    <definedName name="ㅁㅇㄹ" hidden="1">{#N/A,#N/A,FALSE,"단축1";#N/A,#N/A,FALSE,"단축2";#N/A,#N/A,FALSE,"단축3";#N/A,#N/A,FALSE,"장축";#N/A,#N/A,FALSE,"4WD"}</definedName>
    <definedName name="ㅁㅇㅂㅈㄷㄹㅇ" hidden="1">{#N/A,#N/A,FALSE,"단축1";#N/A,#N/A,FALSE,"단축2";#N/A,#N/A,FALSE,"단축3";#N/A,#N/A,FALSE,"장축";#N/A,#N/A,FALSE,"4WD"}</definedName>
    <definedName name="ㅁㅈㅂㅈㅂ" hidden="1">#REF!</definedName>
    <definedName name="投资" hidden="1">{"AnaM1",#N/A,FALSE,"AnalisisM";"AnaM2",#N/A,FALSE,"AnalisisM";"AnaM3",#N/A,FALSE,"AnalisisM"}</definedName>
    <definedName name="목차" hidden="1">{#N/A,#N/A,FALSE,"단축1";#N/A,#N/A,FALSE,"단축2";#N/A,#N/A,FALSE,"단축3";#N/A,#N/A,FALSE,"장축";#N/A,#N/A,FALSE,"4WD"}</definedName>
    <definedName name="襄樊" hidden="1">{"RES-2001",#N/A,FALSE,"BL2000";"A1-2001",#N/A,FALSE,"BL2000";"A2-2001",#N/A,FALSE,"BL2000"}</definedName>
    <definedName name="新" hidden="1">{"RES-2001",#N/A,FALSE,"BL2000";"A1-2001",#N/A,FALSE,"BL2000";"A2-2001",#N/A,FALSE,"BL2000"}</definedName>
    <definedName name="민총2" hidden="1">{#N/A,#N/A,FALSE,"을지 (4)";#N/A,#N/A,FALSE,"을지 (5)";#N/A,#N/A,FALSE,"을지 (6)"}</definedName>
    <definedName name="ㅂ" hidden="1">{#N/A,#N/A,FALSE,"을지 (4)";#N/A,#N/A,FALSE,"을지 (5)";#N/A,#N/A,FALSE,"을지 (6)"}</definedName>
    <definedName name="바로가기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보고" hidden="1">{#N/A,#N/A,FALSE,"단축1";#N/A,#N/A,FALSE,"단축2";#N/A,#N/A,FALSE,"단축3";#N/A,#N/A,FALSE,"장축";#N/A,#N/A,FALSE,"4WD"}</definedName>
    <definedName name="볼트수정" hidden="1">{#N/A,#N/A,FALSE,"단축1";#N/A,#N/A,FALSE,"단축2";#N/A,#N/A,FALSE,"단축3";#N/A,#N/A,FALSE,"장축";#N/A,#N/A,FALSE,"4WD"}</definedName>
    <definedName name="사무용품" hidden="1">{#N/A,#N/A,FALSE,"초도품";#N/A,#N/A,FALSE,"초도품 (2)";#N/A,#N/A,FALSE,"초도품 (3)";#N/A,#N/A,FALSE,"초도품 (4)";#N/A,#N/A,FALSE,"초도품 (5)";#N/A,#N/A,FALSE,"초도품 (6)"}</definedName>
    <definedName name="상랑니" hidden="1">{#N/A,#N/A,FALSE,"을지 (4)";#N/A,#N/A,FALSE,"을지 (5)";#N/A,#N/A,FALSE,"을지 (6)"}</definedName>
    <definedName name="셀리카" hidden="1">#REF!</definedName>
    <definedName name="소뮨" hidden="1">{#N/A,#N/A,FALSE,"단축1";#N/A,#N/A,FALSE,"단축2";#N/A,#N/A,FALSE,"단축3";#N/A,#N/A,FALSE,"장축";#N/A,#N/A,FALSE,"4WD"}</definedName>
    <definedName name="쇼바2" hidden="1">{#N/A,#N/A,FALSE,"단축1";#N/A,#N/A,FALSE,"단축2";#N/A,#N/A,FALSE,"단축3";#N/A,#N/A,FALSE,"장축";#N/A,#N/A,FALSE,"4WD"}</definedName>
    <definedName name="쇼바3" hidden="1">{#N/A,#N/A,FALSE,"단축1";#N/A,#N/A,FALSE,"단축2";#N/A,#N/A,FALSE,"단축3";#N/A,#N/A,FALSE,"장축";#N/A,#N/A,FALSE,"4WD"}</definedName>
    <definedName name="신기술_신공법" hidden="1">{#N/A,#N/A,FALSE,"단축1";#N/A,#N/A,FALSE,"단축2";#N/A,#N/A,FALSE,"단축3";#N/A,#N/A,FALSE,"장축";#N/A,#N/A,FALSE,"4WD"}</definedName>
    <definedName name="신차품질일정" hidden="1">{#N/A,#N/A,FALSE,"단축1";#N/A,#N/A,FALSE,"단축2";#N/A,#N/A,FALSE,"단축3";#N/A,#N/A,FALSE,"장축";#N/A,#N/A,FALSE,"4WD"}</definedName>
    <definedName name="실적집계" hidden="1">{#N/A,#N/A,FALSE,"단축1";#N/A,#N/A,FALSE,"단축2";#N/A,#N/A,FALSE,"단축3";#N/A,#N/A,FALSE,"장축";#N/A,#N/A,FALSE,"4WD"}</definedName>
    <definedName name="ㅇ" hidden="1">{#N/A,#N/A,FALSE,"초도품";#N/A,#N/A,FALSE,"초도품 (2)";#N/A,#N/A,FALSE,"초도품 (3)";#N/A,#N/A,FALSE,"초도품 (4)";#N/A,#N/A,FALSE,"초도품 (5)";#N/A,#N/A,FALSE,"초도품 (6)"}</definedName>
    <definedName name="ㅇADKFJDA" hidden="1">{#N/A,#N/A,FALSE,"을지 (4)";#N/A,#N/A,FALSE,"을지 (5)";#N/A,#N/A,FALSE,"을지 (6)"}</definedName>
    <definedName name="ㅇㄹ" hidden="1">{#N/A,#N/A,FALSE,"단축1";#N/A,#N/A,FALSE,"단축2";#N/A,#N/A,FALSE,"단축3";#N/A,#N/A,FALSE,"장축";#N/A,#N/A,FALSE,"4WD"}</definedName>
    <definedName name="ㅇㄹㄴ" hidden="1">{#N/A,#N/A,FALSE,"단축1";#N/A,#N/A,FALSE,"단축2";#N/A,#N/A,FALSE,"단축3";#N/A,#N/A,FALSE,"장축";#N/A,#N/A,FALSE,"4WD"}</definedName>
    <definedName name="ㅇ롱" hidden="1">{#N/A,#N/A,FALSE,"단축1";#N/A,#N/A,FALSE,"단축2";#N/A,#N/A,FALSE,"단축3";#N/A,#N/A,FALSE,"장축";#N/A,#N/A,FALSE,"4WD"}</definedName>
    <definedName name="ㅇ류" hidden="1">{#N/A,#N/A,FALSE,"단축1";#N/A,#N/A,FALSE,"단축2";#N/A,#N/A,FALSE,"단축3";#N/A,#N/A,FALSE,"장축";#N/A,#N/A,FALSE,"4WD"}</definedName>
    <definedName name="ㅇ륭" hidden="1">{#N/A,#N/A,FALSE,"단축1";#N/A,#N/A,FALSE,"단축2";#N/A,#N/A,FALSE,"단축3";#N/A,#N/A,FALSE,"장축";#N/A,#N/A,FALSE,"4WD"}</definedName>
    <definedName name="ㅇㅀ호" hidden="1">{#N/A,#N/A,FALSE,"단축1";#N/A,#N/A,FALSE,"단축2";#N/A,#N/A,FALSE,"단축3";#N/A,#N/A,FALSE,"장축";#N/A,#N/A,FALSE,"4WD"}</definedName>
    <definedName name="ㅇㅇ" hidden="1">{#N/A,#N/A,FALSE,"단축1";#N/A,#N/A,FALSE,"단축2";#N/A,#N/A,FALSE,"단축3";#N/A,#N/A,FALSE,"장축";#N/A,#N/A,FALSE,"4WD"}</definedName>
    <definedName name="ㅇㅎㄹ" hidden="1">{#N/A,#N/A,FALSE,"단축1";#N/A,#N/A,FALSE,"단축2";#N/A,#N/A,FALSE,"단축3";#N/A,#N/A,FALSE,"장축";#N/A,#N/A,FALSE,"4WD"}</definedName>
    <definedName name="안현모" hidden="1">{#N/A,#N/A,FALSE,"단축1";#N/A,#N/A,FALSE,"단축2";#N/A,#N/A,FALSE,"단축3";#N/A,#N/A,FALSE,"장축";#N/A,#N/A,FALSE,"4WD"}</definedName>
    <definedName name="양식" hidden="1">{#N/A,#N/A,FALSE,"단축1";#N/A,#N/A,FALSE,"단축2";#N/A,#N/A,FALSE,"단축3";#N/A,#N/A,FALSE,"장축";#N/A,#N/A,FALSE,"4WD"}</definedName>
    <definedName name="양식1" hidden="1">{#N/A,#N/A,FALSE,"단축1";#N/A,#N/A,FALSE,"단축2";#N/A,#N/A,FALSE,"단축3";#N/A,#N/A,FALSE,"장축";#N/A,#N/A,FALSE,"4WD"}</definedName>
    <definedName name="업체카파" hidden="1">{#N/A,#N/A,FALSE,"단축1";#N/A,#N/A,FALSE,"단축2";#N/A,#N/A,FALSE,"단축3";#N/A,#N/A,FALSE,"장축";#N/A,#N/A,FALSE,"4WD"}</definedName>
    <definedName name="오" hidden="1">{#N/A,#N/A,FALSE,"단축1";#N/A,#N/A,FALSE,"단축2";#N/A,#N/A,FALSE,"단축3";#N/A,#N/A,FALSE,"장축";#N/A,#N/A,FALSE,"4WD"}</definedName>
    <definedName name="운영구도2" hidden="1">{#N/A,#N/A,FALSE,"단축1";#N/A,#N/A,FALSE,"단축2";#N/A,#N/A,FALSE,"단축3";#N/A,#N/A,FALSE,"장축";#N/A,#N/A,FALSE,"4WD"}</definedName>
    <definedName name="운영구도3" hidden="1">{#N/A,#N/A,FALSE,"단축1";#N/A,#N/A,FALSE,"단축2";#N/A,#N/A,FALSE,"단축3";#N/A,#N/A,FALSE,"장축";#N/A,#N/A,FALSE,"4WD"}</definedName>
    <definedName name="원단운영안" hidden="1">{#N/A,#N/A,FALSE,"단축1";#N/A,#N/A,FALSE,"단축2";#N/A,#N/A,FALSE,"단축3";#N/A,#N/A,FALSE,"장축";#N/A,#N/A,FALSE,"4WD"}</definedName>
    <definedName name="이이" hidden="1">{#N/A,#N/A,FALSE,"을지 (4)";#N/A,#N/A,FALSE,"을지 (5)";#N/A,#N/A,FALSE,"을지 (6)"}</definedName>
    <definedName name="이이잉" hidden="1">{#N/A,#N/A,FALSE,"단축1";#N/A,#N/A,FALSE,"단축2";#N/A,#N/A,FALSE,"단축3";#N/A,#N/A,FALSE,"장축";#N/A,#N/A,FALSE,"4WD"}</definedName>
    <definedName name="이혁준" hidden="1">{#N/A,#N/A,FALSE,"단축1";#N/A,#N/A,FALSE,"단축2";#N/A,#N/A,FALSE,"단축3";#N/A,#N/A,FALSE,"장축";#N/A,#N/A,FALSE,"4WD"}</definedName>
    <definedName name="ㅈㄹ" hidden="1">{#N/A,#N/A,FALSE,"단축1";#N/A,#N/A,FALSE,"단축2";#N/A,#N/A,FALSE,"단축3";#N/A,#N/A,FALSE,"장축";#N/A,#N/A,FALSE,"4WD"}</definedName>
    <definedName name="ㅈㅈ" hidden="1">{#N/A,#N/A,FALSE,"을지 (4)";#N/A,#N/A,FALSE,"을지 (5)";#N/A,#N/A,FALSE,"을지 (6)"}</definedName>
    <definedName name="전체현황" hidden="1">{#N/A,#N/A,FALSE,"단축1";#N/A,#N/A,FALSE,"단축2";#N/A,#N/A,FALSE,"단축3";#N/A,#N/A,FALSE,"장축";#N/A,#N/A,FALSE,"4WD"}</definedName>
    <definedName name="조직도" hidden="1">{#N/A,#N/A,FALSE,"을지 (4)";#N/A,#N/A,FALSE,"을지 (5)";#N/A,#N/A,FALSE,"을지 (6)"}</definedName>
    <definedName name="중앙" hidden="1">{#N/A,#N/A,FALSE,"단축1";#N/A,#N/A,FALSE,"단축2";#N/A,#N/A,FALSE,"단축3";#N/A,#N/A,FALSE,"장축";#N/A,#N/A,FALSE,"4WD"}</definedName>
    <definedName name="ㅋㅇㅍ" hidden="1">{#N/A,#N/A,FALSE,"단축1";#N/A,#N/A,FALSE,"단축2";#N/A,#N/A,FALSE,"단축3";#N/A,#N/A,FALSE,"장축";#N/A,#N/A,FALSE,"4WD"}</definedName>
    <definedName name="크랑" hidden="1">{#N/A,#N/A,FALSE,"단축1";#N/A,#N/A,FALSE,"단축2";#N/A,#N/A,FALSE,"단축3";#N/A,#N/A,FALSE,"장축";#N/A,#N/A,FALSE,"4WD"}</definedName>
    <definedName name="키프코" hidden="1">{#N/A,#N/A,FALSE,"을지 (4)";#N/A,#N/A,FALSE,"을지 (5)";#N/A,#N/A,FALSE,"을지 (6)"}</definedName>
    <definedName name="통합1장" hidden="1">{#N/A,#N/A,FALSE,"단축1";#N/A,#N/A,FALSE,"단축2";#N/A,#N/A,FALSE,"단축3";#N/A,#N/A,FALSE,"장축";#N/A,#N/A,FALSE,"4WD"}</definedName>
    <definedName name="투자비실적" hidden="1">{#N/A,#N/A,FALSE,"단축1";#N/A,#N/A,FALSE,"단축2";#N/A,#N/A,FALSE,"단축3";#N/A,#N/A,FALSE,"장축";#N/A,#N/A,FALSE,"4WD"}</definedName>
    <definedName name="표지1" hidden="1">{#N/A,#N/A,FALSE,"단축1";#N/A,#N/A,FALSE,"단축2";#N/A,#N/A,FALSE,"단축3";#N/A,#N/A,FALSE,"장축";#N/A,#N/A,FALSE,"4WD"}</definedName>
    <definedName name="품" hidden="1">{#N/A,#N/A,FALSE,"단축1";#N/A,#N/A,FALSE,"단축2";#N/A,#N/A,FALSE,"단축3";#N/A,#N/A,FALSE,"장축";#N/A,#N/A,FALSE,"4WD"}</definedName>
    <definedName name="품질시스템인증수수료" hidden="1">{#N/A,#N/A,FALSE,"초도품";#N/A,#N/A,FALSE,"초도품 (2)";#N/A,#N/A,FALSE,"초도품 (3)";#N/A,#N/A,FALSE,"초도품 (4)";#N/A,#N/A,FALSE,"초도품 (5)";#N/A,#N/A,FALSE,"초도품 (6)"}</definedName>
    <definedName name="품확" hidden="1">{#N/A,#N/A,FALSE,"단축1";#N/A,#N/A,FALSE,"단축2";#N/A,#N/A,FALSE,"단축3";#N/A,#N/A,FALSE,"장축";#N/A,#N/A,FALSE,"4WD"}</definedName>
    <definedName name="프렌지" hidden="1">{#N/A,#N/A,FALSE,"단축1";#N/A,#N/A,FALSE,"단축2";#N/A,#N/A,FALSE,"단축3";#N/A,#N/A,FALSE,"장축";#N/A,#N/A,FALSE,"4WD"}</definedName>
    <definedName name="ㅎ" hidden="1">{#N/A,#N/A,FALSE,"을지 (4)";#N/A,#N/A,FALSE,"을지 (5)";#N/A,#N/A,FALSE,"을지 (6)"}</definedName>
    <definedName name="ㅎㅎ" hidden="1">{#N/A,#N/A,FALSE,"을지 (4)";#N/A,#N/A,FALSE,"을지 (5)";#N/A,#N/A,FALSE,"을지 (6)"}</definedName>
    <definedName name="ㅎ호ㅓㅓㅗ" hidden="1">{#N/A,#N/A,FALSE,"단축1";#N/A,#N/A,FALSE,"단축2";#N/A,#N/A,FALSE,"단축3";#N/A,#N/A,FALSE,"장축";#N/A,#N/A,FALSE,"4WD"}</definedName>
    <definedName name="하하" hidden="1">{#N/A,#N/A,FALSE,"초도품";#N/A,#N/A,FALSE,"초도품 (2)";#N/A,#N/A,FALSE,"초도품 (3)";#N/A,#N/A,FALSE,"초도품 (4)";#N/A,#N/A,FALSE,"초도품 (5)";#N/A,#N/A,FALSE,"초도품 (6)"}</definedName>
    <definedName name="한총2" hidden="1">{#N/A,#N/A,FALSE,"을지 (4)";#N/A,#N/A,FALSE,"을지 (5)";#N/A,#N/A,FALSE,"을지 (6)"}</definedName>
    <definedName name="후훟" hidden="1">{#N/A,#N/A,FALSE,"초도품";#N/A,#N/A,FALSE,"초도품 (2)";#N/A,#N/A,FALSE,"초도품 (3)";#N/A,#N/A,FALSE,"초도품 (4)";#N/A,#N/A,FALSE,"초도품 (5)";#N/A,#N/A,FALSE,"초도품 (6)"}</definedName>
    <definedName name="ㅏ" hidden="1">{#N/A,#N/A,FALSE,"을지 (4)";#N/A,#N/A,FALSE,"을지 (5)";#N/A,#N/A,FALSE,"을지 (6)"}</definedName>
    <definedName name="ㅏㅣㅣㅣ" hidden="1">{#N/A,#N/A,FALSE,"단축1";#N/A,#N/A,FALSE,"단축2";#N/A,#N/A,FALSE,"단축3";#N/A,#N/A,FALSE,"장축";#N/A,#N/A,FALSE,"4WD"}</definedName>
    <definedName name="ㅐㅐ" hidden="1">{#N/A,#N/A,FALSE,"을지 (4)";#N/A,#N/A,FALSE,"을지 (5)";#N/A,#N/A,FALSE,"을지 (6)"}</definedName>
    <definedName name="ㅑㅑㅑ" hidden="1">{#N/A,#N/A,FALSE,"초도품";#N/A,#N/A,FALSE,"초도품 (2)";#N/A,#N/A,FALSE,"초도품 (3)";#N/A,#N/A,FALSE,"초도품 (4)";#N/A,#N/A,FALSE,"초도품 (5)";#N/A,#N/A,FALSE,"초도품 (6)"}</definedName>
    <definedName name="ㅓ" hidden="1">{#N/A,#N/A,FALSE,"초도품";#N/A,#N/A,FALSE,"초도품 (2)";#N/A,#N/A,FALSE,"초도품 (3)";#N/A,#N/A,FALSE,"초도품 (4)";#N/A,#N/A,FALSE,"초도품 (5)";#N/A,#N/A,FALSE,"초도품 (6)"}</definedName>
    <definedName name="ㅔㅔ" hidden="1">{#N/A,#N/A,FALSE,"초도품";#N/A,#N/A,FALSE,"초도품 (2)";#N/A,#N/A,FALSE,"초도품 (3)";#N/A,#N/A,FALSE,"초도품 (4)";#N/A,#N/A,FALSE,"초도품 (5)";#N/A,#N/A,FALSE,"초도품 (6)"}</definedName>
    <definedName name="ㅔㅔㅔㅔ" hidden="1">{#N/A,#N/A,FALSE,"을지 (4)";#N/A,#N/A,FALSE,"을지 (5)";#N/A,#N/A,FALSE,"을지 (6)"}</definedName>
    <definedName name="ㅕㅕㅕ" hidden="1">{#N/A,#N/A,FALSE,"을지 (4)";#N/A,#N/A,FALSE,"을지 (5)";#N/A,#N/A,FALSE,"을지 (6)"}</definedName>
    <definedName name="ㅗㅗ" hidden="1">{#N/A,#N/A,FALSE,"초도품";#N/A,#N/A,FALSE,"초도품 (2)";#N/A,#N/A,FALSE,"초도품 (3)";#N/A,#N/A,FALSE,"초도품 (4)";#N/A,#N/A,FALSE,"초도품 (5)";#N/A,#N/A,FALSE,"초도품 (6)"}</definedName>
    <definedName name="ㅛㅛㅛ" hidden="1">{#N/A,#N/A,FALSE,"초도품";#N/A,#N/A,FALSE,"초도품 (2)";#N/A,#N/A,FALSE,"초도품 (3)";#N/A,#N/A,FALSE,"초도품 (4)";#N/A,#N/A,FALSE,"초도품 (5)";#N/A,#N/A,FALSE,"초도품 (6)"}</definedName>
    <definedName name="ㅠㅍㅇㅌㄹ" hidden="1">{#N/A,#N/A,FALSE,"단축1";#N/A,#N/A,FALSE,"단축2";#N/A,#N/A,FALSE,"단축3";#N/A,#N/A,FALSE,"장축";#N/A,#N/A,FALSE,"4WD"}</definedName>
    <definedName name="ㅣ" hidden="1">{#N/A,#N/A,FALSE,"초도품";#N/A,#N/A,FALSE,"초도품 (2)";#N/A,#N/A,FALSE,"초도품 (3)";#N/A,#N/A,FALSE,"초도품 (4)";#N/A,#N/A,FALSE,"초도품 (5)";#N/A,#N/A,FALSE,"초도품 (6)"}</definedName>
    <definedName name="ㅣㅣ" hidden="1">{#N/A,#N/A,FALSE,"을지 (4)";#N/A,#N/A,FALSE,"을지 (5)";#N/A,#N/A,FALSE,"을지 (6)"}</definedName>
    <definedName name="_xlnm.Print_Area" localSheetId="2">H4系工装车!$A$1:$L$20</definedName>
    <definedName name="_xlnm.Print_Area" localSheetId="6">'H6系工装车 '!$A$1:$L$20</definedName>
    <definedName name="_xlnm.Print_Area" localSheetId="3">轻卡系工装车!$A$1:$L$20</definedName>
    <definedName name="_xlnm.Print_Area" localSheetId="4">围板箱!$A$1:$M$20</definedName>
    <definedName name="_Key1" localSheetId="7" hidden="1">#REF!</definedName>
    <definedName name="_Key2" localSheetId="7" hidden="1">#REF!</definedName>
    <definedName name="_MatInverse_Out" localSheetId="7" hidden="1">#REF!</definedName>
    <definedName name="_Parse_In" localSheetId="7" hidden="1">#REF!</definedName>
    <definedName name="_Sort" localSheetId="7" hidden="1">#REF!</definedName>
    <definedName name="_Table1_In1" localSheetId="7" hidden="1">#REF!</definedName>
    <definedName name="_Table1_Out" localSheetId="7" hidden="1">#REF!</definedName>
    <definedName name="_Table2_In1" localSheetId="7" hidden="1">#REF!</definedName>
    <definedName name="_Table2_Out" localSheetId="7" hidden="1">#REF!</definedName>
    <definedName name="EO계획" localSheetId="7" hidden="1">#REF!</definedName>
    <definedName name="개발시험종합" localSheetId="7" hidden="1">#REF!</definedName>
    <definedName name="焊" localSheetId="7" hidden="1">#REF!</definedName>
    <definedName name="ㅁㅈㅂㅈㅂ" localSheetId="7" hidden="1">#REF!</definedName>
    <definedName name="셀리카" localSheetId="7" hidden="1">#REF!</definedName>
    <definedName name="_xlnm.Print_Area" localSheetId="7">副驾底座!$A$1:$L$20</definedName>
    <definedName name="_Key1" localSheetId="8" hidden="1">#REF!</definedName>
    <definedName name="_Key2" localSheetId="8" hidden="1">#REF!</definedName>
    <definedName name="_MatInverse_Out" localSheetId="8" hidden="1">#REF!</definedName>
    <definedName name="_Parse_In" localSheetId="8" hidden="1">#REF!</definedName>
    <definedName name="_Sort" localSheetId="8" hidden="1">#REF!</definedName>
    <definedName name="_Table1_In1" localSheetId="8" hidden="1">#REF!</definedName>
    <definedName name="_Table1_Out" localSheetId="8" hidden="1">#REF!</definedName>
    <definedName name="_Table2_In1" localSheetId="8" hidden="1">#REF!</definedName>
    <definedName name="_Table2_Out" localSheetId="8" hidden="1">#REF!</definedName>
    <definedName name="EO계획" localSheetId="8" hidden="1">#REF!</definedName>
    <definedName name="개발시험종합" localSheetId="8" hidden="1">#REF!</definedName>
    <definedName name="焊" localSheetId="8" hidden="1">#REF!</definedName>
    <definedName name="ㅁㅈㅂㅈㅂ" localSheetId="8" hidden="1">#REF!</definedName>
    <definedName name="셀리카" localSheetId="8" hidden="1">#REF!</definedName>
    <definedName name="_xlnm.Print_Area" localSheetId="8">'副驾座框 '!$A$1:$L$20</definedName>
    <definedName name="_Key1" localSheetId="9" hidden="1">#REF!</definedName>
    <definedName name="_Key2" localSheetId="9" hidden="1">#REF!</definedName>
    <definedName name="_MatInverse_Out" localSheetId="9" hidden="1">#REF!</definedName>
    <definedName name="_Parse_In" localSheetId="9" hidden="1">#REF!</definedName>
    <definedName name="_Sort" localSheetId="9" hidden="1">#REF!</definedName>
    <definedName name="_Table1_In1" localSheetId="9" hidden="1">#REF!</definedName>
    <definedName name="_Table1_Out" localSheetId="9" hidden="1">#REF!</definedName>
    <definedName name="_Table2_In1" localSheetId="9" hidden="1">#REF!</definedName>
    <definedName name="_Table2_Out" localSheetId="9" hidden="1">#REF!</definedName>
    <definedName name="EO계획" localSheetId="9" hidden="1">#REF!</definedName>
    <definedName name="개발시험종합" localSheetId="9" hidden="1">#REF!</definedName>
    <definedName name="焊" localSheetId="9" hidden="1">#REF!</definedName>
    <definedName name="ㅁㅈㅂㅈㅂ" localSheetId="9" hidden="1">#REF!</definedName>
    <definedName name="셀리카" localSheetId="9" hidden="1">#REF!</definedName>
    <definedName name="_xlnm.Print_Area" localSheetId="9">铰架!$A$1:$L$20</definedName>
    <definedName name="_Key1" localSheetId="10" hidden="1">#REF!</definedName>
    <definedName name="_Key2" localSheetId="10" hidden="1">#REF!</definedName>
    <definedName name="_MatInverse_Out" localSheetId="10" hidden="1">#REF!</definedName>
    <definedName name="_Parse_In" localSheetId="10" hidden="1">#REF!</definedName>
    <definedName name="_Sort" localSheetId="10" hidden="1">#REF!</definedName>
    <definedName name="_Table1_In1" localSheetId="10" hidden="1">#REF!</definedName>
    <definedName name="_Table1_Out" localSheetId="10" hidden="1">#REF!</definedName>
    <definedName name="_Table2_In1" localSheetId="10" hidden="1">#REF!</definedName>
    <definedName name="_Table2_Out" localSheetId="10" hidden="1">#REF!</definedName>
    <definedName name="EO계획" localSheetId="10" hidden="1">#REF!</definedName>
    <definedName name="개발시험종합" localSheetId="10" hidden="1">#REF!</definedName>
    <definedName name="焊" localSheetId="10" hidden="1">#REF!</definedName>
    <definedName name="ㅁㅈㅂㅈㅂ" localSheetId="10" hidden="1">#REF!</definedName>
    <definedName name="셀리카" localSheetId="10" hidden="1">#REF!</definedName>
    <definedName name="_xlnm.Print_Area" localSheetId="10">靠背骨架!$A$1:$L$20</definedName>
    <definedName name="_Key1" localSheetId="11" hidden="1">#REF!</definedName>
    <definedName name="_Key2" localSheetId="11" hidden="1">#REF!</definedName>
    <definedName name="_MatInverse_Out" localSheetId="11" hidden="1">#REF!</definedName>
    <definedName name="_Parse_In" localSheetId="11" hidden="1">#REF!</definedName>
    <definedName name="_Sort" localSheetId="11" hidden="1">#REF!</definedName>
    <definedName name="_Table1_In1" localSheetId="11" hidden="1">#REF!</definedName>
    <definedName name="_Table1_Out" localSheetId="11" hidden="1">#REF!</definedName>
    <definedName name="_Table2_In1" localSheetId="11" hidden="1">#REF!</definedName>
    <definedName name="_Table2_Out" localSheetId="11" hidden="1">#REF!</definedName>
    <definedName name="EO계획" localSheetId="11" hidden="1">#REF!</definedName>
    <definedName name="개발시험종합" localSheetId="11" hidden="1">#REF!</definedName>
    <definedName name="焊" localSheetId="11" hidden="1">#REF!</definedName>
    <definedName name="ㅁㅈㅂㅈㅂ" localSheetId="11" hidden="1">#REF!</definedName>
    <definedName name="셀리카" localSheetId="11" hidden="1">#REF!</definedName>
    <definedName name="_xlnm.Print_Area" localSheetId="11">正驾底座!$A$1:$L$20</definedName>
    <definedName name="_Key1" localSheetId="12" hidden="1">#REF!</definedName>
    <definedName name="_Key2" localSheetId="12" hidden="1">#REF!</definedName>
    <definedName name="_MatInverse_Out" localSheetId="12" hidden="1">#REF!</definedName>
    <definedName name="_Parse_In" localSheetId="12" hidden="1">#REF!</definedName>
    <definedName name="_Sort" localSheetId="12" hidden="1">#REF!</definedName>
    <definedName name="_Table1_In1" localSheetId="12" hidden="1">#REF!</definedName>
    <definedName name="_Table1_Out" localSheetId="12" hidden="1">#REF!</definedName>
    <definedName name="_Table2_In1" localSheetId="12" hidden="1">#REF!</definedName>
    <definedName name="_Table2_Out" localSheetId="12" hidden="1">#REF!</definedName>
    <definedName name="EO계획" localSheetId="12" hidden="1">#REF!</definedName>
    <definedName name="개발시험종합" localSheetId="12" hidden="1">#REF!</definedName>
    <definedName name="焊" localSheetId="12" hidden="1">#REF!</definedName>
    <definedName name="ㅁㅈㅂㅈㅂ" localSheetId="12" hidden="1">#REF!</definedName>
    <definedName name="셀리카" localSheetId="12" hidden="1">#REF!</definedName>
    <definedName name="_xlnm.Print_Area" localSheetId="12">坐盆!$A$1:$L$20</definedName>
    <definedName name="_Key1" localSheetId="13" hidden="1">#REF!</definedName>
    <definedName name="_Key2" localSheetId="13" hidden="1">#REF!</definedName>
    <definedName name="_MatInverse_Out" localSheetId="13" hidden="1">#REF!</definedName>
    <definedName name="_Parse_In" localSheetId="13" hidden="1">#REF!</definedName>
    <definedName name="_Sort" localSheetId="13" hidden="1">#REF!</definedName>
    <definedName name="_Table1_In1" localSheetId="13" hidden="1">#REF!</definedName>
    <definedName name="_Table1_Out" localSheetId="13" hidden="1">#REF!</definedName>
    <definedName name="_Table2_In1" localSheetId="13" hidden="1">#REF!</definedName>
    <definedName name="_Table2_Out" localSheetId="13" hidden="1">#REF!</definedName>
    <definedName name="EO계획" localSheetId="13" hidden="1">#REF!</definedName>
    <definedName name="개발시험종합" localSheetId="13" hidden="1">#REF!</definedName>
    <definedName name="焊" localSheetId="13" hidden="1">#REF!</definedName>
    <definedName name="ㅁㅈㅂㅈㅂ" localSheetId="13" hidden="1">#REF!</definedName>
    <definedName name="셀리카" localSheetId="13" hidden="1">#REF!</definedName>
    <definedName name="_xlnm.Print_Area" localSheetId="13">防尘罩!$A$1:$L$20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<sst xmlns="http://schemas.openxmlformats.org/spreadsheetml/2006/main" count="737" uniqueCount="264">
  <si>
    <t>2022年客户交付分析</t>
  </si>
  <si>
    <t>客户</t>
  </si>
  <si>
    <t>产品</t>
  </si>
  <si>
    <t>图号</t>
  </si>
  <si>
    <t>装车数量</t>
  </si>
  <si>
    <t>年交付合计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</si>
  <si>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</si>
  <si>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</si>
  <si>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</si>
  <si>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</si>
  <si>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</si>
  <si>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</si>
  <si>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</si>
  <si>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</si>
  <si>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</si>
  <si>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</si>
  <si>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</si>
  <si>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</si>
  <si>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欧曼</t>
  </si>
  <si>
    <t>越分</t>
  </si>
  <si>
    <t>诸城</t>
  </si>
  <si>
    <t>济南</t>
  </si>
  <si>
    <t>五征</t>
  </si>
  <si>
    <t>河南智蓝</t>
  </si>
  <si>
    <t>青岛</t>
  </si>
  <si>
    <t>山东多功能</t>
  </si>
  <si>
    <t>西安</t>
  </si>
  <si>
    <t>株洲</t>
  </si>
  <si>
    <t>长春</t>
  </si>
  <si>
    <t>成都</t>
  </si>
  <si>
    <t>底座-工位器具-厂内周转</t>
  </si>
  <si>
    <t>编制</t>
  </si>
  <si>
    <t>审核</t>
  </si>
  <si>
    <t>批准</t>
  </si>
  <si>
    <t>项目</t>
  </si>
  <si>
    <t>零件信息</t>
  </si>
  <si>
    <t>工装信息</t>
  </si>
  <si>
    <t>总重量（KG）
（产品+工装）</t>
  </si>
  <si>
    <t>产品+工装图片</t>
  </si>
  <si>
    <t>内部/外部周转</t>
  </si>
  <si>
    <t>是否有标准工装</t>
  </si>
  <si>
    <t>工装需求</t>
  </si>
  <si>
    <t>按类型分
数量</t>
  </si>
  <si>
    <t>WMS编码</t>
  </si>
  <si>
    <t>备注</t>
  </si>
  <si>
    <t>QAD号</t>
  </si>
  <si>
    <t>零件名称</t>
  </si>
  <si>
    <t>零件尺寸(mm)</t>
  </si>
  <si>
    <t>零件重量（Kg)</t>
  </si>
  <si>
    <t>产品图示</t>
  </si>
  <si>
    <t>工装尺寸</t>
  </si>
  <si>
    <t>收容数
（台）</t>
  </si>
  <si>
    <t>工装重量kg</t>
  </si>
  <si>
    <t>峰值计划产量
（台/天）</t>
  </si>
  <si>
    <t>周转频次
（天/次）</t>
  </si>
  <si>
    <t>需求工装数量</t>
  </si>
  <si>
    <t>现有工装数量</t>
  </si>
  <si>
    <t>新制作工装数量</t>
  </si>
  <si>
    <t>福田H4</t>
  </si>
  <si>
    <t>SHT0010998</t>
  </si>
  <si>
    <t>H4-2.0款底座模块化总成</t>
  </si>
  <si>
    <t>590*440*130</t>
  </si>
  <si>
    <t>1290*1030*920</t>
  </si>
  <si>
    <t>1.0气囊上下框'!A1</t>
  </si>
  <si>
    <t>底座-座椅</t>
  </si>
  <si>
    <t>是</t>
  </si>
  <si>
    <t xml:space="preserve">1）H4系列工装有两种，分别装8和12台，装8台的有19个，装12台的有15个。       2）轻卡欧马可工装没有定位。             </t>
  </si>
  <si>
    <t>SHT0017326</t>
  </si>
  <si>
    <t>SHT0012473</t>
  </si>
  <si>
    <t>H4-18款升级2.0座底模块化总成</t>
  </si>
  <si>
    <t>1290*1030*1425</t>
  </si>
  <si>
    <t>SHT0013976</t>
  </si>
  <si>
    <t>H4-2.2底座模块化总成</t>
  </si>
  <si>
    <t>重汽</t>
  </si>
  <si>
    <t>SHT0015387</t>
  </si>
  <si>
    <t>底座  重汽</t>
  </si>
  <si>
    <t>530*420*200</t>
  </si>
  <si>
    <t>1360*700*1300</t>
  </si>
  <si>
    <t>否</t>
  </si>
  <si>
    <t>SHT0015631</t>
  </si>
  <si>
    <t>3.0底座</t>
  </si>
  <si>
    <t>SHT0010033</t>
  </si>
  <si>
    <t>H6主驾底座模块化总成</t>
  </si>
  <si>
    <t>640*400*170</t>
  </si>
  <si>
    <t>转运座椅</t>
  </si>
  <si>
    <t>SHT0016521</t>
  </si>
  <si>
    <t>A6主驾标配底座模块化总成</t>
  </si>
  <si>
    <t>SHT0016522</t>
  </si>
  <si>
    <t>G3副驾标配底座模块化总成</t>
  </si>
  <si>
    <t>SHT0015259</t>
  </si>
  <si>
    <t>G3副驾转盘配置座模块化总成</t>
  </si>
  <si>
    <t>轻卡底座</t>
  </si>
  <si>
    <t>SLT0011382</t>
  </si>
  <si>
    <t>欧马可底座</t>
  </si>
  <si>
    <t>560*450*160</t>
  </si>
  <si>
    <t>1360*700*1375</t>
  </si>
  <si>
    <t>转运座椅/外发</t>
  </si>
  <si>
    <t>SLT0010827</t>
  </si>
  <si>
    <t>一汽轻卡减震底座  高配</t>
  </si>
  <si>
    <t>SLT0011608</t>
  </si>
  <si>
    <t>底座总成（含滑轨） 铁马</t>
  </si>
  <si>
    <t>M4底座</t>
  </si>
  <si>
    <t>SHT0000090</t>
  </si>
  <si>
    <t>M4机械底座</t>
  </si>
  <si>
    <t>575*420*285</t>
  </si>
  <si>
    <t>SHT0000099</t>
  </si>
  <si>
    <t>M4气囊底座</t>
  </si>
  <si>
    <t>580*435*300</t>
  </si>
  <si>
    <t>SHT0000095</t>
  </si>
  <si>
    <t>M4中卡气囊底座（右舵）</t>
  </si>
  <si>
    <t xml:space="preserve">  合     计：</t>
  </si>
  <si>
    <t>说明：共需新制作55套，其中 H4工装 16件，H6底座工装 31套，</t>
  </si>
  <si>
    <t>底座-围板箱-外发</t>
  </si>
  <si>
    <t>SHT0014482</t>
  </si>
  <si>
    <t>J6L底座  低配（长春）</t>
  </si>
  <si>
    <t>540*415*150</t>
  </si>
  <si>
    <t>1200*1000*1150</t>
  </si>
  <si>
    <t>底座-长春</t>
  </si>
  <si>
    <t>SHT0017122</t>
  </si>
  <si>
    <t>2.1D底座</t>
  </si>
  <si>
    <t>SHT0017123</t>
  </si>
  <si>
    <t>外发</t>
  </si>
  <si>
    <t>SHT0017124</t>
  </si>
  <si>
    <t>SHT0016877</t>
  </si>
  <si>
    <t>3.1项目底座</t>
  </si>
  <si>
    <t>515*405*150</t>
  </si>
  <si>
    <t>SHT0012590</t>
  </si>
  <si>
    <t>X3000驾驶员底座模块化总成</t>
  </si>
  <si>
    <t>530*455*236</t>
  </si>
  <si>
    <t>SHT0012165</t>
  </si>
  <si>
    <t>座框减震器总成M3000-S</t>
  </si>
  <si>
    <t>530*460*180</t>
  </si>
  <si>
    <t>SHT0014202</t>
  </si>
  <si>
    <t>X5000S 座框减震器总成</t>
  </si>
  <si>
    <t>530*510*220</t>
  </si>
  <si>
    <t>SHT0014992</t>
  </si>
  <si>
    <t>M3000S底座  新项目</t>
  </si>
  <si>
    <t>525*413*186</t>
  </si>
  <si>
    <t>SHT0014418</t>
  </si>
  <si>
    <t>L6000底座模块化</t>
  </si>
  <si>
    <t>540*423*240</t>
  </si>
  <si>
    <t>SHT0016550</t>
  </si>
  <si>
    <t>底座</t>
  </si>
  <si>
    <t>530*455*180</t>
  </si>
  <si>
    <t>SHT0017165</t>
  </si>
  <si>
    <t>王牌  2.1D</t>
  </si>
  <si>
    <t>520*425*232</t>
  </si>
  <si>
    <t>SHT0017166</t>
  </si>
  <si>
    <t>SHT0000133</t>
  </si>
  <si>
    <t>H3000减震器总成</t>
  </si>
  <si>
    <t>575*450*245</t>
  </si>
  <si>
    <t>SHT0000134</t>
  </si>
  <si>
    <t>H3000升降器总成</t>
  </si>
  <si>
    <t>SHT0012107</t>
  </si>
  <si>
    <t>1.0平台M3000升降器总成   L5000</t>
  </si>
  <si>
    <t>SHT0012077</t>
  </si>
  <si>
    <t>M3000升级减震器总成   L5000</t>
  </si>
  <si>
    <t>SHT0000192</t>
  </si>
  <si>
    <t>陕汽机械升降器</t>
  </si>
  <si>
    <t>SHT0000221</t>
  </si>
  <si>
    <t>L3000机械减震器</t>
  </si>
  <si>
    <t>SHT0000184</t>
  </si>
  <si>
    <t>大运液压减震器</t>
  </si>
  <si>
    <t>场内转运工装器具使用说明</t>
  </si>
  <si>
    <t>产品名称</t>
  </si>
  <si>
    <t>H4 2.0底座</t>
  </si>
  <si>
    <t>H4 2.2底座</t>
  </si>
  <si>
    <t>零部件重量</t>
  </si>
  <si>
    <t>零件尺寸(mm)
L x W x H (mm)</t>
  </si>
  <si>
    <t>包装重量</t>
  </si>
  <si>
    <t>零件包装信息</t>
  </si>
  <si>
    <t>包装示意图</t>
  </si>
  <si>
    <t>工装外形尺寸(mm)</t>
  </si>
  <si>
    <t>长mm</t>
  </si>
  <si>
    <t>宽mm</t>
  </si>
  <si>
    <t>高mm</t>
  </si>
  <si>
    <t>工装重量Kg/单位</t>
  </si>
  <si>
    <t>工装单行数量</t>
  </si>
  <si>
    <t>工装单层行数/单位</t>
  </si>
  <si>
    <t>工装单层数量/单位</t>
  </si>
  <si>
    <t>工装摆放层数/单位</t>
  </si>
  <si>
    <t>工装标准数量/单位</t>
  </si>
  <si>
    <t>周转频次
（对应栏标注“√”）</t>
  </si>
  <si>
    <t>1小时</t>
  </si>
  <si>
    <t>2小时</t>
  </si>
  <si>
    <t>3小时</t>
  </si>
  <si>
    <t>4小时</t>
  </si>
  <si>
    <t xml:space="preserve">           编辑：                                       会签：                                                                                                                                  批准：                                         </t>
  </si>
  <si>
    <t>一汽轻卡减震底座高配</t>
  </si>
  <si>
    <t>底座总成含滑轨铁马</t>
  </si>
  <si>
    <t>围板箱器具使用说明</t>
  </si>
  <si>
    <t>王牌2.1D</t>
  </si>
  <si>
    <t>L6000</t>
  </si>
  <si>
    <t>M3000S</t>
  </si>
  <si>
    <t>X3000驾驶员底座</t>
  </si>
  <si>
    <t>H3000</t>
  </si>
  <si>
    <t>X5000S</t>
  </si>
  <si>
    <t>P203</t>
  </si>
  <si>
    <t>540*423*200</t>
  </si>
  <si>
    <t>530*455*200</t>
  </si>
  <si>
    <t>575*450*200</t>
  </si>
  <si>
    <t>540*430*220</t>
  </si>
  <si>
    <t>围板箱重量Kg/单位</t>
  </si>
  <si>
    <t>围板箱单行数量</t>
  </si>
  <si>
    <t>围板箱单层行数/单位</t>
  </si>
  <si>
    <t>围板箱单层数量/单位</t>
  </si>
  <si>
    <t>围板箱摆放层数/单位</t>
  </si>
  <si>
    <t>围板箱标准数量/单位</t>
  </si>
  <si>
    <t>底座-工位器具-厂内周转 （A6 峰值140台份/天）</t>
  </si>
  <si>
    <t>固定资产编码</t>
  </si>
  <si>
    <t>A6/H6</t>
  </si>
  <si>
    <t>副驾宽车地支架
副驾中宽车地支架</t>
  </si>
  <si>
    <t>电泳-座椅</t>
  </si>
  <si>
    <t>ZY2248HB0312</t>
  </si>
  <si>
    <t>SHT0010231</t>
  </si>
  <si>
    <t>防尘罩</t>
  </si>
  <si>
    <t>670*400*100</t>
  </si>
  <si>
    <t>外协-底座</t>
  </si>
  <si>
    <t>ZY2248HB0313</t>
  </si>
  <si>
    <t>SHT0010756</t>
  </si>
  <si>
    <t>靠背骨架总成</t>
  </si>
  <si>
    <t>ZY2248HB0314</t>
  </si>
  <si>
    <t>SHT0010036</t>
  </si>
  <si>
    <t>坐盆钣金</t>
  </si>
  <si>
    <t>ZY2248HB0315</t>
  </si>
  <si>
    <t>SHT0010836</t>
  </si>
  <si>
    <t>座框骨架焊接总成</t>
  </si>
  <si>
    <t>电泳-底座</t>
  </si>
  <si>
    <t>ZY2248HB0316</t>
  </si>
  <si>
    <t>ZY2248HB0317</t>
  </si>
  <si>
    <t>SHT0011517</t>
  </si>
  <si>
    <t>绞架总成（VDC）</t>
  </si>
  <si>
    <t>ZY2248HB0318</t>
  </si>
  <si>
    <t>SHT0010222</t>
  </si>
  <si>
    <t>仰角连杆3总成</t>
  </si>
  <si>
    <t>ZY2248HB0319</t>
  </si>
  <si>
    <t>SHT0016014</t>
  </si>
  <si>
    <t>主驾宽车底支架</t>
  </si>
  <si>
    <t>ZY2248HB0320</t>
  </si>
  <si>
    <t>主驾中宽车地支架</t>
  </si>
  <si>
    <t>ZY2248HB0321</t>
  </si>
  <si>
    <t>ZY2248HB0322</t>
  </si>
  <si>
    <t>ZY2248HB0323</t>
  </si>
  <si>
    <t>靠背面套</t>
  </si>
  <si>
    <t>缝纫-座椅</t>
  </si>
  <si>
    <t>ZY2248HB0324</t>
  </si>
  <si>
    <t>坐垫面套</t>
  </si>
  <si>
    <t>ZY2248HB0325</t>
  </si>
  <si>
    <t>ZY2248HB0326</t>
  </si>
  <si>
    <t>底座重汽</t>
  </si>
  <si>
    <t>A6主驾标配底座</t>
  </si>
  <si>
    <t>H6主驾底座</t>
  </si>
  <si>
    <t>G3副驾标配底座</t>
  </si>
  <si>
    <t>G3副驾转盘配置座</t>
  </si>
  <si>
    <t>A6工装器具使用说明</t>
  </si>
  <si>
    <t>副驾底座</t>
  </si>
  <si>
    <t>260*360*250</t>
  </si>
  <si>
    <t>400*500*100</t>
  </si>
  <si>
    <t>400*250*100</t>
  </si>
  <si>
    <t>靠背骨架</t>
  </si>
  <si>
    <t>1000*540*200</t>
  </si>
  <si>
    <t>正驾底座模块化</t>
  </si>
  <si>
    <t>坐盆</t>
  </si>
  <si>
    <t>440*460*70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</si>
</sst>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;@"/>
    <numFmt numFmtId="177" formatCode="[$-409]d/mmm/yyyy;@"/>
    <numFmt numFmtId="178" formatCode="General\ &quot;件&quot;"/>
    <numFmt numFmtId="179" formatCode="General\ &quot;行&quot;"/>
    <numFmt numFmtId="180" formatCode="General\ &quot;层&quot;"/>
    <numFmt numFmtId="181" formatCode="0_);[Red]\(0\)"/>
    <numFmt numFmtId="182" formatCode="0.00_ "/>
  </numFmts>
  <fonts count="47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FFFFFF"/>
      <name val="宋体"/>
      <charset val="134"/>
    </font>
    <font>
      <sz val="9"/>
      <color rgb="FF000000"/>
      <name val="微软雅黑"/>
      <charset val="134"/>
    </font>
    <font>
      <b/>
      <sz val="14"/>
      <color rgb="FF000000"/>
      <name val="微软雅黑"/>
      <charset val="134"/>
    </font>
    <font>
      <sz val="8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48"/>
      <color theme="1"/>
      <name val="微软雅黑"/>
      <charset val="134"/>
    </font>
    <font>
      <b/>
      <sz val="16"/>
      <name val="微软雅黑"/>
      <charset val="134"/>
    </font>
    <font>
      <sz val="24"/>
      <color theme="1"/>
      <name val="微软雅黑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b/>
      <sz val="24"/>
      <color theme="1"/>
      <name val="微软雅黑"/>
      <charset val="134"/>
    </font>
    <font>
      <b/>
      <sz val="24"/>
      <name val="微软雅黑"/>
      <charset val="134"/>
    </font>
    <font>
      <u/>
      <sz val="11"/>
      <color rgb="FF800080"/>
      <name val="宋体"/>
      <charset val="134"/>
      <scheme val="minor"/>
    </font>
    <font>
      <b/>
      <sz val="26"/>
      <color rgb="FFFF0000"/>
      <name val="微软雅黑"/>
      <charset val="134"/>
    </font>
    <font>
      <b/>
      <sz val="14"/>
      <color theme="1"/>
      <name val="微软雅黑"/>
      <charset val="134"/>
    </font>
    <font>
      <b/>
      <sz val="24"/>
      <color rgb="FFFF0000"/>
      <name val="微软雅黑"/>
      <charset val="134"/>
    </font>
    <font>
      <sz val="20"/>
      <color theme="1"/>
      <name val="微软雅黑"/>
      <charset val="134"/>
    </font>
    <font>
      <sz val="22"/>
      <color theme="1"/>
      <name val="微软雅黑"/>
      <charset val="134"/>
    </font>
    <font>
      <b/>
      <sz val="36"/>
      <color rgb="FFFF0000"/>
      <name val="微软雅黑"/>
      <charset val="134"/>
    </font>
    <font>
      <b/>
      <sz val="36"/>
      <color theme="1"/>
      <name val="微软雅黑"/>
      <charset val="134"/>
    </font>
    <font>
      <sz val="26"/>
      <color theme="1"/>
      <name val="微软雅黑"/>
      <charset val="134"/>
    </font>
    <font>
      <sz val="36"/>
      <color rgb="FFFF0000"/>
      <name val="微软雅黑"/>
      <charset val="134"/>
    </font>
    <font>
      <b/>
      <sz val="18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2" borderId="22" applyNumberFormat="0" applyAlignment="0" applyProtection="0">
      <alignment vertical="center"/>
    </xf>
    <xf numFmtId="0" fontId="37" fillId="23" borderId="23" applyNumberFormat="0" applyAlignment="0" applyProtection="0">
      <alignment vertical="center"/>
    </xf>
    <xf numFmtId="0" fontId="38" fillId="23" borderId="22" applyNumberFormat="0" applyAlignment="0" applyProtection="0">
      <alignment vertical="center"/>
    </xf>
    <xf numFmtId="0" fontId="39" fillId="24" borderId="24" applyNumberFormat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176" fontId="46" fillId="0" borderId="0"/>
    <xf numFmtId="176" fontId="0" fillId="0" borderId="0">
      <alignment vertical="center"/>
    </xf>
    <xf numFmtId="0" fontId="0" fillId="0" borderId="0">
      <alignment vertical="center"/>
    </xf>
    <xf numFmtId="177" fontId="1" fillId="0" borderId="0"/>
  </cellStyleXfs>
  <cellXfs count="309">
    <xf numFmtId="0" fontId="0" fillId="0" borderId="0" xfId="0">
      <alignment vertical="center"/>
    </xf>
    <xf numFmtId="177" fontId="1" fillId="2" borderId="0" xfId="52" applyFont="1" applyFill="1"/>
    <xf numFmtId="177" fontId="2" fillId="2" borderId="0" xfId="52" applyFont="1" applyFill="1"/>
    <xf numFmtId="177" fontId="3" fillId="2" borderId="0" xfId="49" applyNumberFormat="1" applyFont="1" applyFill="1" applyAlignment="1">
      <alignment horizontal="left" vertical="center" wrapText="1"/>
    </xf>
    <xf numFmtId="177" fontId="3" fillId="2" borderId="0" xfId="52" applyFont="1" applyFill="1"/>
    <xf numFmtId="177" fontId="3" fillId="2" borderId="0" xfId="49" applyNumberFormat="1" applyFont="1" applyFill="1" applyAlignment="1">
      <alignment horizontal="center" vertical="center" wrapText="1"/>
    </xf>
    <xf numFmtId="177" fontId="4" fillId="2" borderId="0" xfId="52" applyFont="1" applyFill="1" applyBorder="1" applyAlignment="1">
      <alignment horizontal="center" vertical="center" wrapText="1"/>
    </xf>
    <xf numFmtId="177" fontId="4" fillId="2" borderId="0" xfId="52" applyFont="1" applyFill="1" applyBorder="1" applyAlignment="1">
      <alignment horizontal="center" vertical="center"/>
    </xf>
    <xf numFmtId="177" fontId="3" fillId="3" borderId="1" xfId="52" applyFont="1" applyFill="1" applyBorder="1" applyAlignment="1">
      <alignment horizontal="center" vertical="center" wrapText="1"/>
    </xf>
    <xf numFmtId="177" fontId="5" fillId="0" borderId="1" xfId="52" applyNumberFormat="1" applyFont="1" applyFill="1" applyBorder="1" applyAlignment="1" applyProtection="1">
      <alignment horizontal="center" vertical="center"/>
      <protection locked="0"/>
    </xf>
    <xf numFmtId="0" fontId="3" fillId="2" borderId="0" xfId="52" applyNumberFormat="1" applyFont="1" applyFill="1" applyAlignment="1">
      <alignment horizontal="center" vertical="center"/>
    </xf>
    <xf numFmtId="0" fontId="3" fillId="0" borderId="1" xfId="52" applyNumberFormat="1" applyFont="1" applyFill="1" applyBorder="1" applyAlignment="1" applyProtection="1">
      <alignment horizontal="center" vertical="center"/>
      <protection locked="0"/>
    </xf>
    <xf numFmtId="177" fontId="3" fillId="0" borderId="1" xfId="52" applyNumberFormat="1" applyFont="1" applyFill="1" applyBorder="1" applyAlignment="1" applyProtection="1">
      <alignment horizontal="center" vertical="center"/>
      <protection locked="0"/>
    </xf>
    <xf numFmtId="177" fontId="3" fillId="2" borderId="1" xfId="52" applyFont="1" applyFill="1" applyBorder="1" applyAlignment="1">
      <alignment vertical="center" wrapText="1"/>
    </xf>
    <xf numFmtId="177" fontId="6" fillId="3" borderId="1" xfId="52" applyFont="1" applyFill="1" applyBorder="1" applyAlignment="1">
      <alignment horizontal="center" vertical="center" wrapText="1"/>
    </xf>
    <xf numFmtId="177" fontId="6" fillId="0" borderId="1" xfId="52" applyFont="1" applyFill="1" applyBorder="1" applyAlignment="1">
      <alignment horizontal="center" vertical="center" wrapText="1"/>
    </xf>
    <xf numFmtId="177" fontId="6" fillId="0" borderId="1" xfId="52" applyFont="1" applyFill="1" applyBorder="1" applyAlignment="1">
      <alignment horizontal="center" vertical="center"/>
    </xf>
    <xf numFmtId="177" fontId="7" fillId="0" borderId="1" xfId="52" applyFont="1" applyFill="1" applyBorder="1" applyAlignment="1">
      <alignment horizontal="center" vertical="center"/>
    </xf>
    <xf numFmtId="177" fontId="3" fillId="2" borderId="1" xfId="52" applyFont="1" applyFill="1" applyBorder="1" applyAlignment="1">
      <alignment horizontal="center" vertical="center" wrapText="1"/>
    </xf>
    <xf numFmtId="177" fontId="3" fillId="2" borderId="1" xfId="52" applyFont="1" applyFill="1" applyBorder="1" applyAlignment="1">
      <alignment horizontal="left" vertical="center" wrapText="1"/>
    </xf>
    <xf numFmtId="0" fontId="3" fillId="2" borderId="1" xfId="52" applyNumberFormat="1" applyFont="1" applyFill="1" applyBorder="1" applyAlignment="1" applyProtection="1">
      <alignment horizontal="center" vertical="center"/>
      <protection locked="0"/>
    </xf>
    <xf numFmtId="0" fontId="8" fillId="2" borderId="1" xfId="52" applyNumberFormat="1" applyFont="1" applyFill="1" applyBorder="1" applyAlignment="1">
      <alignment horizontal="center" vertical="center"/>
    </xf>
    <xf numFmtId="177" fontId="3" fillId="2" borderId="1" xfId="52" applyFont="1" applyFill="1" applyBorder="1" applyAlignment="1">
      <alignment horizontal="left" vertical="center"/>
    </xf>
    <xf numFmtId="178" fontId="9" fillId="2" borderId="1" xfId="52" applyNumberFormat="1" applyFont="1" applyFill="1" applyBorder="1" applyAlignment="1">
      <alignment horizontal="center" vertical="center" wrapText="1"/>
    </xf>
    <xf numFmtId="179" fontId="9" fillId="2" borderId="1" xfId="52" applyNumberFormat="1" applyFont="1" applyFill="1" applyBorder="1" applyAlignment="1">
      <alignment horizontal="center" vertical="center" wrapText="1"/>
    </xf>
    <xf numFmtId="180" fontId="9" fillId="2" borderId="1" xfId="52" applyNumberFormat="1" applyFont="1" applyFill="1" applyBorder="1" applyAlignment="1">
      <alignment horizontal="center" vertical="center"/>
    </xf>
    <xf numFmtId="178" fontId="9" fillId="2" borderId="1" xfId="52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177" fontId="3" fillId="0" borderId="1" xfId="52" applyFont="1" applyFill="1" applyBorder="1" applyAlignment="1" applyProtection="1">
      <alignment horizontal="center" vertical="center" wrapText="1"/>
      <protection locked="0"/>
    </xf>
    <xf numFmtId="177" fontId="9" fillId="0" borderId="1" xfId="49" applyNumberFormat="1" applyFont="1" applyFill="1" applyBorder="1" applyAlignment="1">
      <alignment horizontal="left" vertical="center" wrapText="1"/>
    </xf>
    <xf numFmtId="177" fontId="3" fillId="2" borderId="0" xfId="49" applyNumberFormat="1" applyFont="1" applyFill="1" applyBorder="1" applyAlignment="1" applyProtection="1">
      <alignment horizontal="center" vertical="center"/>
      <protection locked="0"/>
    </xf>
    <xf numFmtId="177" fontId="3" fillId="2" borderId="1" xfId="52" applyFont="1" applyFill="1" applyBorder="1" applyAlignment="1">
      <alignment horizontal="center" vertical="center"/>
    </xf>
    <xf numFmtId="0" fontId="10" fillId="0" borderId="0" xfId="0" applyNumberFormat="1" applyFont="1" applyFill="1">
      <alignment vertical="center"/>
    </xf>
    <xf numFmtId="0" fontId="10" fillId="0" borderId="0" xfId="0" applyNumberFormat="1" applyFont="1">
      <alignment vertical="center"/>
    </xf>
    <xf numFmtId="0" fontId="0" fillId="0" borderId="0" xfId="0" applyFill="1">
      <alignment vertical="center"/>
    </xf>
    <xf numFmtId="0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0" fontId="10" fillId="0" borderId="0" xfId="0" applyNumberFormat="1" applyFont="1" applyFill="1" applyAlignment="1">
      <alignment horizontal="center" vertical="center"/>
    </xf>
    <xf numFmtId="181" fontId="10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/>
    </xf>
    <xf numFmtId="0" fontId="14" fillId="7" borderId="1" xfId="0" applyNumberFormat="1" applyFont="1" applyFill="1" applyBorder="1" applyAlignment="1">
      <alignment horizontal="center" vertical="center"/>
    </xf>
    <xf numFmtId="0" fontId="14" fillId="8" borderId="1" xfId="0" applyNumberFormat="1" applyFont="1" applyFill="1" applyBorder="1" applyAlignment="1">
      <alignment horizontal="center" vertical="center"/>
    </xf>
    <xf numFmtId="0" fontId="14" fillId="9" borderId="1" xfId="0" applyNumberFormat="1" applyFont="1" applyFill="1" applyBorder="1" applyAlignment="1">
      <alignment horizontal="center" vertical="center"/>
    </xf>
    <xf numFmtId="0" fontId="14" fillId="10" borderId="1" xfId="0" applyNumberFormat="1" applyFont="1" applyFill="1" applyBorder="1" applyAlignment="1">
      <alignment horizontal="center" vertical="center"/>
    </xf>
    <xf numFmtId="0" fontId="14" fillId="11" borderId="1" xfId="0" applyNumberFormat="1" applyFont="1" applyFill="1" applyBorder="1" applyAlignment="1">
      <alignment horizontal="center" vertical="center"/>
    </xf>
    <xf numFmtId="0" fontId="14" fillId="6" borderId="1" xfId="0" applyNumberFormat="1" applyFont="1" applyFill="1" applyBorder="1" applyAlignment="1">
      <alignment horizontal="center" vertical="center" wrapText="1"/>
    </xf>
    <xf numFmtId="0" fontId="14" fillId="11" borderId="1" xfId="0" applyNumberFormat="1" applyFont="1" applyFill="1" applyBorder="1" applyAlignment="1">
      <alignment horizontal="center" vertical="center" wrapText="1"/>
    </xf>
    <xf numFmtId="0" fontId="14" fillId="1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4" fillId="13" borderId="1" xfId="0" applyNumberFormat="1" applyFont="1" applyFill="1" applyBorder="1" applyAlignment="1">
      <alignment horizontal="center" vertical="center"/>
    </xf>
    <xf numFmtId="0" fontId="16" fillId="14" borderId="1" xfId="0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/>
    </xf>
    <xf numFmtId="0" fontId="18" fillId="5" borderId="1" xfId="6" applyNumberFormat="1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/>
    </xf>
    <xf numFmtId="0" fontId="16" fillId="6" borderId="1" xfId="0" applyNumberFormat="1" applyFont="1" applyFill="1" applyBorder="1" applyAlignment="1">
      <alignment horizontal="center" vertical="center"/>
    </xf>
    <xf numFmtId="0" fontId="17" fillId="6" borderId="1" xfId="0" applyNumberFormat="1" applyFont="1" applyFill="1" applyBorder="1" applyAlignment="1">
      <alignment horizontal="center" vertical="center"/>
    </xf>
    <xf numFmtId="0" fontId="15" fillId="6" borderId="1" xfId="0" applyNumberFormat="1" applyFont="1" applyFill="1" applyBorder="1" applyAlignment="1">
      <alignment horizontal="center" vertical="center"/>
    </xf>
    <xf numFmtId="0" fontId="16" fillId="7" borderId="1" xfId="0" applyNumberFormat="1" applyFont="1" applyFill="1" applyBorder="1" applyAlignment="1">
      <alignment horizontal="center" vertical="center"/>
    </xf>
    <xf numFmtId="0" fontId="17" fillId="7" borderId="1" xfId="0" applyNumberFormat="1" applyFont="1" applyFill="1" applyBorder="1" applyAlignment="1">
      <alignment horizontal="center" vertical="center"/>
    </xf>
    <xf numFmtId="0" fontId="15" fillId="7" borderId="1" xfId="0" applyNumberFormat="1" applyFont="1" applyFill="1" applyBorder="1" applyAlignment="1">
      <alignment horizontal="center" vertical="center"/>
    </xf>
    <xf numFmtId="0" fontId="16" fillId="8" borderId="1" xfId="0" applyNumberFormat="1" applyFont="1" applyFill="1" applyBorder="1" applyAlignment="1">
      <alignment horizontal="center" vertical="center"/>
    </xf>
    <xf numFmtId="0" fontId="17" fillId="8" borderId="1" xfId="0" applyNumberFormat="1" applyFont="1" applyFill="1" applyBorder="1" applyAlignment="1">
      <alignment horizontal="center" vertical="center"/>
    </xf>
    <xf numFmtId="0" fontId="15" fillId="8" borderId="1" xfId="0" applyNumberFormat="1" applyFont="1" applyFill="1" applyBorder="1" applyAlignment="1">
      <alignment horizontal="center" vertical="center"/>
    </xf>
    <xf numFmtId="0" fontId="16" fillId="9" borderId="1" xfId="0" applyNumberFormat="1" applyFont="1" applyFill="1" applyBorder="1" applyAlignment="1">
      <alignment horizontal="center" vertical="center"/>
    </xf>
    <xf numFmtId="0" fontId="17" fillId="9" borderId="1" xfId="0" applyNumberFormat="1" applyFont="1" applyFill="1" applyBorder="1" applyAlignment="1">
      <alignment horizontal="center" vertical="center"/>
    </xf>
    <xf numFmtId="0" fontId="15" fillId="9" borderId="1" xfId="0" applyNumberFormat="1" applyFont="1" applyFill="1" applyBorder="1" applyAlignment="1">
      <alignment horizontal="center" vertical="center"/>
    </xf>
    <xf numFmtId="0" fontId="16" fillId="10" borderId="1" xfId="0" applyNumberFormat="1" applyFont="1" applyFill="1" applyBorder="1" applyAlignment="1">
      <alignment horizontal="center" vertical="center"/>
    </xf>
    <xf numFmtId="0" fontId="17" fillId="10" borderId="1" xfId="0" applyNumberFormat="1" applyFont="1" applyFill="1" applyBorder="1" applyAlignment="1">
      <alignment horizontal="center" vertical="center"/>
    </xf>
    <xf numFmtId="0" fontId="15" fillId="10" borderId="1" xfId="0" applyNumberFormat="1" applyFont="1" applyFill="1" applyBorder="1" applyAlignment="1">
      <alignment horizontal="center" vertical="center"/>
    </xf>
    <xf numFmtId="0" fontId="16" fillId="11" borderId="1" xfId="0" applyNumberFormat="1" applyFont="1" applyFill="1" applyBorder="1" applyAlignment="1">
      <alignment horizontal="center" vertical="center"/>
    </xf>
    <xf numFmtId="0" fontId="17" fillId="11" borderId="1" xfId="0" applyNumberFormat="1" applyFont="1" applyFill="1" applyBorder="1" applyAlignment="1">
      <alignment horizontal="center" vertical="center"/>
    </xf>
    <xf numFmtId="0" fontId="15" fillId="11" borderId="1" xfId="0" applyNumberFormat="1" applyFont="1" applyFill="1" applyBorder="1" applyAlignment="1">
      <alignment horizontal="center" vertical="center"/>
    </xf>
    <xf numFmtId="0" fontId="0" fillId="15" borderId="1" xfId="0" applyFill="1" applyBorder="1">
      <alignment vertical="center"/>
    </xf>
    <xf numFmtId="0" fontId="16" fillId="12" borderId="1" xfId="0" applyNumberFormat="1" applyFont="1" applyFill="1" applyBorder="1" applyAlignment="1">
      <alignment horizontal="center" vertical="center"/>
    </xf>
    <xf numFmtId="0" fontId="17" fillId="12" borderId="1" xfId="0" applyNumberFormat="1" applyFont="1" applyFill="1" applyBorder="1" applyAlignment="1">
      <alignment horizontal="center" vertical="center"/>
    </xf>
    <xf numFmtId="0" fontId="15" fillId="12" borderId="1" xfId="0" applyNumberFormat="1" applyFont="1" applyFill="1" applyBorder="1" applyAlignment="1">
      <alignment horizontal="center" vertical="center"/>
    </xf>
    <xf numFmtId="0" fontId="16" fillId="13" borderId="1" xfId="0" applyNumberFormat="1" applyFont="1" applyFill="1" applyBorder="1" applyAlignment="1">
      <alignment horizontal="center" vertical="center"/>
    </xf>
    <xf numFmtId="0" fontId="17" fillId="13" borderId="1" xfId="0" applyNumberFormat="1" applyFont="1" applyFill="1" applyBorder="1" applyAlignment="1">
      <alignment horizontal="center" vertical="center"/>
    </xf>
    <xf numFmtId="0" fontId="15" fillId="13" borderId="1" xfId="0" applyNumberFormat="1" applyFont="1" applyFill="1" applyBorder="1" applyAlignment="1">
      <alignment horizontal="center" vertical="center"/>
    </xf>
    <xf numFmtId="0" fontId="15" fillId="14" borderId="1" xfId="0" applyNumberFormat="1" applyFont="1" applyFill="1" applyBorder="1" applyAlignment="1">
      <alignment horizontal="center" vertical="center"/>
    </xf>
    <xf numFmtId="0" fontId="19" fillId="14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/>
    </xf>
    <xf numFmtId="181" fontId="12" fillId="4" borderId="1" xfId="0" applyNumberFormat="1" applyFont="1" applyFill="1" applyBorder="1" applyAlignment="1">
      <alignment horizontal="center" vertical="center" wrapText="1"/>
    </xf>
    <xf numFmtId="181" fontId="16" fillId="5" borderId="1" xfId="0" applyNumberFormat="1" applyFont="1" applyFill="1" applyBorder="1" applyAlignment="1">
      <alignment horizontal="center" vertical="center"/>
    </xf>
    <xf numFmtId="181" fontId="21" fillId="5" borderId="1" xfId="0" applyNumberFormat="1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181" fontId="16" fillId="6" borderId="1" xfId="0" applyNumberFormat="1" applyFont="1" applyFill="1" applyBorder="1" applyAlignment="1">
      <alignment horizontal="center" vertical="center"/>
    </xf>
    <xf numFmtId="181" fontId="21" fillId="6" borderId="1" xfId="0" applyNumberFormat="1" applyFont="1" applyFill="1" applyBorder="1" applyAlignment="1">
      <alignment horizontal="center" vertical="center"/>
    </xf>
    <xf numFmtId="0" fontId="22" fillId="6" borderId="1" xfId="0" applyNumberFormat="1" applyFont="1" applyFill="1" applyBorder="1" applyAlignment="1">
      <alignment horizontal="center" vertical="center" wrapText="1"/>
    </xf>
    <xf numFmtId="181" fontId="16" fillId="7" borderId="1" xfId="0" applyNumberFormat="1" applyFont="1" applyFill="1" applyBorder="1" applyAlignment="1">
      <alignment horizontal="center" vertical="center"/>
    </xf>
    <xf numFmtId="181" fontId="21" fillId="7" borderId="1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center" vertical="center" wrapText="1"/>
    </xf>
    <xf numFmtId="181" fontId="16" fillId="8" borderId="1" xfId="0" applyNumberFormat="1" applyFont="1" applyFill="1" applyBorder="1" applyAlignment="1">
      <alignment horizontal="center" vertical="center"/>
    </xf>
    <xf numFmtId="181" fontId="21" fillId="8" borderId="1" xfId="0" applyNumberFormat="1" applyFont="1" applyFill="1" applyBorder="1" applyAlignment="1">
      <alignment horizontal="center" vertical="center"/>
    </xf>
    <xf numFmtId="0" fontId="22" fillId="8" borderId="1" xfId="0" applyNumberFormat="1" applyFont="1" applyFill="1" applyBorder="1" applyAlignment="1">
      <alignment horizontal="center" vertical="center" wrapText="1"/>
    </xf>
    <xf numFmtId="181" fontId="16" fillId="9" borderId="1" xfId="0" applyNumberFormat="1" applyFont="1" applyFill="1" applyBorder="1" applyAlignment="1">
      <alignment horizontal="center" vertical="center"/>
    </xf>
    <xf numFmtId="181" fontId="21" fillId="9" borderId="1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center" vertical="center" wrapText="1"/>
    </xf>
    <xf numFmtId="181" fontId="16" fillId="10" borderId="1" xfId="0" applyNumberFormat="1" applyFont="1" applyFill="1" applyBorder="1" applyAlignment="1">
      <alignment horizontal="center" vertical="center"/>
    </xf>
    <xf numFmtId="181" fontId="21" fillId="10" borderId="1" xfId="0" applyNumberFormat="1" applyFont="1" applyFill="1" applyBorder="1" applyAlignment="1">
      <alignment horizontal="center" vertical="center"/>
    </xf>
    <xf numFmtId="0" fontId="22" fillId="10" borderId="1" xfId="0" applyNumberFormat="1" applyFont="1" applyFill="1" applyBorder="1" applyAlignment="1">
      <alignment horizontal="center" vertical="center" wrapText="1"/>
    </xf>
    <xf numFmtId="181" fontId="16" fillId="11" borderId="1" xfId="0" applyNumberFormat="1" applyFont="1" applyFill="1" applyBorder="1" applyAlignment="1">
      <alignment horizontal="center" vertical="center"/>
    </xf>
    <xf numFmtId="181" fontId="21" fillId="11" borderId="1" xfId="0" applyNumberFormat="1" applyFont="1" applyFill="1" applyBorder="1" applyAlignment="1">
      <alignment horizontal="center" vertical="center"/>
    </xf>
    <xf numFmtId="0" fontId="22" fillId="11" borderId="1" xfId="0" applyNumberFormat="1" applyFont="1" applyFill="1" applyBorder="1" applyAlignment="1">
      <alignment horizontal="center" vertical="center" wrapText="1"/>
    </xf>
    <xf numFmtId="181" fontId="16" fillId="12" borderId="1" xfId="0" applyNumberFormat="1" applyFont="1" applyFill="1" applyBorder="1" applyAlignment="1">
      <alignment horizontal="center" vertical="center"/>
    </xf>
    <xf numFmtId="181" fontId="21" fillId="12" borderId="1" xfId="0" applyNumberFormat="1" applyFont="1" applyFill="1" applyBorder="1" applyAlignment="1">
      <alignment horizontal="center" vertical="center"/>
    </xf>
    <xf numFmtId="0" fontId="22" fillId="12" borderId="1" xfId="0" applyNumberFormat="1" applyFont="1" applyFill="1" applyBorder="1" applyAlignment="1">
      <alignment horizontal="center" vertical="center" wrapText="1"/>
    </xf>
    <xf numFmtId="181" fontId="16" fillId="13" borderId="1" xfId="0" applyNumberFormat="1" applyFont="1" applyFill="1" applyBorder="1" applyAlignment="1">
      <alignment horizontal="center" vertical="center"/>
    </xf>
    <xf numFmtId="181" fontId="21" fillId="13" borderId="1" xfId="0" applyNumberFormat="1" applyFont="1" applyFill="1" applyBorder="1" applyAlignment="1">
      <alignment horizontal="center" vertical="center"/>
    </xf>
    <xf numFmtId="0" fontId="22" fillId="13" borderId="3" xfId="0" applyNumberFormat="1" applyFont="1" applyFill="1" applyBorder="1" applyAlignment="1">
      <alignment horizontal="center" vertical="center" wrapText="1"/>
    </xf>
    <xf numFmtId="0" fontId="22" fillId="13" borderId="4" xfId="0" applyNumberFormat="1" applyFont="1" applyFill="1" applyBorder="1" applyAlignment="1">
      <alignment horizontal="center" vertical="center" wrapText="1"/>
    </xf>
    <xf numFmtId="0" fontId="22" fillId="13" borderId="5" xfId="0" applyNumberFormat="1" applyFont="1" applyFill="1" applyBorder="1" applyAlignment="1">
      <alignment horizontal="center" vertical="center" wrapText="1"/>
    </xf>
    <xf numFmtId="181" fontId="15" fillId="14" borderId="1" xfId="0" applyNumberFormat="1" applyFont="1" applyFill="1" applyBorder="1" applyAlignment="1">
      <alignment horizontal="center" vertical="center"/>
    </xf>
    <xf numFmtId="181" fontId="24" fillId="14" borderId="1" xfId="0" applyNumberFormat="1" applyFont="1" applyFill="1" applyBorder="1" applyAlignment="1">
      <alignment horizontal="center" vertical="center"/>
    </xf>
    <xf numFmtId="177" fontId="7" fillId="0" borderId="6" xfId="52" applyFont="1" applyFill="1" applyBorder="1" applyAlignment="1">
      <alignment horizontal="center" vertical="center"/>
    </xf>
    <xf numFmtId="177" fontId="7" fillId="0" borderId="7" xfId="52" applyFont="1" applyFill="1" applyBorder="1" applyAlignment="1">
      <alignment horizontal="center" vertical="center"/>
    </xf>
    <xf numFmtId="177" fontId="7" fillId="0" borderId="2" xfId="52" applyFont="1" applyFill="1" applyBorder="1" applyAlignment="1">
      <alignment horizontal="center" vertical="center"/>
    </xf>
    <xf numFmtId="177" fontId="3" fillId="2" borderId="3" xfId="52" applyFont="1" applyFill="1" applyBorder="1" applyAlignment="1">
      <alignment horizontal="center" vertical="center" wrapText="1"/>
    </xf>
    <xf numFmtId="177" fontId="3" fillId="2" borderId="4" xfId="52" applyFont="1" applyFill="1" applyBorder="1" applyAlignment="1">
      <alignment horizontal="center" vertical="center" wrapText="1"/>
    </xf>
    <xf numFmtId="177" fontId="3" fillId="2" borderId="5" xfId="52" applyFont="1" applyFill="1" applyBorder="1" applyAlignment="1">
      <alignment horizontal="center" vertical="center" wrapText="1"/>
    </xf>
    <xf numFmtId="182" fontId="3" fillId="2" borderId="6" xfId="52" applyNumberFormat="1" applyFont="1" applyFill="1" applyBorder="1" applyAlignment="1">
      <alignment horizontal="center" vertical="center" wrapText="1"/>
    </xf>
    <xf numFmtId="182" fontId="3" fillId="2" borderId="2" xfId="52" applyNumberFormat="1" applyFont="1" applyFill="1" applyBorder="1" applyAlignment="1">
      <alignment horizontal="center" vertical="center" wrapText="1"/>
    </xf>
    <xf numFmtId="177" fontId="3" fillId="2" borderId="6" xfId="52" applyFont="1" applyFill="1" applyBorder="1" applyAlignment="1">
      <alignment horizontal="center" vertical="center" wrapText="1"/>
    </xf>
    <xf numFmtId="177" fontId="3" fillId="2" borderId="2" xfId="52" applyFont="1" applyFill="1" applyBorder="1" applyAlignment="1">
      <alignment horizontal="center" vertical="center" wrapText="1"/>
    </xf>
    <xf numFmtId="0" fontId="3" fillId="2" borderId="6" xfId="52" applyNumberFormat="1" applyFont="1" applyFill="1" applyBorder="1" applyAlignment="1">
      <alignment horizontal="center" vertical="center" wrapText="1"/>
    </xf>
    <xf numFmtId="0" fontId="3" fillId="2" borderId="2" xfId="52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 wrapText="1"/>
    </xf>
    <xf numFmtId="0" fontId="12" fillId="4" borderId="8" xfId="0" applyNumberFormat="1" applyFont="1" applyFill="1" applyBorder="1" applyAlignment="1">
      <alignment horizontal="center" vertical="center"/>
    </xf>
    <xf numFmtId="0" fontId="12" fillId="4" borderId="9" xfId="0" applyNumberFormat="1" applyFont="1" applyFill="1" applyBorder="1" applyAlignment="1">
      <alignment horizontal="center" vertical="center"/>
    </xf>
    <xf numFmtId="0" fontId="12" fillId="4" borderId="10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 wrapText="1"/>
    </xf>
    <xf numFmtId="0" fontId="12" fillId="4" borderId="4" xfId="0" applyNumberFormat="1" applyFont="1" applyFill="1" applyBorder="1" applyAlignment="1">
      <alignment horizontal="center" vertical="center" wrapText="1"/>
    </xf>
    <xf numFmtId="0" fontId="12" fillId="4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4" fillId="5" borderId="4" xfId="0" applyNumberFormat="1" applyFont="1" applyFill="1" applyBorder="1" applyAlignment="1">
      <alignment horizontal="center" vertical="center"/>
    </xf>
    <xf numFmtId="0" fontId="14" fillId="5" borderId="5" xfId="0" applyNumberFormat="1" applyFont="1" applyFill="1" applyBorder="1" applyAlignment="1">
      <alignment horizontal="center" vertical="center"/>
    </xf>
    <xf numFmtId="0" fontId="14" fillId="6" borderId="3" xfId="0" applyNumberFormat="1" applyFont="1" applyFill="1" applyBorder="1" applyAlignment="1">
      <alignment horizontal="center" vertical="center"/>
    </xf>
    <xf numFmtId="0" fontId="14" fillId="6" borderId="5" xfId="0" applyNumberFormat="1" applyFont="1" applyFill="1" applyBorder="1" applyAlignment="1">
      <alignment horizontal="center" vertical="center"/>
    </xf>
    <xf numFmtId="0" fontId="14" fillId="16" borderId="1" xfId="0" applyNumberFormat="1" applyFont="1" applyFill="1" applyBorder="1" applyAlignment="1">
      <alignment horizontal="center" vertical="center"/>
    </xf>
    <xf numFmtId="0" fontId="14" fillId="16" borderId="3" xfId="0" applyNumberFormat="1" applyFont="1" applyFill="1" applyBorder="1" applyAlignment="1">
      <alignment horizontal="center" vertical="center"/>
    </xf>
    <xf numFmtId="0" fontId="14" fillId="16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4" fillId="16" borderId="5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14" fillId="7" borderId="3" xfId="0" applyNumberFormat="1" applyFont="1" applyFill="1" applyBorder="1" applyAlignment="1">
      <alignment horizontal="center" vertical="center"/>
    </xf>
    <xf numFmtId="0" fontId="14" fillId="7" borderId="4" xfId="0" applyNumberFormat="1" applyFont="1" applyFill="1" applyBorder="1" applyAlignment="1">
      <alignment horizontal="center" vertical="center"/>
    </xf>
    <xf numFmtId="0" fontId="14" fillId="7" borderId="5" xfId="0" applyNumberFormat="1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 vertical="center"/>
    </xf>
    <xf numFmtId="0" fontId="14" fillId="17" borderId="1" xfId="0" applyNumberFormat="1" applyFont="1" applyFill="1" applyBorder="1" applyAlignment="1">
      <alignment horizontal="center" vertical="center"/>
    </xf>
    <xf numFmtId="0" fontId="14" fillId="17" borderId="3" xfId="0" applyNumberFormat="1" applyFont="1" applyFill="1" applyBorder="1" applyAlignment="1">
      <alignment horizontal="center" vertical="center"/>
    </xf>
    <xf numFmtId="0" fontId="14" fillId="17" borderId="4" xfId="0" applyNumberFormat="1" applyFont="1" applyFill="1" applyBorder="1" applyAlignment="1">
      <alignment horizontal="center" vertical="center"/>
    </xf>
    <xf numFmtId="0" fontId="14" fillId="17" borderId="4" xfId="0" applyNumberFormat="1" applyFont="1" applyFill="1" applyBorder="1" applyAlignment="1">
      <alignment vertical="center"/>
    </xf>
    <xf numFmtId="0" fontId="16" fillId="0" borderId="3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4" xfId="0" applyNumberFormat="1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18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14" fillId="0" borderId="15" xfId="0" applyNumberFormat="1" applyFont="1" applyFill="1" applyBorder="1" applyAlignment="1">
      <alignment horizontal="center" vertical="center"/>
    </xf>
    <xf numFmtId="0" fontId="14" fillId="0" borderId="16" xfId="0" applyNumberFormat="1" applyFont="1" applyFill="1" applyBorder="1" applyAlignment="1">
      <alignment horizontal="center" vertical="center"/>
    </xf>
    <xf numFmtId="0" fontId="14" fillId="0" borderId="17" xfId="0" applyNumberFormat="1" applyFont="1" applyFill="1" applyBorder="1" applyAlignment="1">
      <alignment horizontal="center" vertical="center"/>
    </xf>
    <xf numFmtId="0" fontId="15" fillId="0" borderId="18" xfId="0" applyNumberFormat="1" applyFont="1" applyFill="1" applyBorder="1" applyAlignment="1">
      <alignment horizontal="center" vertical="center"/>
    </xf>
    <xf numFmtId="0" fontId="12" fillId="4" borderId="9" xfId="0" applyNumberFormat="1" applyFont="1" applyFill="1" applyBorder="1" applyAlignment="1">
      <alignment horizontal="center" vertical="center" wrapText="1"/>
    </xf>
    <xf numFmtId="0" fontId="12" fillId="4" borderId="10" xfId="0" applyNumberFormat="1" applyFont="1" applyFill="1" applyBorder="1" applyAlignment="1">
      <alignment horizontal="center" vertical="center" wrapText="1"/>
    </xf>
    <xf numFmtId="0" fontId="16" fillId="5" borderId="8" xfId="0" applyNumberFormat="1" applyFont="1" applyFill="1" applyBorder="1" applyAlignment="1">
      <alignment horizontal="center" vertical="center"/>
    </xf>
    <xf numFmtId="0" fontId="18" fillId="5" borderId="3" xfId="6" applyNumberFormat="1" applyFont="1" applyFill="1" applyBorder="1" applyAlignment="1">
      <alignment horizontal="center" vertical="center"/>
    </xf>
    <xf numFmtId="0" fontId="16" fillId="5" borderId="3" xfId="0" applyNumberFormat="1" applyFont="1" applyFill="1" applyBorder="1" applyAlignment="1">
      <alignment horizontal="center" vertical="center"/>
    </xf>
    <xf numFmtId="0" fontId="16" fillId="5" borderId="15" xfId="0" applyNumberFormat="1" applyFont="1" applyFill="1" applyBorder="1" applyAlignment="1">
      <alignment horizontal="center" vertical="center"/>
    </xf>
    <xf numFmtId="0" fontId="18" fillId="5" borderId="4" xfId="6" applyNumberFormat="1" applyFont="1" applyFill="1" applyBorder="1" applyAlignment="1">
      <alignment horizontal="center" vertical="center"/>
    </xf>
    <xf numFmtId="0" fontId="16" fillId="5" borderId="4" xfId="0" applyNumberFormat="1" applyFont="1" applyFill="1" applyBorder="1" applyAlignment="1">
      <alignment horizontal="center" vertical="center"/>
    </xf>
    <xf numFmtId="0" fontId="18" fillId="5" borderId="5" xfId="6" applyNumberFormat="1" applyFont="1" applyFill="1" applyBorder="1" applyAlignment="1">
      <alignment horizontal="center" vertical="center"/>
    </xf>
    <xf numFmtId="0" fontId="16" fillId="5" borderId="5" xfId="0" applyNumberFormat="1" applyFont="1" applyFill="1" applyBorder="1" applyAlignment="1">
      <alignment horizontal="center" vertical="center"/>
    </xf>
    <xf numFmtId="0" fontId="16" fillId="6" borderId="3" xfId="0" applyNumberFormat="1" applyFont="1" applyFill="1" applyBorder="1" applyAlignment="1">
      <alignment horizontal="center" vertical="center"/>
    </xf>
    <xf numFmtId="0" fontId="17" fillId="6" borderId="3" xfId="0" applyNumberFormat="1" applyFont="1" applyFill="1" applyBorder="1" applyAlignment="1">
      <alignment horizontal="center" vertical="center"/>
    </xf>
    <xf numFmtId="0" fontId="15" fillId="6" borderId="3" xfId="0" applyNumberFormat="1" applyFont="1" applyFill="1" applyBorder="1" applyAlignment="1">
      <alignment horizontal="center" vertical="center"/>
    </xf>
    <xf numFmtId="0" fontId="16" fillId="6" borderId="5" xfId="0" applyNumberFormat="1" applyFont="1" applyFill="1" applyBorder="1" applyAlignment="1">
      <alignment horizontal="center" vertical="center"/>
    </xf>
    <xf numFmtId="0" fontId="17" fillId="6" borderId="5" xfId="0" applyNumberFormat="1" applyFont="1" applyFill="1" applyBorder="1" applyAlignment="1">
      <alignment horizontal="center" vertical="center"/>
    </xf>
    <xf numFmtId="0" fontId="15" fillId="6" borderId="5" xfId="0" applyNumberFormat="1" applyFont="1" applyFill="1" applyBorder="1" applyAlignment="1">
      <alignment horizontal="center" vertical="center"/>
    </xf>
    <xf numFmtId="0" fontId="16" fillId="16" borderId="3" xfId="0" applyNumberFormat="1" applyFont="1" applyFill="1" applyBorder="1" applyAlignment="1">
      <alignment horizontal="center" vertical="center"/>
    </xf>
    <xf numFmtId="0" fontId="17" fillId="16" borderId="3" xfId="0" applyNumberFormat="1" applyFont="1" applyFill="1" applyBorder="1" applyAlignment="1">
      <alignment horizontal="center" vertical="center"/>
    </xf>
    <xf numFmtId="0" fontId="15" fillId="16" borderId="3" xfId="0" applyNumberFormat="1" applyFont="1" applyFill="1" applyBorder="1" applyAlignment="1">
      <alignment horizontal="center" vertical="center"/>
    </xf>
    <xf numFmtId="0" fontId="16" fillId="16" borderId="4" xfId="0" applyNumberFormat="1" applyFont="1" applyFill="1" applyBorder="1" applyAlignment="1">
      <alignment horizontal="center" vertical="center"/>
    </xf>
    <xf numFmtId="0" fontId="17" fillId="16" borderId="4" xfId="0" applyNumberFormat="1" applyFont="1" applyFill="1" applyBorder="1" applyAlignment="1">
      <alignment horizontal="center" vertical="center"/>
    </xf>
    <xf numFmtId="0" fontId="15" fillId="16" borderId="4" xfId="0" applyNumberFormat="1" applyFont="1" applyFill="1" applyBorder="1" applyAlignment="1">
      <alignment horizontal="center" vertical="center"/>
    </xf>
    <xf numFmtId="0" fontId="16" fillId="16" borderId="5" xfId="0" applyNumberFormat="1" applyFont="1" applyFill="1" applyBorder="1" applyAlignment="1">
      <alignment horizontal="center" vertical="center"/>
    </xf>
    <xf numFmtId="0" fontId="17" fillId="16" borderId="5" xfId="0" applyNumberFormat="1" applyFont="1" applyFill="1" applyBorder="1" applyAlignment="1">
      <alignment horizontal="center" vertical="center"/>
    </xf>
    <xf numFmtId="0" fontId="15" fillId="16" borderId="5" xfId="0" applyNumberFormat="1" applyFont="1" applyFill="1" applyBorder="1" applyAlignment="1">
      <alignment horizontal="center" vertical="center"/>
    </xf>
    <xf numFmtId="0" fontId="16" fillId="7" borderId="3" xfId="0" applyNumberFormat="1" applyFont="1" applyFill="1" applyBorder="1" applyAlignment="1">
      <alignment horizontal="center" vertical="center"/>
    </xf>
    <xf numFmtId="0" fontId="17" fillId="7" borderId="3" xfId="0" applyNumberFormat="1" applyFont="1" applyFill="1" applyBorder="1" applyAlignment="1">
      <alignment horizontal="center" vertical="center"/>
    </xf>
    <xf numFmtId="0" fontId="15" fillId="7" borderId="3" xfId="0" applyNumberFormat="1" applyFont="1" applyFill="1" applyBorder="1" applyAlignment="1">
      <alignment horizontal="center" vertical="center"/>
    </xf>
    <xf numFmtId="0" fontId="16" fillId="7" borderId="4" xfId="0" applyNumberFormat="1" applyFont="1" applyFill="1" applyBorder="1" applyAlignment="1">
      <alignment horizontal="center" vertical="center"/>
    </xf>
    <xf numFmtId="0" fontId="17" fillId="7" borderId="4" xfId="0" applyNumberFormat="1" applyFont="1" applyFill="1" applyBorder="1" applyAlignment="1">
      <alignment horizontal="center" vertical="center"/>
    </xf>
    <xf numFmtId="0" fontId="15" fillId="7" borderId="4" xfId="0" applyNumberFormat="1" applyFont="1" applyFill="1" applyBorder="1" applyAlignment="1">
      <alignment horizontal="center" vertical="center"/>
    </xf>
    <xf numFmtId="0" fontId="16" fillId="7" borderId="5" xfId="0" applyNumberFormat="1" applyFont="1" applyFill="1" applyBorder="1" applyAlignment="1">
      <alignment horizontal="center" vertical="center"/>
    </xf>
    <xf numFmtId="0" fontId="17" fillId="7" borderId="5" xfId="0" applyNumberFormat="1" applyFont="1" applyFill="1" applyBorder="1" applyAlignment="1">
      <alignment horizontal="center" vertical="center"/>
    </xf>
    <xf numFmtId="0" fontId="15" fillId="7" borderId="5" xfId="0" applyNumberFormat="1" applyFont="1" applyFill="1" applyBorder="1" applyAlignment="1">
      <alignment horizontal="center" vertical="center"/>
    </xf>
    <xf numFmtId="0" fontId="16" fillId="17" borderId="3" xfId="0" applyNumberFormat="1" applyFont="1" applyFill="1" applyBorder="1" applyAlignment="1">
      <alignment horizontal="center" vertical="center"/>
    </xf>
    <xf numFmtId="0" fontId="15" fillId="17" borderId="1" xfId="0" applyNumberFormat="1" applyFont="1" applyFill="1" applyBorder="1" applyAlignment="1">
      <alignment horizontal="center" vertical="center"/>
    </xf>
    <xf numFmtId="0" fontId="16" fillId="17" borderId="8" xfId="0" applyNumberFormat="1" applyFont="1" applyFill="1" applyBorder="1" applyAlignment="1">
      <alignment horizontal="center" vertical="center"/>
    </xf>
    <xf numFmtId="0" fontId="16" fillId="17" borderId="1" xfId="0" applyNumberFormat="1" applyFont="1" applyFill="1" applyBorder="1" applyAlignment="1">
      <alignment horizontal="center" vertical="center"/>
    </xf>
    <xf numFmtId="0" fontId="16" fillId="17" borderId="4" xfId="0" applyNumberFormat="1" applyFont="1" applyFill="1" applyBorder="1" applyAlignment="1">
      <alignment horizontal="center" vertical="center"/>
    </xf>
    <xf numFmtId="0" fontId="16" fillId="17" borderId="13" xfId="0" applyNumberFormat="1" applyFont="1" applyFill="1" applyBorder="1" applyAlignment="1">
      <alignment horizontal="center" vertical="center"/>
    </xf>
    <xf numFmtId="0" fontId="15" fillId="17" borderId="3" xfId="0" applyNumberFormat="1" applyFont="1" applyFill="1" applyBorder="1" applyAlignment="1">
      <alignment horizontal="center" vertical="center"/>
    </xf>
    <xf numFmtId="0" fontId="16" fillId="17" borderId="15" xfId="0" applyNumberFormat="1" applyFont="1" applyFill="1" applyBorder="1" applyAlignment="1">
      <alignment horizontal="center" vertical="center"/>
    </xf>
    <xf numFmtId="0" fontId="15" fillId="19" borderId="3" xfId="0" applyNumberFormat="1" applyFont="1" applyFill="1" applyBorder="1" applyAlignment="1">
      <alignment horizontal="center" vertical="center"/>
    </xf>
    <xf numFmtId="0" fontId="19" fillId="19" borderId="3" xfId="0" applyNumberFormat="1" applyFont="1" applyFill="1" applyBorder="1" applyAlignment="1">
      <alignment horizontal="center" vertical="center"/>
    </xf>
    <xf numFmtId="0" fontId="14" fillId="18" borderId="3" xfId="0" applyNumberFormat="1" applyFont="1" applyFill="1" applyBorder="1" applyAlignment="1">
      <alignment horizontal="center" vertical="center"/>
    </xf>
    <xf numFmtId="0" fontId="14" fillId="18" borderId="4" xfId="0" applyNumberFormat="1" applyFont="1" applyFill="1" applyBorder="1" applyAlignment="1">
      <alignment horizontal="center" vertical="center"/>
    </xf>
    <xf numFmtId="0" fontId="14" fillId="18" borderId="5" xfId="0" applyNumberFormat="1" applyFont="1" applyFill="1" applyBorder="1" applyAlignment="1">
      <alignment horizontal="center" vertical="center"/>
    </xf>
    <xf numFmtId="181" fontId="25" fillId="0" borderId="1" xfId="0" applyNumberFormat="1" applyFont="1" applyFill="1" applyBorder="1" applyAlignment="1">
      <alignment horizontal="center" vertical="center"/>
    </xf>
    <xf numFmtId="181" fontId="12" fillId="4" borderId="9" xfId="0" applyNumberFormat="1" applyFont="1" applyFill="1" applyBorder="1" applyAlignment="1">
      <alignment horizontal="center" vertical="center" wrapText="1"/>
    </xf>
    <xf numFmtId="181" fontId="12" fillId="4" borderId="3" xfId="0" applyNumberFormat="1" applyFont="1" applyFill="1" applyBorder="1" applyAlignment="1">
      <alignment horizontal="center" vertical="center" wrapText="1"/>
    </xf>
    <xf numFmtId="181" fontId="12" fillId="4" borderId="8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0" xfId="0" applyNumberFormat="1" applyFont="1" applyFill="1" applyAlignment="1">
      <alignment horizontal="center" vertical="center" wrapText="1"/>
    </xf>
    <xf numFmtId="0" fontId="12" fillId="4" borderId="14" xfId="0" applyNumberFormat="1" applyFont="1" applyFill="1" applyBorder="1" applyAlignment="1">
      <alignment horizontal="center" vertical="center" wrapText="1"/>
    </xf>
    <xf numFmtId="181" fontId="16" fillId="5" borderId="3" xfId="0" applyNumberFormat="1" applyFont="1" applyFill="1" applyBorder="1" applyAlignment="1">
      <alignment horizontal="center" vertical="center"/>
    </xf>
    <xf numFmtId="181" fontId="21" fillId="20" borderId="3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center" vertical="center"/>
    </xf>
    <xf numFmtId="0" fontId="23" fillId="0" borderId="8" xfId="0" applyNumberFormat="1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 wrapText="1"/>
    </xf>
    <xf numFmtId="181" fontId="16" fillId="5" borderId="4" xfId="0" applyNumberFormat="1" applyFont="1" applyFill="1" applyBorder="1" applyAlignment="1">
      <alignment horizontal="center" vertical="center"/>
    </xf>
    <xf numFmtId="181" fontId="21" fillId="20" borderId="4" xfId="0" applyNumberFormat="1" applyFont="1" applyFill="1" applyBorder="1" applyAlignment="1">
      <alignment horizontal="center" vertical="center"/>
    </xf>
    <xf numFmtId="0" fontId="15" fillId="5" borderId="4" xfId="0" applyNumberFormat="1" applyFont="1" applyFill="1" applyBorder="1" applyAlignment="1">
      <alignment horizontal="center" vertical="center"/>
    </xf>
    <xf numFmtId="0" fontId="23" fillId="0" borderId="13" xfId="0" applyNumberFormat="1" applyFont="1" applyBorder="1" applyAlignment="1">
      <alignment horizontal="center" vertical="center" wrapText="1"/>
    </xf>
    <xf numFmtId="0" fontId="23" fillId="0" borderId="0" xfId="0" applyNumberFormat="1" applyFont="1" applyAlignment="1">
      <alignment horizontal="center" vertical="center" wrapText="1"/>
    </xf>
    <xf numFmtId="0" fontId="23" fillId="0" borderId="14" xfId="0" applyNumberFormat="1" applyFont="1" applyBorder="1" applyAlignment="1">
      <alignment horizontal="center" vertical="center" wrapText="1"/>
    </xf>
    <xf numFmtId="181" fontId="16" fillId="5" borderId="5" xfId="0" applyNumberFormat="1" applyFont="1" applyFill="1" applyBorder="1" applyAlignment="1">
      <alignment horizontal="center" vertical="center"/>
    </xf>
    <xf numFmtId="181" fontId="21" fillId="20" borderId="5" xfId="0" applyNumberFormat="1" applyFont="1" applyFill="1" applyBorder="1" applyAlignment="1">
      <alignment horizontal="center" vertical="center"/>
    </xf>
    <xf numFmtId="0" fontId="15" fillId="5" borderId="5" xfId="0" applyNumberFormat="1" applyFont="1" applyFill="1" applyBorder="1" applyAlignment="1">
      <alignment horizontal="center" vertical="center"/>
    </xf>
    <xf numFmtId="181" fontId="16" fillId="6" borderId="3" xfId="0" applyNumberFormat="1" applyFont="1" applyFill="1" applyBorder="1" applyAlignment="1">
      <alignment horizontal="center" vertical="center"/>
    </xf>
    <xf numFmtId="181" fontId="21" fillId="5" borderId="3" xfId="0" applyNumberFormat="1" applyFont="1" applyFill="1" applyBorder="1" applyAlignment="1">
      <alignment horizontal="center" vertical="center"/>
    </xf>
    <xf numFmtId="181" fontId="16" fillId="6" borderId="5" xfId="0" applyNumberFormat="1" applyFont="1" applyFill="1" applyBorder="1" applyAlignment="1">
      <alignment horizontal="center" vertical="center"/>
    </xf>
    <xf numFmtId="181" fontId="21" fillId="5" borderId="4" xfId="0" applyNumberFormat="1" applyFont="1" applyFill="1" applyBorder="1" applyAlignment="1">
      <alignment horizontal="center" vertical="center"/>
    </xf>
    <xf numFmtId="181" fontId="16" fillId="16" borderId="3" xfId="0" applyNumberFormat="1" applyFont="1" applyFill="1" applyBorder="1" applyAlignment="1">
      <alignment horizontal="center" vertical="center"/>
    </xf>
    <xf numFmtId="181" fontId="16" fillId="16" borderId="4" xfId="0" applyNumberFormat="1" applyFont="1" applyFill="1" applyBorder="1" applyAlignment="1">
      <alignment horizontal="center" vertical="center"/>
    </xf>
    <xf numFmtId="181" fontId="16" fillId="16" borderId="5" xfId="0" applyNumberFormat="1" applyFont="1" applyFill="1" applyBorder="1" applyAlignment="1">
      <alignment horizontal="center" vertical="center"/>
    </xf>
    <xf numFmtId="181" fontId="21" fillId="5" borderId="5" xfId="0" applyNumberFormat="1" applyFont="1" applyFill="1" applyBorder="1" applyAlignment="1">
      <alignment horizontal="center" vertical="center"/>
    </xf>
    <xf numFmtId="181" fontId="16" fillId="7" borderId="3" xfId="0" applyNumberFormat="1" applyFont="1" applyFill="1" applyBorder="1" applyAlignment="1">
      <alignment horizontal="center" vertical="center"/>
    </xf>
    <xf numFmtId="181" fontId="16" fillId="7" borderId="4" xfId="0" applyNumberFormat="1" applyFont="1" applyFill="1" applyBorder="1" applyAlignment="1">
      <alignment horizontal="center" vertical="center"/>
    </xf>
    <xf numFmtId="181" fontId="16" fillId="7" borderId="5" xfId="0" applyNumberFormat="1" applyFont="1" applyFill="1" applyBorder="1" applyAlignment="1">
      <alignment horizontal="center" vertical="center"/>
    </xf>
    <xf numFmtId="181" fontId="16" fillId="17" borderId="10" xfId="0" applyNumberFormat="1" applyFont="1" applyFill="1" applyBorder="1" applyAlignment="1">
      <alignment horizontal="center" vertical="center"/>
    </xf>
    <xf numFmtId="181" fontId="13" fillId="17" borderId="3" xfId="0" applyNumberFormat="1" applyFont="1" applyFill="1" applyBorder="1" applyAlignment="1">
      <alignment horizontal="center" vertical="center"/>
    </xf>
    <xf numFmtId="181" fontId="16" fillId="17" borderId="14" xfId="0" applyNumberFormat="1" applyFont="1" applyFill="1" applyBorder="1" applyAlignment="1">
      <alignment horizontal="center" vertical="center"/>
    </xf>
    <xf numFmtId="181" fontId="13" fillId="17" borderId="4" xfId="0" applyNumberFormat="1" applyFont="1" applyFill="1" applyBorder="1" applyAlignment="1">
      <alignment horizontal="center" vertical="center"/>
    </xf>
    <xf numFmtId="0" fontId="15" fillId="17" borderId="4" xfId="0" applyNumberFormat="1" applyFont="1" applyFill="1" applyBorder="1" applyAlignment="1">
      <alignment horizontal="center" vertical="center"/>
    </xf>
    <xf numFmtId="181" fontId="16" fillId="17" borderId="17" xfId="0" applyNumberFormat="1" applyFont="1" applyFill="1" applyBorder="1" applyAlignment="1">
      <alignment horizontal="center" vertical="center"/>
    </xf>
    <xf numFmtId="0" fontId="16" fillId="17" borderId="5" xfId="0" applyNumberFormat="1" applyFont="1" applyFill="1" applyBorder="1" applyAlignment="1">
      <alignment horizontal="center" vertical="center"/>
    </xf>
    <xf numFmtId="181" fontId="13" fillId="17" borderId="5" xfId="0" applyNumberFormat="1" applyFont="1" applyFill="1" applyBorder="1" applyAlignment="1">
      <alignment horizontal="center" vertical="center"/>
    </xf>
    <xf numFmtId="0" fontId="15" fillId="17" borderId="5" xfId="0" applyNumberFormat="1" applyFont="1" applyFill="1" applyBorder="1" applyAlignment="1">
      <alignment horizontal="center" vertical="center"/>
    </xf>
    <xf numFmtId="181" fontId="15" fillId="19" borderId="3" xfId="0" applyNumberFormat="1" applyFont="1" applyFill="1" applyBorder="1" applyAlignment="1">
      <alignment horizontal="center" vertical="center"/>
    </xf>
    <xf numFmtId="181" fontId="24" fillId="19" borderId="3" xfId="0" applyNumberFormat="1" applyFont="1" applyFill="1" applyBorder="1" applyAlignment="1">
      <alignment horizontal="center" vertical="center"/>
    </xf>
    <xf numFmtId="181" fontId="27" fillId="19" borderId="3" xfId="0" applyNumberFormat="1" applyFont="1" applyFill="1" applyBorder="1" applyAlignment="1">
      <alignment horizontal="center" vertical="center"/>
    </xf>
    <xf numFmtId="0" fontId="15" fillId="18" borderId="3" xfId="0" applyNumberFormat="1" applyFont="1" applyFill="1" applyBorder="1" applyAlignment="1">
      <alignment horizontal="center" vertical="center"/>
    </xf>
    <xf numFmtId="181" fontId="12" fillId="4" borderId="10" xfId="0" applyNumberFormat="1" applyFont="1" applyFill="1" applyBorder="1" applyAlignment="1">
      <alignment horizontal="center" vertical="center" wrapText="1"/>
    </xf>
    <xf numFmtId="181" fontId="12" fillId="4" borderId="4" xfId="0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/>
    </xf>
    <xf numFmtId="0" fontId="23" fillId="0" borderId="13" xfId="0" applyNumberFormat="1" applyFont="1" applyBorder="1" applyAlignment="1">
      <alignment horizontal="center" vertical="top" wrapText="1"/>
    </xf>
    <xf numFmtId="0" fontId="23" fillId="0" borderId="0" xfId="0" applyNumberFormat="1" applyFont="1" applyAlignment="1">
      <alignment horizontal="center" vertical="top" wrapText="1"/>
    </xf>
    <xf numFmtId="0" fontId="23" fillId="0" borderId="14" xfId="0" applyNumberFormat="1" applyFont="1" applyBorder="1" applyAlignment="1">
      <alignment horizontal="center" vertical="top" wrapText="1"/>
    </xf>
    <xf numFmtId="181" fontId="15" fillId="0" borderId="3" xfId="0" applyNumberFormat="1" applyFont="1" applyFill="1" applyBorder="1" applyAlignment="1">
      <alignment horizontal="center" vertical="center"/>
    </xf>
    <xf numFmtId="181" fontId="15" fillId="0" borderId="4" xfId="0" applyNumberFormat="1" applyFont="1" applyFill="1" applyBorder="1" applyAlignment="1">
      <alignment horizontal="center" vertical="center"/>
    </xf>
    <xf numFmtId="181" fontId="15" fillId="0" borderId="5" xfId="0" applyNumberFormat="1" applyFont="1" applyFill="1" applyBorder="1" applyAlignment="1">
      <alignment horizontal="center" vertical="center"/>
    </xf>
    <xf numFmtId="0" fontId="22" fillId="0" borderId="8" xfId="0" applyNumberFormat="1" applyFont="1" applyBorder="1" applyAlignment="1">
      <alignment horizontal="center" vertical="center" wrapText="1"/>
    </xf>
    <xf numFmtId="0" fontId="22" fillId="0" borderId="9" xfId="0" applyNumberFormat="1" applyFont="1" applyBorder="1" applyAlignment="1">
      <alignment horizontal="center" vertical="center" wrapText="1"/>
    </xf>
    <xf numFmtId="0" fontId="22" fillId="0" borderId="10" xfId="0" applyNumberFormat="1" applyFont="1" applyBorder="1" applyAlignment="1">
      <alignment horizontal="center" vertical="center" wrapText="1"/>
    </xf>
    <xf numFmtId="0" fontId="22" fillId="0" borderId="13" xfId="0" applyNumberFormat="1" applyFont="1" applyBorder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2" fillId="0" borderId="14" xfId="0" applyNumberFormat="1" applyFont="1" applyBorder="1" applyAlignment="1">
      <alignment horizontal="center" vertical="center" wrapText="1"/>
    </xf>
    <xf numFmtId="0" fontId="22" fillId="0" borderId="15" xfId="0" applyNumberFormat="1" applyFont="1" applyBorder="1" applyAlignment="1">
      <alignment horizontal="center" vertical="center" wrapText="1"/>
    </xf>
    <xf numFmtId="0" fontId="22" fillId="0" borderId="16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8" fillId="5" borderId="3" xfId="6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58" xfId="51"/>
    <cellStyle name="Normal_包装确认单" xfId="52"/>
  </cellStyles>
  <tableStyles count="0" defaultTableStyle="TableStyleMedium2" defaultPivotStyle="PivotStyleLight16"/>
  <colors>
    <mruColors>
      <color rgb="00FDE9D9"/>
      <color rgb="0000B050"/>
      <color rgb="00B8CCE4"/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4" Type="http://schemas.openxmlformats.org/officeDocument/2006/relationships/image" Target="../media/image64.wmf"/><Relationship Id="rId3" Type="http://schemas.openxmlformats.org/officeDocument/2006/relationships/image" Target="../media/image63.jpeg"/><Relationship Id="rId2" Type="http://schemas.openxmlformats.org/officeDocument/2006/relationships/image" Target="../media/image25.png"/><Relationship Id="rId1" Type="http://schemas.openxmlformats.org/officeDocument/2006/relationships/image" Target="../media/image24.jpeg"/></Relationships>
</file>

<file path=xl/drawings/_rels/drawing11.xml.rels><?xml version="1.0" encoding="UTF-8" standalone="yes"?>
<Relationships xmlns="http://schemas.openxmlformats.org/package/2006/relationships"><Relationship Id="rId4" Type="http://schemas.openxmlformats.org/officeDocument/2006/relationships/image" Target="../media/image65.wmf"/><Relationship Id="rId3" Type="http://schemas.openxmlformats.org/officeDocument/2006/relationships/image" Target="../media/image1.jpeg"/><Relationship Id="rId2" Type="http://schemas.openxmlformats.org/officeDocument/2006/relationships/image" Target="../media/image25.png"/><Relationship Id="rId1" Type="http://schemas.openxmlformats.org/officeDocument/2006/relationships/image" Target="../media/image24.jpeg"/></Relationships>
</file>

<file path=xl/drawings/_rels/drawing1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7.wmf"/><Relationship Id="rId3" Type="http://schemas.openxmlformats.org/officeDocument/2006/relationships/image" Target="../media/image66.jpeg"/><Relationship Id="rId2" Type="http://schemas.openxmlformats.org/officeDocument/2006/relationships/image" Target="../media/image25.png"/><Relationship Id="rId1" Type="http://schemas.openxmlformats.org/officeDocument/2006/relationships/image" Target="../media/image24.jpeg"/></Relationships>
</file>

<file path=xl/drawings/_rels/drawing1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8.wmf"/><Relationship Id="rId3" Type="http://schemas.openxmlformats.org/officeDocument/2006/relationships/image" Target="../media/image47.jpeg"/><Relationship Id="rId2" Type="http://schemas.openxmlformats.org/officeDocument/2006/relationships/image" Target="../media/image25.png"/><Relationship Id="rId1" Type="http://schemas.openxmlformats.org/officeDocument/2006/relationships/image" Target="../media/image24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26.jpeg"/><Relationship Id="rId3" Type="http://schemas.openxmlformats.org/officeDocument/2006/relationships/image" Target="../media/image3.jpeg"/><Relationship Id="rId2" Type="http://schemas.openxmlformats.org/officeDocument/2006/relationships/image" Target="../media/image25.png"/><Relationship Id="rId1" Type="http://schemas.openxmlformats.org/officeDocument/2006/relationships/image" Target="../media/image24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23.jpeg"/><Relationship Id="rId3" Type="http://schemas.openxmlformats.org/officeDocument/2006/relationships/image" Target="../media/image2.jpeg"/><Relationship Id="rId2" Type="http://schemas.openxmlformats.org/officeDocument/2006/relationships/image" Target="../media/image25.png"/><Relationship Id="rId1" Type="http://schemas.openxmlformats.org/officeDocument/2006/relationships/image" Target="../media/image24.jpe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png"/><Relationship Id="rId8" Type="http://schemas.openxmlformats.org/officeDocument/2006/relationships/image" Target="../media/image10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3.png"/><Relationship Id="rId4" Type="http://schemas.openxmlformats.org/officeDocument/2006/relationships/image" Target="../media/image16.png"/><Relationship Id="rId3" Type="http://schemas.openxmlformats.org/officeDocument/2006/relationships/image" Target="../media/image5.png"/><Relationship Id="rId2" Type="http://schemas.openxmlformats.org/officeDocument/2006/relationships/image" Target="../media/image25.png"/><Relationship Id="rId13" Type="http://schemas.openxmlformats.org/officeDocument/2006/relationships/image" Target="../media/image17.png"/><Relationship Id="rId12" Type="http://schemas.openxmlformats.org/officeDocument/2006/relationships/image" Target="../media/image28.png"/><Relationship Id="rId11" Type="http://schemas.openxmlformats.org/officeDocument/2006/relationships/image" Target="../media/image20.png"/><Relationship Id="rId10" Type="http://schemas.openxmlformats.org/officeDocument/2006/relationships/image" Target="../media/image19.png"/><Relationship Id="rId1" Type="http://schemas.openxmlformats.org/officeDocument/2006/relationships/image" Target="../media/image24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37.png"/><Relationship Id="rId8" Type="http://schemas.openxmlformats.org/officeDocument/2006/relationships/image" Target="../media/image36.png"/><Relationship Id="rId7" Type="http://schemas.openxmlformats.org/officeDocument/2006/relationships/image" Target="../media/image35.png"/><Relationship Id="rId6" Type="http://schemas.openxmlformats.org/officeDocument/2006/relationships/image" Target="../media/image34.png"/><Relationship Id="rId5" Type="http://schemas.openxmlformats.org/officeDocument/2006/relationships/image" Target="../media/image33.png"/><Relationship Id="rId4" Type="http://schemas.openxmlformats.org/officeDocument/2006/relationships/image" Target="../media/image32.png"/><Relationship Id="rId31" Type="http://schemas.openxmlformats.org/officeDocument/2006/relationships/image" Target="../media/image56.png"/><Relationship Id="rId30" Type="http://schemas.openxmlformats.org/officeDocument/2006/relationships/image" Target="../media/image55.png"/><Relationship Id="rId3" Type="http://schemas.openxmlformats.org/officeDocument/2006/relationships/image" Target="../media/image31.png"/><Relationship Id="rId29" Type="http://schemas.openxmlformats.org/officeDocument/2006/relationships/image" Target="../media/image54.emf"/><Relationship Id="rId28" Type="http://schemas.openxmlformats.org/officeDocument/2006/relationships/image" Target="../media/image53.emf"/><Relationship Id="rId27" Type="http://schemas.openxmlformats.org/officeDocument/2006/relationships/image" Target="NULL" TargetMode="External"/><Relationship Id="rId26" Type="http://schemas.openxmlformats.org/officeDocument/2006/relationships/image" Target="../media/image52.png"/><Relationship Id="rId25" Type="http://schemas.openxmlformats.org/officeDocument/2006/relationships/image" Target="../media/image51.png"/><Relationship Id="rId24" Type="http://schemas.openxmlformats.org/officeDocument/2006/relationships/image" Target="../media/image50.png"/><Relationship Id="rId23" Type="http://schemas.openxmlformats.org/officeDocument/2006/relationships/image" Target="../media/image49.png"/><Relationship Id="rId22" Type="http://schemas.openxmlformats.org/officeDocument/2006/relationships/image" Target="../media/image48.wmf"/><Relationship Id="rId21" Type="http://schemas.openxmlformats.org/officeDocument/2006/relationships/image" Target="../media/image47.jpeg"/><Relationship Id="rId20" Type="http://schemas.openxmlformats.org/officeDocument/2006/relationships/image" Target="../media/image46.png"/><Relationship Id="rId2" Type="http://schemas.openxmlformats.org/officeDocument/2006/relationships/image" Target="../media/image30.png"/><Relationship Id="rId19" Type="http://schemas.openxmlformats.org/officeDocument/2006/relationships/image" Target="../media/image1.jpeg"/><Relationship Id="rId18" Type="http://schemas.openxmlformats.org/officeDocument/2006/relationships/image" Target="../media/image21.png"/><Relationship Id="rId17" Type="http://schemas.openxmlformats.org/officeDocument/2006/relationships/image" Target="../media/image45.png"/><Relationship Id="rId16" Type="http://schemas.openxmlformats.org/officeDocument/2006/relationships/image" Target="../media/image44.png"/><Relationship Id="rId15" Type="http://schemas.openxmlformats.org/officeDocument/2006/relationships/image" Target="../media/image43.png"/><Relationship Id="rId14" Type="http://schemas.openxmlformats.org/officeDocument/2006/relationships/image" Target="../media/image42.png"/><Relationship Id="rId13" Type="http://schemas.openxmlformats.org/officeDocument/2006/relationships/image" Target="../media/image41.png"/><Relationship Id="rId12" Type="http://schemas.openxmlformats.org/officeDocument/2006/relationships/image" Target="../media/image40.png"/><Relationship Id="rId11" Type="http://schemas.openxmlformats.org/officeDocument/2006/relationships/image" Target="../media/image39.png"/><Relationship Id="rId10" Type="http://schemas.openxmlformats.org/officeDocument/2006/relationships/image" Target="../media/image38.png"/><Relationship Id="rId1" Type="http://schemas.openxmlformats.org/officeDocument/2006/relationships/image" Target="../media/image29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1.jpeg"/><Relationship Id="rId4" Type="http://schemas.openxmlformats.org/officeDocument/2006/relationships/image" Target="../media/image21.png"/><Relationship Id="rId3" Type="http://schemas.openxmlformats.org/officeDocument/2006/relationships/image" Target="../media/image4.jpeg"/><Relationship Id="rId2" Type="http://schemas.openxmlformats.org/officeDocument/2006/relationships/image" Target="../media/image25.png"/><Relationship Id="rId1" Type="http://schemas.openxmlformats.org/officeDocument/2006/relationships/image" Target="../media/image24.jpe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58.wmf"/><Relationship Id="rId3" Type="http://schemas.openxmlformats.org/officeDocument/2006/relationships/image" Target="../media/image57.jpeg"/><Relationship Id="rId2" Type="http://schemas.openxmlformats.org/officeDocument/2006/relationships/image" Target="../media/image25.png"/><Relationship Id="rId1" Type="http://schemas.openxmlformats.org/officeDocument/2006/relationships/image" Target="../media/image24.jpeg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60.jpeg"/><Relationship Id="rId3" Type="http://schemas.openxmlformats.org/officeDocument/2006/relationships/image" Target="../media/image59.wmf"/><Relationship Id="rId2" Type="http://schemas.openxmlformats.org/officeDocument/2006/relationships/image" Target="../media/image25.png"/><Relationship Id="rId1" Type="http://schemas.openxmlformats.org/officeDocument/2006/relationships/image" Target="../media/image24.jpeg"/></Relationships>
</file>

<file path=xl/drawings/_rels/drawing9.xml.rels><?xml version="1.0" encoding="UTF-8" standalone="yes"?>
<Relationships xmlns="http://schemas.openxmlformats.org/package/2006/relationships"><Relationship Id="rId4" Type="http://schemas.openxmlformats.org/officeDocument/2006/relationships/image" Target="../media/image62.wmf"/><Relationship Id="rId3" Type="http://schemas.openxmlformats.org/officeDocument/2006/relationships/image" Target="../media/image61.jpeg"/><Relationship Id="rId2" Type="http://schemas.openxmlformats.org/officeDocument/2006/relationships/image" Target="../media/image25.png"/><Relationship Id="rId1" Type="http://schemas.openxmlformats.org/officeDocument/2006/relationships/image" Target="../media/image2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31115</xdr:colOff>
      <xdr:row>40</xdr:row>
      <xdr:rowOff>0</xdr:rowOff>
    </xdr:from>
    <xdr:to>
      <xdr:col>7</xdr:col>
      <xdr:colOff>0</xdr:colOff>
      <xdr:row>43</xdr:row>
      <xdr:rowOff>397510</xdr:rowOff>
    </xdr:to>
    <xdr:pic>
      <xdr:nvPicPr>
        <xdr:cNvPr id="7" name="图片 6" descr="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46285" y="25514300"/>
          <a:ext cx="1611630" cy="1845310"/>
        </a:xfrm>
        <a:prstGeom prst="rect">
          <a:avLst/>
        </a:prstGeom>
      </xdr:spPr>
    </xdr:pic>
    <xdr:clientData/>
  </xdr:twoCellAnchor>
  <xdr:twoCellAnchor editAs="oneCell">
    <xdr:from>
      <xdr:col>5</xdr:col>
      <xdr:colOff>1102360</xdr:colOff>
      <xdr:row>40</xdr:row>
      <xdr:rowOff>0</xdr:rowOff>
    </xdr:from>
    <xdr:to>
      <xdr:col>7</xdr:col>
      <xdr:colOff>0</xdr:colOff>
      <xdr:row>42</xdr:row>
      <xdr:rowOff>468630</xdr:rowOff>
    </xdr:to>
    <xdr:pic>
      <xdr:nvPicPr>
        <xdr:cNvPr id="9" name="图片 8" descr="欧马可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15170" y="25514300"/>
          <a:ext cx="1642745" cy="1433830"/>
        </a:xfrm>
        <a:prstGeom prst="rect">
          <a:avLst/>
        </a:prstGeom>
      </xdr:spPr>
    </xdr:pic>
    <xdr:clientData/>
  </xdr:twoCellAnchor>
  <xdr:twoCellAnchor editAs="oneCell">
    <xdr:from>
      <xdr:col>11</xdr:col>
      <xdr:colOff>200660</xdr:colOff>
      <xdr:row>4</xdr:row>
      <xdr:rowOff>144145</xdr:rowOff>
    </xdr:from>
    <xdr:to>
      <xdr:col>11</xdr:col>
      <xdr:colOff>1891030</xdr:colOff>
      <xdr:row>7</xdr:row>
      <xdr:rowOff>173355</xdr:rowOff>
    </xdr:to>
    <xdr:pic>
      <xdr:nvPicPr>
        <xdr:cNvPr id="3" name="图片 2" descr="h4工装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689705" y="2874645"/>
          <a:ext cx="1690370" cy="1667510"/>
        </a:xfrm>
        <a:prstGeom prst="rect">
          <a:avLst/>
        </a:prstGeom>
      </xdr:spPr>
    </xdr:pic>
    <xdr:clientData/>
  </xdr:twoCellAnchor>
  <xdr:twoCellAnchor editAs="oneCell">
    <xdr:from>
      <xdr:col>11</xdr:col>
      <xdr:colOff>135255</xdr:colOff>
      <xdr:row>8</xdr:row>
      <xdr:rowOff>15240</xdr:rowOff>
    </xdr:from>
    <xdr:to>
      <xdr:col>11</xdr:col>
      <xdr:colOff>1903095</xdr:colOff>
      <xdr:row>9</xdr:row>
      <xdr:rowOff>662940</xdr:rowOff>
    </xdr:to>
    <xdr:pic>
      <xdr:nvPicPr>
        <xdr:cNvPr id="4" name="图片 3" descr="a6工装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624300" y="4930140"/>
          <a:ext cx="1767840" cy="15113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</xdr:colOff>
      <xdr:row>28</xdr:row>
      <xdr:rowOff>101600</xdr:rowOff>
    </xdr:from>
    <xdr:to>
      <xdr:col>11</xdr:col>
      <xdr:colOff>1950720</xdr:colOff>
      <xdr:row>30</xdr:row>
      <xdr:rowOff>434975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612870" y="19824700"/>
          <a:ext cx="1826895" cy="1298575"/>
        </a:xfrm>
        <a:prstGeom prst="rect">
          <a:avLst/>
        </a:prstGeom>
      </xdr:spPr>
    </xdr:pic>
    <xdr:clientData/>
  </xdr:twoCellAnchor>
  <xdr:twoCellAnchor editAs="oneCell">
    <xdr:from>
      <xdr:col>11</xdr:col>
      <xdr:colOff>183515</xdr:colOff>
      <xdr:row>32</xdr:row>
      <xdr:rowOff>318770</xdr:rowOff>
    </xdr:from>
    <xdr:to>
      <xdr:col>11</xdr:col>
      <xdr:colOff>1882140</xdr:colOff>
      <xdr:row>36</xdr:row>
      <xdr:rowOff>147955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672560" y="21972270"/>
          <a:ext cx="1698625" cy="1759585"/>
        </a:xfrm>
        <a:prstGeom prst="rect">
          <a:avLst/>
        </a:prstGeom>
      </xdr:spPr>
    </xdr:pic>
    <xdr:clientData/>
  </xdr:twoCellAnchor>
  <xdr:twoCellAnchor editAs="oneCell">
    <xdr:from>
      <xdr:col>11</xdr:col>
      <xdr:colOff>211455</xdr:colOff>
      <xdr:row>41</xdr:row>
      <xdr:rowOff>31750</xdr:rowOff>
    </xdr:from>
    <xdr:to>
      <xdr:col>11</xdr:col>
      <xdr:colOff>1910080</xdr:colOff>
      <xdr:row>44</xdr:row>
      <xdr:rowOff>343535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700500" y="26028650"/>
          <a:ext cx="1698625" cy="1759585"/>
        </a:xfrm>
        <a:prstGeom prst="rect">
          <a:avLst/>
        </a:prstGeom>
      </xdr:spPr>
    </xdr:pic>
    <xdr:clientData/>
  </xdr:twoCellAnchor>
  <xdr:twoCellAnchor editAs="oneCell">
    <xdr:from>
      <xdr:col>5</xdr:col>
      <xdr:colOff>1113790</xdr:colOff>
      <xdr:row>40</xdr:row>
      <xdr:rowOff>0</xdr:rowOff>
    </xdr:from>
    <xdr:to>
      <xdr:col>7</xdr:col>
      <xdr:colOff>0</xdr:colOff>
      <xdr:row>41</xdr:row>
      <xdr:rowOff>22860</xdr:rowOff>
    </xdr:to>
    <xdr:pic>
      <xdr:nvPicPr>
        <xdr:cNvPr id="17" name="图片 16" descr="d2c079de05e721c91c74f04597a775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15170" y="25514300"/>
          <a:ext cx="1642745" cy="505460"/>
        </a:xfrm>
        <a:prstGeom prst="rect">
          <a:avLst/>
        </a:prstGeom>
      </xdr:spPr>
    </xdr:pic>
    <xdr:clientData/>
  </xdr:twoCellAnchor>
  <xdr:twoCellAnchor editAs="oneCell">
    <xdr:from>
      <xdr:col>5</xdr:col>
      <xdr:colOff>1115060</xdr:colOff>
      <xdr:row>40</xdr:row>
      <xdr:rowOff>0</xdr:rowOff>
    </xdr:from>
    <xdr:to>
      <xdr:col>7</xdr:col>
      <xdr:colOff>0</xdr:colOff>
      <xdr:row>41</xdr:row>
      <xdr:rowOff>15875</xdr:rowOff>
    </xdr:to>
    <xdr:pic>
      <xdr:nvPicPr>
        <xdr:cNvPr id="19" name="图片 18" descr="j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615170" y="25514300"/>
          <a:ext cx="1642745" cy="498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1115060</xdr:colOff>
      <xdr:row>40</xdr:row>
      <xdr:rowOff>0</xdr:rowOff>
    </xdr:from>
    <xdr:to>
      <xdr:col>7</xdr:col>
      <xdr:colOff>10795</xdr:colOff>
      <xdr:row>41</xdr:row>
      <xdr:rowOff>0</xdr:rowOff>
    </xdr:to>
    <xdr:pic>
      <xdr:nvPicPr>
        <xdr:cNvPr id="20" name="图片 19" descr="9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615170" y="25514300"/>
          <a:ext cx="1653540" cy="482600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</xdr:colOff>
      <xdr:row>40</xdr:row>
      <xdr:rowOff>0</xdr:rowOff>
    </xdr:from>
    <xdr:to>
      <xdr:col>7</xdr:col>
      <xdr:colOff>0</xdr:colOff>
      <xdr:row>41</xdr:row>
      <xdr:rowOff>477520</xdr:rowOff>
    </xdr:to>
    <xdr:pic>
      <xdr:nvPicPr>
        <xdr:cNvPr id="21" name="图片 20" descr="9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631680" y="25514300"/>
          <a:ext cx="1626235" cy="960120"/>
        </a:xfrm>
        <a:prstGeom prst="rect">
          <a:avLst/>
        </a:prstGeom>
      </xdr:spPr>
    </xdr:pic>
    <xdr:clientData/>
  </xdr:twoCellAnchor>
  <xdr:twoCellAnchor editAs="oneCell">
    <xdr:from>
      <xdr:col>6</xdr:col>
      <xdr:colOff>125095</xdr:colOff>
      <xdr:row>40</xdr:row>
      <xdr:rowOff>470535</xdr:rowOff>
    </xdr:from>
    <xdr:to>
      <xdr:col>7</xdr:col>
      <xdr:colOff>0</xdr:colOff>
      <xdr:row>44</xdr:row>
      <xdr:rowOff>415290</xdr:rowOff>
    </xdr:to>
    <xdr:pic>
      <xdr:nvPicPr>
        <xdr:cNvPr id="22" name="图片 21" descr="h300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740265" y="25984835"/>
          <a:ext cx="1517650" cy="1875155"/>
        </a:xfrm>
        <a:prstGeom prst="rect">
          <a:avLst/>
        </a:prstGeom>
      </xdr:spPr>
    </xdr:pic>
    <xdr:clientData/>
  </xdr:twoCellAnchor>
  <xdr:twoCellAnchor editAs="oneCell">
    <xdr:from>
      <xdr:col>5</xdr:col>
      <xdr:colOff>1113790</xdr:colOff>
      <xdr:row>31</xdr:row>
      <xdr:rowOff>10795</xdr:rowOff>
    </xdr:from>
    <xdr:to>
      <xdr:col>7</xdr:col>
      <xdr:colOff>0</xdr:colOff>
      <xdr:row>31</xdr:row>
      <xdr:rowOff>464185</xdr:rowOff>
    </xdr:to>
    <xdr:pic>
      <xdr:nvPicPr>
        <xdr:cNvPr id="23" name="图片 22" descr="3.1底座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615170" y="21181695"/>
          <a:ext cx="1642745" cy="453390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1079500</xdr:colOff>
      <xdr:row>31</xdr:row>
      <xdr:rowOff>478155</xdr:rowOff>
    </xdr:from>
    <xdr:to>
      <xdr:col>7</xdr:col>
      <xdr:colOff>0</xdr:colOff>
      <xdr:row>32</xdr:row>
      <xdr:rowOff>466725</xdr:rowOff>
    </xdr:to>
    <xdr:pic>
      <xdr:nvPicPr>
        <xdr:cNvPr id="24" name="图片 23" descr="1259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615170" y="21649055"/>
          <a:ext cx="1642745" cy="471170"/>
        </a:xfrm>
        <a:prstGeom prst="rect">
          <a:avLst/>
        </a:prstGeom>
      </xdr:spPr>
    </xdr:pic>
    <xdr:clientData/>
  </xdr:twoCellAnchor>
  <xdr:twoCellAnchor editAs="oneCell">
    <xdr:from>
      <xdr:col>5</xdr:col>
      <xdr:colOff>1113790</xdr:colOff>
      <xdr:row>33</xdr:row>
      <xdr:rowOff>10795</xdr:rowOff>
    </xdr:from>
    <xdr:to>
      <xdr:col>7</xdr:col>
      <xdr:colOff>0</xdr:colOff>
      <xdr:row>34</xdr:row>
      <xdr:rowOff>31115</xdr:rowOff>
    </xdr:to>
    <xdr:pic>
      <xdr:nvPicPr>
        <xdr:cNvPr id="25" name="图片 24" descr="1216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615170" y="22146895"/>
          <a:ext cx="1642745" cy="5029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1114425</xdr:colOff>
      <xdr:row>34</xdr:row>
      <xdr:rowOff>11430</xdr:rowOff>
    </xdr:from>
    <xdr:to>
      <xdr:col>7</xdr:col>
      <xdr:colOff>17145</xdr:colOff>
      <xdr:row>35</xdr:row>
      <xdr:rowOff>27305</xdr:rowOff>
    </xdr:to>
    <xdr:pic>
      <xdr:nvPicPr>
        <xdr:cNvPr id="26" name="图片 25" descr="1420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615170" y="22630130"/>
          <a:ext cx="1659890" cy="498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1115060</xdr:colOff>
      <xdr:row>35</xdr:row>
      <xdr:rowOff>10160</xdr:rowOff>
    </xdr:from>
    <xdr:to>
      <xdr:col>7</xdr:col>
      <xdr:colOff>0</xdr:colOff>
      <xdr:row>36</xdr:row>
      <xdr:rowOff>5715</xdr:rowOff>
    </xdr:to>
    <xdr:pic>
      <xdr:nvPicPr>
        <xdr:cNvPr id="27" name="图片 26" descr="1499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615170" y="23111460"/>
          <a:ext cx="1642745" cy="478155"/>
        </a:xfrm>
        <a:prstGeom prst="rect">
          <a:avLst/>
        </a:prstGeom>
      </xdr:spPr>
    </xdr:pic>
    <xdr:clientData/>
  </xdr:twoCellAnchor>
  <xdr:twoCellAnchor editAs="oneCell">
    <xdr:from>
      <xdr:col>6</xdr:col>
      <xdr:colOff>23495</xdr:colOff>
      <xdr:row>35</xdr:row>
      <xdr:rowOff>459740</xdr:rowOff>
    </xdr:from>
    <xdr:to>
      <xdr:col>7</xdr:col>
      <xdr:colOff>26035</xdr:colOff>
      <xdr:row>37</xdr:row>
      <xdr:rowOff>0</xdr:rowOff>
    </xdr:to>
    <xdr:pic>
      <xdr:nvPicPr>
        <xdr:cNvPr id="28" name="图片 27" descr="141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638665" y="23561040"/>
          <a:ext cx="1645285" cy="505460"/>
        </a:xfrm>
        <a:prstGeom prst="rect">
          <a:avLst/>
        </a:prstGeom>
      </xdr:spPr>
    </xdr:pic>
    <xdr:clientData/>
  </xdr:twoCellAnchor>
  <xdr:twoCellAnchor editAs="oneCell">
    <xdr:from>
      <xdr:col>5</xdr:col>
      <xdr:colOff>1080770</xdr:colOff>
      <xdr:row>37</xdr:row>
      <xdr:rowOff>476885</xdr:rowOff>
    </xdr:from>
    <xdr:to>
      <xdr:col>7</xdr:col>
      <xdr:colOff>12700</xdr:colOff>
      <xdr:row>40</xdr:row>
      <xdr:rowOff>29845</xdr:rowOff>
    </xdr:to>
    <xdr:pic>
      <xdr:nvPicPr>
        <xdr:cNvPr id="14" name="图片 13" descr="34a8014a4e09db42a865c1c36963ebf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615170" y="24543385"/>
          <a:ext cx="1655445" cy="1000760"/>
        </a:xfrm>
        <a:prstGeom prst="rect">
          <a:avLst/>
        </a:prstGeom>
      </xdr:spPr>
    </xdr:pic>
    <xdr:clientData/>
  </xdr:twoCellAnchor>
  <xdr:twoCellAnchor editAs="oneCell">
    <xdr:from>
      <xdr:col>5</xdr:col>
      <xdr:colOff>1115060</xdr:colOff>
      <xdr:row>37</xdr:row>
      <xdr:rowOff>10160</xdr:rowOff>
    </xdr:from>
    <xdr:to>
      <xdr:col>7</xdr:col>
      <xdr:colOff>0</xdr:colOff>
      <xdr:row>38</xdr:row>
      <xdr:rowOff>52070</xdr:rowOff>
    </xdr:to>
    <xdr:pic>
      <xdr:nvPicPr>
        <xdr:cNvPr id="16" name="图片 15" descr="1655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615170" y="24076660"/>
          <a:ext cx="1642745" cy="52451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</xdr:colOff>
      <xdr:row>27</xdr:row>
      <xdr:rowOff>71755</xdr:rowOff>
    </xdr:from>
    <xdr:to>
      <xdr:col>11</xdr:col>
      <xdr:colOff>1950720</xdr:colOff>
      <xdr:row>27</xdr:row>
      <xdr:rowOff>1473835</xdr:rowOff>
    </xdr:to>
    <xdr:pic>
      <xdr:nvPicPr>
        <xdr:cNvPr id="29" name="图片 2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612870" y="18232755"/>
          <a:ext cx="1826895" cy="1402080"/>
        </a:xfrm>
        <a:prstGeom prst="rect">
          <a:avLst/>
        </a:prstGeom>
      </xdr:spPr>
    </xdr:pic>
    <xdr:clientData/>
  </xdr:twoCellAnchor>
  <xdr:twoCellAnchor editAs="oneCell">
    <xdr:from>
      <xdr:col>5</xdr:col>
      <xdr:colOff>1115060</xdr:colOff>
      <xdr:row>28</xdr:row>
      <xdr:rowOff>2540</xdr:rowOff>
    </xdr:from>
    <xdr:to>
      <xdr:col>7</xdr:col>
      <xdr:colOff>0</xdr:colOff>
      <xdr:row>30</xdr:row>
      <xdr:rowOff>459740</xdr:rowOff>
    </xdr:to>
    <xdr:pic>
      <xdr:nvPicPr>
        <xdr:cNvPr id="30" name="图片 29" descr="1712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615170" y="19725640"/>
          <a:ext cx="1642745" cy="14224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1099185</xdr:colOff>
      <xdr:row>27</xdr:row>
      <xdr:rowOff>26035</xdr:rowOff>
    </xdr:from>
    <xdr:to>
      <xdr:col>7</xdr:col>
      <xdr:colOff>0</xdr:colOff>
      <xdr:row>27</xdr:row>
      <xdr:rowOff>1558290</xdr:rowOff>
    </xdr:to>
    <xdr:pic>
      <xdr:nvPicPr>
        <xdr:cNvPr id="31" name="图片 30" descr="1448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615170" y="18187035"/>
          <a:ext cx="1642745" cy="1532255"/>
        </a:xfrm>
        <a:prstGeom prst="rect">
          <a:avLst/>
        </a:prstGeom>
      </xdr:spPr>
    </xdr:pic>
    <xdr:clientData/>
  </xdr:twoCellAnchor>
  <xdr:twoCellAnchor editAs="oneCell">
    <xdr:from>
      <xdr:col>5</xdr:col>
      <xdr:colOff>1096010</xdr:colOff>
      <xdr:row>7</xdr:row>
      <xdr:rowOff>477520</xdr:rowOff>
    </xdr:from>
    <xdr:to>
      <xdr:col>7</xdr:col>
      <xdr:colOff>19050</xdr:colOff>
      <xdr:row>9</xdr:row>
      <xdr:rowOff>652780</xdr:rowOff>
    </xdr:to>
    <xdr:pic>
      <xdr:nvPicPr>
        <xdr:cNvPr id="32" name="图片 31" descr="1538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615170" y="4846320"/>
          <a:ext cx="1661795" cy="1584960"/>
        </a:xfrm>
        <a:prstGeom prst="rect">
          <a:avLst/>
        </a:prstGeom>
      </xdr:spPr>
    </xdr:pic>
    <xdr:clientData/>
  </xdr:twoCellAnchor>
  <xdr:twoCellAnchor editAs="oneCell">
    <xdr:from>
      <xdr:col>5</xdr:col>
      <xdr:colOff>1098550</xdr:colOff>
      <xdr:row>3</xdr:row>
      <xdr:rowOff>911225</xdr:rowOff>
    </xdr:from>
    <xdr:to>
      <xdr:col>7</xdr:col>
      <xdr:colOff>0</xdr:colOff>
      <xdr:row>7</xdr:row>
      <xdr:rowOff>302260</xdr:rowOff>
    </xdr:to>
    <xdr:pic>
      <xdr:nvPicPr>
        <xdr:cNvPr id="33" name="图片 32" descr="1099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615170" y="2727325"/>
          <a:ext cx="1642745" cy="1943735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</xdr:colOff>
      <xdr:row>10</xdr:row>
      <xdr:rowOff>55880</xdr:rowOff>
    </xdr:from>
    <xdr:to>
      <xdr:col>7</xdr:col>
      <xdr:colOff>0</xdr:colOff>
      <xdr:row>13</xdr:row>
      <xdr:rowOff>453390</xdr:rowOff>
    </xdr:to>
    <xdr:pic>
      <xdr:nvPicPr>
        <xdr:cNvPr id="2" name="图片 1" descr="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46285" y="6697980"/>
          <a:ext cx="1611630" cy="1845310"/>
        </a:xfrm>
        <a:prstGeom prst="rect">
          <a:avLst/>
        </a:prstGeom>
      </xdr:spPr>
    </xdr:pic>
    <xdr:clientData/>
  </xdr:twoCellAnchor>
  <xdr:twoCellAnchor editAs="oneCell">
    <xdr:from>
      <xdr:col>11</xdr:col>
      <xdr:colOff>141605</xdr:colOff>
      <xdr:row>10</xdr:row>
      <xdr:rowOff>60960</xdr:rowOff>
    </xdr:from>
    <xdr:to>
      <xdr:col>11</xdr:col>
      <xdr:colOff>2029460</xdr:colOff>
      <xdr:row>13</xdr:row>
      <xdr:rowOff>230505</xdr:rowOff>
    </xdr:to>
    <xdr:pic>
      <xdr:nvPicPr>
        <xdr:cNvPr id="5" name="图片 4" descr="a6工装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630650" y="6703060"/>
          <a:ext cx="1887855" cy="161734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</xdr:colOff>
      <xdr:row>14</xdr:row>
      <xdr:rowOff>144145</xdr:rowOff>
    </xdr:from>
    <xdr:to>
      <xdr:col>7</xdr:col>
      <xdr:colOff>22860</xdr:colOff>
      <xdr:row>16</xdr:row>
      <xdr:rowOff>282575</xdr:rowOff>
    </xdr:to>
    <xdr:pic>
      <xdr:nvPicPr>
        <xdr:cNvPr id="6" name="图片 5" descr="欧马可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38030" y="8716645"/>
          <a:ext cx="1642745" cy="1433830"/>
        </a:xfrm>
        <a:prstGeom prst="rect">
          <a:avLst/>
        </a:prstGeom>
      </xdr:spPr>
    </xdr:pic>
    <xdr:clientData/>
  </xdr:twoCellAnchor>
  <xdr:twoCellAnchor editAs="oneCell">
    <xdr:from>
      <xdr:col>11</xdr:col>
      <xdr:colOff>36830</xdr:colOff>
      <xdr:row>14</xdr:row>
      <xdr:rowOff>56515</xdr:rowOff>
    </xdr:from>
    <xdr:to>
      <xdr:col>11</xdr:col>
      <xdr:colOff>2232025</xdr:colOff>
      <xdr:row>16</xdr:row>
      <xdr:rowOff>504825</xdr:rowOff>
    </xdr:to>
    <xdr:pic>
      <xdr:nvPicPr>
        <xdr:cNvPr id="11" name="图片 10" descr="欧马可工装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6525875" y="8629015"/>
          <a:ext cx="2195195" cy="1743710"/>
        </a:xfrm>
        <a:prstGeom prst="rect">
          <a:avLst/>
        </a:prstGeom>
      </xdr:spPr>
    </xdr:pic>
    <xdr:clientData/>
  </xdr:twoCellAnchor>
  <xdr:twoCellAnchor editAs="oneCell">
    <xdr:from>
      <xdr:col>6</xdr:col>
      <xdr:colOff>6985</xdr:colOff>
      <xdr:row>17</xdr:row>
      <xdr:rowOff>60325</xdr:rowOff>
    </xdr:from>
    <xdr:to>
      <xdr:col>6</xdr:col>
      <xdr:colOff>1483995</xdr:colOff>
      <xdr:row>17</xdr:row>
      <xdr:rowOff>745490</xdr:rowOff>
    </xdr:to>
    <xdr:pic>
      <xdr:nvPicPr>
        <xdr:cNvPr id="34" name="图片 33" descr="d2c079de05e721c91c74f04597a775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22155" y="10575925"/>
          <a:ext cx="1477010" cy="685165"/>
        </a:xfrm>
        <a:prstGeom prst="rect">
          <a:avLst/>
        </a:prstGeom>
      </xdr:spPr>
    </xdr:pic>
    <xdr:clientData/>
  </xdr:twoCellAnchor>
  <xdr:twoCellAnchor editAs="oneCell">
    <xdr:from>
      <xdr:col>11</xdr:col>
      <xdr:colOff>105410</xdr:colOff>
      <xdr:row>17</xdr:row>
      <xdr:rowOff>111760</xdr:rowOff>
    </xdr:from>
    <xdr:to>
      <xdr:col>11</xdr:col>
      <xdr:colOff>2257425</xdr:colOff>
      <xdr:row>19</xdr:row>
      <xdr:rowOff>402590</xdr:rowOff>
    </xdr:to>
    <xdr:pic>
      <xdr:nvPicPr>
        <xdr:cNvPr id="36" name="图片 35" descr="9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594455" y="10627360"/>
          <a:ext cx="2152015" cy="18656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397637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027430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85725"/>
          <a:ext cx="2700655" cy="372745"/>
        </a:xfrm>
        <a:prstGeom prst="rect">
          <a:avLst/>
        </a:prstGeom>
      </xdr:spPr>
    </xdr:pic>
    <xdr:clientData/>
  </xdr:twoCellAnchor>
  <xdr:twoCellAnchor editAs="oneCell">
    <xdr:from>
      <xdr:col>1</xdr:col>
      <xdr:colOff>768350</xdr:colOff>
      <xdr:row>5</xdr:row>
      <xdr:rowOff>47625</xdr:rowOff>
    </xdr:from>
    <xdr:to>
      <xdr:col>3</xdr:col>
      <xdr:colOff>0</xdr:colOff>
      <xdr:row>5</xdr:row>
      <xdr:rowOff>1005205</xdr:rowOff>
    </xdr:to>
    <xdr:pic>
      <xdr:nvPicPr>
        <xdr:cNvPr id="5" name="图片 4" descr="靠背骨架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175" y="1743075"/>
          <a:ext cx="1021715" cy="957580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</xdr:colOff>
      <xdr:row>10</xdr:row>
      <xdr:rowOff>337185</xdr:rowOff>
    </xdr:from>
    <xdr:to>
      <xdr:col>6</xdr:col>
      <xdr:colOff>0</xdr:colOff>
      <xdr:row>17</xdr:row>
      <xdr:rowOff>87630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7905" y="4572635"/>
          <a:ext cx="3961130" cy="2150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397637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027430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85725"/>
          <a:ext cx="2700655" cy="3727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0</xdr:colOff>
      <xdr:row>5</xdr:row>
      <xdr:rowOff>1064260</xdr:rowOff>
    </xdr:to>
    <xdr:pic>
      <xdr:nvPicPr>
        <xdr:cNvPr id="5" name="图片 4" descr="a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175" y="1695450"/>
          <a:ext cx="1021715" cy="10642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12700</xdr:rowOff>
    </xdr:from>
    <xdr:to>
      <xdr:col>6</xdr:col>
      <xdr:colOff>0</xdr:colOff>
      <xdr:row>17</xdr:row>
      <xdr:rowOff>42545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2175" y="4248150"/>
          <a:ext cx="4086860" cy="2430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397637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027430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85725"/>
          <a:ext cx="2700655" cy="3727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0</xdr:colOff>
      <xdr:row>5</xdr:row>
      <xdr:rowOff>1054735</xdr:rowOff>
    </xdr:to>
    <xdr:pic>
      <xdr:nvPicPr>
        <xdr:cNvPr id="5" name="图片 4" descr="座盆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175" y="1695450"/>
          <a:ext cx="1021715" cy="105473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9</xdr:row>
      <xdr:rowOff>327025</xdr:rowOff>
    </xdr:from>
    <xdr:to>
      <xdr:col>6</xdr:col>
      <xdr:colOff>0</xdr:colOff>
      <xdr:row>17</xdr:row>
      <xdr:rowOff>178435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9800" y="4219575"/>
          <a:ext cx="4039235" cy="2594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397637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027430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85725"/>
          <a:ext cx="2700655" cy="3727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3810</xdr:colOff>
      <xdr:row>5</xdr:row>
      <xdr:rowOff>910590</xdr:rowOff>
    </xdr:to>
    <xdr:pic>
      <xdr:nvPicPr>
        <xdr:cNvPr id="5" name="图片 4" descr="1b46197bd931a5ec4a24e47c8a4217e4_compress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175" y="1695450"/>
          <a:ext cx="1025525" cy="910590"/>
        </a:xfrm>
        <a:prstGeom prst="rect">
          <a:avLst/>
        </a:prstGeom>
      </xdr:spPr>
    </xdr:pic>
    <xdr:clientData/>
  </xdr:twoCellAnchor>
  <xdr:twoCellAnchor editAs="oneCell">
    <xdr:from>
      <xdr:col>2</xdr:col>
      <xdr:colOff>132715</xdr:colOff>
      <xdr:row>9</xdr:row>
      <xdr:rowOff>307975</xdr:rowOff>
    </xdr:from>
    <xdr:to>
      <xdr:col>6</xdr:col>
      <xdr:colOff>0</xdr:colOff>
      <xdr:row>17</xdr:row>
      <xdr:rowOff>227330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4890" y="4200525"/>
          <a:ext cx="3954145" cy="2662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397637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027430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85725"/>
          <a:ext cx="2700655" cy="372745"/>
        </a:xfrm>
        <a:prstGeom prst="rect">
          <a:avLst/>
        </a:prstGeom>
      </xdr:spPr>
    </xdr:pic>
    <xdr:clientData/>
  </xdr:twoCellAnchor>
  <xdr:twoCellAnchor editAs="oneCell">
    <xdr:from>
      <xdr:col>2</xdr:col>
      <xdr:colOff>167005</xdr:colOff>
      <xdr:row>8</xdr:row>
      <xdr:rowOff>241300</xdr:rowOff>
    </xdr:from>
    <xdr:to>
      <xdr:col>5</xdr:col>
      <xdr:colOff>818515</xdr:colOff>
      <xdr:row>17</xdr:row>
      <xdr:rowOff>280670</xdr:rowOff>
    </xdr:to>
    <xdr:pic>
      <xdr:nvPicPr>
        <xdr:cNvPr id="5" name="图片 4" descr="h4工装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9180" y="3790950"/>
          <a:ext cx="3716655" cy="3125470"/>
        </a:xfrm>
        <a:prstGeom prst="rect">
          <a:avLst/>
        </a:prstGeom>
      </xdr:spPr>
    </xdr:pic>
    <xdr:clientData/>
  </xdr:twoCellAnchor>
  <xdr:twoCellAnchor editAs="oneCell">
    <xdr:from>
      <xdr:col>2</xdr:col>
      <xdr:colOff>107950</xdr:colOff>
      <xdr:row>5</xdr:row>
      <xdr:rowOff>69850</xdr:rowOff>
    </xdr:from>
    <xdr:to>
      <xdr:col>3</xdr:col>
      <xdr:colOff>888365</xdr:colOff>
      <xdr:row>5</xdr:row>
      <xdr:rowOff>1017270</xdr:rowOff>
    </xdr:to>
    <xdr:pic>
      <xdr:nvPicPr>
        <xdr:cNvPr id="6" name="图片 5" descr="H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0125" y="1765300"/>
          <a:ext cx="1802130" cy="947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397637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027430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85725"/>
          <a:ext cx="2700655" cy="37274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</xdr:row>
      <xdr:rowOff>19050</xdr:rowOff>
    </xdr:from>
    <xdr:to>
      <xdr:col>3</xdr:col>
      <xdr:colOff>0</xdr:colOff>
      <xdr:row>5</xdr:row>
      <xdr:rowOff>1044575</xdr:rowOff>
    </xdr:to>
    <xdr:pic>
      <xdr:nvPicPr>
        <xdr:cNvPr id="7" name="图片 6" descr="欧马可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1225" y="1714500"/>
          <a:ext cx="1002665" cy="10255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0</xdr:colOff>
      <xdr:row>5</xdr:row>
      <xdr:rowOff>1025525</xdr:rowOff>
    </xdr:to>
    <xdr:pic>
      <xdr:nvPicPr>
        <xdr:cNvPr id="8" name="图片 7" descr="欧马可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3890" y="1695450"/>
          <a:ext cx="1021715" cy="10255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0</xdr:colOff>
      <xdr:row>5</xdr:row>
      <xdr:rowOff>1025525</xdr:rowOff>
    </xdr:to>
    <xdr:pic>
      <xdr:nvPicPr>
        <xdr:cNvPr id="9" name="图片 8" descr="欧马可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35605" y="1695450"/>
          <a:ext cx="1021715" cy="1025525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8</xdr:row>
      <xdr:rowOff>136525</xdr:rowOff>
    </xdr:from>
    <xdr:to>
      <xdr:col>5</xdr:col>
      <xdr:colOff>922020</xdr:colOff>
      <xdr:row>17</xdr:row>
      <xdr:rowOff>214630</xdr:rowOff>
    </xdr:to>
    <xdr:pic>
      <xdr:nvPicPr>
        <xdr:cNvPr id="10" name="图片 9" descr="欧马可工装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7275" y="3686175"/>
          <a:ext cx="3822065" cy="3164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397637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1128375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85725"/>
          <a:ext cx="2700655" cy="372745"/>
        </a:xfrm>
        <a:prstGeom prst="rect">
          <a:avLst/>
        </a:prstGeom>
      </xdr:spPr>
    </xdr:pic>
    <xdr:clientData/>
  </xdr:twoCellAnchor>
  <xdr:twoCellAnchor editAs="oneCell">
    <xdr:from>
      <xdr:col>2</xdr:col>
      <xdr:colOff>46990</xdr:colOff>
      <xdr:row>8</xdr:row>
      <xdr:rowOff>145415</xdr:rowOff>
    </xdr:from>
    <xdr:to>
      <xdr:col>5</xdr:col>
      <xdr:colOff>846455</xdr:colOff>
      <xdr:row>17</xdr:row>
      <xdr:rowOff>270510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9165" y="3695065"/>
          <a:ext cx="3864610" cy="321119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42545</xdr:colOff>
      <xdr:row>6</xdr:row>
      <xdr:rowOff>10160</xdr:rowOff>
    </xdr:to>
    <xdr:pic>
      <xdr:nvPicPr>
        <xdr:cNvPr id="13" name="图片 12" descr="141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57320" y="1695450"/>
          <a:ext cx="1064260" cy="108966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5715</xdr:colOff>
      <xdr:row>6</xdr:row>
      <xdr:rowOff>3810</xdr:rowOff>
    </xdr:to>
    <xdr:pic>
      <xdr:nvPicPr>
        <xdr:cNvPr id="14" name="图片 13" descr="1216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79035" y="1695450"/>
          <a:ext cx="1027430" cy="108331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12700</xdr:colOff>
      <xdr:row>6</xdr:row>
      <xdr:rowOff>2540</xdr:rowOff>
    </xdr:to>
    <xdr:pic>
      <xdr:nvPicPr>
        <xdr:cNvPr id="15" name="图片 14" descr="3.1底座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00750" y="1695450"/>
          <a:ext cx="1034415" cy="10820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9</xdr:col>
      <xdr:colOff>12065</xdr:colOff>
      <xdr:row>6</xdr:row>
      <xdr:rowOff>13970</xdr:rowOff>
    </xdr:to>
    <xdr:pic>
      <xdr:nvPicPr>
        <xdr:cNvPr id="16" name="图片 15" descr="1259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022465" y="1695450"/>
          <a:ext cx="1033780" cy="10934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10</xdr:col>
      <xdr:colOff>0</xdr:colOff>
      <xdr:row>6</xdr:row>
      <xdr:rowOff>21590</xdr:rowOff>
    </xdr:to>
    <xdr:pic>
      <xdr:nvPicPr>
        <xdr:cNvPr id="17" name="图片 16" descr="h300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44180" y="1695450"/>
          <a:ext cx="1021715" cy="1101090"/>
        </a:xfrm>
        <a:prstGeom prst="rect">
          <a:avLst/>
        </a:prstGeom>
      </xdr:spPr>
    </xdr:pic>
    <xdr:clientData/>
  </xdr:twoCellAnchor>
  <xdr:twoCellAnchor editAs="oneCell">
    <xdr:from>
      <xdr:col>10</xdr:col>
      <xdr:colOff>37465</xdr:colOff>
      <xdr:row>5</xdr:row>
      <xdr:rowOff>0</xdr:rowOff>
    </xdr:from>
    <xdr:to>
      <xdr:col>11</xdr:col>
      <xdr:colOff>7620</xdr:colOff>
      <xdr:row>6</xdr:row>
      <xdr:rowOff>12065</xdr:rowOff>
    </xdr:to>
    <xdr:pic>
      <xdr:nvPicPr>
        <xdr:cNvPr id="18" name="图片 17" descr="1420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103360" y="1695450"/>
          <a:ext cx="991870" cy="109156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5</xdr:row>
      <xdr:rowOff>0</xdr:rowOff>
    </xdr:from>
    <xdr:to>
      <xdr:col>4</xdr:col>
      <xdr:colOff>0</xdr:colOff>
      <xdr:row>5</xdr:row>
      <xdr:rowOff>1076325</xdr:rowOff>
    </xdr:to>
    <xdr:pic>
      <xdr:nvPicPr>
        <xdr:cNvPr id="19" name="图片 18" descr="171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923415" y="1695450"/>
          <a:ext cx="1012190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9525</xdr:colOff>
      <xdr:row>5</xdr:row>
      <xdr:rowOff>1071880</xdr:rowOff>
    </xdr:to>
    <xdr:pic>
      <xdr:nvPicPr>
        <xdr:cNvPr id="20" name="图片 19" descr="1448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2175" y="1695450"/>
          <a:ext cx="1031240" cy="107188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12</xdr:col>
      <xdr:colOff>0</xdr:colOff>
      <xdr:row>6</xdr:row>
      <xdr:rowOff>10160</xdr:rowOff>
    </xdr:to>
    <xdr:pic>
      <xdr:nvPicPr>
        <xdr:cNvPr id="6" name="图片 5" descr="企业微信截图_174891138133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087610" y="1695450"/>
          <a:ext cx="1021715" cy="10896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20320</xdr:colOff>
      <xdr:row>6</xdr:row>
      <xdr:rowOff>10160</xdr:rowOff>
    </xdr:to>
    <xdr:pic>
      <xdr:nvPicPr>
        <xdr:cNvPr id="7" name="图片 6" descr="34a8014a4e09db42a865c1c36963eb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935605" y="1695450"/>
          <a:ext cx="1042035" cy="1089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220980</xdr:colOff>
      <xdr:row>6</xdr:row>
      <xdr:rowOff>492760</xdr:rowOff>
    </xdr:from>
    <xdr:to>
      <xdr:col>11</xdr:col>
      <xdr:colOff>1735455</xdr:colOff>
      <xdr:row>6</xdr:row>
      <xdr:rowOff>2173605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65550" y="7896860"/>
          <a:ext cx="1514475" cy="168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278130</xdr:colOff>
      <xdr:row>7</xdr:row>
      <xdr:rowOff>162560</xdr:rowOff>
    </xdr:from>
    <xdr:to>
      <xdr:col>11</xdr:col>
      <xdr:colOff>2094865</xdr:colOff>
      <xdr:row>7</xdr:row>
      <xdr:rowOff>2212340</xdr:rowOff>
    </xdr:to>
    <xdr:pic>
      <xdr:nvPicPr>
        <xdr:cNvPr id="57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22700" y="10132060"/>
          <a:ext cx="1816735" cy="204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104775</xdr:colOff>
      <xdr:row>4</xdr:row>
      <xdr:rowOff>133350</xdr:rowOff>
    </xdr:from>
    <xdr:to>
      <xdr:col>11</xdr:col>
      <xdr:colOff>1967230</xdr:colOff>
      <xdr:row>4</xdr:row>
      <xdr:rowOff>2072005</xdr:rowOff>
    </xdr:to>
    <xdr:pic>
      <xdr:nvPicPr>
        <xdr:cNvPr id="59" name="图片 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49345" y="3219450"/>
          <a:ext cx="1862455" cy="193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208280</xdr:colOff>
      <xdr:row>8</xdr:row>
      <xdr:rowOff>116205</xdr:rowOff>
    </xdr:from>
    <xdr:to>
      <xdr:col>11</xdr:col>
      <xdr:colOff>2071370</xdr:colOff>
      <xdr:row>8</xdr:row>
      <xdr:rowOff>2280920</xdr:rowOff>
    </xdr:to>
    <xdr:pic>
      <xdr:nvPicPr>
        <xdr:cNvPr id="60" name="图片 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52850" y="12651105"/>
          <a:ext cx="1863090" cy="216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450850</xdr:colOff>
      <xdr:row>9</xdr:row>
      <xdr:rowOff>198120</xdr:rowOff>
    </xdr:from>
    <xdr:to>
      <xdr:col>11</xdr:col>
      <xdr:colOff>2045335</xdr:colOff>
      <xdr:row>9</xdr:row>
      <xdr:rowOff>2250440</xdr:rowOff>
    </xdr:to>
    <xdr:pic>
      <xdr:nvPicPr>
        <xdr:cNvPr id="62" name="图片 6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695420" y="15298420"/>
          <a:ext cx="1594485" cy="205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231775</xdr:colOff>
      <xdr:row>10</xdr:row>
      <xdr:rowOff>151130</xdr:rowOff>
    </xdr:from>
    <xdr:to>
      <xdr:col>11</xdr:col>
      <xdr:colOff>2124710</xdr:colOff>
      <xdr:row>10</xdr:row>
      <xdr:rowOff>2406650</xdr:rowOff>
    </xdr:to>
    <xdr:pic>
      <xdr:nvPicPr>
        <xdr:cNvPr id="64" name="图片 6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476345" y="17816830"/>
          <a:ext cx="1892935" cy="225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144145</xdr:colOff>
      <xdr:row>10</xdr:row>
      <xdr:rowOff>163830</xdr:rowOff>
    </xdr:from>
    <xdr:to>
      <xdr:col>6</xdr:col>
      <xdr:colOff>1470660</xdr:colOff>
      <xdr:row>10</xdr:row>
      <xdr:rowOff>2348230</xdr:rowOff>
    </xdr:to>
    <xdr:pic>
      <xdr:nvPicPr>
        <xdr:cNvPr id="65" name="图片 64"/>
        <xdr:cNvPicPr>
          <a:picLocks noChangeAspect="1"/>
        </xdr:cNvPicPr>
      </xdr:nvPicPr>
      <xdr:blipFill>
        <a:blip r:embed="rId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514840" y="17829530"/>
          <a:ext cx="1326515" cy="218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185420</xdr:colOff>
      <xdr:row>11</xdr:row>
      <xdr:rowOff>106045</xdr:rowOff>
    </xdr:from>
    <xdr:to>
      <xdr:col>11</xdr:col>
      <xdr:colOff>2012315</xdr:colOff>
      <xdr:row>11</xdr:row>
      <xdr:rowOff>2398395</xdr:rowOff>
    </xdr:to>
    <xdr:pic>
      <xdr:nvPicPr>
        <xdr:cNvPr id="68" name="图片 6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429990" y="20337145"/>
          <a:ext cx="1826895" cy="229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109855</xdr:colOff>
      <xdr:row>11</xdr:row>
      <xdr:rowOff>324485</xdr:rowOff>
    </xdr:from>
    <xdr:to>
      <xdr:col>6</xdr:col>
      <xdr:colOff>1595120</xdr:colOff>
      <xdr:row>11</xdr:row>
      <xdr:rowOff>1962785</xdr:rowOff>
    </xdr:to>
    <xdr:pic>
      <xdr:nvPicPr>
        <xdr:cNvPr id="69" name="图片 68"/>
        <xdr:cNvPicPr>
          <a:picLocks noChangeAspect="1"/>
        </xdr:cNvPicPr>
      </xdr:nvPicPr>
      <xdr:blipFill>
        <a:blip r:embed="rId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480550" y="20555585"/>
          <a:ext cx="1485265" cy="163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208280</xdr:colOff>
      <xdr:row>16</xdr:row>
      <xdr:rowOff>280035</xdr:rowOff>
    </xdr:from>
    <xdr:to>
      <xdr:col>11</xdr:col>
      <xdr:colOff>1815465</xdr:colOff>
      <xdr:row>16</xdr:row>
      <xdr:rowOff>2155190</xdr:rowOff>
    </xdr:to>
    <xdr:pic>
      <xdr:nvPicPr>
        <xdr:cNvPr id="72" name="图片 7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452850" y="34201735"/>
          <a:ext cx="160718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173990</xdr:colOff>
      <xdr:row>17</xdr:row>
      <xdr:rowOff>81915</xdr:rowOff>
    </xdr:from>
    <xdr:to>
      <xdr:col>11</xdr:col>
      <xdr:colOff>2081530</xdr:colOff>
      <xdr:row>17</xdr:row>
      <xdr:rowOff>2309495</xdr:rowOff>
    </xdr:to>
    <xdr:pic>
      <xdr:nvPicPr>
        <xdr:cNvPr id="74" name="图片 7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418560" y="36569015"/>
          <a:ext cx="1907540" cy="222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4</xdr:row>
      <xdr:rowOff>305435</xdr:rowOff>
    </xdr:from>
    <xdr:to>
      <xdr:col>6</xdr:col>
      <xdr:colOff>1569085</xdr:colOff>
      <xdr:row>4</xdr:row>
      <xdr:rowOff>1757680</xdr:rowOff>
    </xdr:to>
    <xdr:pic>
      <xdr:nvPicPr>
        <xdr:cNvPr id="76" name="图片 75"/>
        <xdr:cNvPicPr>
          <a:picLocks noChangeAspect="1"/>
        </xdr:cNvPicPr>
      </xdr:nvPicPr>
      <xdr:blipFill>
        <a:blip r:embed="rId1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410065" y="3391535"/>
          <a:ext cx="1529715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97790</xdr:colOff>
      <xdr:row>9</xdr:row>
      <xdr:rowOff>485775</xdr:rowOff>
    </xdr:from>
    <xdr:to>
      <xdr:col>6</xdr:col>
      <xdr:colOff>1544320</xdr:colOff>
      <xdr:row>9</xdr:row>
      <xdr:rowOff>1822450</xdr:rowOff>
    </xdr:to>
    <xdr:pic>
      <xdr:nvPicPr>
        <xdr:cNvPr id="77" name="图片 76"/>
        <xdr:cNvPicPr>
          <a:picLocks noChangeAspect="1"/>
        </xdr:cNvPicPr>
      </xdr:nvPicPr>
      <xdr:blipFill>
        <a:blip r:embed="rId1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468485" y="15586075"/>
          <a:ext cx="1446530" cy="133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6</xdr:row>
      <xdr:rowOff>46355</xdr:rowOff>
    </xdr:from>
    <xdr:to>
      <xdr:col>6</xdr:col>
      <xdr:colOff>1467485</xdr:colOff>
      <xdr:row>6</xdr:row>
      <xdr:rowOff>2350135</xdr:rowOff>
    </xdr:to>
    <xdr:pic>
      <xdr:nvPicPr>
        <xdr:cNvPr id="78" name="图片 77"/>
        <xdr:cNvPicPr>
          <a:picLocks noChangeAspect="1"/>
        </xdr:cNvPicPr>
      </xdr:nvPicPr>
      <xdr:blipFill>
        <a:blip r:embed="rId14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400540" y="7450455"/>
          <a:ext cx="1437640" cy="230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144145</xdr:colOff>
      <xdr:row>8</xdr:row>
      <xdr:rowOff>484505</xdr:rowOff>
    </xdr:from>
    <xdr:to>
      <xdr:col>6</xdr:col>
      <xdr:colOff>1478280</xdr:colOff>
      <xdr:row>8</xdr:row>
      <xdr:rowOff>2023110</xdr:rowOff>
    </xdr:to>
    <xdr:pic>
      <xdr:nvPicPr>
        <xdr:cNvPr id="79" name="图片 78"/>
        <xdr:cNvPicPr>
          <a:picLocks noChangeAspect="1"/>
        </xdr:cNvPicPr>
      </xdr:nvPicPr>
      <xdr:blipFill>
        <a:blip r:embed="rId15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514840" y="13019405"/>
          <a:ext cx="1334135" cy="153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98425</xdr:colOff>
      <xdr:row>7</xdr:row>
      <xdr:rowOff>600075</xdr:rowOff>
    </xdr:from>
    <xdr:to>
      <xdr:col>6</xdr:col>
      <xdr:colOff>1597660</xdr:colOff>
      <xdr:row>7</xdr:row>
      <xdr:rowOff>1992630</xdr:rowOff>
    </xdr:to>
    <xdr:pic>
      <xdr:nvPicPr>
        <xdr:cNvPr id="80" name="图片 79"/>
        <xdr:cNvPicPr>
          <a:picLocks noChangeAspect="1"/>
        </xdr:cNvPicPr>
      </xdr:nvPicPr>
      <xdr:blipFill>
        <a:blip r:embed="rId16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469120" y="10569575"/>
          <a:ext cx="1499235" cy="139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</xdr:colOff>
      <xdr:row>16</xdr:row>
      <xdr:rowOff>279400</xdr:rowOff>
    </xdr:from>
    <xdr:to>
      <xdr:col>6</xdr:col>
      <xdr:colOff>1565910</xdr:colOff>
      <xdr:row>16</xdr:row>
      <xdr:rowOff>2320925</xdr:rowOff>
    </xdr:to>
    <xdr:pic>
      <xdr:nvPicPr>
        <xdr:cNvPr id="81" name="图片 8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377680" y="34201100"/>
          <a:ext cx="1558925" cy="204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17</xdr:row>
      <xdr:rowOff>279400</xdr:rowOff>
    </xdr:from>
    <xdr:to>
      <xdr:col>6</xdr:col>
      <xdr:colOff>1597660</xdr:colOff>
      <xdr:row>17</xdr:row>
      <xdr:rowOff>2320925</xdr:rowOff>
    </xdr:to>
    <xdr:pic>
      <xdr:nvPicPr>
        <xdr:cNvPr id="82" name="图片 8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409430" y="36766500"/>
          <a:ext cx="1558925" cy="204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18</xdr:row>
      <xdr:rowOff>117475</xdr:rowOff>
    </xdr:from>
    <xdr:to>
      <xdr:col>6</xdr:col>
      <xdr:colOff>1534795</xdr:colOff>
      <xdr:row>19</xdr:row>
      <xdr:rowOff>706755</xdr:rowOff>
    </xdr:to>
    <xdr:pic>
      <xdr:nvPicPr>
        <xdr:cNvPr id="84" name="图片 83" descr="15387"/>
        <xdr:cNvPicPr>
          <a:picLocks noChangeAspect="1"/>
        </xdr:cNvPicPr>
      </xdr:nvPicPr>
      <xdr:blipFill>
        <a:blip r:embed="rId18"/>
        <a:srcRect l="12433" t="8367"/>
        <a:stretch>
          <a:fillRect/>
        </a:stretch>
      </xdr:blipFill>
      <xdr:spPr>
        <a:xfrm>
          <a:off x="9456420" y="39169975"/>
          <a:ext cx="1449070" cy="1452880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</xdr:colOff>
      <xdr:row>20</xdr:row>
      <xdr:rowOff>55880</xdr:rowOff>
    </xdr:from>
    <xdr:to>
      <xdr:col>7</xdr:col>
      <xdr:colOff>0</xdr:colOff>
      <xdr:row>23</xdr:row>
      <xdr:rowOff>453390</xdr:rowOff>
    </xdr:to>
    <xdr:pic>
      <xdr:nvPicPr>
        <xdr:cNvPr id="85" name="图片 84" descr="a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401810" y="40835580"/>
          <a:ext cx="1611630" cy="184531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18</xdr:row>
      <xdr:rowOff>533400</xdr:rowOff>
    </xdr:from>
    <xdr:to>
      <xdr:col>11</xdr:col>
      <xdr:colOff>2138045</xdr:colOff>
      <xdr:row>21</xdr:row>
      <xdr:rowOff>444500</xdr:rowOff>
    </xdr:to>
    <xdr:pic>
      <xdr:nvPicPr>
        <xdr:cNvPr id="87" name="图片 8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6343630" y="39585900"/>
          <a:ext cx="2038985" cy="212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298767</xdr:colOff>
      <xdr:row>5</xdr:row>
      <xdr:rowOff>245427</xdr:rowOff>
    </xdr:from>
    <xdr:to>
      <xdr:col>6</xdr:col>
      <xdr:colOff>1209357</xdr:colOff>
      <xdr:row>5</xdr:row>
      <xdr:rowOff>1869122</xdr:rowOff>
    </xdr:to>
    <xdr:pic>
      <xdr:nvPicPr>
        <xdr:cNvPr id="88" name="图片 87" descr="1b46197bd931a5ec4a24e47c8a4217e4_compress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5400000">
          <a:off x="9312275" y="5846445"/>
          <a:ext cx="1623695" cy="910590"/>
        </a:xfrm>
        <a:prstGeom prst="rect">
          <a:avLst/>
        </a:prstGeom>
      </xdr:spPr>
    </xdr:pic>
    <xdr:clientData/>
  </xdr:twoCellAnchor>
  <xdr:twoCellAnchor editAs="oneCell">
    <xdr:from>
      <xdr:col>11</xdr:col>
      <xdr:colOff>83185</xdr:colOff>
      <xdr:row>5</xdr:row>
      <xdr:rowOff>238125</xdr:rowOff>
    </xdr:from>
    <xdr:to>
      <xdr:col>11</xdr:col>
      <xdr:colOff>2220595</xdr:colOff>
      <xdr:row>5</xdr:row>
      <xdr:rowOff>1875790</xdr:rowOff>
    </xdr:to>
    <xdr:pic>
      <xdr:nvPicPr>
        <xdr:cNvPr id="89" name="图片 8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327755" y="5483225"/>
          <a:ext cx="2137410" cy="163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244475</xdr:colOff>
      <xdr:row>13</xdr:row>
      <xdr:rowOff>621030</xdr:rowOff>
    </xdr:from>
    <xdr:to>
      <xdr:col>6</xdr:col>
      <xdr:colOff>1323975</xdr:colOff>
      <xdr:row>13</xdr:row>
      <xdr:rowOff>2010410</xdr:rowOff>
    </xdr:to>
    <xdr:pic>
      <xdr:nvPicPr>
        <xdr:cNvPr id="95" name="图片 94"/>
        <xdr:cNvPicPr>
          <a:picLocks noChangeAspect="1"/>
        </xdr:cNvPicPr>
      </xdr:nvPicPr>
      <xdr:blipFill>
        <a:blip r:embed="rId2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615170" y="25855930"/>
          <a:ext cx="1079500" cy="138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260350</xdr:colOff>
      <xdr:row>12</xdr:row>
      <xdr:rowOff>657225</xdr:rowOff>
    </xdr:from>
    <xdr:to>
      <xdr:col>6</xdr:col>
      <xdr:colOff>1342390</xdr:colOff>
      <xdr:row>12</xdr:row>
      <xdr:rowOff>1786890</xdr:rowOff>
    </xdr:to>
    <xdr:pic>
      <xdr:nvPicPr>
        <xdr:cNvPr id="3" name="图片 2"/>
        <xdr:cNvPicPr>
          <a:picLocks noChangeAspect="1"/>
        </xdr:cNvPicPr>
      </xdr:nvPicPr>
      <xdr:blipFill>
        <a:blip r:embed="rId24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l="1671" t="583"/>
        <a:stretch>
          <a:fillRect/>
        </a:stretch>
      </xdr:blipFill>
      <xdr:spPr>
        <a:xfrm>
          <a:off x="9631045" y="23453725"/>
          <a:ext cx="1082040" cy="1129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83185</xdr:colOff>
      <xdr:row>13</xdr:row>
      <xdr:rowOff>231775</xdr:rowOff>
    </xdr:from>
    <xdr:to>
      <xdr:col>11</xdr:col>
      <xdr:colOff>2155825</xdr:colOff>
      <xdr:row>13</xdr:row>
      <xdr:rowOff>2448560</xdr:rowOff>
    </xdr:to>
    <xdr:pic>
      <xdr:nvPicPr>
        <xdr:cNvPr id="5" name="图片 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6327755" y="25466675"/>
          <a:ext cx="2072640" cy="221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210185</xdr:colOff>
      <xdr:row>12</xdr:row>
      <xdr:rowOff>311150</xdr:rowOff>
    </xdr:from>
    <xdr:to>
      <xdr:col>11</xdr:col>
      <xdr:colOff>2070735</xdr:colOff>
      <xdr:row>12</xdr:row>
      <xdr:rowOff>2259330</xdr:rowOff>
    </xdr:to>
    <xdr:pic>
      <xdr:nvPicPr>
        <xdr:cNvPr id="6" name="图片 5"/>
        <xdr:cNvPicPr>
          <a:picLocks noChangeAspect="1"/>
        </xdr:cNvPicPr>
      </xdr:nvPicPr>
      <xdr:blipFill>
        <a:blip r:embed="rId26" r:link="rId27"/>
        <a:stretch>
          <a:fillRect/>
        </a:stretch>
      </xdr:blipFill>
      <xdr:spPr>
        <a:xfrm>
          <a:off x="16454755" y="23107650"/>
          <a:ext cx="1860550" cy="19481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120650</xdr:colOff>
      <xdr:row>14</xdr:row>
      <xdr:rowOff>1038225</xdr:rowOff>
    </xdr:from>
    <xdr:to>
      <xdr:col>6</xdr:col>
      <xdr:colOff>1440815</xdr:colOff>
      <xdr:row>14</xdr:row>
      <xdr:rowOff>1789430</xdr:rowOff>
    </xdr:to>
    <xdr:pic>
      <xdr:nvPicPr>
        <xdr:cNvPr id="7" name="图片 6"/>
        <xdr:cNvPicPr>
          <a:picLocks noChangeAspect="1"/>
        </xdr:cNvPicPr>
      </xdr:nvPicPr>
      <xdr:blipFill>
        <a:blip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491345" y="29168725"/>
          <a:ext cx="1320165" cy="751205"/>
        </a:xfrm>
        <a:prstGeom prst="rect">
          <a:avLst/>
        </a:prstGeom>
      </xdr:spPr>
    </xdr:pic>
    <xdr:clientData/>
  </xdr:twoCellAnchor>
  <xdr:twoCellAnchor>
    <xdr:from>
      <xdr:col>6</xdr:col>
      <xdr:colOff>136525</xdr:colOff>
      <xdr:row>15</xdr:row>
      <xdr:rowOff>1200150</xdr:rowOff>
    </xdr:from>
    <xdr:to>
      <xdr:col>6</xdr:col>
      <xdr:colOff>1607820</xdr:colOff>
      <xdr:row>15</xdr:row>
      <xdr:rowOff>1941195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2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7220" y="32226250"/>
          <a:ext cx="1471295" cy="74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126682</xdr:colOff>
      <xdr:row>14</xdr:row>
      <xdr:rowOff>640397</xdr:rowOff>
    </xdr:from>
    <xdr:to>
      <xdr:col>11</xdr:col>
      <xdr:colOff>2165667</xdr:colOff>
      <xdr:row>14</xdr:row>
      <xdr:rowOff>2591117</xdr:rowOff>
    </xdr:to>
    <xdr:pic>
      <xdr:nvPicPr>
        <xdr:cNvPr id="13" name="图片 1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rot="16200000">
          <a:off x="16414750" y="28726130"/>
          <a:ext cx="1950720" cy="203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60960</xdr:colOff>
      <xdr:row>15</xdr:row>
      <xdr:rowOff>425450</xdr:rowOff>
    </xdr:from>
    <xdr:to>
      <xdr:col>11</xdr:col>
      <xdr:colOff>2067560</xdr:colOff>
      <xdr:row>15</xdr:row>
      <xdr:rowOff>2482850</xdr:rowOff>
    </xdr:to>
    <xdr:pic>
      <xdr:nvPicPr>
        <xdr:cNvPr id="14" name="图片 1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16200000">
          <a:off x="16280130" y="31476950"/>
          <a:ext cx="2057400" cy="2006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397637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027430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85725"/>
          <a:ext cx="2700655" cy="3727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6</xdr:col>
      <xdr:colOff>0</xdr:colOff>
      <xdr:row>17</xdr:row>
      <xdr:rowOff>340995</xdr:rowOff>
    </xdr:to>
    <xdr:pic>
      <xdr:nvPicPr>
        <xdr:cNvPr id="12" name="图片 11" descr="a6工装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175" y="3549650"/>
          <a:ext cx="4086860" cy="342709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5</xdr:row>
      <xdr:rowOff>9525</xdr:rowOff>
    </xdr:from>
    <xdr:to>
      <xdr:col>3</xdr:col>
      <xdr:colOff>6985</xdr:colOff>
      <xdr:row>6</xdr:row>
      <xdr:rowOff>6350</xdr:rowOff>
    </xdr:to>
    <xdr:pic>
      <xdr:nvPicPr>
        <xdr:cNvPr id="5" name="图片 4" descr="1538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1700" y="1704975"/>
          <a:ext cx="1019175" cy="10763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0</xdr:colOff>
      <xdr:row>5</xdr:row>
      <xdr:rowOff>1062355</xdr:rowOff>
    </xdr:to>
    <xdr:pic>
      <xdr:nvPicPr>
        <xdr:cNvPr id="6" name="图片 5" descr="a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13890" y="1695450"/>
          <a:ext cx="1021715" cy="10623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13970</xdr:colOff>
      <xdr:row>5</xdr:row>
      <xdr:rowOff>1071245</xdr:rowOff>
    </xdr:to>
    <xdr:pic>
      <xdr:nvPicPr>
        <xdr:cNvPr id="8" name="图片 7" descr="a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35605" y="1695450"/>
          <a:ext cx="1035685" cy="107124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4445</xdr:colOff>
      <xdr:row>5</xdr:row>
      <xdr:rowOff>1071245</xdr:rowOff>
    </xdr:to>
    <xdr:pic>
      <xdr:nvPicPr>
        <xdr:cNvPr id="9" name="图片 8" descr="a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57320" y="1695450"/>
          <a:ext cx="1026160" cy="107124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4445</xdr:colOff>
      <xdr:row>6</xdr:row>
      <xdr:rowOff>23495</xdr:rowOff>
    </xdr:to>
    <xdr:pic>
      <xdr:nvPicPr>
        <xdr:cNvPr id="10" name="图片 9" descr="a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79035" y="1695450"/>
          <a:ext cx="1026160" cy="11029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397637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027430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85725"/>
          <a:ext cx="2700655" cy="37274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5</xdr:row>
      <xdr:rowOff>9525</xdr:rowOff>
    </xdr:from>
    <xdr:to>
      <xdr:col>3</xdr:col>
      <xdr:colOff>0</xdr:colOff>
      <xdr:row>5</xdr:row>
      <xdr:rowOff>1062355</xdr:rowOff>
    </xdr:to>
    <xdr:pic>
      <xdr:nvPicPr>
        <xdr:cNvPr id="5" name="图片 4" descr="底支架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1700" y="1704975"/>
          <a:ext cx="1012190" cy="105283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9</xdr:row>
      <xdr:rowOff>336550</xdr:rowOff>
    </xdr:from>
    <xdr:to>
      <xdr:col>5</xdr:col>
      <xdr:colOff>999490</xdr:colOff>
      <xdr:row>17</xdr:row>
      <xdr:rowOff>218440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9350" y="4229100"/>
          <a:ext cx="3807460" cy="262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397637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027430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85725"/>
          <a:ext cx="2700655" cy="37274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9</xdr:row>
      <xdr:rowOff>307975</xdr:rowOff>
    </xdr:from>
    <xdr:to>
      <xdr:col>6</xdr:col>
      <xdr:colOff>0</xdr:colOff>
      <xdr:row>17</xdr:row>
      <xdr:rowOff>311150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1225" y="4200525"/>
          <a:ext cx="4067810" cy="274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5</xdr:row>
      <xdr:rowOff>38100</xdr:rowOff>
    </xdr:from>
    <xdr:to>
      <xdr:col>3</xdr:col>
      <xdr:colOff>0</xdr:colOff>
      <xdr:row>5</xdr:row>
      <xdr:rowOff>1068070</xdr:rowOff>
    </xdr:to>
    <xdr:pic>
      <xdr:nvPicPr>
        <xdr:cNvPr id="6" name="图片 5" descr="座骨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0750" y="1733550"/>
          <a:ext cx="993140" cy="10299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397637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027430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85725"/>
          <a:ext cx="2700655" cy="37274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</xdr:row>
      <xdr:rowOff>333375</xdr:rowOff>
    </xdr:from>
    <xdr:to>
      <xdr:col>3</xdr:col>
      <xdr:colOff>0</xdr:colOff>
      <xdr:row>5</xdr:row>
      <xdr:rowOff>1038860</xdr:rowOff>
    </xdr:to>
    <xdr:pic>
      <xdr:nvPicPr>
        <xdr:cNvPr id="5" name="图片 4" descr="架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0750" y="1685925"/>
          <a:ext cx="993140" cy="104838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10</xdr:row>
      <xdr:rowOff>222250</xdr:rowOff>
    </xdr:from>
    <xdr:to>
      <xdr:col>6</xdr:col>
      <xdr:colOff>0</xdr:colOff>
      <xdr:row>17</xdr:row>
      <xdr:rowOff>102235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1700" y="4457700"/>
          <a:ext cx="4077335" cy="228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29.1" customHeight="1"/>
  <cols>
    <col min="1" max="1" width="11.7545454545455" style="301" customWidth="1"/>
    <col min="2" max="2" width="24.6272727272727" style="301" customWidth="1"/>
    <col min="3" max="3" width="22" style="301" customWidth="1"/>
    <col min="4" max="12" width="9" style="301"/>
    <col min="13" max="13" width="9.25454545454545" style="301" customWidth="1"/>
    <col min="14" max="14" width="9.5" style="301" customWidth="1"/>
    <col min="15" max="15" width="10.1272727272727" style="301" customWidth="1"/>
    <col min="16" max="16" width="13.5" style="301" customWidth="1"/>
    <col min="17" max="16384" width="9" style="301"/>
  </cols>
  <sheetData>
    <row r="1" ht="42.95" customHeight="1" spans="1:16">
      <c r="A1" s="303" t="s">
        <v>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</row>
    <row r="2" s="301" customFormat="1" customHeight="1" spans="1:16">
      <c r="A2" s="304" t="s">
        <v>1</v>
      </c>
      <c r="B2" s="304" t="s">
        <v>2</v>
      </c>
      <c r="C2" s="305" t="s">
        <v>3</v>
      </c>
      <c r="D2" s="304" t="s">
        <v>4</v>
      </c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 t="s">
        <v>5</v>
      </c>
    </row>
    <row r="3" s="301" customFormat="1" customHeight="1" spans="1:16">
      <c r="A3" s="304"/>
      <c r="B3" s="304"/>
      <c r="C3" s="306"/>
      <c r="D3" s="304" t="s">
        <v>6</v>
      </c>
      <c r="E3" s="304" t="s">
        <v>7</v>
      </c>
      <c r="F3" s="304" t="s">
        <v>8</v>
      </c>
      <c r="G3" s="304" t="s">
        <v>9</v>
      </c>
      <c r="H3" s="304" t="s">
        <v>10</v>
      </c>
      <c r="I3" s="304" t="s">
        <v>11</v>
      </c>
      <c r="J3" s="304" t="s">
        <v>12</v>
      </c>
      <c r="K3" s="304" t="s">
        <v>13</v>
      </c>
      <c r="L3" s="304" t="s">
        <v>14</v>
      </c>
      <c r="M3" s="304" t="s">
        <v>15</v>
      </c>
      <c r="N3" s="304" t="s">
        <v>16</v>
      </c>
      <c r="O3" s="304" t="s">
        <v>17</v>
      </c>
      <c r="P3" s="304"/>
    </row>
    <row r="4" s="301" customFormat="1" customHeight="1" spans="1:16">
      <c r="A4" s="304" t="s">
        <v>18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</row>
    <row r="5" s="301" customFormat="1" customHeight="1" spans="1:16">
      <c r="A5" s="304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</row>
    <row r="6" s="301" customFormat="1" customHeight="1" spans="1:16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</row>
    <row r="7" s="301" customFormat="1" customHeight="1" spans="1:16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</row>
    <row r="8" s="301" customFormat="1" customHeight="1" spans="1:16">
      <c r="A8" s="304"/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</row>
    <row r="9" s="301" customFormat="1" customHeight="1" spans="1:16">
      <c r="A9" s="304"/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</row>
    <row r="10" s="301" customFormat="1" customHeight="1" spans="1:16">
      <c r="A10" s="305" t="s">
        <v>19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="301" customFormat="1" customHeight="1" spans="1:16">
      <c r="A11" s="307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</row>
    <row r="12" s="301" customFormat="1" customHeight="1" spans="1:16">
      <c r="A12" s="307"/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</row>
    <row r="13" s="301" customFormat="1" customHeight="1" spans="1:16">
      <c r="A13" s="307"/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</row>
    <row r="14" s="301" customFormat="1" customHeight="1" spans="1:16">
      <c r="A14" s="307"/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</row>
    <row r="15" s="301" customFormat="1" customHeight="1" spans="1:16">
      <c r="A15" s="307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</row>
    <row r="16" s="301" customFormat="1" customHeight="1" spans="1:16">
      <c r="A16" s="306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</row>
    <row r="17" s="301" customFormat="1" customHeight="1" spans="1:16">
      <c r="A17" s="305" t="s">
        <v>20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</row>
    <row r="18" s="301" customFormat="1" customHeight="1" spans="1:16">
      <c r="A18" s="307"/>
      <c r="B18" s="304"/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</row>
    <row r="19" s="301" customFormat="1" customHeight="1" spans="1:16">
      <c r="A19" s="307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</row>
    <row r="20" s="301" customFormat="1" customHeight="1" spans="1:16">
      <c r="A20" s="307"/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</row>
    <row r="21" s="301" customFormat="1" customHeight="1" spans="1:16">
      <c r="A21" s="307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</row>
    <row r="22" s="301" customFormat="1" customHeight="1" spans="1:16">
      <c r="A22" s="307"/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</row>
    <row r="23" s="301" customFormat="1" customHeight="1" spans="1:16">
      <c r="A23" s="307"/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</row>
    <row r="24" s="301" customFormat="1" customHeight="1" spans="1:16">
      <c r="A24" s="307"/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</row>
    <row r="25" s="301" customFormat="1" customHeight="1" spans="1:16">
      <c r="A25" s="306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</row>
    <row r="26" s="301" customFormat="1" customHeight="1" spans="1:16">
      <c r="A26" s="305" t="s">
        <v>21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</row>
    <row r="27" s="301" customFormat="1" customHeight="1" spans="1:16">
      <c r="A27" s="307"/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</row>
    <row r="28" s="301" customFormat="1" customHeight="1" spans="1:16">
      <c r="A28" s="307"/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</row>
    <row r="29" s="301" customFormat="1" customHeight="1" spans="1:16">
      <c r="A29" s="307"/>
      <c r="B29" s="304"/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</row>
    <row r="30" s="301" customFormat="1" customHeight="1" spans="1:16">
      <c r="A30" s="307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</row>
    <row r="31" s="301" customFormat="1" customHeight="1" spans="1:16">
      <c r="A31" s="307"/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</row>
    <row r="32" s="301" customFormat="1" customHeight="1" spans="1:16">
      <c r="A32" s="307"/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</row>
    <row r="33" s="301" customFormat="1" customHeight="1" spans="1:16">
      <c r="A33" s="307"/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</row>
    <row r="34" s="301" customFormat="1" customHeight="1" spans="1:16">
      <c r="A34" s="306"/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</row>
    <row r="35" s="301" customFormat="1" customHeight="1" spans="1:16">
      <c r="A35" s="305" t="s">
        <v>22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</row>
    <row r="36" s="301" customFormat="1" customHeight="1" spans="1:16">
      <c r="A36" s="307"/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</row>
    <row r="37" s="301" customFormat="1" customHeight="1" spans="1:16">
      <c r="A37" s="307"/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</row>
    <row r="38" s="301" customFormat="1" customHeight="1" spans="1:16">
      <c r="A38" s="306"/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</row>
    <row r="39" s="301" customFormat="1" customHeight="1" spans="1:16">
      <c r="A39" s="307" t="s">
        <v>23</v>
      </c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</row>
    <row r="40" s="301" customFormat="1" customHeight="1" spans="1:16">
      <c r="A40" s="308"/>
      <c r="B40" s="304"/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</row>
    <row r="41" s="301" customFormat="1" customHeight="1" spans="1:16">
      <c r="A41" s="307" t="s">
        <v>24</v>
      </c>
      <c r="B41" s="304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</row>
    <row r="42" s="301" customFormat="1" customHeight="1" spans="1:16">
      <c r="A42" s="307"/>
      <c r="B42" s="304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</row>
    <row r="43" s="301" customFormat="1" customHeight="1" spans="1:16">
      <c r="A43" s="307"/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</row>
    <row r="44" s="301" customFormat="1" customHeight="1" spans="1:16">
      <c r="A44" s="307"/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</row>
    <row r="45" s="301" customFormat="1" customHeight="1" spans="1:16">
      <c r="A45" s="307"/>
      <c r="B45" s="304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</row>
    <row r="46" s="301" customFormat="1" customHeight="1" spans="1:16">
      <c r="A46" s="307"/>
      <c r="B46" s="304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</row>
    <row r="47" s="301" customFormat="1" customHeight="1" spans="1:16">
      <c r="A47" s="308"/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</row>
    <row r="48" s="301" customFormat="1" customHeight="1" spans="1:16">
      <c r="A48" s="304" t="s">
        <v>25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</row>
    <row r="49" s="301" customFormat="1" customHeight="1" spans="1:16">
      <c r="A49" s="304"/>
      <c r="B49" s="304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</row>
    <row r="50" s="301" customFormat="1" customHeight="1" spans="1:16">
      <c r="A50" s="304"/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</row>
    <row r="51" s="301" customFormat="1" customHeight="1" spans="1:16">
      <c r="A51" s="304"/>
      <c r="B51" s="304"/>
      <c r="C51" s="304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</row>
    <row r="52" s="301" customFormat="1" customHeight="1" spans="1:16">
      <c r="A52" s="30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</row>
    <row r="53" s="301" customFormat="1" customHeight="1" spans="1:16">
      <c r="A53" s="304"/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</row>
    <row r="54" s="301" customFormat="1" customHeight="1" spans="1:16">
      <c r="A54" s="304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</row>
    <row r="55" s="301" customFormat="1" customHeight="1" spans="1:16">
      <c r="A55" s="304"/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</row>
    <row r="56" s="301" customFormat="1" customHeight="1" spans="1:16">
      <c r="A56" s="304"/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</row>
    <row r="57" s="301" customFormat="1" customHeight="1" spans="1:16">
      <c r="A57" s="304"/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</row>
    <row r="58" s="301" customFormat="1" customHeight="1" spans="1:16">
      <c r="A58" s="304"/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</row>
    <row r="59" s="301" customFormat="1" customHeight="1" spans="1:16">
      <c r="A59" s="305" t="s">
        <v>26</v>
      </c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</row>
    <row r="60" s="302" customFormat="1" customHeight="1" spans="1:16">
      <c r="A60" s="307"/>
      <c r="B60" s="304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</row>
    <row r="61" s="302" customFormat="1" customHeight="1" spans="1:16">
      <c r="A61" s="307"/>
      <c r="B61" s="304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</row>
    <row r="62" s="302" customFormat="1" customHeight="1" spans="1:16">
      <c r="A62" s="307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</row>
    <row r="63" s="302" customFormat="1" customHeight="1" spans="1:16">
      <c r="A63" s="307"/>
      <c r="B63" s="304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</row>
    <row r="64" s="302" customFormat="1" customHeight="1" spans="1:16">
      <c r="A64" s="307"/>
      <c r="B64" s="304"/>
      <c r="C64" s="304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</row>
    <row r="65" s="302" customFormat="1" customHeight="1" spans="1:16">
      <c r="A65" s="306"/>
      <c r="B65" s="304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</row>
    <row r="66" customHeight="1" spans="1:16">
      <c r="A66" s="305" t="s">
        <v>27</v>
      </c>
      <c r="B66" s="304"/>
      <c r="C66" s="304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</row>
    <row r="67" customHeight="1" spans="1:16">
      <c r="A67" s="307"/>
      <c r="B67" s="304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</row>
    <row r="68" customHeight="1" spans="1:16">
      <c r="A68" s="307"/>
      <c r="B68" s="304"/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</row>
    <row r="69" customHeight="1" spans="1:16">
      <c r="A69" s="307"/>
      <c r="B69" s="304"/>
      <c r="C69" s="304"/>
      <c r="D69" s="304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</row>
    <row r="70" customHeight="1" spans="1:16">
      <c r="A70" s="307"/>
      <c r="B70" s="304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</row>
    <row r="71" customHeight="1" spans="1:16">
      <c r="A71" s="307"/>
      <c r="B71" s="304"/>
      <c r="C71" s="304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</row>
    <row r="72" customHeight="1" spans="1:16">
      <c r="A72" s="307"/>
      <c r="B72" s="304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</row>
    <row r="73" customHeight="1" spans="1:16">
      <c r="A73" s="307"/>
      <c r="B73" s="304"/>
      <c r="C73" s="304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</row>
    <row r="74" customHeight="1" spans="1:16">
      <c r="A74" s="307"/>
      <c r="B74" s="304"/>
      <c r="C74" s="304"/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</row>
    <row r="75" customHeight="1" spans="1:16">
      <c r="A75" s="307"/>
      <c r="B75" s="304"/>
      <c r="C75" s="304"/>
      <c r="D75" s="304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</row>
    <row r="76" customHeight="1" spans="1:16">
      <c r="A76" s="307"/>
      <c r="B76" s="304"/>
      <c r="C76" s="304"/>
      <c r="D76" s="304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</row>
    <row r="77" customHeight="1" spans="1:16">
      <c r="A77" s="307"/>
      <c r="B77" s="304"/>
      <c r="C77" s="304"/>
      <c r="D77" s="304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</row>
    <row r="78" customHeight="1" spans="1:16">
      <c r="A78" s="306"/>
      <c r="B78" s="304"/>
      <c r="C78" s="304"/>
      <c r="D78" s="304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</row>
    <row r="79" customHeight="1" spans="1:16">
      <c r="A79" s="305" t="s">
        <v>28</v>
      </c>
      <c r="B79" s="304"/>
      <c r="C79" s="304"/>
      <c r="D79" s="304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</row>
    <row r="80" customHeight="1" spans="1:16">
      <c r="A80" s="307"/>
      <c r="B80" s="304"/>
      <c r="C80" s="304"/>
      <c r="D80" s="304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</row>
    <row r="81" customHeight="1" spans="1:16">
      <c r="A81" s="307"/>
      <c r="B81" s="304"/>
      <c r="C81" s="304"/>
      <c r="D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</row>
    <row r="82" customHeight="1" spans="1:16">
      <c r="A82" s="307"/>
      <c r="B82" s="304"/>
      <c r="C82" s="304"/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</row>
    <row r="83" customHeight="1" spans="1:16">
      <c r="A83" s="307"/>
      <c r="B83" s="304"/>
      <c r="C83" s="304"/>
      <c r="D83" s="304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</row>
    <row r="84" customHeight="1" spans="1:16">
      <c r="A84" s="306"/>
      <c r="B84" s="304"/>
      <c r="C84" s="304"/>
      <c r="D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</row>
    <row r="85" customHeight="1" spans="1:16">
      <c r="A85" s="305" t="s">
        <v>29</v>
      </c>
      <c r="B85" s="304"/>
      <c r="C85" s="304"/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</row>
    <row r="86" customHeight="1" spans="1:16">
      <c r="A86" s="307"/>
      <c r="B86" s="304"/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</row>
    <row r="87" customHeight="1" spans="1:16">
      <c r="A87" s="307"/>
      <c r="B87" s="304"/>
      <c r="C87" s="304"/>
      <c r="D87" s="304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</row>
    <row r="88" customHeight="1" spans="1:16">
      <c r="A88" s="307"/>
      <c r="B88" s="304"/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</row>
    <row r="89" customHeight="1" spans="1:16">
      <c r="A89" s="307"/>
      <c r="B89" s="304"/>
      <c r="C89" s="304"/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</row>
    <row r="90" customHeight="1" spans="1:16">
      <c r="A90" s="307"/>
      <c r="B90" s="304"/>
      <c r="C90" s="304"/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</row>
    <row r="91" customHeight="1" spans="1:16">
      <c r="A91" s="307"/>
      <c r="B91" s="304"/>
      <c r="C91" s="304"/>
      <c r="D91" s="304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</row>
    <row r="92" customHeight="1" spans="1:16">
      <c r="A92" s="307"/>
      <c r="B92" s="304"/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</row>
    <row r="93" customHeight="1" spans="1:16">
      <c r="A93" s="307"/>
      <c r="B93" s="304"/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</row>
    <row r="94" customHeight="1" spans="1:16">
      <c r="A94" s="307"/>
      <c r="B94" s="304"/>
      <c r="C94" s="304"/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</row>
    <row r="95" customHeight="1" spans="1:16">
      <c r="A95" s="307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</row>
    <row r="96" customHeight="1" spans="1:16">
      <c r="A96" s="307"/>
      <c r="B96" s="304"/>
      <c r="C96" s="304"/>
      <c r="D96" s="304"/>
      <c r="E96" s="304"/>
      <c r="F96" s="304"/>
      <c r="G96" s="304"/>
      <c r="H96" s="304"/>
      <c r="I96" s="304"/>
      <c r="J96" s="304"/>
      <c r="K96" s="304"/>
      <c r="L96" s="304"/>
      <c r="M96" s="304"/>
      <c r="N96" s="304"/>
      <c r="O96" s="304"/>
      <c r="P96" s="304"/>
    </row>
    <row r="97" customHeight="1" spans="1:16">
      <c r="A97" s="306"/>
      <c r="B97" s="304"/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</row>
  </sheetData>
  <mergeCells count="18">
    <mergeCell ref="A1:P1"/>
    <mergeCell ref="D2:O2"/>
    <mergeCell ref="A2:A3"/>
    <mergeCell ref="A4:A9"/>
    <mergeCell ref="A10:A16"/>
    <mergeCell ref="A17:A25"/>
    <mergeCell ref="A26:A34"/>
    <mergeCell ref="A35:A38"/>
    <mergeCell ref="A39:A40"/>
    <mergeCell ref="A41:A47"/>
    <mergeCell ref="A48:A58"/>
    <mergeCell ref="A59:A65"/>
    <mergeCell ref="A66:A78"/>
    <mergeCell ref="A79:A84"/>
    <mergeCell ref="A85:A97"/>
    <mergeCell ref="B2:B3"/>
    <mergeCell ref="C2:C3"/>
    <mergeCell ref="P2:P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view="pageBreakPreview" zoomScaleNormal="100" topLeftCell="A6" workbookViewId="0">
      <selection activeCell="K10" sqref="K10"/>
    </sheetView>
  </sheetViews>
  <sheetFormatPr defaultColWidth="9" defaultRowHeight="15"/>
  <cols>
    <col min="1" max="1" width="1.77272727272727" style="1" customWidth="1"/>
    <col min="2" max="2" width="11" style="1" customWidth="1"/>
    <col min="3" max="11" width="14.6272727272727" style="1" customWidth="1"/>
    <col min="12" max="12" width="2.4" style="1" customWidth="1"/>
    <col min="13" max="13" width="9" style="2"/>
    <col min="14" max="259" width="9" style="1"/>
    <col min="260" max="260" width="21.6636363636364" style="1" customWidth="1"/>
    <col min="261" max="262" width="9.88181818181818" style="1" customWidth="1"/>
    <col min="263" max="263" width="7" style="1" customWidth="1"/>
    <col min="264" max="265" width="9" style="1"/>
    <col min="266" max="266" width="8.66363636363636" style="1" customWidth="1"/>
    <col min="267" max="267" width="9.33636363636364" style="1" customWidth="1"/>
    <col min="268" max="515" width="9" style="1"/>
    <col min="516" max="516" width="21.6636363636364" style="1" customWidth="1"/>
    <col min="517" max="518" width="9.88181818181818" style="1" customWidth="1"/>
    <col min="519" max="519" width="7" style="1" customWidth="1"/>
    <col min="520" max="521" width="9" style="1"/>
    <col min="522" max="522" width="8.66363636363636" style="1" customWidth="1"/>
    <col min="523" max="523" width="9.33636363636364" style="1" customWidth="1"/>
    <col min="524" max="771" width="9" style="1"/>
    <col min="772" max="772" width="21.6636363636364" style="1" customWidth="1"/>
    <col min="773" max="774" width="9.88181818181818" style="1" customWidth="1"/>
    <col min="775" max="775" width="7" style="1" customWidth="1"/>
    <col min="776" max="777" width="9" style="1"/>
    <col min="778" max="778" width="8.66363636363636" style="1" customWidth="1"/>
    <col min="779" max="779" width="9.33636363636364" style="1" customWidth="1"/>
    <col min="780" max="1027" width="9" style="1"/>
    <col min="1028" max="1028" width="21.6636363636364" style="1" customWidth="1"/>
    <col min="1029" max="1030" width="9.88181818181818" style="1" customWidth="1"/>
    <col min="1031" max="1031" width="7" style="1" customWidth="1"/>
    <col min="1032" max="1033" width="9" style="1"/>
    <col min="1034" max="1034" width="8.66363636363636" style="1" customWidth="1"/>
    <col min="1035" max="1035" width="9.33636363636364" style="1" customWidth="1"/>
    <col min="1036" max="1283" width="9" style="1"/>
    <col min="1284" max="1284" width="21.6636363636364" style="1" customWidth="1"/>
    <col min="1285" max="1286" width="9.88181818181818" style="1" customWidth="1"/>
    <col min="1287" max="1287" width="7" style="1" customWidth="1"/>
    <col min="1288" max="1289" width="9" style="1"/>
    <col min="1290" max="1290" width="8.66363636363636" style="1" customWidth="1"/>
    <col min="1291" max="1291" width="9.33636363636364" style="1" customWidth="1"/>
    <col min="1292" max="1539" width="9" style="1"/>
    <col min="1540" max="1540" width="21.6636363636364" style="1" customWidth="1"/>
    <col min="1541" max="1542" width="9.88181818181818" style="1" customWidth="1"/>
    <col min="1543" max="1543" width="7" style="1" customWidth="1"/>
    <col min="1544" max="1545" width="9" style="1"/>
    <col min="1546" max="1546" width="8.66363636363636" style="1" customWidth="1"/>
    <col min="1547" max="1547" width="9.33636363636364" style="1" customWidth="1"/>
    <col min="1548" max="1795" width="9" style="1"/>
    <col min="1796" max="1796" width="21.6636363636364" style="1" customWidth="1"/>
    <col min="1797" max="1798" width="9.88181818181818" style="1" customWidth="1"/>
    <col min="1799" max="1799" width="7" style="1" customWidth="1"/>
    <col min="1800" max="1801" width="9" style="1"/>
    <col min="1802" max="1802" width="8.66363636363636" style="1" customWidth="1"/>
    <col min="1803" max="1803" width="9.33636363636364" style="1" customWidth="1"/>
    <col min="1804" max="2051" width="9" style="1"/>
    <col min="2052" max="2052" width="21.6636363636364" style="1" customWidth="1"/>
    <col min="2053" max="2054" width="9.88181818181818" style="1" customWidth="1"/>
    <col min="2055" max="2055" width="7" style="1" customWidth="1"/>
    <col min="2056" max="2057" width="9" style="1"/>
    <col min="2058" max="2058" width="8.66363636363636" style="1" customWidth="1"/>
    <col min="2059" max="2059" width="9.33636363636364" style="1" customWidth="1"/>
    <col min="2060" max="2307" width="9" style="1"/>
    <col min="2308" max="2308" width="21.6636363636364" style="1" customWidth="1"/>
    <col min="2309" max="2310" width="9.88181818181818" style="1" customWidth="1"/>
    <col min="2311" max="2311" width="7" style="1" customWidth="1"/>
    <col min="2312" max="2313" width="9" style="1"/>
    <col min="2314" max="2314" width="8.66363636363636" style="1" customWidth="1"/>
    <col min="2315" max="2315" width="9.33636363636364" style="1" customWidth="1"/>
    <col min="2316" max="2563" width="9" style="1"/>
    <col min="2564" max="2564" width="21.6636363636364" style="1" customWidth="1"/>
    <col min="2565" max="2566" width="9.88181818181818" style="1" customWidth="1"/>
    <col min="2567" max="2567" width="7" style="1" customWidth="1"/>
    <col min="2568" max="2569" width="9" style="1"/>
    <col min="2570" max="2570" width="8.66363636363636" style="1" customWidth="1"/>
    <col min="2571" max="2571" width="9.33636363636364" style="1" customWidth="1"/>
    <col min="2572" max="2819" width="9" style="1"/>
    <col min="2820" max="2820" width="21.6636363636364" style="1" customWidth="1"/>
    <col min="2821" max="2822" width="9.88181818181818" style="1" customWidth="1"/>
    <col min="2823" max="2823" width="7" style="1" customWidth="1"/>
    <col min="2824" max="2825" width="9" style="1"/>
    <col min="2826" max="2826" width="8.66363636363636" style="1" customWidth="1"/>
    <col min="2827" max="2827" width="9.33636363636364" style="1" customWidth="1"/>
    <col min="2828" max="3075" width="9" style="1"/>
    <col min="3076" max="3076" width="21.6636363636364" style="1" customWidth="1"/>
    <col min="3077" max="3078" width="9.88181818181818" style="1" customWidth="1"/>
    <col min="3079" max="3079" width="7" style="1" customWidth="1"/>
    <col min="3080" max="3081" width="9" style="1"/>
    <col min="3082" max="3082" width="8.66363636363636" style="1" customWidth="1"/>
    <col min="3083" max="3083" width="9.33636363636364" style="1" customWidth="1"/>
    <col min="3084" max="3331" width="9" style="1"/>
    <col min="3332" max="3332" width="21.6636363636364" style="1" customWidth="1"/>
    <col min="3333" max="3334" width="9.88181818181818" style="1" customWidth="1"/>
    <col min="3335" max="3335" width="7" style="1" customWidth="1"/>
    <col min="3336" max="3337" width="9" style="1"/>
    <col min="3338" max="3338" width="8.66363636363636" style="1" customWidth="1"/>
    <col min="3339" max="3339" width="9.33636363636364" style="1" customWidth="1"/>
    <col min="3340" max="3587" width="9" style="1"/>
    <col min="3588" max="3588" width="21.6636363636364" style="1" customWidth="1"/>
    <col min="3589" max="3590" width="9.88181818181818" style="1" customWidth="1"/>
    <col min="3591" max="3591" width="7" style="1" customWidth="1"/>
    <col min="3592" max="3593" width="9" style="1"/>
    <col min="3594" max="3594" width="8.66363636363636" style="1" customWidth="1"/>
    <col min="3595" max="3595" width="9.33636363636364" style="1" customWidth="1"/>
    <col min="3596" max="3843" width="9" style="1"/>
    <col min="3844" max="3844" width="21.6636363636364" style="1" customWidth="1"/>
    <col min="3845" max="3846" width="9.88181818181818" style="1" customWidth="1"/>
    <col min="3847" max="3847" width="7" style="1" customWidth="1"/>
    <col min="3848" max="3849" width="9" style="1"/>
    <col min="3850" max="3850" width="8.66363636363636" style="1" customWidth="1"/>
    <col min="3851" max="3851" width="9.33636363636364" style="1" customWidth="1"/>
    <col min="3852" max="4099" width="9" style="1"/>
    <col min="4100" max="4100" width="21.6636363636364" style="1" customWidth="1"/>
    <col min="4101" max="4102" width="9.88181818181818" style="1" customWidth="1"/>
    <col min="4103" max="4103" width="7" style="1" customWidth="1"/>
    <col min="4104" max="4105" width="9" style="1"/>
    <col min="4106" max="4106" width="8.66363636363636" style="1" customWidth="1"/>
    <col min="4107" max="4107" width="9.33636363636364" style="1" customWidth="1"/>
    <col min="4108" max="4355" width="9" style="1"/>
    <col min="4356" max="4356" width="21.6636363636364" style="1" customWidth="1"/>
    <col min="4357" max="4358" width="9.88181818181818" style="1" customWidth="1"/>
    <col min="4359" max="4359" width="7" style="1" customWidth="1"/>
    <col min="4360" max="4361" width="9" style="1"/>
    <col min="4362" max="4362" width="8.66363636363636" style="1" customWidth="1"/>
    <col min="4363" max="4363" width="9.33636363636364" style="1" customWidth="1"/>
    <col min="4364" max="4611" width="9" style="1"/>
    <col min="4612" max="4612" width="21.6636363636364" style="1" customWidth="1"/>
    <col min="4613" max="4614" width="9.88181818181818" style="1" customWidth="1"/>
    <col min="4615" max="4615" width="7" style="1" customWidth="1"/>
    <col min="4616" max="4617" width="9" style="1"/>
    <col min="4618" max="4618" width="8.66363636363636" style="1" customWidth="1"/>
    <col min="4619" max="4619" width="9.33636363636364" style="1" customWidth="1"/>
    <col min="4620" max="4867" width="9" style="1"/>
    <col min="4868" max="4868" width="21.6636363636364" style="1" customWidth="1"/>
    <col min="4869" max="4870" width="9.88181818181818" style="1" customWidth="1"/>
    <col min="4871" max="4871" width="7" style="1" customWidth="1"/>
    <col min="4872" max="4873" width="9" style="1"/>
    <col min="4874" max="4874" width="8.66363636363636" style="1" customWidth="1"/>
    <col min="4875" max="4875" width="9.33636363636364" style="1" customWidth="1"/>
    <col min="4876" max="5123" width="9" style="1"/>
    <col min="5124" max="5124" width="21.6636363636364" style="1" customWidth="1"/>
    <col min="5125" max="5126" width="9.88181818181818" style="1" customWidth="1"/>
    <col min="5127" max="5127" width="7" style="1" customWidth="1"/>
    <col min="5128" max="5129" width="9" style="1"/>
    <col min="5130" max="5130" width="8.66363636363636" style="1" customWidth="1"/>
    <col min="5131" max="5131" width="9.33636363636364" style="1" customWidth="1"/>
    <col min="5132" max="5379" width="9" style="1"/>
    <col min="5380" max="5380" width="21.6636363636364" style="1" customWidth="1"/>
    <col min="5381" max="5382" width="9.88181818181818" style="1" customWidth="1"/>
    <col min="5383" max="5383" width="7" style="1" customWidth="1"/>
    <col min="5384" max="5385" width="9" style="1"/>
    <col min="5386" max="5386" width="8.66363636363636" style="1" customWidth="1"/>
    <col min="5387" max="5387" width="9.33636363636364" style="1" customWidth="1"/>
    <col min="5388" max="5635" width="9" style="1"/>
    <col min="5636" max="5636" width="21.6636363636364" style="1" customWidth="1"/>
    <col min="5637" max="5638" width="9.88181818181818" style="1" customWidth="1"/>
    <col min="5639" max="5639" width="7" style="1" customWidth="1"/>
    <col min="5640" max="5641" width="9" style="1"/>
    <col min="5642" max="5642" width="8.66363636363636" style="1" customWidth="1"/>
    <col min="5643" max="5643" width="9.33636363636364" style="1" customWidth="1"/>
    <col min="5644" max="5891" width="9" style="1"/>
    <col min="5892" max="5892" width="21.6636363636364" style="1" customWidth="1"/>
    <col min="5893" max="5894" width="9.88181818181818" style="1" customWidth="1"/>
    <col min="5895" max="5895" width="7" style="1" customWidth="1"/>
    <col min="5896" max="5897" width="9" style="1"/>
    <col min="5898" max="5898" width="8.66363636363636" style="1" customWidth="1"/>
    <col min="5899" max="5899" width="9.33636363636364" style="1" customWidth="1"/>
    <col min="5900" max="6147" width="9" style="1"/>
    <col min="6148" max="6148" width="21.6636363636364" style="1" customWidth="1"/>
    <col min="6149" max="6150" width="9.88181818181818" style="1" customWidth="1"/>
    <col min="6151" max="6151" width="7" style="1" customWidth="1"/>
    <col min="6152" max="6153" width="9" style="1"/>
    <col min="6154" max="6154" width="8.66363636363636" style="1" customWidth="1"/>
    <col min="6155" max="6155" width="9.33636363636364" style="1" customWidth="1"/>
    <col min="6156" max="6403" width="9" style="1"/>
    <col min="6404" max="6404" width="21.6636363636364" style="1" customWidth="1"/>
    <col min="6405" max="6406" width="9.88181818181818" style="1" customWidth="1"/>
    <col min="6407" max="6407" width="7" style="1" customWidth="1"/>
    <col min="6408" max="6409" width="9" style="1"/>
    <col min="6410" max="6410" width="8.66363636363636" style="1" customWidth="1"/>
    <col min="6411" max="6411" width="9.33636363636364" style="1" customWidth="1"/>
    <col min="6412" max="6659" width="9" style="1"/>
    <col min="6660" max="6660" width="21.6636363636364" style="1" customWidth="1"/>
    <col min="6661" max="6662" width="9.88181818181818" style="1" customWidth="1"/>
    <col min="6663" max="6663" width="7" style="1" customWidth="1"/>
    <col min="6664" max="6665" width="9" style="1"/>
    <col min="6666" max="6666" width="8.66363636363636" style="1" customWidth="1"/>
    <col min="6667" max="6667" width="9.33636363636364" style="1" customWidth="1"/>
    <col min="6668" max="6915" width="9" style="1"/>
    <col min="6916" max="6916" width="21.6636363636364" style="1" customWidth="1"/>
    <col min="6917" max="6918" width="9.88181818181818" style="1" customWidth="1"/>
    <col min="6919" max="6919" width="7" style="1" customWidth="1"/>
    <col min="6920" max="6921" width="9" style="1"/>
    <col min="6922" max="6922" width="8.66363636363636" style="1" customWidth="1"/>
    <col min="6923" max="6923" width="9.33636363636364" style="1" customWidth="1"/>
    <col min="6924" max="7171" width="9" style="1"/>
    <col min="7172" max="7172" width="21.6636363636364" style="1" customWidth="1"/>
    <col min="7173" max="7174" width="9.88181818181818" style="1" customWidth="1"/>
    <col min="7175" max="7175" width="7" style="1" customWidth="1"/>
    <col min="7176" max="7177" width="9" style="1"/>
    <col min="7178" max="7178" width="8.66363636363636" style="1" customWidth="1"/>
    <col min="7179" max="7179" width="9.33636363636364" style="1" customWidth="1"/>
    <col min="7180" max="7427" width="9" style="1"/>
    <col min="7428" max="7428" width="21.6636363636364" style="1" customWidth="1"/>
    <col min="7429" max="7430" width="9.88181818181818" style="1" customWidth="1"/>
    <col min="7431" max="7431" width="7" style="1" customWidth="1"/>
    <col min="7432" max="7433" width="9" style="1"/>
    <col min="7434" max="7434" width="8.66363636363636" style="1" customWidth="1"/>
    <col min="7435" max="7435" width="9.33636363636364" style="1" customWidth="1"/>
    <col min="7436" max="7683" width="9" style="1"/>
    <col min="7684" max="7684" width="21.6636363636364" style="1" customWidth="1"/>
    <col min="7685" max="7686" width="9.88181818181818" style="1" customWidth="1"/>
    <col min="7687" max="7687" width="7" style="1" customWidth="1"/>
    <col min="7688" max="7689" width="9" style="1"/>
    <col min="7690" max="7690" width="8.66363636363636" style="1" customWidth="1"/>
    <col min="7691" max="7691" width="9.33636363636364" style="1" customWidth="1"/>
    <col min="7692" max="7939" width="9" style="1"/>
    <col min="7940" max="7940" width="21.6636363636364" style="1" customWidth="1"/>
    <col min="7941" max="7942" width="9.88181818181818" style="1" customWidth="1"/>
    <col min="7943" max="7943" width="7" style="1" customWidth="1"/>
    <col min="7944" max="7945" width="9" style="1"/>
    <col min="7946" max="7946" width="8.66363636363636" style="1" customWidth="1"/>
    <col min="7947" max="7947" width="9.33636363636364" style="1" customWidth="1"/>
    <col min="7948" max="8195" width="9" style="1"/>
    <col min="8196" max="8196" width="21.6636363636364" style="1" customWidth="1"/>
    <col min="8197" max="8198" width="9.88181818181818" style="1" customWidth="1"/>
    <col min="8199" max="8199" width="7" style="1" customWidth="1"/>
    <col min="8200" max="8201" width="9" style="1"/>
    <col min="8202" max="8202" width="8.66363636363636" style="1" customWidth="1"/>
    <col min="8203" max="8203" width="9.33636363636364" style="1" customWidth="1"/>
    <col min="8204" max="8451" width="9" style="1"/>
    <col min="8452" max="8452" width="21.6636363636364" style="1" customWidth="1"/>
    <col min="8453" max="8454" width="9.88181818181818" style="1" customWidth="1"/>
    <col min="8455" max="8455" width="7" style="1" customWidth="1"/>
    <col min="8456" max="8457" width="9" style="1"/>
    <col min="8458" max="8458" width="8.66363636363636" style="1" customWidth="1"/>
    <col min="8459" max="8459" width="9.33636363636364" style="1" customWidth="1"/>
    <col min="8460" max="8707" width="9" style="1"/>
    <col min="8708" max="8708" width="21.6636363636364" style="1" customWidth="1"/>
    <col min="8709" max="8710" width="9.88181818181818" style="1" customWidth="1"/>
    <col min="8711" max="8711" width="7" style="1" customWidth="1"/>
    <col min="8712" max="8713" width="9" style="1"/>
    <col min="8714" max="8714" width="8.66363636363636" style="1" customWidth="1"/>
    <col min="8715" max="8715" width="9.33636363636364" style="1" customWidth="1"/>
    <col min="8716" max="8963" width="9" style="1"/>
    <col min="8964" max="8964" width="21.6636363636364" style="1" customWidth="1"/>
    <col min="8965" max="8966" width="9.88181818181818" style="1" customWidth="1"/>
    <col min="8967" max="8967" width="7" style="1" customWidth="1"/>
    <col min="8968" max="8969" width="9" style="1"/>
    <col min="8970" max="8970" width="8.66363636363636" style="1" customWidth="1"/>
    <col min="8971" max="8971" width="9.33636363636364" style="1" customWidth="1"/>
    <col min="8972" max="9219" width="9" style="1"/>
    <col min="9220" max="9220" width="21.6636363636364" style="1" customWidth="1"/>
    <col min="9221" max="9222" width="9.88181818181818" style="1" customWidth="1"/>
    <col min="9223" max="9223" width="7" style="1" customWidth="1"/>
    <col min="9224" max="9225" width="9" style="1"/>
    <col min="9226" max="9226" width="8.66363636363636" style="1" customWidth="1"/>
    <col min="9227" max="9227" width="9.33636363636364" style="1" customWidth="1"/>
    <col min="9228" max="9475" width="9" style="1"/>
    <col min="9476" max="9476" width="21.6636363636364" style="1" customWidth="1"/>
    <col min="9477" max="9478" width="9.88181818181818" style="1" customWidth="1"/>
    <col min="9479" max="9479" width="7" style="1" customWidth="1"/>
    <col min="9480" max="9481" width="9" style="1"/>
    <col min="9482" max="9482" width="8.66363636363636" style="1" customWidth="1"/>
    <col min="9483" max="9483" width="9.33636363636364" style="1" customWidth="1"/>
    <col min="9484" max="9731" width="9" style="1"/>
    <col min="9732" max="9732" width="21.6636363636364" style="1" customWidth="1"/>
    <col min="9733" max="9734" width="9.88181818181818" style="1" customWidth="1"/>
    <col min="9735" max="9735" width="7" style="1" customWidth="1"/>
    <col min="9736" max="9737" width="9" style="1"/>
    <col min="9738" max="9738" width="8.66363636363636" style="1" customWidth="1"/>
    <col min="9739" max="9739" width="9.33636363636364" style="1" customWidth="1"/>
    <col min="9740" max="9987" width="9" style="1"/>
    <col min="9988" max="9988" width="21.6636363636364" style="1" customWidth="1"/>
    <col min="9989" max="9990" width="9.88181818181818" style="1" customWidth="1"/>
    <col min="9991" max="9991" width="7" style="1" customWidth="1"/>
    <col min="9992" max="9993" width="9" style="1"/>
    <col min="9994" max="9994" width="8.66363636363636" style="1" customWidth="1"/>
    <col min="9995" max="9995" width="9.33636363636364" style="1" customWidth="1"/>
    <col min="9996" max="10243" width="9" style="1"/>
    <col min="10244" max="10244" width="21.6636363636364" style="1" customWidth="1"/>
    <col min="10245" max="10246" width="9.88181818181818" style="1" customWidth="1"/>
    <col min="10247" max="10247" width="7" style="1" customWidth="1"/>
    <col min="10248" max="10249" width="9" style="1"/>
    <col min="10250" max="10250" width="8.66363636363636" style="1" customWidth="1"/>
    <col min="10251" max="10251" width="9.33636363636364" style="1" customWidth="1"/>
    <col min="10252" max="10499" width="9" style="1"/>
    <col min="10500" max="10500" width="21.6636363636364" style="1" customWidth="1"/>
    <col min="10501" max="10502" width="9.88181818181818" style="1" customWidth="1"/>
    <col min="10503" max="10503" width="7" style="1" customWidth="1"/>
    <col min="10504" max="10505" width="9" style="1"/>
    <col min="10506" max="10506" width="8.66363636363636" style="1" customWidth="1"/>
    <col min="10507" max="10507" width="9.33636363636364" style="1" customWidth="1"/>
    <col min="10508" max="10755" width="9" style="1"/>
    <col min="10756" max="10756" width="21.6636363636364" style="1" customWidth="1"/>
    <col min="10757" max="10758" width="9.88181818181818" style="1" customWidth="1"/>
    <col min="10759" max="10759" width="7" style="1" customWidth="1"/>
    <col min="10760" max="10761" width="9" style="1"/>
    <col min="10762" max="10762" width="8.66363636363636" style="1" customWidth="1"/>
    <col min="10763" max="10763" width="9.33636363636364" style="1" customWidth="1"/>
    <col min="10764" max="11011" width="9" style="1"/>
    <col min="11012" max="11012" width="21.6636363636364" style="1" customWidth="1"/>
    <col min="11013" max="11014" width="9.88181818181818" style="1" customWidth="1"/>
    <col min="11015" max="11015" width="7" style="1" customWidth="1"/>
    <col min="11016" max="11017" width="9" style="1"/>
    <col min="11018" max="11018" width="8.66363636363636" style="1" customWidth="1"/>
    <col min="11019" max="11019" width="9.33636363636364" style="1" customWidth="1"/>
    <col min="11020" max="11267" width="9" style="1"/>
    <col min="11268" max="11268" width="21.6636363636364" style="1" customWidth="1"/>
    <col min="11269" max="11270" width="9.88181818181818" style="1" customWidth="1"/>
    <col min="11271" max="11271" width="7" style="1" customWidth="1"/>
    <col min="11272" max="11273" width="9" style="1"/>
    <col min="11274" max="11274" width="8.66363636363636" style="1" customWidth="1"/>
    <col min="11275" max="11275" width="9.33636363636364" style="1" customWidth="1"/>
    <col min="11276" max="11523" width="9" style="1"/>
    <col min="11524" max="11524" width="21.6636363636364" style="1" customWidth="1"/>
    <col min="11525" max="11526" width="9.88181818181818" style="1" customWidth="1"/>
    <col min="11527" max="11527" width="7" style="1" customWidth="1"/>
    <col min="11528" max="11529" width="9" style="1"/>
    <col min="11530" max="11530" width="8.66363636363636" style="1" customWidth="1"/>
    <col min="11531" max="11531" width="9.33636363636364" style="1" customWidth="1"/>
    <col min="11532" max="11779" width="9" style="1"/>
    <col min="11780" max="11780" width="21.6636363636364" style="1" customWidth="1"/>
    <col min="11781" max="11782" width="9.88181818181818" style="1" customWidth="1"/>
    <col min="11783" max="11783" width="7" style="1" customWidth="1"/>
    <col min="11784" max="11785" width="9" style="1"/>
    <col min="11786" max="11786" width="8.66363636363636" style="1" customWidth="1"/>
    <col min="11787" max="11787" width="9.33636363636364" style="1" customWidth="1"/>
    <col min="11788" max="12035" width="9" style="1"/>
    <col min="12036" max="12036" width="21.6636363636364" style="1" customWidth="1"/>
    <col min="12037" max="12038" width="9.88181818181818" style="1" customWidth="1"/>
    <col min="12039" max="12039" width="7" style="1" customWidth="1"/>
    <col min="12040" max="12041" width="9" style="1"/>
    <col min="12042" max="12042" width="8.66363636363636" style="1" customWidth="1"/>
    <col min="12043" max="12043" width="9.33636363636364" style="1" customWidth="1"/>
    <col min="12044" max="12291" width="9" style="1"/>
    <col min="12292" max="12292" width="21.6636363636364" style="1" customWidth="1"/>
    <col min="12293" max="12294" width="9.88181818181818" style="1" customWidth="1"/>
    <col min="12295" max="12295" width="7" style="1" customWidth="1"/>
    <col min="12296" max="12297" width="9" style="1"/>
    <col min="12298" max="12298" width="8.66363636363636" style="1" customWidth="1"/>
    <col min="12299" max="12299" width="9.33636363636364" style="1" customWidth="1"/>
    <col min="12300" max="12547" width="9" style="1"/>
    <col min="12548" max="12548" width="21.6636363636364" style="1" customWidth="1"/>
    <col min="12549" max="12550" width="9.88181818181818" style="1" customWidth="1"/>
    <col min="12551" max="12551" width="7" style="1" customWidth="1"/>
    <col min="12552" max="12553" width="9" style="1"/>
    <col min="12554" max="12554" width="8.66363636363636" style="1" customWidth="1"/>
    <col min="12555" max="12555" width="9.33636363636364" style="1" customWidth="1"/>
    <col min="12556" max="12803" width="9" style="1"/>
    <col min="12804" max="12804" width="21.6636363636364" style="1" customWidth="1"/>
    <col min="12805" max="12806" width="9.88181818181818" style="1" customWidth="1"/>
    <col min="12807" max="12807" width="7" style="1" customWidth="1"/>
    <col min="12808" max="12809" width="9" style="1"/>
    <col min="12810" max="12810" width="8.66363636363636" style="1" customWidth="1"/>
    <col min="12811" max="12811" width="9.33636363636364" style="1" customWidth="1"/>
    <col min="12812" max="13059" width="9" style="1"/>
    <col min="13060" max="13060" width="21.6636363636364" style="1" customWidth="1"/>
    <col min="13061" max="13062" width="9.88181818181818" style="1" customWidth="1"/>
    <col min="13063" max="13063" width="7" style="1" customWidth="1"/>
    <col min="13064" max="13065" width="9" style="1"/>
    <col min="13066" max="13066" width="8.66363636363636" style="1" customWidth="1"/>
    <col min="13067" max="13067" width="9.33636363636364" style="1" customWidth="1"/>
    <col min="13068" max="13315" width="9" style="1"/>
    <col min="13316" max="13316" width="21.6636363636364" style="1" customWidth="1"/>
    <col min="13317" max="13318" width="9.88181818181818" style="1" customWidth="1"/>
    <col min="13319" max="13319" width="7" style="1" customWidth="1"/>
    <col min="13320" max="13321" width="9" style="1"/>
    <col min="13322" max="13322" width="8.66363636363636" style="1" customWidth="1"/>
    <col min="13323" max="13323" width="9.33636363636364" style="1" customWidth="1"/>
    <col min="13324" max="13571" width="9" style="1"/>
    <col min="13572" max="13572" width="21.6636363636364" style="1" customWidth="1"/>
    <col min="13573" max="13574" width="9.88181818181818" style="1" customWidth="1"/>
    <col min="13575" max="13575" width="7" style="1" customWidth="1"/>
    <col min="13576" max="13577" width="9" style="1"/>
    <col min="13578" max="13578" width="8.66363636363636" style="1" customWidth="1"/>
    <col min="13579" max="13579" width="9.33636363636364" style="1" customWidth="1"/>
    <col min="13580" max="13827" width="9" style="1"/>
    <col min="13828" max="13828" width="21.6636363636364" style="1" customWidth="1"/>
    <col min="13829" max="13830" width="9.88181818181818" style="1" customWidth="1"/>
    <col min="13831" max="13831" width="7" style="1" customWidth="1"/>
    <col min="13832" max="13833" width="9" style="1"/>
    <col min="13834" max="13834" width="8.66363636363636" style="1" customWidth="1"/>
    <col min="13835" max="13835" width="9.33636363636364" style="1" customWidth="1"/>
    <col min="13836" max="14083" width="9" style="1"/>
    <col min="14084" max="14084" width="21.6636363636364" style="1" customWidth="1"/>
    <col min="14085" max="14086" width="9.88181818181818" style="1" customWidth="1"/>
    <col min="14087" max="14087" width="7" style="1" customWidth="1"/>
    <col min="14088" max="14089" width="9" style="1"/>
    <col min="14090" max="14090" width="8.66363636363636" style="1" customWidth="1"/>
    <col min="14091" max="14091" width="9.33636363636364" style="1" customWidth="1"/>
    <col min="14092" max="14339" width="9" style="1"/>
    <col min="14340" max="14340" width="21.6636363636364" style="1" customWidth="1"/>
    <col min="14341" max="14342" width="9.88181818181818" style="1" customWidth="1"/>
    <col min="14343" max="14343" width="7" style="1" customWidth="1"/>
    <col min="14344" max="14345" width="9" style="1"/>
    <col min="14346" max="14346" width="8.66363636363636" style="1" customWidth="1"/>
    <col min="14347" max="14347" width="9.33636363636364" style="1" customWidth="1"/>
    <col min="14348" max="14595" width="9" style="1"/>
    <col min="14596" max="14596" width="21.6636363636364" style="1" customWidth="1"/>
    <col min="14597" max="14598" width="9.88181818181818" style="1" customWidth="1"/>
    <col min="14599" max="14599" width="7" style="1" customWidth="1"/>
    <col min="14600" max="14601" width="9" style="1"/>
    <col min="14602" max="14602" width="8.66363636363636" style="1" customWidth="1"/>
    <col min="14603" max="14603" width="9.33636363636364" style="1" customWidth="1"/>
    <col min="14604" max="14851" width="9" style="1"/>
    <col min="14852" max="14852" width="21.6636363636364" style="1" customWidth="1"/>
    <col min="14853" max="14854" width="9.88181818181818" style="1" customWidth="1"/>
    <col min="14855" max="14855" width="7" style="1" customWidth="1"/>
    <col min="14856" max="14857" width="9" style="1"/>
    <col min="14858" max="14858" width="8.66363636363636" style="1" customWidth="1"/>
    <col min="14859" max="14859" width="9.33636363636364" style="1" customWidth="1"/>
    <col min="14860" max="15107" width="9" style="1"/>
    <col min="15108" max="15108" width="21.6636363636364" style="1" customWidth="1"/>
    <col min="15109" max="15110" width="9.88181818181818" style="1" customWidth="1"/>
    <col min="15111" max="15111" width="7" style="1" customWidth="1"/>
    <col min="15112" max="15113" width="9" style="1"/>
    <col min="15114" max="15114" width="8.66363636363636" style="1" customWidth="1"/>
    <col min="15115" max="15115" width="9.33636363636364" style="1" customWidth="1"/>
    <col min="15116" max="15363" width="9" style="1"/>
    <col min="15364" max="15364" width="21.6636363636364" style="1" customWidth="1"/>
    <col min="15365" max="15366" width="9.88181818181818" style="1" customWidth="1"/>
    <col min="15367" max="15367" width="7" style="1" customWidth="1"/>
    <col min="15368" max="15369" width="9" style="1"/>
    <col min="15370" max="15370" width="8.66363636363636" style="1" customWidth="1"/>
    <col min="15371" max="15371" width="9.33636363636364" style="1" customWidth="1"/>
    <col min="15372" max="15619" width="9" style="1"/>
    <col min="15620" max="15620" width="21.6636363636364" style="1" customWidth="1"/>
    <col min="15621" max="15622" width="9.88181818181818" style="1" customWidth="1"/>
    <col min="15623" max="15623" width="7" style="1" customWidth="1"/>
    <col min="15624" max="15625" width="9" style="1"/>
    <col min="15626" max="15626" width="8.66363636363636" style="1" customWidth="1"/>
    <col min="15627" max="15627" width="9.33636363636364" style="1" customWidth="1"/>
    <col min="15628" max="15875" width="9" style="1"/>
    <col min="15876" max="15876" width="21.6636363636364" style="1" customWidth="1"/>
    <col min="15877" max="15878" width="9.88181818181818" style="1" customWidth="1"/>
    <col min="15879" max="15879" width="7" style="1" customWidth="1"/>
    <col min="15880" max="15881" width="9" style="1"/>
    <col min="15882" max="15882" width="8.66363636363636" style="1" customWidth="1"/>
    <col min="15883" max="15883" width="9.33636363636364" style="1" customWidth="1"/>
    <col min="15884" max="16131" width="9" style="1"/>
    <col min="16132" max="16132" width="21.6636363636364" style="1" customWidth="1"/>
    <col min="16133" max="16134" width="9.88181818181818" style="1" customWidth="1"/>
    <col min="16135" max="16135" width="7" style="1" customWidth="1"/>
    <col min="16136" max="16137" width="9" style="1"/>
    <col min="16138" max="16138" width="8.66363636363636" style="1" customWidth="1"/>
    <col min="16139" max="16139" width="9.33636363636364" style="1" customWidth="1"/>
    <col min="16140" max="16384" width="9" style="1"/>
  </cols>
  <sheetData>
    <row r="1" ht="31.5" customHeight="1" spans="2:11">
      <c r="B1" s="3"/>
      <c r="C1" s="3"/>
      <c r="D1" s="4"/>
      <c r="E1" s="4"/>
      <c r="F1" s="4"/>
      <c r="G1" s="4"/>
      <c r="H1" s="5"/>
      <c r="I1" s="5"/>
      <c r="J1" s="5"/>
      <c r="K1" s="30"/>
    </row>
    <row r="2" ht="21" customHeight="1" spans="2:11">
      <c r="B2" s="6" t="s">
        <v>254</v>
      </c>
      <c r="C2" s="7"/>
      <c r="D2" s="7"/>
      <c r="E2" s="7"/>
      <c r="F2" s="7"/>
      <c r="G2" s="7"/>
      <c r="H2" s="7"/>
      <c r="I2" s="7"/>
      <c r="J2" s="7"/>
      <c r="K2" s="7"/>
    </row>
    <row r="3" ht="27" customHeight="1" spans="2:11">
      <c r="B3" s="8" t="s">
        <v>164</v>
      </c>
      <c r="C3" s="9" t="s">
        <v>243</v>
      </c>
      <c r="D3" s="9"/>
      <c r="E3" s="9"/>
      <c r="F3" s="9"/>
      <c r="G3" s="9"/>
      <c r="H3" s="9"/>
      <c r="I3" s="9"/>
      <c r="J3" s="9"/>
      <c r="K3" s="9"/>
    </row>
    <row r="4" ht="27" customHeight="1" spans="2:11">
      <c r="B4" s="8" t="s">
        <v>167</v>
      </c>
      <c r="C4" s="10">
        <v>2</v>
      </c>
      <c r="D4" s="11"/>
      <c r="E4" s="11"/>
      <c r="F4" s="11"/>
      <c r="G4" s="11"/>
      <c r="H4" s="11"/>
      <c r="I4" s="11"/>
      <c r="J4" s="11"/>
      <c r="K4" s="11"/>
    </row>
    <row r="5" ht="27" customHeight="1" spans="2:11">
      <c r="B5" s="8" t="s">
        <v>168</v>
      </c>
      <c r="C5" s="12" t="s">
        <v>258</v>
      </c>
      <c r="D5" s="12"/>
      <c r="E5" s="12"/>
      <c r="F5" s="12"/>
      <c r="G5" s="12"/>
      <c r="H5" s="12"/>
      <c r="I5" s="12"/>
      <c r="J5" s="12"/>
      <c r="K5" s="12"/>
    </row>
    <row r="6" ht="85" customHeight="1" spans="2:11">
      <c r="B6" s="8" t="s">
        <v>49</v>
      </c>
      <c r="C6" s="13"/>
      <c r="D6" s="13"/>
      <c r="E6" s="13"/>
      <c r="F6" s="13"/>
      <c r="G6" s="13"/>
      <c r="H6" s="13"/>
      <c r="I6" s="13"/>
      <c r="J6" s="13"/>
      <c r="K6" s="13"/>
    </row>
    <row r="7" ht="27" customHeight="1" spans="2:11">
      <c r="B7" s="8" t="s">
        <v>169</v>
      </c>
      <c r="C7" s="11"/>
      <c r="D7" s="11"/>
      <c r="E7" s="11"/>
      <c r="F7" s="11"/>
      <c r="G7" s="11"/>
      <c r="H7" s="11"/>
      <c r="I7" s="11"/>
      <c r="J7" s="11"/>
      <c r="K7" s="11"/>
    </row>
    <row r="8" ht="34" customHeight="1" spans="2:11">
      <c r="B8" s="14" t="s">
        <v>170</v>
      </c>
      <c r="C8" s="15" t="s">
        <v>171</v>
      </c>
      <c r="D8" s="16"/>
      <c r="E8" s="16"/>
      <c r="F8" s="16"/>
      <c r="G8" s="17" t="s">
        <v>171</v>
      </c>
      <c r="H8" s="17"/>
      <c r="I8" s="17"/>
      <c r="J8" s="17"/>
      <c r="K8" s="17"/>
    </row>
    <row r="9" ht="27" customHeight="1" spans="2:11">
      <c r="B9" s="14"/>
      <c r="C9" s="18"/>
      <c r="D9" s="18"/>
      <c r="E9" s="18"/>
      <c r="F9" s="18"/>
      <c r="G9" s="19" t="s">
        <v>172</v>
      </c>
      <c r="H9" s="18" t="s">
        <v>173</v>
      </c>
      <c r="I9" s="18" t="s">
        <v>174</v>
      </c>
      <c r="J9" s="18"/>
      <c r="K9" s="18" t="s">
        <v>175</v>
      </c>
    </row>
    <row r="10" ht="27" customHeight="1" spans="2:11">
      <c r="B10" s="14"/>
      <c r="C10" s="18"/>
      <c r="D10" s="18"/>
      <c r="E10" s="18"/>
      <c r="F10" s="18"/>
      <c r="G10" s="19"/>
      <c r="H10" s="20">
        <v>1360</v>
      </c>
      <c r="I10" s="20">
        <v>700</v>
      </c>
      <c r="J10" s="20"/>
      <c r="K10" s="20">
        <v>1150</v>
      </c>
    </row>
    <row r="11" ht="27" customHeight="1" spans="2:11">
      <c r="B11" s="14"/>
      <c r="C11" s="18"/>
      <c r="D11" s="18"/>
      <c r="E11" s="18"/>
      <c r="F11" s="18"/>
      <c r="G11" s="19" t="s">
        <v>176</v>
      </c>
      <c r="H11" s="21"/>
      <c r="I11" s="21"/>
      <c r="J11" s="21"/>
      <c r="K11" s="21"/>
    </row>
    <row r="12" ht="27" customHeight="1" spans="2:11">
      <c r="B12" s="14"/>
      <c r="C12" s="18"/>
      <c r="D12" s="18"/>
      <c r="E12" s="18"/>
      <c r="F12" s="18"/>
      <c r="G12" s="22" t="s">
        <v>177</v>
      </c>
      <c r="H12" s="23">
        <v>5</v>
      </c>
      <c r="I12" s="23"/>
      <c r="J12" s="23"/>
      <c r="K12" s="23"/>
    </row>
    <row r="13" ht="27" customHeight="1" spans="2:11">
      <c r="B13" s="14"/>
      <c r="C13" s="18"/>
      <c r="D13" s="18"/>
      <c r="E13" s="18"/>
      <c r="F13" s="18"/>
      <c r="G13" s="22" t="s">
        <v>178</v>
      </c>
      <c r="H13" s="24">
        <v>4</v>
      </c>
      <c r="I13" s="24"/>
      <c r="J13" s="24"/>
      <c r="K13" s="24"/>
    </row>
    <row r="14" ht="27" customHeight="1" spans="2:11">
      <c r="B14" s="14"/>
      <c r="C14" s="18"/>
      <c r="D14" s="18"/>
      <c r="E14" s="18"/>
      <c r="F14" s="18"/>
      <c r="G14" s="19" t="s">
        <v>179</v>
      </c>
      <c r="H14" s="23">
        <v>20</v>
      </c>
      <c r="I14" s="23"/>
      <c r="J14" s="23"/>
      <c r="K14" s="23"/>
    </row>
    <row r="15" ht="27" customHeight="1" spans="2:11">
      <c r="B15" s="14"/>
      <c r="C15" s="18"/>
      <c r="D15" s="18"/>
      <c r="E15" s="18"/>
      <c r="F15" s="18"/>
      <c r="G15" s="19" t="s">
        <v>180</v>
      </c>
      <c r="H15" s="25">
        <v>2</v>
      </c>
      <c r="I15" s="25"/>
      <c r="J15" s="25"/>
      <c r="K15" s="25"/>
    </row>
    <row r="16" ht="27" customHeight="1" spans="2:11">
      <c r="B16" s="14"/>
      <c r="C16" s="18"/>
      <c r="D16" s="18"/>
      <c r="E16" s="18"/>
      <c r="F16" s="18"/>
      <c r="G16" s="19" t="s">
        <v>181</v>
      </c>
      <c r="H16" s="26">
        <f>H14*H15</f>
        <v>40</v>
      </c>
      <c r="I16" s="26"/>
      <c r="J16" s="26"/>
      <c r="K16" s="26"/>
    </row>
    <row r="17" ht="27" customHeight="1" spans="2:11">
      <c r="B17" s="14"/>
      <c r="C17" s="18"/>
      <c r="D17" s="18"/>
      <c r="E17" s="18"/>
      <c r="F17" s="18"/>
      <c r="G17" s="19" t="s">
        <v>182</v>
      </c>
      <c r="H17" s="18" t="s">
        <v>183</v>
      </c>
      <c r="I17" s="18" t="s">
        <v>184</v>
      </c>
      <c r="J17" s="18" t="s">
        <v>185</v>
      </c>
      <c r="K17" s="18" t="s">
        <v>186</v>
      </c>
    </row>
    <row r="18" ht="27" customHeight="1" spans="2:11">
      <c r="B18" s="14"/>
      <c r="C18" s="18"/>
      <c r="D18" s="18"/>
      <c r="E18" s="18"/>
      <c r="F18" s="18"/>
      <c r="G18" s="27"/>
      <c r="H18" s="28"/>
      <c r="I18" s="28"/>
      <c r="J18" s="28"/>
      <c r="K18" s="28"/>
    </row>
    <row r="19" ht="44" customHeight="1" spans="2:11">
      <c r="B19" s="29" t="s">
        <v>187</v>
      </c>
      <c r="C19" s="29"/>
      <c r="D19" s="29"/>
      <c r="E19" s="29"/>
      <c r="F19" s="29"/>
      <c r="G19" s="29"/>
      <c r="H19" s="29"/>
      <c r="I19" s="29"/>
      <c r="J19" s="29"/>
      <c r="K19" s="29"/>
    </row>
    <row r="20" ht="23" customHeight="1"/>
  </sheetData>
  <mergeCells count="17">
    <mergeCell ref="B1:C1"/>
    <mergeCell ref="B2:K2"/>
    <mergeCell ref="C8:F8"/>
    <mergeCell ref="G8:K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69" orientation="portrait"/>
  <headerFooter alignWithMargins="0"/>
  <drawing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view="pageBreakPreview" zoomScaleNormal="100" topLeftCell="A5" workbookViewId="0">
      <selection activeCell="K10" sqref="K10"/>
    </sheetView>
  </sheetViews>
  <sheetFormatPr defaultColWidth="9" defaultRowHeight="15"/>
  <cols>
    <col min="1" max="1" width="1.77272727272727" style="1" customWidth="1"/>
    <col min="2" max="2" width="11" style="1" customWidth="1"/>
    <col min="3" max="11" width="14.6272727272727" style="1" customWidth="1"/>
    <col min="12" max="12" width="2.4" style="1" customWidth="1"/>
    <col min="13" max="13" width="9" style="2"/>
    <col min="14" max="259" width="9" style="1"/>
    <col min="260" max="260" width="21.6636363636364" style="1" customWidth="1"/>
    <col min="261" max="262" width="9.88181818181818" style="1" customWidth="1"/>
    <col min="263" max="263" width="7" style="1" customWidth="1"/>
    <col min="264" max="265" width="9" style="1"/>
    <col min="266" max="266" width="8.66363636363636" style="1" customWidth="1"/>
    <col min="267" max="267" width="9.33636363636364" style="1" customWidth="1"/>
    <col min="268" max="515" width="9" style="1"/>
    <col min="516" max="516" width="21.6636363636364" style="1" customWidth="1"/>
    <col min="517" max="518" width="9.88181818181818" style="1" customWidth="1"/>
    <col min="519" max="519" width="7" style="1" customWidth="1"/>
    <col min="520" max="521" width="9" style="1"/>
    <col min="522" max="522" width="8.66363636363636" style="1" customWidth="1"/>
    <col min="523" max="523" width="9.33636363636364" style="1" customWidth="1"/>
    <col min="524" max="771" width="9" style="1"/>
    <col min="772" max="772" width="21.6636363636364" style="1" customWidth="1"/>
    <col min="773" max="774" width="9.88181818181818" style="1" customWidth="1"/>
    <col min="775" max="775" width="7" style="1" customWidth="1"/>
    <col min="776" max="777" width="9" style="1"/>
    <col min="778" max="778" width="8.66363636363636" style="1" customWidth="1"/>
    <col min="779" max="779" width="9.33636363636364" style="1" customWidth="1"/>
    <col min="780" max="1027" width="9" style="1"/>
    <col min="1028" max="1028" width="21.6636363636364" style="1" customWidth="1"/>
    <col min="1029" max="1030" width="9.88181818181818" style="1" customWidth="1"/>
    <col min="1031" max="1031" width="7" style="1" customWidth="1"/>
    <col min="1032" max="1033" width="9" style="1"/>
    <col min="1034" max="1034" width="8.66363636363636" style="1" customWidth="1"/>
    <col min="1035" max="1035" width="9.33636363636364" style="1" customWidth="1"/>
    <col min="1036" max="1283" width="9" style="1"/>
    <col min="1284" max="1284" width="21.6636363636364" style="1" customWidth="1"/>
    <col min="1285" max="1286" width="9.88181818181818" style="1" customWidth="1"/>
    <col min="1287" max="1287" width="7" style="1" customWidth="1"/>
    <col min="1288" max="1289" width="9" style="1"/>
    <col min="1290" max="1290" width="8.66363636363636" style="1" customWidth="1"/>
    <col min="1291" max="1291" width="9.33636363636364" style="1" customWidth="1"/>
    <col min="1292" max="1539" width="9" style="1"/>
    <col min="1540" max="1540" width="21.6636363636364" style="1" customWidth="1"/>
    <col min="1541" max="1542" width="9.88181818181818" style="1" customWidth="1"/>
    <col min="1543" max="1543" width="7" style="1" customWidth="1"/>
    <col min="1544" max="1545" width="9" style="1"/>
    <col min="1546" max="1546" width="8.66363636363636" style="1" customWidth="1"/>
    <col min="1547" max="1547" width="9.33636363636364" style="1" customWidth="1"/>
    <col min="1548" max="1795" width="9" style="1"/>
    <col min="1796" max="1796" width="21.6636363636364" style="1" customWidth="1"/>
    <col min="1797" max="1798" width="9.88181818181818" style="1" customWidth="1"/>
    <col min="1799" max="1799" width="7" style="1" customWidth="1"/>
    <col min="1800" max="1801" width="9" style="1"/>
    <col min="1802" max="1802" width="8.66363636363636" style="1" customWidth="1"/>
    <col min="1803" max="1803" width="9.33636363636364" style="1" customWidth="1"/>
    <col min="1804" max="2051" width="9" style="1"/>
    <col min="2052" max="2052" width="21.6636363636364" style="1" customWidth="1"/>
    <col min="2053" max="2054" width="9.88181818181818" style="1" customWidth="1"/>
    <col min="2055" max="2055" width="7" style="1" customWidth="1"/>
    <col min="2056" max="2057" width="9" style="1"/>
    <col min="2058" max="2058" width="8.66363636363636" style="1" customWidth="1"/>
    <col min="2059" max="2059" width="9.33636363636364" style="1" customWidth="1"/>
    <col min="2060" max="2307" width="9" style="1"/>
    <col min="2308" max="2308" width="21.6636363636364" style="1" customWidth="1"/>
    <col min="2309" max="2310" width="9.88181818181818" style="1" customWidth="1"/>
    <col min="2311" max="2311" width="7" style="1" customWidth="1"/>
    <col min="2312" max="2313" width="9" style="1"/>
    <col min="2314" max="2314" width="8.66363636363636" style="1" customWidth="1"/>
    <col min="2315" max="2315" width="9.33636363636364" style="1" customWidth="1"/>
    <col min="2316" max="2563" width="9" style="1"/>
    <col min="2564" max="2564" width="21.6636363636364" style="1" customWidth="1"/>
    <col min="2565" max="2566" width="9.88181818181818" style="1" customWidth="1"/>
    <col min="2567" max="2567" width="7" style="1" customWidth="1"/>
    <col min="2568" max="2569" width="9" style="1"/>
    <col min="2570" max="2570" width="8.66363636363636" style="1" customWidth="1"/>
    <col min="2571" max="2571" width="9.33636363636364" style="1" customWidth="1"/>
    <col min="2572" max="2819" width="9" style="1"/>
    <col min="2820" max="2820" width="21.6636363636364" style="1" customWidth="1"/>
    <col min="2821" max="2822" width="9.88181818181818" style="1" customWidth="1"/>
    <col min="2823" max="2823" width="7" style="1" customWidth="1"/>
    <col min="2824" max="2825" width="9" style="1"/>
    <col min="2826" max="2826" width="8.66363636363636" style="1" customWidth="1"/>
    <col min="2827" max="2827" width="9.33636363636364" style="1" customWidth="1"/>
    <col min="2828" max="3075" width="9" style="1"/>
    <col min="3076" max="3076" width="21.6636363636364" style="1" customWidth="1"/>
    <col min="3077" max="3078" width="9.88181818181818" style="1" customWidth="1"/>
    <col min="3079" max="3079" width="7" style="1" customWidth="1"/>
    <col min="3080" max="3081" width="9" style="1"/>
    <col min="3082" max="3082" width="8.66363636363636" style="1" customWidth="1"/>
    <col min="3083" max="3083" width="9.33636363636364" style="1" customWidth="1"/>
    <col min="3084" max="3331" width="9" style="1"/>
    <col min="3332" max="3332" width="21.6636363636364" style="1" customWidth="1"/>
    <col min="3333" max="3334" width="9.88181818181818" style="1" customWidth="1"/>
    <col min="3335" max="3335" width="7" style="1" customWidth="1"/>
    <col min="3336" max="3337" width="9" style="1"/>
    <col min="3338" max="3338" width="8.66363636363636" style="1" customWidth="1"/>
    <col min="3339" max="3339" width="9.33636363636364" style="1" customWidth="1"/>
    <col min="3340" max="3587" width="9" style="1"/>
    <col min="3588" max="3588" width="21.6636363636364" style="1" customWidth="1"/>
    <col min="3589" max="3590" width="9.88181818181818" style="1" customWidth="1"/>
    <col min="3591" max="3591" width="7" style="1" customWidth="1"/>
    <col min="3592" max="3593" width="9" style="1"/>
    <col min="3594" max="3594" width="8.66363636363636" style="1" customWidth="1"/>
    <col min="3595" max="3595" width="9.33636363636364" style="1" customWidth="1"/>
    <col min="3596" max="3843" width="9" style="1"/>
    <col min="3844" max="3844" width="21.6636363636364" style="1" customWidth="1"/>
    <col min="3845" max="3846" width="9.88181818181818" style="1" customWidth="1"/>
    <col min="3847" max="3847" width="7" style="1" customWidth="1"/>
    <col min="3848" max="3849" width="9" style="1"/>
    <col min="3850" max="3850" width="8.66363636363636" style="1" customWidth="1"/>
    <col min="3851" max="3851" width="9.33636363636364" style="1" customWidth="1"/>
    <col min="3852" max="4099" width="9" style="1"/>
    <col min="4100" max="4100" width="21.6636363636364" style="1" customWidth="1"/>
    <col min="4101" max="4102" width="9.88181818181818" style="1" customWidth="1"/>
    <col min="4103" max="4103" width="7" style="1" customWidth="1"/>
    <col min="4104" max="4105" width="9" style="1"/>
    <col min="4106" max="4106" width="8.66363636363636" style="1" customWidth="1"/>
    <col min="4107" max="4107" width="9.33636363636364" style="1" customWidth="1"/>
    <col min="4108" max="4355" width="9" style="1"/>
    <col min="4356" max="4356" width="21.6636363636364" style="1" customWidth="1"/>
    <col min="4357" max="4358" width="9.88181818181818" style="1" customWidth="1"/>
    <col min="4359" max="4359" width="7" style="1" customWidth="1"/>
    <col min="4360" max="4361" width="9" style="1"/>
    <col min="4362" max="4362" width="8.66363636363636" style="1" customWidth="1"/>
    <col min="4363" max="4363" width="9.33636363636364" style="1" customWidth="1"/>
    <col min="4364" max="4611" width="9" style="1"/>
    <col min="4612" max="4612" width="21.6636363636364" style="1" customWidth="1"/>
    <col min="4613" max="4614" width="9.88181818181818" style="1" customWidth="1"/>
    <col min="4615" max="4615" width="7" style="1" customWidth="1"/>
    <col min="4616" max="4617" width="9" style="1"/>
    <col min="4618" max="4618" width="8.66363636363636" style="1" customWidth="1"/>
    <col min="4619" max="4619" width="9.33636363636364" style="1" customWidth="1"/>
    <col min="4620" max="4867" width="9" style="1"/>
    <col min="4868" max="4868" width="21.6636363636364" style="1" customWidth="1"/>
    <col min="4869" max="4870" width="9.88181818181818" style="1" customWidth="1"/>
    <col min="4871" max="4871" width="7" style="1" customWidth="1"/>
    <col min="4872" max="4873" width="9" style="1"/>
    <col min="4874" max="4874" width="8.66363636363636" style="1" customWidth="1"/>
    <col min="4875" max="4875" width="9.33636363636364" style="1" customWidth="1"/>
    <col min="4876" max="5123" width="9" style="1"/>
    <col min="5124" max="5124" width="21.6636363636364" style="1" customWidth="1"/>
    <col min="5125" max="5126" width="9.88181818181818" style="1" customWidth="1"/>
    <col min="5127" max="5127" width="7" style="1" customWidth="1"/>
    <col min="5128" max="5129" width="9" style="1"/>
    <col min="5130" max="5130" width="8.66363636363636" style="1" customWidth="1"/>
    <col min="5131" max="5131" width="9.33636363636364" style="1" customWidth="1"/>
    <col min="5132" max="5379" width="9" style="1"/>
    <col min="5380" max="5380" width="21.6636363636364" style="1" customWidth="1"/>
    <col min="5381" max="5382" width="9.88181818181818" style="1" customWidth="1"/>
    <col min="5383" max="5383" width="7" style="1" customWidth="1"/>
    <col min="5384" max="5385" width="9" style="1"/>
    <col min="5386" max="5386" width="8.66363636363636" style="1" customWidth="1"/>
    <col min="5387" max="5387" width="9.33636363636364" style="1" customWidth="1"/>
    <col min="5388" max="5635" width="9" style="1"/>
    <col min="5636" max="5636" width="21.6636363636364" style="1" customWidth="1"/>
    <col min="5637" max="5638" width="9.88181818181818" style="1" customWidth="1"/>
    <col min="5639" max="5639" width="7" style="1" customWidth="1"/>
    <col min="5640" max="5641" width="9" style="1"/>
    <col min="5642" max="5642" width="8.66363636363636" style="1" customWidth="1"/>
    <col min="5643" max="5643" width="9.33636363636364" style="1" customWidth="1"/>
    <col min="5644" max="5891" width="9" style="1"/>
    <col min="5892" max="5892" width="21.6636363636364" style="1" customWidth="1"/>
    <col min="5893" max="5894" width="9.88181818181818" style="1" customWidth="1"/>
    <col min="5895" max="5895" width="7" style="1" customWidth="1"/>
    <col min="5896" max="5897" width="9" style="1"/>
    <col min="5898" max="5898" width="8.66363636363636" style="1" customWidth="1"/>
    <col min="5899" max="5899" width="9.33636363636364" style="1" customWidth="1"/>
    <col min="5900" max="6147" width="9" style="1"/>
    <col min="6148" max="6148" width="21.6636363636364" style="1" customWidth="1"/>
    <col min="6149" max="6150" width="9.88181818181818" style="1" customWidth="1"/>
    <col min="6151" max="6151" width="7" style="1" customWidth="1"/>
    <col min="6152" max="6153" width="9" style="1"/>
    <col min="6154" max="6154" width="8.66363636363636" style="1" customWidth="1"/>
    <col min="6155" max="6155" width="9.33636363636364" style="1" customWidth="1"/>
    <col min="6156" max="6403" width="9" style="1"/>
    <col min="6404" max="6404" width="21.6636363636364" style="1" customWidth="1"/>
    <col min="6405" max="6406" width="9.88181818181818" style="1" customWidth="1"/>
    <col min="6407" max="6407" width="7" style="1" customWidth="1"/>
    <col min="6408" max="6409" width="9" style="1"/>
    <col min="6410" max="6410" width="8.66363636363636" style="1" customWidth="1"/>
    <col min="6411" max="6411" width="9.33636363636364" style="1" customWidth="1"/>
    <col min="6412" max="6659" width="9" style="1"/>
    <col min="6660" max="6660" width="21.6636363636364" style="1" customWidth="1"/>
    <col min="6661" max="6662" width="9.88181818181818" style="1" customWidth="1"/>
    <col min="6663" max="6663" width="7" style="1" customWidth="1"/>
    <col min="6664" max="6665" width="9" style="1"/>
    <col min="6666" max="6666" width="8.66363636363636" style="1" customWidth="1"/>
    <col min="6667" max="6667" width="9.33636363636364" style="1" customWidth="1"/>
    <col min="6668" max="6915" width="9" style="1"/>
    <col min="6916" max="6916" width="21.6636363636364" style="1" customWidth="1"/>
    <col min="6917" max="6918" width="9.88181818181818" style="1" customWidth="1"/>
    <col min="6919" max="6919" width="7" style="1" customWidth="1"/>
    <col min="6920" max="6921" width="9" style="1"/>
    <col min="6922" max="6922" width="8.66363636363636" style="1" customWidth="1"/>
    <col min="6923" max="6923" width="9.33636363636364" style="1" customWidth="1"/>
    <col min="6924" max="7171" width="9" style="1"/>
    <col min="7172" max="7172" width="21.6636363636364" style="1" customWidth="1"/>
    <col min="7173" max="7174" width="9.88181818181818" style="1" customWidth="1"/>
    <col min="7175" max="7175" width="7" style="1" customWidth="1"/>
    <col min="7176" max="7177" width="9" style="1"/>
    <col min="7178" max="7178" width="8.66363636363636" style="1" customWidth="1"/>
    <col min="7179" max="7179" width="9.33636363636364" style="1" customWidth="1"/>
    <col min="7180" max="7427" width="9" style="1"/>
    <col min="7428" max="7428" width="21.6636363636364" style="1" customWidth="1"/>
    <col min="7429" max="7430" width="9.88181818181818" style="1" customWidth="1"/>
    <col min="7431" max="7431" width="7" style="1" customWidth="1"/>
    <col min="7432" max="7433" width="9" style="1"/>
    <col min="7434" max="7434" width="8.66363636363636" style="1" customWidth="1"/>
    <col min="7435" max="7435" width="9.33636363636364" style="1" customWidth="1"/>
    <col min="7436" max="7683" width="9" style="1"/>
    <col min="7684" max="7684" width="21.6636363636364" style="1" customWidth="1"/>
    <col min="7685" max="7686" width="9.88181818181818" style="1" customWidth="1"/>
    <col min="7687" max="7687" width="7" style="1" customWidth="1"/>
    <col min="7688" max="7689" width="9" style="1"/>
    <col min="7690" max="7690" width="8.66363636363636" style="1" customWidth="1"/>
    <col min="7691" max="7691" width="9.33636363636364" style="1" customWidth="1"/>
    <col min="7692" max="7939" width="9" style="1"/>
    <col min="7940" max="7940" width="21.6636363636364" style="1" customWidth="1"/>
    <col min="7941" max="7942" width="9.88181818181818" style="1" customWidth="1"/>
    <col min="7943" max="7943" width="7" style="1" customWidth="1"/>
    <col min="7944" max="7945" width="9" style="1"/>
    <col min="7946" max="7946" width="8.66363636363636" style="1" customWidth="1"/>
    <col min="7947" max="7947" width="9.33636363636364" style="1" customWidth="1"/>
    <col min="7948" max="8195" width="9" style="1"/>
    <col min="8196" max="8196" width="21.6636363636364" style="1" customWidth="1"/>
    <col min="8197" max="8198" width="9.88181818181818" style="1" customWidth="1"/>
    <col min="8199" max="8199" width="7" style="1" customWidth="1"/>
    <col min="8200" max="8201" width="9" style="1"/>
    <col min="8202" max="8202" width="8.66363636363636" style="1" customWidth="1"/>
    <col min="8203" max="8203" width="9.33636363636364" style="1" customWidth="1"/>
    <col min="8204" max="8451" width="9" style="1"/>
    <col min="8452" max="8452" width="21.6636363636364" style="1" customWidth="1"/>
    <col min="8453" max="8454" width="9.88181818181818" style="1" customWidth="1"/>
    <col min="8455" max="8455" width="7" style="1" customWidth="1"/>
    <col min="8456" max="8457" width="9" style="1"/>
    <col min="8458" max="8458" width="8.66363636363636" style="1" customWidth="1"/>
    <col min="8459" max="8459" width="9.33636363636364" style="1" customWidth="1"/>
    <col min="8460" max="8707" width="9" style="1"/>
    <col min="8708" max="8708" width="21.6636363636364" style="1" customWidth="1"/>
    <col min="8709" max="8710" width="9.88181818181818" style="1" customWidth="1"/>
    <col min="8711" max="8711" width="7" style="1" customWidth="1"/>
    <col min="8712" max="8713" width="9" style="1"/>
    <col min="8714" max="8714" width="8.66363636363636" style="1" customWidth="1"/>
    <col min="8715" max="8715" width="9.33636363636364" style="1" customWidth="1"/>
    <col min="8716" max="8963" width="9" style="1"/>
    <col min="8964" max="8964" width="21.6636363636364" style="1" customWidth="1"/>
    <col min="8965" max="8966" width="9.88181818181818" style="1" customWidth="1"/>
    <col min="8967" max="8967" width="7" style="1" customWidth="1"/>
    <col min="8968" max="8969" width="9" style="1"/>
    <col min="8970" max="8970" width="8.66363636363636" style="1" customWidth="1"/>
    <col min="8971" max="8971" width="9.33636363636364" style="1" customWidth="1"/>
    <col min="8972" max="9219" width="9" style="1"/>
    <col min="9220" max="9220" width="21.6636363636364" style="1" customWidth="1"/>
    <col min="9221" max="9222" width="9.88181818181818" style="1" customWidth="1"/>
    <col min="9223" max="9223" width="7" style="1" customWidth="1"/>
    <col min="9224" max="9225" width="9" style="1"/>
    <col min="9226" max="9226" width="8.66363636363636" style="1" customWidth="1"/>
    <col min="9227" max="9227" width="9.33636363636364" style="1" customWidth="1"/>
    <col min="9228" max="9475" width="9" style="1"/>
    <col min="9476" max="9476" width="21.6636363636364" style="1" customWidth="1"/>
    <col min="9477" max="9478" width="9.88181818181818" style="1" customWidth="1"/>
    <col min="9479" max="9479" width="7" style="1" customWidth="1"/>
    <col min="9480" max="9481" width="9" style="1"/>
    <col min="9482" max="9482" width="8.66363636363636" style="1" customWidth="1"/>
    <col min="9483" max="9483" width="9.33636363636364" style="1" customWidth="1"/>
    <col min="9484" max="9731" width="9" style="1"/>
    <col min="9732" max="9732" width="21.6636363636364" style="1" customWidth="1"/>
    <col min="9733" max="9734" width="9.88181818181818" style="1" customWidth="1"/>
    <col min="9735" max="9735" width="7" style="1" customWidth="1"/>
    <col min="9736" max="9737" width="9" style="1"/>
    <col min="9738" max="9738" width="8.66363636363636" style="1" customWidth="1"/>
    <col min="9739" max="9739" width="9.33636363636364" style="1" customWidth="1"/>
    <col min="9740" max="9987" width="9" style="1"/>
    <col min="9988" max="9988" width="21.6636363636364" style="1" customWidth="1"/>
    <col min="9989" max="9990" width="9.88181818181818" style="1" customWidth="1"/>
    <col min="9991" max="9991" width="7" style="1" customWidth="1"/>
    <col min="9992" max="9993" width="9" style="1"/>
    <col min="9994" max="9994" width="8.66363636363636" style="1" customWidth="1"/>
    <col min="9995" max="9995" width="9.33636363636364" style="1" customWidth="1"/>
    <col min="9996" max="10243" width="9" style="1"/>
    <col min="10244" max="10244" width="21.6636363636364" style="1" customWidth="1"/>
    <col min="10245" max="10246" width="9.88181818181818" style="1" customWidth="1"/>
    <col min="10247" max="10247" width="7" style="1" customWidth="1"/>
    <col min="10248" max="10249" width="9" style="1"/>
    <col min="10250" max="10250" width="8.66363636363636" style="1" customWidth="1"/>
    <col min="10251" max="10251" width="9.33636363636364" style="1" customWidth="1"/>
    <col min="10252" max="10499" width="9" style="1"/>
    <col min="10500" max="10500" width="21.6636363636364" style="1" customWidth="1"/>
    <col min="10501" max="10502" width="9.88181818181818" style="1" customWidth="1"/>
    <col min="10503" max="10503" width="7" style="1" customWidth="1"/>
    <col min="10504" max="10505" width="9" style="1"/>
    <col min="10506" max="10506" width="8.66363636363636" style="1" customWidth="1"/>
    <col min="10507" max="10507" width="9.33636363636364" style="1" customWidth="1"/>
    <col min="10508" max="10755" width="9" style="1"/>
    <col min="10756" max="10756" width="21.6636363636364" style="1" customWidth="1"/>
    <col min="10757" max="10758" width="9.88181818181818" style="1" customWidth="1"/>
    <col min="10759" max="10759" width="7" style="1" customWidth="1"/>
    <col min="10760" max="10761" width="9" style="1"/>
    <col min="10762" max="10762" width="8.66363636363636" style="1" customWidth="1"/>
    <col min="10763" max="10763" width="9.33636363636364" style="1" customWidth="1"/>
    <col min="10764" max="11011" width="9" style="1"/>
    <col min="11012" max="11012" width="21.6636363636364" style="1" customWidth="1"/>
    <col min="11013" max="11014" width="9.88181818181818" style="1" customWidth="1"/>
    <col min="11015" max="11015" width="7" style="1" customWidth="1"/>
    <col min="11016" max="11017" width="9" style="1"/>
    <col min="11018" max="11018" width="8.66363636363636" style="1" customWidth="1"/>
    <col min="11019" max="11019" width="9.33636363636364" style="1" customWidth="1"/>
    <col min="11020" max="11267" width="9" style="1"/>
    <col min="11268" max="11268" width="21.6636363636364" style="1" customWidth="1"/>
    <col min="11269" max="11270" width="9.88181818181818" style="1" customWidth="1"/>
    <col min="11271" max="11271" width="7" style="1" customWidth="1"/>
    <col min="11272" max="11273" width="9" style="1"/>
    <col min="11274" max="11274" width="8.66363636363636" style="1" customWidth="1"/>
    <col min="11275" max="11275" width="9.33636363636364" style="1" customWidth="1"/>
    <col min="11276" max="11523" width="9" style="1"/>
    <col min="11524" max="11524" width="21.6636363636364" style="1" customWidth="1"/>
    <col min="11525" max="11526" width="9.88181818181818" style="1" customWidth="1"/>
    <col min="11527" max="11527" width="7" style="1" customWidth="1"/>
    <col min="11528" max="11529" width="9" style="1"/>
    <col min="11530" max="11530" width="8.66363636363636" style="1" customWidth="1"/>
    <col min="11531" max="11531" width="9.33636363636364" style="1" customWidth="1"/>
    <col min="11532" max="11779" width="9" style="1"/>
    <col min="11780" max="11780" width="21.6636363636364" style="1" customWidth="1"/>
    <col min="11781" max="11782" width="9.88181818181818" style="1" customWidth="1"/>
    <col min="11783" max="11783" width="7" style="1" customWidth="1"/>
    <col min="11784" max="11785" width="9" style="1"/>
    <col min="11786" max="11786" width="8.66363636363636" style="1" customWidth="1"/>
    <col min="11787" max="11787" width="9.33636363636364" style="1" customWidth="1"/>
    <col min="11788" max="12035" width="9" style="1"/>
    <col min="12036" max="12036" width="21.6636363636364" style="1" customWidth="1"/>
    <col min="12037" max="12038" width="9.88181818181818" style="1" customWidth="1"/>
    <col min="12039" max="12039" width="7" style="1" customWidth="1"/>
    <col min="12040" max="12041" width="9" style="1"/>
    <col min="12042" max="12042" width="8.66363636363636" style="1" customWidth="1"/>
    <col min="12043" max="12043" width="9.33636363636364" style="1" customWidth="1"/>
    <col min="12044" max="12291" width="9" style="1"/>
    <col min="12292" max="12292" width="21.6636363636364" style="1" customWidth="1"/>
    <col min="12293" max="12294" width="9.88181818181818" style="1" customWidth="1"/>
    <col min="12295" max="12295" width="7" style="1" customWidth="1"/>
    <col min="12296" max="12297" width="9" style="1"/>
    <col min="12298" max="12298" width="8.66363636363636" style="1" customWidth="1"/>
    <col min="12299" max="12299" width="9.33636363636364" style="1" customWidth="1"/>
    <col min="12300" max="12547" width="9" style="1"/>
    <col min="12548" max="12548" width="21.6636363636364" style="1" customWidth="1"/>
    <col min="12549" max="12550" width="9.88181818181818" style="1" customWidth="1"/>
    <col min="12551" max="12551" width="7" style="1" customWidth="1"/>
    <col min="12552" max="12553" width="9" style="1"/>
    <col min="12554" max="12554" width="8.66363636363636" style="1" customWidth="1"/>
    <col min="12555" max="12555" width="9.33636363636364" style="1" customWidth="1"/>
    <col min="12556" max="12803" width="9" style="1"/>
    <col min="12804" max="12804" width="21.6636363636364" style="1" customWidth="1"/>
    <col min="12805" max="12806" width="9.88181818181818" style="1" customWidth="1"/>
    <col min="12807" max="12807" width="7" style="1" customWidth="1"/>
    <col min="12808" max="12809" width="9" style="1"/>
    <col min="12810" max="12810" width="8.66363636363636" style="1" customWidth="1"/>
    <col min="12811" max="12811" width="9.33636363636364" style="1" customWidth="1"/>
    <col min="12812" max="13059" width="9" style="1"/>
    <col min="13060" max="13060" width="21.6636363636364" style="1" customWidth="1"/>
    <col min="13061" max="13062" width="9.88181818181818" style="1" customWidth="1"/>
    <col min="13063" max="13063" width="7" style="1" customWidth="1"/>
    <col min="13064" max="13065" width="9" style="1"/>
    <col min="13066" max="13066" width="8.66363636363636" style="1" customWidth="1"/>
    <col min="13067" max="13067" width="9.33636363636364" style="1" customWidth="1"/>
    <col min="13068" max="13315" width="9" style="1"/>
    <col min="13316" max="13316" width="21.6636363636364" style="1" customWidth="1"/>
    <col min="13317" max="13318" width="9.88181818181818" style="1" customWidth="1"/>
    <col min="13319" max="13319" width="7" style="1" customWidth="1"/>
    <col min="13320" max="13321" width="9" style="1"/>
    <col min="13322" max="13322" width="8.66363636363636" style="1" customWidth="1"/>
    <col min="13323" max="13323" width="9.33636363636364" style="1" customWidth="1"/>
    <col min="13324" max="13571" width="9" style="1"/>
    <col min="13572" max="13572" width="21.6636363636364" style="1" customWidth="1"/>
    <col min="13573" max="13574" width="9.88181818181818" style="1" customWidth="1"/>
    <col min="13575" max="13575" width="7" style="1" customWidth="1"/>
    <col min="13576" max="13577" width="9" style="1"/>
    <col min="13578" max="13578" width="8.66363636363636" style="1" customWidth="1"/>
    <col min="13579" max="13579" width="9.33636363636364" style="1" customWidth="1"/>
    <col min="13580" max="13827" width="9" style="1"/>
    <col min="13828" max="13828" width="21.6636363636364" style="1" customWidth="1"/>
    <col min="13829" max="13830" width="9.88181818181818" style="1" customWidth="1"/>
    <col min="13831" max="13831" width="7" style="1" customWidth="1"/>
    <col min="13832" max="13833" width="9" style="1"/>
    <col min="13834" max="13834" width="8.66363636363636" style="1" customWidth="1"/>
    <col min="13835" max="13835" width="9.33636363636364" style="1" customWidth="1"/>
    <col min="13836" max="14083" width="9" style="1"/>
    <col min="14084" max="14084" width="21.6636363636364" style="1" customWidth="1"/>
    <col min="14085" max="14086" width="9.88181818181818" style="1" customWidth="1"/>
    <col min="14087" max="14087" width="7" style="1" customWidth="1"/>
    <col min="14088" max="14089" width="9" style="1"/>
    <col min="14090" max="14090" width="8.66363636363636" style="1" customWidth="1"/>
    <col min="14091" max="14091" width="9.33636363636364" style="1" customWidth="1"/>
    <col min="14092" max="14339" width="9" style="1"/>
    <col min="14340" max="14340" width="21.6636363636364" style="1" customWidth="1"/>
    <col min="14341" max="14342" width="9.88181818181818" style="1" customWidth="1"/>
    <col min="14343" max="14343" width="7" style="1" customWidth="1"/>
    <col min="14344" max="14345" width="9" style="1"/>
    <col min="14346" max="14346" width="8.66363636363636" style="1" customWidth="1"/>
    <col min="14347" max="14347" width="9.33636363636364" style="1" customWidth="1"/>
    <col min="14348" max="14595" width="9" style="1"/>
    <col min="14596" max="14596" width="21.6636363636364" style="1" customWidth="1"/>
    <col min="14597" max="14598" width="9.88181818181818" style="1" customWidth="1"/>
    <col min="14599" max="14599" width="7" style="1" customWidth="1"/>
    <col min="14600" max="14601" width="9" style="1"/>
    <col min="14602" max="14602" width="8.66363636363636" style="1" customWidth="1"/>
    <col min="14603" max="14603" width="9.33636363636364" style="1" customWidth="1"/>
    <col min="14604" max="14851" width="9" style="1"/>
    <col min="14852" max="14852" width="21.6636363636364" style="1" customWidth="1"/>
    <col min="14853" max="14854" width="9.88181818181818" style="1" customWidth="1"/>
    <col min="14855" max="14855" width="7" style="1" customWidth="1"/>
    <col min="14856" max="14857" width="9" style="1"/>
    <col min="14858" max="14858" width="8.66363636363636" style="1" customWidth="1"/>
    <col min="14859" max="14859" width="9.33636363636364" style="1" customWidth="1"/>
    <col min="14860" max="15107" width="9" style="1"/>
    <col min="15108" max="15108" width="21.6636363636364" style="1" customWidth="1"/>
    <col min="15109" max="15110" width="9.88181818181818" style="1" customWidth="1"/>
    <col min="15111" max="15111" width="7" style="1" customWidth="1"/>
    <col min="15112" max="15113" width="9" style="1"/>
    <col min="15114" max="15114" width="8.66363636363636" style="1" customWidth="1"/>
    <col min="15115" max="15115" width="9.33636363636364" style="1" customWidth="1"/>
    <col min="15116" max="15363" width="9" style="1"/>
    <col min="15364" max="15364" width="21.6636363636364" style="1" customWidth="1"/>
    <col min="15365" max="15366" width="9.88181818181818" style="1" customWidth="1"/>
    <col min="15367" max="15367" width="7" style="1" customWidth="1"/>
    <col min="15368" max="15369" width="9" style="1"/>
    <col min="15370" max="15370" width="8.66363636363636" style="1" customWidth="1"/>
    <col min="15371" max="15371" width="9.33636363636364" style="1" customWidth="1"/>
    <col min="15372" max="15619" width="9" style="1"/>
    <col min="15620" max="15620" width="21.6636363636364" style="1" customWidth="1"/>
    <col min="15621" max="15622" width="9.88181818181818" style="1" customWidth="1"/>
    <col min="15623" max="15623" width="7" style="1" customWidth="1"/>
    <col min="15624" max="15625" width="9" style="1"/>
    <col min="15626" max="15626" width="8.66363636363636" style="1" customWidth="1"/>
    <col min="15627" max="15627" width="9.33636363636364" style="1" customWidth="1"/>
    <col min="15628" max="15875" width="9" style="1"/>
    <col min="15876" max="15876" width="21.6636363636364" style="1" customWidth="1"/>
    <col min="15877" max="15878" width="9.88181818181818" style="1" customWidth="1"/>
    <col min="15879" max="15879" width="7" style="1" customWidth="1"/>
    <col min="15880" max="15881" width="9" style="1"/>
    <col min="15882" max="15882" width="8.66363636363636" style="1" customWidth="1"/>
    <col min="15883" max="15883" width="9.33636363636364" style="1" customWidth="1"/>
    <col min="15884" max="16131" width="9" style="1"/>
    <col min="16132" max="16132" width="21.6636363636364" style="1" customWidth="1"/>
    <col min="16133" max="16134" width="9.88181818181818" style="1" customWidth="1"/>
    <col min="16135" max="16135" width="7" style="1" customWidth="1"/>
    <col min="16136" max="16137" width="9" style="1"/>
    <col min="16138" max="16138" width="8.66363636363636" style="1" customWidth="1"/>
    <col min="16139" max="16139" width="9.33636363636364" style="1" customWidth="1"/>
    <col min="16140" max="16384" width="9" style="1"/>
  </cols>
  <sheetData>
    <row r="1" ht="31.5" customHeight="1" spans="2:11">
      <c r="B1" s="3"/>
      <c r="C1" s="3"/>
      <c r="D1" s="4"/>
      <c r="E1" s="4"/>
      <c r="F1" s="4"/>
      <c r="G1" s="4"/>
      <c r="H1" s="5"/>
      <c r="I1" s="5"/>
      <c r="J1" s="5"/>
      <c r="K1" s="30"/>
    </row>
    <row r="2" ht="21" customHeight="1" spans="2:11">
      <c r="B2" s="6" t="s">
        <v>254</v>
      </c>
      <c r="C2" s="7"/>
      <c r="D2" s="7"/>
      <c r="E2" s="7"/>
      <c r="F2" s="7"/>
      <c r="G2" s="7"/>
      <c r="H2" s="7"/>
      <c r="I2" s="7"/>
      <c r="J2" s="7"/>
      <c r="K2" s="7"/>
    </row>
    <row r="3" ht="27" customHeight="1" spans="2:11">
      <c r="B3" s="8" t="s">
        <v>164</v>
      </c>
      <c r="C3" s="9" t="s">
        <v>259</v>
      </c>
      <c r="D3" s="9"/>
      <c r="E3" s="9"/>
      <c r="F3" s="9"/>
      <c r="G3" s="9"/>
      <c r="H3" s="9"/>
      <c r="I3" s="9"/>
      <c r="J3" s="9"/>
      <c r="K3" s="9"/>
    </row>
    <row r="4" ht="27" customHeight="1" spans="2:11">
      <c r="B4" s="8" t="s">
        <v>167</v>
      </c>
      <c r="C4" s="10">
        <v>8</v>
      </c>
      <c r="D4" s="11"/>
      <c r="E4" s="11"/>
      <c r="F4" s="11"/>
      <c r="G4" s="11"/>
      <c r="H4" s="11"/>
      <c r="I4" s="11"/>
      <c r="J4" s="11"/>
      <c r="K4" s="11"/>
    </row>
    <row r="5" ht="27" customHeight="1" spans="2:11">
      <c r="B5" s="8" t="s">
        <v>168</v>
      </c>
      <c r="C5" s="12" t="s">
        <v>260</v>
      </c>
      <c r="D5" s="12"/>
      <c r="E5" s="12"/>
      <c r="F5" s="12"/>
      <c r="G5" s="12"/>
      <c r="H5" s="12"/>
      <c r="I5" s="12"/>
      <c r="J5" s="12"/>
      <c r="K5" s="12"/>
    </row>
    <row r="6" ht="85" customHeight="1" spans="2:11">
      <c r="B6" s="8" t="s">
        <v>49</v>
      </c>
      <c r="C6" s="13"/>
      <c r="D6" s="13"/>
      <c r="E6" s="13"/>
      <c r="F6" s="13"/>
      <c r="G6" s="13"/>
      <c r="H6" s="13"/>
      <c r="I6" s="13"/>
      <c r="J6" s="13"/>
      <c r="K6" s="13"/>
    </row>
    <row r="7" ht="27" customHeight="1" spans="2:11">
      <c r="B7" s="8" t="s">
        <v>169</v>
      </c>
      <c r="C7" s="11"/>
      <c r="D7" s="11"/>
      <c r="E7" s="11"/>
      <c r="F7" s="11"/>
      <c r="G7" s="11"/>
      <c r="H7" s="11"/>
      <c r="I7" s="11"/>
      <c r="J7" s="11"/>
      <c r="K7" s="11"/>
    </row>
    <row r="8" ht="34" customHeight="1" spans="2:11">
      <c r="B8" s="14" t="s">
        <v>170</v>
      </c>
      <c r="C8" s="15" t="s">
        <v>171</v>
      </c>
      <c r="D8" s="16"/>
      <c r="E8" s="16"/>
      <c r="F8" s="16"/>
      <c r="G8" s="17" t="s">
        <v>171</v>
      </c>
      <c r="H8" s="17"/>
      <c r="I8" s="17"/>
      <c r="J8" s="17"/>
      <c r="K8" s="17"/>
    </row>
    <row r="9" ht="27" customHeight="1" spans="2:11">
      <c r="B9" s="14"/>
      <c r="C9" s="18"/>
      <c r="D9" s="18"/>
      <c r="E9" s="18"/>
      <c r="F9" s="18"/>
      <c r="G9" s="19" t="s">
        <v>172</v>
      </c>
      <c r="H9" s="18" t="s">
        <v>173</v>
      </c>
      <c r="I9" s="18" t="s">
        <v>174</v>
      </c>
      <c r="J9" s="18"/>
      <c r="K9" s="18" t="s">
        <v>175</v>
      </c>
    </row>
    <row r="10" ht="27" customHeight="1" spans="2:11">
      <c r="B10" s="14"/>
      <c r="C10" s="18"/>
      <c r="D10" s="18"/>
      <c r="E10" s="18"/>
      <c r="F10" s="18"/>
      <c r="G10" s="19"/>
      <c r="H10" s="20">
        <v>1360</v>
      </c>
      <c r="I10" s="20">
        <v>700</v>
      </c>
      <c r="J10" s="20"/>
      <c r="K10" s="20">
        <v>1150</v>
      </c>
    </row>
    <row r="11" ht="27" customHeight="1" spans="2:11">
      <c r="B11" s="14"/>
      <c r="C11" s="18"/>
      <c r="D11" s="18"/>
      <c r="E11" s="18"/>
      <c r="F11" s="18"/>
      <c r="G11" s="19" t="s">
        <v>176</v>
      </c>
      <c r="H11" s="21"/>
      <c r="I11" s="21"/>
      <c r="J11" s="21"/>
      <c r="K11" s="21"/>
    </row>
    <row r="12" ht="27" customHeight="1" spans="2:11">
      <c r="B12" s="14"/>
      <c r="C12" s="18"/>
      <c r="D12" s="18"/>
      <c r="E12" s="18"/>
      <c r="F12" s="18"/>
      <c r="G12" s="22" t="s">
        <v>177</v>
      </c>
      <c r="H12" s="23">
        <v>6</v>
      </c>
      <c r="I12" s="23"/>
      <c r="J12" s="23"/>
      <c r="K12" s="23"/>
    </row>
    <row r="13" ht="27" customHeight="1" spans="2:11">
      <c r="B13" s="14"/>
      <c r="C13" s="18"/>
      <c r="D13" s="18"/>
      <c r="E13" s="18"/>
      <c r="F13" s="18"/>
      <c r="G13" s="22" t="s">
        <v>178</v>
      </c>
      <c r="H13" s="24">
        <v>1</v>
      </c>
      <c r="I13" s="24"/>
      <c r="J13" s="24"/>
      <c r="K13" s="24"/>
    </row>
    <row r="14" ht="27" customHeight="1" spans="2:11">
      <c r="B14" s="14"/>
      <c r="C14" s="18"/>
      <c r="D14" s="18"/>
      <c r="E14" s="18"/>
      <c r="F14" s="18"/>
      <c r="G14" s="19" t="s">
        <v>179</v>
      </c>
      <c r="H14" s="23">
        <v>6</v>
      </c>
      <c r="I14" s="23"/>
      <c r="J14" s="23"/>
      <c r="K14" s="23"/>
    </row>
    <row r="15" ht="27" customHeight="1" spans="2:11">
      <c r="B15" s="14"/>
      <c r="C15" s="18"/>
      <c r="D15" s="18"/>
      <c r="E15" s="18"/>
      <c r="F15" s="18"/>
      <c r="G15" s="19" t="s">
        <v>180</v>
      </c>
      <c r="H15" s="25">
        <v>1</v>
      </c>
      <c r="I15" s="25"/>
      <c r="J15" s="25"/>
      <c r="K15" s="25"/>
    </row>
    <row r="16" ht="27" customHeight="1" spans="2:11">
      <c r="B16" s="14"/>
      <c r="C16" s="18"/>
      <c r="D16" s="18"/>
      <c r="E16" s="18"/>
      <c r="F16" s="18"/>
      <c r="G16" s="19" t="s">
        <v>181</v>
      </c>
      <c r="H16" s="26">
        <f>H14*H15</f>
        <v>6</v>
      </c>
      <c r="I16" s="26"/>
      <c r="J16" s="26"/>
      <c r="K16" s="26"/>
    </row>
    <row r="17" ht="27" customHeight="1" spans="2:11">
      <c r="B17" s="14"/>
      <c r="C17" s="18"/>
      <c r="D17" s="18"/>
      <c r="E17" s="18"/>
      <c r="F17" s="18"/>
      <c r="G17" s="19" t="s">
        <v>182</v>
      </c>
      <c r="H17" s="18" t="s">
        <v>183</v>
      </c>
      <c r="I17" s="18" t="s">
        <v>184</v>
      </c>
      <c r="J17" s="18" t="s">
        <v>185</v>
      </c>
      <c r="K17" s="18" t="s">
        <v>186</v>
      </c>
    </row>
    <row r="18" ht="27" customHeight="1" spans="2:11">
      <c r="B18" s="14"/>
      <c r="C18" s="18"/>
      <c r="D18" s="18"/>
      <c r="E18" s="18"/>
      <c r="F18" s="18"/>
      <c r="G18" s="27"/>
      <c r="H18" s="28"/>
      <c r="I18" s="28"/>
      <c r="J18" s="28"/>
      <c r="K18" s="28"/>
    </row>
    <row r="19" ht="44" customHeight="1" spans="2:11">
      <c r="B19" s="29" t="s">
        <v>187</v>
      </c>
      <c r="C19" s="29"/>
      <c r="D19" s="29"/>
      <c r="E19" s="29"/>
      <c r="F19" s="29"/>
      <c r="G19" s="29"/>
      <c r="H19" s="29"/>
      <c r="I19" s="29"/>
      <c r="J19" s="29"/>
      <c r="K19" s="29"/>
    </row>
    <row r="20" ht="23" customHeight="1"/>
  </sheetData>
  <mergeCells count="17">
    <mergeCell ref="B1:C1"/>
    <mergeCell ref="B2:K2"/>
    <mergeCell ref="C8:F8"/>
    <mergeCell ref="G8:K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69" orientation="portrait"/>
  <headerFooter alignWithMargins="0"/>
  <drawing r:id="rId1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view="pageBreakPreview" zoomScaleNormal="100" topLeftCell="A2" workbookViewId="0">
      <selection activeCell="H13" sqref="H13:K13"/>
    </sheetView>
  </sheetViews>
  <sheetFormatPr defaultColWidth="9" defaultRowHeight="15"/>
  <cols>
    <col min="1" max="1" width="1.77272727272727" style="1" customWidth="1"/>
    <col min="2" max="2" width="11" style="1" customWidth="1"/>
    <col min="3" max="11" width="14.6272727272727" style="1" customWidth="1"/>
    <col min="12" max="12" width="2.4" style="1" customWidth="1"/>
    <col min="13" max="13" width="9" style="2"/>
    <col min="14" max="259" width="9" style="1"/>
    <col min="260" max="260" width="21.6636363636364" style="1" customWidth="1"/>
    <col min="261" max="262" width="9.88181818181818" style="1" customWidth="1"/>
    <col min="263" max="263" width="7" style="1" customWidth="1"/>
    <col min="264" max="265" width="9" style="1"/>
    <col min="266" max="266" width="8.66363636363636" style="1" customWidth="1"/>
    <col min="267" max="267" width="9.33636363636364" style="1" customWidth="1"/>
    <col min="268" max="515" width="9" style="1"/>
    <col min="516" max="516" width="21.6636363636364" style="1" customWidth="1"/>
    <col min="517" max="518" width="9.88181818181818" style="1" customWidth="1"/>
    <col min="519" max="519" width="7" style="1" customWidth="1"/>
    <col min="520" max="521" width="9" style="1"/>
    <col min="522" max="522" width="8.66363636363636" style="1" customWidth="1"/>
    <col min="523" max="523" width="9.33636363636364" style="1" customWidth="1"/>
    <col min="524" max="771" width="9" style="1"/>
    <col min="772" max="772" width="21.6636363636364" style="1" customWidth="1"/>
    <col min="773" max="774" width="9.88181818181818" style="1" customWidth="1"/>
    <col min="775" max="775" width="7" style="1" customWidth="1"/>
    <col min="776" max="777" width="9" style="1"/>
    <col min="778" max="778" width="8.66363636363636" style="1" customWidth="1"/>
    <col min="779" max="779" width="9.33636363636364" style="1" customWidth="1"/>
    <col min="780" max="1027" width="9" style="1"/>
    <col min="1028" max="1028" width="21.6636363636364" style="1" customWidth="1"/>
    <col min="1029" max="1030" width="9.88181818181818" style="1" customWidth="1"/>
    <col min="1031" max="1031" width="7" style="1" customWidth="1"/>
    <col min="1032" max="1033" width="9" style="1"/>
    <col min="1034" max="1034" width="8.66363636363636" style="1" customWidth="1"/>
    <col min="1035" max="1035" width="9.33636363636364" style="1" customWidth="1"/>
    <col min="1036" max="1283" width="9" style="1"/>
    <col min="1284" max="1284" width="21.6636363636364" style="1" customWidth="1"/>
    <col min="1285" max="1286" width="9.88181818181818" style="1" customWidth="1"/>
    <col min="1287" max="1287" width="7" style="1" customWidth="1"/>
    <col min="1288" max="1289" width="9" style="1"/>
    <col min="1290" max="1290" width="8.66363636363636" style="1" customWidth="1"/>
    <col min="1291" max="1291" width="9.33636363636364" style="1" customWidth="1"/>
    <col min="1292" max="1539" width="9" style="1"/>
    <col min="1540" max="1540" width="21.6636363636364" style="1" customWidth="1"/>
    <col min="1541" max="1542" width="9.88181818181818" style="1" customWidth="1"/>
    <col min="1543" max="1543" width="7" style="1" customWidth="1"/>
    <col min="1544" max="1545" width="9" style="1"/>
    <col min="1546" max="1546" width="8.66363636363636" style="1" customWidth="1"/>
    <col min="1547" max="1547" width="9.33636363636364" style="1" customWidth="1"/>
    <col min="1548" max="1795" width="9" style="1"/>
    <col min="1796" max="1796" width="21.6636363636364" style="1" customWidth="1"/>
    <col min="1797" max="1798" width="9.88181818181818" style="1" customWidth="1"/>
    <col min="1799" max="1799" width="7" style="1" customWidth="1"/>
    <col min="1800" max="1801" width="9" style="1"/>
    <col min="1802" max="1802" width="8.66363636363636" style="1" customWidth="1"/>
    <col min="1803" max="1803" width="9.33636363636364" style="1" customWidth="1"/>
    <col min="1804" max="2051" width="9" style="1"/>
    <col min="2052" max="2052" width="21.6636363636364" style="1" customWidth="1"/>
    <col min="2053" max="2054" width="9.88181818181818" style="1" customWidth="1"/>
    <col min="2055" max="2055" width="7" style="1" customWidth="1"/>
    <col min="2056" max="2057" width="9" style="1"/>
    <col min="2058" max="2058" width="8.66363636363636" style="1" customWidth="1"/>
    <col min="2059" max="2059" width="9.33636363636364" style="1" customWidth="1"/>
    <col min="2060" max="2307" width="9" style="1"/>
    <col min="2308" max="2308" width="21.6636363636364" style="1" customWidth="1"/>
    <col min="2309" max="2310" width="9.88181818181818" style="1" customWidth="1"/>
    <col min="2311" max="2311" width="7" style="1" customWidth="1"/>
    <col min="2312" max="2313" width="9" style="1"/>
    <col min="2314" max="2314" width="8.66363636363636" style="1" customWidth="1"/>
    <col min="2315" max="2315" width="9.33636363636364" style="1" customWidth="1"/>
    <col min="2316" max="2563" width="9" style="1"/>
    <col min="2564" max="2564" width="21.6636363636364" style="1" customWidth="1"/>
    <col min="2565" max="2566" width="9.88181818181818" style="1" customWidth="1"/>
    <col min="2567" max="2567" width="7" style="1" customWidth="1"/>
    <col min="2568" max="2569" width="9" style="1"/>
    <col min="2570" max="2570" width="8.66363636363636" style="1" customWidth="1"/>
    <col min="2571" max="2571" width="9.33636363636364" style="1" customWidth="1"/>
    <col min="2572" max="2819" width="9" style="1"/>
    <col min="2820" max="2820" width="21.6636363636364" style="1" customWidth="1"/>
    <col min="2821" max="2822" width="9.88181818181818" style="1" customWidth="1"/>
    <col min="2823" max="2823" width="7" style="1" customWidth="1"/>
    <col min="2824" max="2825" width="9" style="1"/>
    <col min="2826" max="2826" width="8.66363636363636" style="1" customWidth="1"/>
    <col min="2827" max="2827" width="9.33636363636364" style="1" customWidth="1"/>
    <col min="2828" max="3075" width="9" style="1"/>
    <col min="3076" max="3076" width="21.6636363636364" style="1" customWidth="1"/>
    <col min="3077" max="3078" width="9.88181818181818" style="1" customWidth="1"/>
    <col min="3079" max="3079" width="7" style="1" customWidth="1"/>
    <col min="3080" max="3081" width="9" style="1"/>
    <col min="3082" max="3082" width="8.66363636363636" style="1" customWidth="1"/>
    <col min="3083" max="3083" width="9.33636363636364" style="1" customWidth="1"/>
    <col min="3084" max="3331" width="9" style="1"/>
    <col min="3332" max="3332" width="21.6636363636364" style="1" customWidth="1"/>
    <col min="3333" max="3334" width="9.88181818181818" style="1" customWidth="1"/>
    <col min="3335" max="3335" width="7" style="1" customWidth="1"/>
    <col min="3336" max="3337" width="9" style="1"/>
    <col min="3338" max="3338" width="8.66363636363636" style="1" customWidth="1"/>
    <col min="3339" max="3339" width="9.33636363636364" style="1" customWidth="1"/>
    <col min="3340" max="3587" width="9" style="1"/>
    <col min="3588" max="3588" width="21.6636363636364" style="1" customWidth="1"/>
    <col min="3589" max="3590" width="9.88181818181818" style="1" customWidth="1"/>
    <col min="3591" max="3591" width="7" style="1" customWidth="1"/>
    <col min="3592" max="3593" width="9" style="1"/>
    <col min="3594" max="3594" width="8.66363636363636" style="1" customWidth="1"/>
    <col min="3595" max="3595" width="9.33636363636364" style="1" customWidth="1"/>
    <col min="3596" max="3843" width="9" style="1"/>
    <col min="3844" max="3844" width="21.6636363636364" style="1" customWidth="1"/>
    <col min="3845" max="3846" width="9.88181818181818" style="1" customWidth="1"/>
    <col min="3847" max="3847" width="7" style="1" customWidth="1"/>
    <col min="3848" max="3849" width="9" style="1"/>
    <col min="3850" max="3850" width="8.66363636363636" style="1" customWidth="1"/>
    <col min="3851" max="3851" width="9.33636363636364" style="1" customWidth="1"/>
    <col min="3852" max="4099" width="9" style="1"/>
    <col min="4100" max="4100" width="21.6636363636364" style="1" customWidth="1"/>
    <col min="4101" max="4102" width="9.88181818181818" style="1" customWidth="1"/>
    <col min="4103" max="4103" width="7" style="1" customWidth="1"/>
    <col min="4104" max="4105" width="9" style="1"/>
    <col min="4106" max="4106" width="8.66363636363636" style="1" customWidth="1"/>
    <col min="4107" max="4107" width="9.33636363636364" style="1" customWidth="1"/>
    <col min="4108" max="4355" width="9" style="1"/>
    <col min="4356" max="4356" width="21.6636363636364" style="1" customWidth="1"/>
    <col min="4357" max="4358" width="9.88181818181818" style="1" customWidth="1"/>
    <col min="4359" max="4359" width="7" style="1" customWidth="1"/>
    <col min="4360" max="4361" width="9" style="1"/>
    <col min="4362" max="4362" width="8.66363636363636" style="1" customWidth="1"/>
    <col min="4363" max="4363" width="9.33636363636364" style="1" customWidth="1"/>
    <col min="4364" max="4611" width="9" style="1"/>
    <col min="4612" max="4612" width="21.6636363636364" style="1" customWidth="1"/>
    <col min="4613" max="4614" width="9.88181818181818" style="1" customWidth="1"/>
    <col min="4615" max="4615" width="7" style="1" customWidth="1"/>
    <col min="4616" max="4617" width="9" style="1"/>
    <col min="4618" max="4618" width="8.66363636363636" style="1" customWidth="1"/>
    <col min="4619" max="4619" width="9.33636363636364" style="1" customWidth="1"/>
    <col min="4620" max="4867" width="9" style="1"/>
    <col min="4868" max="4868" width="21.6636363636364" style="1" customWidth="1"/>
    <col min="4869" max="4870" width="9.88181818181818" style="1" customWidth="1"/>
    <col min="4871" max="4871" width="7" style="1" customWidth="1"/>
    <col min="4872" max="4873" width="9" style="1"/>
    <col min="4874" max="4874" width="8.66363636363636" style="1" customWidth="1"/>
    <col min="4875" max="4875" width="9.33636363636364" style="1" customWidth="1"/>
    <col min="4876" max="5123" width="9" style="1"/>
    <col min="5124" max="5124" width="21.6636363636364" style="1" customWidth="1"/>
    <col min="5125" max="5126" width="9.88181818181818" style="1" customWidth="1"/>
    <col min="5127" max="5127" width="7" style="1" customWidth="1"/>
    <col min="5128" max="5129" width="9" style="1"/>
    <col min="5130" max="5130" width="8.66363636363636" style="1" customWidth="1"/>
    <col min="5131" max="5131" width="9.33636363636364" style="1" customWidth="1"/>
    <col min="5132" max="5379" width="9" style="1"/>
    <col min="5380" max="5380" width="21.6636363636364" style="1" customWidth="1"/>
    <col min="5381" max="5382" width="9.88181818181818" style="1" customWidth="1"/>
    <col min="5383" max="5383" width="7" style="1" customWidth="1"/>
    <col min="5384" max="5385" width="9" style="1"/>
    <col min="5386" max="5386" width="8.66363636363636" style="1" customWidth="1"/>
    <col min="5387" max="5387" width="9.33636363636364" style="1" customWidth="1"/>
    <col min="5388" max="5635" width="9" style="1"/>
    <col min="5636" max="5636" width="21.6636363636364" style="1" customWidth="1"/>
    <col min="5637" max="5638" width="9.88181818181818" style="1" customWidth="1"/>
    <col min="5639" max="5639" width="7" style="1" customWidth="1"/>
    <col min="5640" max="5641" width="9" style="1"/>
    <col min="5642" max="5642" width="8.66363636363636" style="1" customWidth="1"/>
    <col min="5643" max="5643" width="9.33636363636364" style="1" customWidth="1"/>
    <col min="5644" max="5891" width="9" style="1"/>
    <col min="5892" max="5892" width="21.6636363636364" style="1" customWidth="1"/>
    <col min="5893" max="5894" width="9.88181818181818" style="1" customWidth="1"/>
    <col min="5895" max="5895" width="7" style="1" customWidth="1"/>
    <col min="5896" max="5897" width="9" style="1"/>
    <col min="5898" max="5898" width="8.66363636363636" style="1" customWidth="1"/>
    <col min="5899" max="5899" width="9.33636363636364" style="1" customWidth="1"/>
    <col min="5900" max="6147" width="9" style="1"/>
    <col min="6148" max="6148" width="21.6636363636364" style="1" customWidth="1"/>
    <col min="6149" max="6150" width="9.88181818181818" style="1" customWidth="1"/>
    <col min="6151" max="6151" width="7" style="1" customWidth="1"/>
    <col min="6152" max="6153" width="9" style="1"/>
    <col min="6154" max="6154" width="8.66363636363636" style="1" customWidth="1"/>
    <col min="6155" max="6155" width="9.33636363636364" style="1" customWidth="1"/>
    <col min="6156" max="6403" width="9" style="1"/>
    <col min="6404" max="6404" width="21.6636363636364" style="1" customWidth="1"/>
    <col min="6405" max="6406" width="9.88181818181818" style="1" customWidth="1"/>
    <col min="6407" max="6407" width="7" style="1" customWidth="1"/>
    <col min="6408" max="6409" width="9" style="1"/>
    <col min="6410" max="6410" width="8.66363636363636" style="1" customWidth="1"/>
    <col min="6411" max="6411" width="9.33636363636364" style="1" customWidth="1"/>
    <col min="6412" max="6659" width="9" style="1"/>
    <col min="6660" max="6660" width="21.6636363636364" style="1" customWidth="1"/>
    <col min="6661" max="6662" width="9.88181818181818" style="1" customWidth="1"/>
    <col min="6663" max="6663" width="7" style="1" customWidth="1"/>
    <col min="6664" max="6665" width="9" style="1"/>
    <col min="6666" max="6666" width="8.66363636363636" style="1" customWidth="1"/>
    <col min="6667" max="6667" width="9.33636363636364" style="1" customWidth="1"/>
    <col min="6668" max="6915" width="9" style="1"/>
    <col min="6916" max="6916" width="21.6636363636364" style="1" customWidth="1"/>
    <col min="6917" max="6918" width="9.88181818181818" style="1" customWidth="1"/>
    <col min="6919" max="6919" width="7" style="1" customWidth="1"/>
    <col min="6920" max="6921" width="9" style="1"/>
    <col min="6922" max="6922" width="8.66363636363636" style="1" customWidth="1"/>
    <col min="6923" max="6923" width="9.33636363636364" style="1" customWidth="1"/>
    <col min="6924" max="7171" width="9" style="1"/>
    <col min="7172" max="7172" width="21.6636363636364" style="1" customWidth="1"/>
    <col min="7173" max="7174" width="9.88181818181818" style="1" customWidth="1"/>
    <col min="7175" max="7175" width="7" style="1" customWidth="1"/>
    <col min="7176" max="7177" width="9" style="1"/>
    <col min="7178" max="7178" width="8.66363636363636" style="1" customWidth="1"/>
    <col min="7179" max="7179" width="9.33636363636364" style="1" customWidth="1"/>
    <col min="7180" max="7427" width="9" style="1"/>
    <col min="7428" max="7428" width="21.6636363636364" style="1" customWidth="1"/>
    <col min="7429" max="7430" width="9.88181818181818" style="1" customWidth="1"/>
    <col min="7431" max="7431" width="7" style="1" customWidth="1"/>
    <col min="7432" max="7433" width="9" style="1"/>
    <col min="7434" max="7434" width="8.66363636363636" style="1" customWidth="1"/>
    <col min="7435" max="7435" width="9.33636363636364" style="1" customWidth="1"/>
    <col min="7436" max="7683" width="9" style="1"/>
    <col min="7684" max="7684" width="21.6636363636364" style="1" customWidth="1"/>
    <col min="7685" max="7686" width="9.88181818181818" style="1" customWidth="1"/>
    <col min="7687" max="7687" width="7" style="1" customWidth="1"/>
    <col min="7688" max="7689" width="9" style="1"/>
    <col min="7690" max="7690" width="8.66363636363636" style="1" customWidth="1"/>
    <col min="7691" max="7691" width="9.33636363636364" style="1" customWidth="1"/>
    <col min="7692" max="7939" width="9" style="1"/>
    <col min="7940" max="7940" width="21.6636363636364" style="1" customWidth="1"/>
    <col min="7941" max="7942" width="9.88181818181818" style="1" customWidth="1"/>
    <col min="7943" max="7943" width="7" style="1" customWidth="1"/>
    <col min="7944" max="7945" width="9" style="1"/>
    <col min="7946" max="7946" width="8.66363636363636" style="1" customWidth="1"/>
    <col min="7947" max="7947" width="9.33636363636364" style="1" customWidth="1"/>
    <col min="7948" max="8195" width="9" style="1"/>
    <col min="8196" max="8196" width="21.6636363636364" style="1" customWidth="1"/>
    <col min="8197" max="8198" width="9.88181818181818" style="1" customWidth="1"/>
    <col min="8199" max="8199" width="7" style="1" customWidth="1"/>
    <col min="8200" max="8201" width="9" style="1"/>
    <col min="8202" max="8202" width="8.66363636363636" style="1" customWidth="1"/>
    <col min="8203" max="8203" width="9.33636363636364" style="1" customWidth="1"/>
    <col min="8204" max="8451" width="9" style="1"/>
    <col min="8452" max="8452" width="21.6636363636364" style="1" customWidth="1"/>
    <col min="8453" max="8454" width="9.88181818181818" style="1" customWidth="1"/>
    <col min="8455" max="8455" width="7" style="1" customWidth="1"/>
    <col min="8456" max="8457" width="9" style="1"/>
    <col min="8458" max="8458" width="8.66363636363636" style="1" customWidth="1"/>
    <col min="8459" max="8459" width="9.33636363636364" style="1" customWidth="1"/>
    <col min="8460" max="8707" width="9" style="1"/>
    <col min="8708" max="8708" width="21.6636363636364" style="1" customWidth="1"/>
    <col min="8709" max="8710" width="9.88181818181818" style="1" customWidth="1"/>
    <col min="8711" max="8711" width="7" style="1" customWidth="1"/>
    <col min="8712" max="8713" width="9" style="1"/>
    <col min="8714" max="8714" width="8.66363636363636" style="1" customWidth="1"/>
    <col min="8715" max="8715" width="9.33636363636364" style="1" customWidth="1"/>
    <col min="8716" max="8963" width="9" style="1"/>
    <col min="8964" max="8964" width="21.6636363636364" style="1" customWidth="1"/>
    <col min="8965" max="8966" width="9.88181818181818" style="1" customWidth="1"/>
    <col min="8967" max="8967" width="7" style="1" customWidth="1"/>
    <col min="8968" max="8969" width="9" style="1"/>
    <col min="8970" max="8970" width="8.66363636363636" style="1" customWidth="1"/>
    <col min="8971" max="8971" width="9.33636363636364" style="1" customWidth="1"/>
    <col min="8972" max="9219" width="9" style="1"/>
    <col min="9220" max="9220" width="21.6636363636364" style="1" customWidth="1"/>
    <col min="9221" max="9222" width="9.88181818181818" style="1" customWidth="1"/>
    <col min="9223" max="9223" width="7" style="1" customWidth="1"/>
    <col min="9224" max="9225" width="9" style="1"/>
    <col min="9226" max="9226" width="8.66363636363636" style="1" customWidth="1"/>
    <col min="9227" max="9227" width="9.33636363636364" style="1" customWidth="1"/>
    <col min="9228" max="9475" width="9" style="1"/>
    <col min="9476" max="9476" width="21.6636363636364" style="1" customWidth="1"/>
    <col min="9477" max="9478" width="9.88181818181818" style="1" customWidth="1"/>
    <col min="9479" max="9479" width="7" style="1" customWidth="1"/>
    <col min="9480" max="9481" width="9" style="1"/>
    <col min="9482" max="9482" width="8.66363636363636" style="1" customWidth="1"/>
    <col min="9483" max="9483" width="9.33636363636364" style="1" customWidth="1"/>
    <col min="9484" max="9731" width="9" style="1"/>
    <col min="9732" max="9732" width="21.6636363636364" style="1" customWidth="1"/>
    <col min="9733" max="9734" width="9.88181818181818" style="1" customWidth="1"/>
    <col min="9735" max="9735" width="7" style="1" customWidth="1"/>
    <col min="9736" max="9737" width="9" style="1"/>
    <col min="9738" max="9738" width="8.66363636363636" style="1" customWidth="1"/>
    <col min="9739" max="9739" width="9.33636363636364" style="1" customWidth="1"/>
    <col min="9740" max="9987" width="9" style="1"/>
    <col min="9988" max="9988" width="21.6636363636364" style="1" customWidth="1"/>
    <col min="9989" max="9990" width="9.88181818181818" style="1" customWidth="1"/>
    <col min="9991" max="9991" width="7" style="1" customWidth="1"/>
    <col min="9992" max="9993" width="9" style="1"/>
    <col min="9994" max="9994" width="8.66363636363636" style="1" customWidth="1"/>
    <col min="9995" max="9995" width="9.33636363636364" style="1" customWidth="1"/>
    <col min="9996" max="10243" width="9" style="1"/>
    <col min="10244" max="10244" width="21.6636363636364" style="1" customWidth="1"/>
    <col min="10245" max="10246" width="9.88181818181818" style="1" customWidth="1"/>
    <col min="10247" max="10247" width="7" style="1" customWidth="1"/>
    <col min="10248" max="10249" width="9" style="1"/>
    <col min="10250" max="10250" width="8.66363636363636" style="1" customWidth="1"/>
    <col min="10251" max="10251" width="9.33636363636364" style="1" customWidth="1"/>
    <col min="10252" max="10499" width="9" style="1"/>
    <col min="10500" max="10500" width="21.6636363636364" style="1" customWidth="1"/>
    <col min="10501" max="10502" width="9.88181818181818" style="1" customWidth="1"/>
    <col min="10503" max="10503" width="7" style="1" customWidth="1"/>
    <col min="10504" max="10505" width="9" style="1"/>
    <col min="10506" max="10506" width="8.66363636363636" style="1" customWidth="1"/>
    <col min="10507" max="10507" width="9.33636363636364" style="1" customWidth="1"/>
    <col min="10508" max="10755" width="9" style="1"/>
    <col min="10756" max="10756" width="21.6636363636364" style="1" customWidth="1"/>
    <col min="10757" max="10758" width="9.88181818181818" style="1" customWidth="1"/>
    <col min="10759" max="10759" width="7" style="1" customWidth="1"/>
    <col min="10760" max="10761" width="9" style="1"/>
    <col min="10762" max="10762" width="8.66363636363636" style="1" customWidth="1"/>
    <col min="10763" max="10763" width="9.33636363636364" style="1" customWidth="1"/>
    <col min="10764" max="11011" width="9" style="1"/>
    <col min="11012" max="11012" width="21.6636363636364" style="1" customWidth="1"/>
    <col min="11013" max="11014" width="9.88181818181818" style="1" customWidth="1"/>
    <col min="11015" max="11015" width="7" style="1" customWidth="1"/>
    <col min="11016" max="11017" width="9" style="1"/>
    <col min="11018" max="11018" width="8.66363636363636" style="1" customWidth="1"/>
    <col min="11019" max="11019" width="9.33636363636364" style="1" customWidth="1"/>
    <col min="11020" max="11267" width="9" style="1"/>
    <col min="11268" max="11268" width="21.6636363636364" style="1" customWidth="1"/>
    <col min="11269" max="11270" width="9.88181818181818" style="1" customWidth="1"/>
    <col min="11271" max="11271" width="7" style="1" customWidth="1"/>
    <col min="11272" max="11273" width="9" style="1"/>
    <col min="11274" max="11274" width="8.66363636363636" style="1" customWidth="1"/>
    <col min="11275" max="11275" width="9.33636363636364" style="1" customWidth="1"/>
    <col min="11276" max="11523" width="9" style="1"/>
    <col min="11524" max="11524" width="21.6636363636364" style="1" customWidth="1"/>
    <col min="11525" max="11526" width="9.88181818181818" style="1" customWidth="1"/>
    <col min="11527" max="11527" width="7" style="1" customWidth="1"/>
    <col min="11528" max="11529" width="9" style="1"/>
    <col min="11530" max="11530" width="8.66363636363636" style="1" customWidth="1"/>
    <col min="11531" max="11531" width="9.33636363636364" style="1" customWidth="1"/>
    <col min="11532" max="11779" width="9" style="1"/>
    <col min="11780" max="11780" width="21.6636363636364" style="1" customWidth="1"/>
    <col min="11781" max="11782" width="9.88181818181818" style="1" customWidth="1"/>
    <col min="11783" max="11783" width="7" style="1" customWidth="1"/>
    <col min="11784" max="11785" width="9" style="1"/>
    <col min="11786" max="11786" width="8.66363636363636" style="1" customWidth="1"/>
    <col min="11787" max="11787" width="9.33636363636364" style="1" customWidth="1"/>
    <col min="11788" max="12035" width="9" style="1"/>
    <col min="12036" max="12036" width="21.6636363636364" style="1" customWidth="1"/>
    <col min="12037" max="12038" width="9.88181818181818" style="1" customWidth="1"/>
    <col min="12039" max="12039" width="7" style="1" customWidth="1"/>
    <col min="12040" max="12041" width="9" style="1"/>
    <col min="12042" max="12042" width="8.66363636363636" style="1" customWidth="1"/>
    <col min="12043" max="12043" width="9.33636363636364" style="1" customWidth="1"/>
    <col min="12044" max="12291" width="9" style="1"/>
    <col min="12292" max="12292" width="21.6636363636364" style="1" customWidth="1"/>
    <col min="12293" max="12294" width="9.88181818181818" style="1" customWidth="1"/>
    <col min="12295" max="12295" width="7" style="1" customWidth="1"/>
    <col min="12296" max="12297" width="9" style="1"/>
    <col min="12298" max="12298" width="8.66363636363636" style="1" customWidth="1"/>
    <col min="12299" max="12299" width="9.33636363636364" style="1" customWidth="1"/>
    <col min="12300" max="12547" width="9" style="1"/>
    <col min="12548" max="12548" width="21.6636363636364" style="1" customWidth="1"/>
    <col min="12549" max="12550" width="9.88181818181818" style="1" customWidth="1"/>
    <col min="12551" max="12551" width="7" style="1" customWidth="1"/>
    <col min="12552" max="12553" width="9" style="1"/>
    <col min="12554" max="12554" width="8.66363636363636" style="1" customWidth="1"/>
    <col min="12555" max="12555" width="9.33636363636364" style="1" customWidth="1"/>
    <col min="12556" max="12803" width="9" style="1"/>
    <col min="12804" max="12804" width="21.6636363636364" style="1" customWidth="1"/>
    <col min="12805" max="12806" width="9.88181818181818" style="1" customWidth="1"/>
    <col min="12807" max="12807" width="7" style="1" customWidth="1"/>
    <col min="12808" max="12809" width="9" style="1"/>
    <col min="12810" max="12810" width="8.66363636363636" style="1" customWidth="1"/>
    <col min="12811" max="12811" width="9.33636363636364" style="1" customWidth="1"/>
    <col min="12812" max="13059" width="9" style="1"/>
    <col min="13060" max="13060" width="21.6636363636364" style="1" customWidth="1"/>
    <col min="13061" max="13062" width="9.88181818181818" style="1" customWidth="1"/>
    <col min="13063" max="13063" width="7" style="1" customWidth="1"/>
    <col min="13064" max="13065" width="9" style="1"/>
    <col min="13066" max="13066" width="8.66363636363636" style="1" customWidth="1"/>
    <col min="13067" max="13067" width="9.33636363636364" style="1" customWidth="1"/>
    <col min="13068" max="13315" width="9" style="1"/>
    <col min="13316" max="13316" width="21.6636363636364" style="1" customWidth="1"/>
    <col min="13317" max="13318" width="9.88181818181818" style="1" customWidth="1"/>
    <col min="13319" max="13319" width="7" style="1" customWidth="1"/>
    <col min="13320" max="13321" width="9" style="1"/>
    <col min="13322" max="13322" width="8.66363636363636" style="1" customWidth="1"/>
    <col min="13323" max="13323" width="9.33636363636364" style="1" customWidth="1"/>
    <col min="13324" max="13571" width="9" style="1"/>
    <col min="13572" max="13572" width="21.6636363636364" style="1" customWidth="1"/>
    <col min="13573" max="13574" width="9.88181818181818" style="1" customWidth="1"/>
    <col min="13575" max="13575" width="7" style="1" customWidth="1"/>
    <col min="13576" max="13577" width="9" style="1"/>
    <col min="13578" max="13578" width="8.66363636363636" style="1" customWidth="1"/>
    <col min="13579" max="13579" width="9.33636363636364" style="1" customWidth="1"/>
    <col min="13580" max="13827" width="9" style="1"/>
    <col min="13828" max="13828" width="21.6636363636364" style="1" customWidth="1"/>
    <col min="13829" max="13830" width="9.88181818181818" style="1" customWidth="1"/>
    <col min="13831" max="13831" width="7" style="1" customWidth="1"/>
    <col min="13832" max="13833" width="9" style="1"/>
    <col min="13834" max="13834" width="8.66363636363636" style="1" customWidth="1"/>
    <col min="13835" max="13835" width="9.33636363636364" style="1" customWidth="1"/>
    <col min="13836" max="14083" width="9" style="1"/>
    <col min="14084" max="14084" width="21.6636363636364" style="1" customWidth="1"/>
    <col min="14085" max="14086" width="9.88181818181818" style="1" customWidth="1"/>
    <col min="14087" max="14087" width="7" style="1" customWidth="1"/>
    <col min="14088" max="14089" width="9" style="1"/>
    <col min="14090" max="14090" width="8.66363636363636" style="1" customWidth="1"/>
    <col min="14091" max="14091" width="9.33636363636364" style="1" customWidth="1"/>
    <col min="14092" max="14339" width="9" style="1"/>
    <col min="14340" max="14340" width="21.6636363636364" style="1" customWidth="1"/>
    <col min="14341" max="14342" width="9.88181818181818" style="1" customWidth="1"/>
    <col min="14343" max="14343" width="7" style="1" customWidth="1"/>
    <col min="14344" max="14345" width="9" style="1"/>
    <col min="14346" max="14346" width="8.66363636363636" style="1" customWidth="1"/>
    <col min="14347" max="14347" width="9.33636363636364" style="1" customWidth="1"/>
    <col min="14348" max="14595" width="9" style="1"/>
    <col min="14596" max="14596" width="21.6636363636364" style="1" customWidth="1"/>
    <col min="14597" max="14598" width="9.88181818181818" style="1" customWidth="1"/>
    <col min="14599" max="14599" width="7" style="1" customWidth="1"/>
    <col min="14600" max="14601" width="9" style="1"/>
    <col min="14602" max="14602" width="8.66363636363636" style="1" customWidth="1"/>
    <col min="14603" max="14603" width="9.33636363636364" style="1" customWidth="1"/>
    <col min="14604" max="14851" width="9" style="1"/>
    <col min="14852" max="14852" width="21.6636363636364" style="1" customWidth="1"/>
    <col min="14853" max="14854" width="9.88181818181818" style="1" customWidth="1"/>
    <col min="14855" max="14855" width="7" style="1" customWidth="1"/>
    <col min="14856" max="14857" width="9" style="1"/>
    <col min="14858" max="14858" width="8.66363636363636" style="1" customWidth="1"/>
    <col min="14859" max="14859" width="9.33636363636364" style="1" customWidth="1"/>
    <col min="14860" max="15107" width="9" style="1"/>
    <col min="15108" max="15108" width="21.6636363636364" style="1" customWidth="1"/>
    <col min="15109" max="15110" width="9.88181818181818" style="1" customWidth="1"/>
    <col min="15111" max="15111" width="7" style="1" customWidth="1"/>
    <col min="15112" max="15113" width="9" style="1"/>
    <col min="15114" max="15114" width="8.66363636363636" style="1" customWidth="1"/>
    <col min="15115" max="15115" width="9.33636363636364" style="1" customWidth="1"/>
    <col min="15116" max="15363" width="9" style="1"/>
    <col min="15364" max="15364" width="21.6636363636364" style="1" customWidth="1"/>
    <col min="15365" max="15366" width="9.88181818181818" style="1" customWidth="1"/>
    <col min="15367" max="15367" width="7" style="1" customWidth="1"/>
    <col min="15368" max="15369" width="9" style="1"/>
    <col min="15370" max="15370" width="8.66363636363636" style="1" customWidth="1"/>
    <col min="15371" max="15371" width="9.33636363636364" style="1" customWidth="1"/>
    <col min="15372" max="15619" width="9" style="1"/>
    <col min="15620" max="15620" width="21.6636363636364" style="1" customWidth="1"/>
    <col min="15621" max="15622" width="9.88181818181818" style="1" customWidth="1"/>
    <col min="15623" max="15623" width="7" style="1" customWidth="1"/>
    <col min="15624" max="15625" width="9" style="1"/>
    <col min="15626" max="15626" width="8.66363636363636" style="1" customWidth="1"/>
    <col min="15627" max="15627" width="9.33636363636364" style="1" customWidth="1"/>
    <col min="15628" max="15875" width="9" style="1"/>
    <col min="15876" max="15876" width="21.6636363636364" style="1" customWidth="1"/>
    <col min="15877" max="15878" width="9.88181818181818" style="1" customWidth="1"/>
    <col min="15879" max="15879" width="7" style="1" customWidth="1"/>
    <col min="15880" max="15881" width="9" style="1"/>
    <col min="15882" max="15882" width="8.66363636363636" style="1" customWidth="1"/>
    <col min="15883" max="15883" width="9.33636363636364" style="1" customWidth="1"/>
    <col min="15884" max="16131" width="9" style="1"/>
    <col min="16132" max="16132" width="21.6636363636364" style="1" customWidth="1"/>
    <col min="16133" max="16134" width="9.88181818181818" style="1" customWidth="1"/>
    <col min="16135" max="16135" width="7" style="1" customWidth="1"/>
    <col min="16136" max="16137" width="9" style="1"/>
    <col min="16138" max="16138" width="8.66363636363636" style="1" customWidth="1"/>
    <col min="16139" max="16139" width="9.33636363636364" style="1" customWidth="1"/>
    <col min="16140" max="16384" width="9" style="1"/>
  </cols>
  <sheetData>
    <row r="1" ht="31.5" customHeight="1" spans="2:11">
      <c r="B1" s="3"/>
      <c r="C1" s="3"/>
      <c r="D1" s="4"/>
      <c r="E1" s="4"/>
      <c r="F1" s="4"/>
      <c r="G1" s="4"/>
      <c r="H1" s="5"/>
      <c r="I1" s="5"/>
      <c r="J1" s="5"/>
      <c r="K1" s="30"/>
    </row>
    <row r="2" ht="21" customHeight="1" spans="2:11">
      <c r="B2" s="6" t="s">
        <v>254</v>
      </c>
      <c r="C2" s="7"/>
      <c r="D2" s="7"/>
      <c r="E2" s="7"/>
      <c r="F2" s="7"/>
      <c r="G2" s="7"/>
      <c r="H2" s="7"/>
      <c r="I2" s="7"/>
      <c r="J2" s="7"/>
      <c r="K2" s="7"/>
    </row>
    <row r="3" ht="27" customHeight="1" spans="2:11">
      <c r="B3" s="8" t="s">
        <v>164</v>
      </c>
      <c r="C3" s="9" t="s">
        <v>261</v>
      </c>
      <c r="D3" s="9"/>
      <c r="E3" s="9"/>
      <c r="F3" s="9"/>
      <c r="G3" s="9"/>
      <c r="H3" s="9"/>
      <c r="I3" s="9"/>
      <c r="J3" s="9"/>
      <c r="K3" s="9"/>
    </row>
    <row r="4" ht="27" customHeight="1" spans="2:11">
      <c r="B4" s="8" t="s">
        <v>167</v>
      </c>
      <c r="C4" s="10">
        <v>30</v>
      </c>
      <c r="D4" s="11"/>
      <c r="E4" s="11"/>
      <c r="F4" s="11"/>
      <c r="G4" s="11"/>
      <c r="H4" s="11"/>
      <c r="I4" s="11"/>
      <c r="J4" s="11"/>
      <c r="K4" s="11"/>
    </row>
    <row r="5" ht="27" customHeight="1" spans="2:11">
      <c r="B5" s="8" t="s">
        <v>168</v>
      </c>
      <c r="C5" s="12" t="s">
        <v>83</v>
      </c>
      <c r="D5" s="12"/>
      <c r="E5" s="12"/>
      <c r="F5" s="12"/>
      <c r="G5" s="12"/>
      <c r="H5" s="12"/>
      <c r="I5" s="12"/>
      <c r="J5" s="12"/>
      <c r="K5" s="12"/>
    </row>
    <row r="6" ht="85" customHeight="1" spans="2:11">
      <c r="B6" s="8" t="s">
        <v>49</v>
      </c>
      <c r="C6" s="13"/>
      <c r="D6" s="13"/>
      <c r="E6" s="13"/>
      <c r="F6" s="13"/>
      <c r="G6" s="13"/>
      <c r="H6" s="13"/>
      <c r="I6" s="13"/>
      <c r="J6" s="13"/>
      <c r="K6" s="13"/>
    </row>
    <row r="7" ht="27" customHeight="1" spans="2:11">
      <c r="B7" s="8" t="s">
        <v>169</v>
      </c>
      <c r="C7" s="11"/>
      <c r="D7" s="11"/>
      <c r="E7" s="11"/>
      <c r="F7" s="11"/>
      <c r="G7" s="11"/>
      <c r="H7" s="11"/>
      <c r="I7" s="11"/>
      <c r="J7" s="11"/>
      <c r="K7" s="11"/>
    </row>
    <row r="8" ht="34" customHeight="1" spans="2:11">
      <c r="B8" s="14" t="s">
        <v>170</v>
      </c>
      <c r="C8" s="15" t="s">
        <v>171</v>
      </c>
      <c r="D8" s="16"/>
      <c r="E8" s="16"/>
      <c r="F8" s="16"/>
      <c r="G8" s="17" t="s">
        <v>171</v>
      </c>
      <c r="H8" s="17"/>
      <c r="I8" s="17"/>
      <c r="J8" s="17"/>
      <c r="K8" s="17"/>
    </row>
    <row r="9" ht="27" customHeight="1" spans="2:11">
      <c r="B9" s="14"/>
      <c r="C9" s="18"/>
      <c r="D9" s="18"/>
      <c r="E9" s="18"/>
      <c r="F9" s="18"/>
      <c r="G9" s="19" t="s">
        <v>172</v>
      </c>
      <c r="H9" s="18" t="s">
        <v>173</v>
      </c>
      <c r="I9" s="18" t="s">
        <v>174</v>
      </c>
      <c r="J9" s="18"/>
      <c r="K9" s="18" t="s">
        <v>175</v>
      </c>
    </row>
    <row r="10" ht="27" customHeight="1" spans="2:11">
      <c r="B10" s="14"/>
      <c r="C10" s="18"/>
      <c r="D10" s="18"/>
      <c r="E10" s="18"/>
      <c r="F10" s="18"/>
      <c r="G10" s="19"/>
      <c r="H10" s="20">
        <v>1360</v>
      </c>
      <c r="I10" s="20">
        <v>700</v>
      </c>
      <c r="J10" s="20"/>
      <c r="K10" s="20">
        <v>1150</v>
      </c>
    </row>
    <row r="11" ht="27" customHeight="1" spans="2:11">
      <c r="B11" s="14"/>
      <c r="C11" s="18"/>
      <c r="D11" s="18"/>
      <c r="E11" s="18"/>
      <c r="F11" s="18"/>
      <c r="G11" s="19" t="s">
        <v>176</v>
      </c>
      <c r="H11" s="21"/>
      <c r="I11" s="21"/>
      <c r="J11" s="21"/>
      <c r="K11" s="21"/>
    </row>
    <row r="12" ht="27" customHeight="1" spans="2:11">
      <c r="B12" s="14"/>
      <c r="C12" s="18"/>
      <c r="D12" s="18"/>
      <c r="E12" s="18"/>
      <c r="F12" s="18"/>
      <c r="G12" s="22" t="s">
        <v>177</v>
      </c>
      <c r="H12" s="23">
        <v>3</v>
      </c>
      <c r="I12" s="23"/>
      <c r="J12" s="23"/>
      <c r="K12" s="23"/>
    </row>
    <row r="13" ht="27" customHeight="1" spans="2:11">
      <c r="B13" s="14"/>
      <c r="C13" s="18"/>
      <c r="D13" s="18"/>
      <c r="E13" s="18"/>
      <c r="F13" s="18"/>
      <c r="G13" s="22" t="s">
        <v>178</v>
      </c>
      <c r="H13" s="24">
        <v>1</v>
      </c>
      <c r="I13" s="24"/>
      <c r="J13" s="24"/>
      <c r="K13" s="24"/>
    </row>
    <row r="14" ht="27" customHeight="1" spans="2:11">
      <c r="B14" s="14"/>
      <c r="C14" s="18"/>
      <c r="D14" s="18"/>
      <c r="E14" s="18"/>
      <c r="F14" s="18"/>
      <c r="G14" s="19" t="s">
        <v>179</v>
      </c>
      <c r="H14" s="23">
        <v>3</v>
      </c>
      <c r="I14" s="23"/>
      <c r="J14" s="23"/>
      <c r="K14" s="23"/>
    </row>
    <row r="15" ht="27" customHeight="1" spans="2:11">
      <c r="B15" s="14"/>
      <c r="C15" s="18"/>
      <c r="D15" s="18"/>
      <c r="E15" s="18"/>
      <c r="F15" s="18"/>
      <c r="G15" s="19" t="s">
        <v>180</v>
      </c>
      <c r="H15" s="25">
        <v>4</v>
      </c>
      <c r="I15" s="25"/>
      <c r="J15" s="25"/>
      <c r="K15" s="25"/>
    </row>
    <row r="16" ht="27" customHeight="1" spans="2:11">
      <c r="B16" s="14"/>
      <c r="C16" s="18"/>
      <c r="D16" s="18"/>
      <c r="E16" s="18"/>
      <c r="F16" s="18"/>
      <c r="G16" s="19" t="s">
        <v>181</v>
      </c>
      <c r="H16" s="26">
        <f>H14*H15</f>
        <v>12</v>
      </c>
      <c r="I16" s="26"/>
      <c r="J16" s="26"/>
      <c r="K16" s="26"/>
    </row>
    <row r="17" ht="27" customHeight="1" spans="2:11">
      <c r="B17" s="14"/>
      <c r="C17" s="18"/>
      <c r="D17" s="18"/>
      <c r="E17" s="18"/>
      <c r="F17" s="18"/>
      <c r="G17" s="19" t="s">
        <v>182</v>
      </c>
      <c r="H17" s="18" t="s">
        <v>183</v>
      </c>
      <c r="I17" s="18" t="s">
        <v>184</v>
      </c>
      <c r="J17" s="18" t="s">
        <v>185</v>
      </c>
      <c r="K17" s="18" t="s">
        <v>186</v>
      </c>
    </row>
    <row r="18" ht="27" customHeight="1" spans="2:11">
      <c r="B18" s="14"/>
      <c r="C18" s="18"/>
      <c r="D18" s="18"/>
      <c r="E18" s="18"/>
      <c r="F18" s="18"/>
      <c r="G18" s="27"/>
      <c r="H18" s="28"/>
      <c r="I18" s="28"/>
      <c r="J18" s="28"/>
      <c r="K18" s="28"/>
    </row>
    <row r="19" ht="44" customHeight="1" spans="2:11">
      <c r="B19" s="29" t="s">
        <v>187</v>
      </c>
      <c r="C19" s="29"/>
      <c r="D19" s="29"/>
      <c r="E19" s="29"/>
      <c r="F19" s="29"/>
      <c r="G19" s="29"/>
      <c r="H19" s="29"/>
      <c r="I19" s="29"/>
      <c r="J19" s="29"/>
      <c r="K19" s="29"/>
    </row>
    <row r="20" ht="23" customHeight="1"/>
  </sheetData>
  <mergeCells count="17">
    <mergeCell ref="B1:C1"/>
    <mergeCell ref="B2:K2"/>
    <mergeCell ref="C8:F8"/>
    <mergeCell ref="G8:K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69" orientation="portrait"/>
  <headerFooter alignWithMargins="0"/>
  <drawing r:id="rId1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view="pageBreakPreview" zoomScaleNormal="100" workbookViewId="0">
      <selection activeCell="H15" sqref="H15:K15"/>
    </sheetView>
  </sheetViews>
  <sheetFormatPr defaultColWidth="9" defaultRowHeight="15"/>
  <cols>
    <col min="1" max="1" width="1.77272727272727" style="1" customWidth="1"/>
    <col min="2" max="2" width="11" style="1" customWidth="1"/>
    <col min="3" max="11" width="14.6272727272727" style="1" customWidth="1"/>
    <col min="12" max="12" width="2.4" style="1" customWidth="1"/>
    <col min="13" max="13" width="9" style="2"/>
    <col min="14" max="259" width="9" style="1"/>
    <col min="260" max="260" width="21.6636363636364" style="1" customWidth="1"/>
    <col min="261" max="262" width="9.88181818181818" style="1" customWidth="1"/>
    <col min="263" max="263" width="7" style="1" customWidth="1"/>
    <col min="264" max="265" width="9" style="1"/>
    <col min="266" max="266" width="8.66363636363636" style="1" customWidth="1"/>
    <col min="267" max="267" width="9.33636363636364" style="1" customWidth="1"/>
    <col min="268" max="515" width="9" style="1"/>
    <col min="516" max="516" width="21.6636363636364" style="1" customWidth="1"/>
    <col min="517" max="518" width="9.88181818181818" style="1" customWidth="1"/>
    <col min="519" max="519" width="7" style="1" customWidth="1"/>
    <col min="520" max="521" width="9" style="1"/>
    <col min="522" max="522" width="8.66363636363636" style="1" customWidth="1"/>
    <col min="523" max="523" width="9.33636363636364" style="1" customWidth="1"/>
    <col min="524" max="771" width="9" style="1"/>
    <col min="772" max="772" width="21.6636363636364" style="1" customWidth="1"/>
    <col min="773" max="774" width="9.88181818181818" style="1" customWidth="1"/>
    <col min="775" max="775" width="7" style="1" customWidth="1"/>
    <col min="776" max="777" width="9" style="1"/>
    <col min="778" max="778" width="8.66363636363636" style="1" customWidth="1"/>
    <col min="779" max="779" width="9.33636363636364" style="1" customWidth="1"/>
    <col min="780" max="1027" width="9" style="1"/>
    <col min="1028" max="1028" width="21.6636363636364" style="1" customWidth="1"/>
    <col min="1029" max="1030" width="9.88181818181818" style="1" customWidth="1"/>
    <col min="1031" max="1031" width="7" style="1" customWidth="1"/>
    <col min="1032" max="1033" width="9" style="1"/>
    <col min="1034" max="1034" width="8.66363636363636" style="1" customWidth="1"/>
    <col min="1035" max="1035" width="9.33636363636364" style="1" customWidth="1"/>
    <col min="1036" max="1283" width="9" style="1"/>
    <col min="1284" max="1284" width="21.6636363636364" style="1" customWidth="1"/>
    <col min="1285" max="1286" width="9.88181818181818" style="1" customWidth="1"/>
    <col min="1287" max="1287" width="7" style="1" customWidth="1"/>
    <col min="1288" max="1289" width="9" style="1"/>
    <col min="1290" max="1290" width="8.66363636363636" style="1" customWidth="1"/>
    <col min="1291" max="1291" width="9.33636363636364" style="1" customWidth="1"/>
    <col min="1292" max="1539" width="9" style="1"/>
    <col min="1540" max="1540" width="21.6636363636364" style="1" customWidth="1"/>
    <col min="1541" max="1542" width="9.88181818181818" style="1" customWidth="1"/>
    <col min="1543" max="1543" width="7" style="1" customWidth="1"/>
    <col min="1544" max="1545" width="9" style="1"/>
    <col min="1546" max="1546" width="8.66363636363636" style="1" customWidth="1"/>
    <col min="1547" max="1547" width="9.33636363636364" style="1" customWidth="1"/>
    <col min="1548" max="1795" width="9" style="1"/>
    <col min="1796" max="1796" width="21.6636363636364" style="1" customWidth="1"/>
    <col min="1797" max="1798" width="9.88181818181818" style="1" customWidth="1"/>
    <col min="1799" max="1799" width="7" style="1" customWidth="1"/>
    <col min="1800" max="1801" width="9" style="1"/>
    <col min="1802" max="1802" width="8.66363636363636" style="1" customWidth="1"/>
    <col min="1803" max="1803" width="9.33636363636364" style="1" customWidth="1"/>
    <col min="1804" max="2051" width="9" style="1"/>
    <col min="2052" max="2052" width="21.6636363636364" style="1" customWidth="1"/>
    <col min="2053" max="2054" width="9.88181818181818" style="1" customWidth="1"/>
    <col min="2055" max="2055" width="7" style="1" customWidth="1"/>
    <col min="2056" max="2057" width="9" style="1"/>
    <col min="2058" max="2058" width="8.66363636363636" style="1" customWidth="1"/>
    <col min="2059" max="2059" width="9.33636363636364" style="1" customWidth="1"/>
    <col min="2060" max="2307" width="9" style="1"/>
    <col min="2308" max="2308" width="21.6636363636364" style="1" customWidth="1"/>
    <col min="2309" max="2310" width="9.88181818181818" style="1" customWidth="1"/>
    <col min="2311" max="2311" width="7" style="1" customWidth="1"/>
    <col min="2312" max="2313" width="9" style="1"/>
    <col min="2314" max="2314" width="8.66363636363636" style="1" customWidth="1"/>
    <col min="2315" max="2315" width="9.33636363636364" style="1" customWidth="1"/>
    <col min="2316" max="2563" width="9" style="1"/>
    <col min="2564" max="2564" width="21.6636363636364" style="1" customWidth="1"/>
    <col min="2565" max="2566" width="9.88181818181818" style="1" customWidth="1"/>
    <col min="2567" max="2567" width="7" style="1" customWidth="1"/>
    <col min="2568" max="2569" width="9" style="1"/>
    <col min="2570" max="2570" width="8.66363636363636" style="1" customWidth="1"/>
    <col min="2571" max="2571" width="9.33636363636364" style="1" customWidth="1"/>
    <col min="2572" max="2819" width="9" style="1"/>
    <col min="2820" max="2820" width="21.6636363636364" style="1" customWidth="1"/>
    <col min="2821" max="2822" width="9.88181818181818" style="1" customWidth="1"/>
    <col min="2823" max="2823" width="7" style="1" customWidth="1"/>
    <col min="2824" max="2825" width="9" style="1"/>
    <col min="2826" max="2826" width="8.66363636363636" style="1" customWidth="1"/>
    <col min="2827" max="2827" width="9.33636363636364" style="1" customWidth="1"/>
    <col min="2828" max="3075" width="9" style="1"/>
    <col min="3076" max="3076" width="21.6636363636364" style="1" customWidth="1"/>
    <col min="3077" max="3078" width="9.88181818181818" style="1" customWidth="1"/>
    <col min="3079" max="3079" width="7" style="1" customWidth="1"/>
    <col min="3080" max="3081" width="9" style="1"/>
    <col min="3082" max="3082" width="8.66363636363636" style="1" customWidth="1"/>
    <col min="3083" max="3083" width="9.33636363636364" style="1" customWidth="1"/>
    <col min="3084" max="3331" width="9" style="1"/>
    <col min="3332" max="3332" width="21.6636363636364" style="1" customWidth="1"/>
    <col min="3333" max="3334" width="9.88181818181818" style="1" customWidth="1"/>
    <col min="3335" max="3335" width="7" style="1" customWidth="1"/>
    <col min="3336" max="3337" width="9" style="1"/>
    <col min="3338" max="3338" width="8.66363636363636" style="1" customWidth="1"/>
    <col min="3339" max="3339" width="9.33636363636364" style="1" customWidth="1"/>
    <col min="3340" max="3587" width="9" style="1"/>
    <col min="3588" max="3588" width="21.6636363636364" style="1" customWidth="1"/>
    <col min="3589" max="3590" width="9.88181818181818" style="1" customWidth="1"/>
    <col min="3591" max="3591" width="7" style="1" customWidth="1"/>
    <col min="3592" max="3593" width="9" style="1"/>
    <col min="3594" max="3594" width="8.66363636363636" style="1" customWidth="1"/>
    <col min="3595" max="3595" width="9.33636363636364" style="1" customWidth="1"/>
    <col min="3596" max="3843" width="9" style="1"/>
    <col min="3844" max="3844" width="21.6636363636364" style="1" customWidth="1"/>
    <col min="3845" max="3846" width="9.88181818181818" style="1" customWidth="1"/>
    <col min="3847" max="3847" width="7" style="1" customWidth="1"/>
    <col min="3848" max="3849" width="9" style="1"/>
    <col min="3850" max="3850" width="8.66363636363636" style="1" customWidth="1"/>
    <col min="3851" max="3851" width="9.33636363636364" style="1" customWidth="1"/>
    <col min="3852" max="4099" width="9" style="1"/>
    <col min="4100" max="4100" width="21.6636363636364" style="1" customWidth="1"/>
    <col min="4101" max="4102" width="9.88181818181818" style="1" customWidth="1"/>
    <col min="4103" max="4103" width="7" style="1" customWidth="1"/>
    <col min="4104" max="4105" width="9" style="1"/>
    <col min="4106" max="4106" width="8.66363636363636" style="1" customWidth="1"/>
    <col min="4107" max="4107" width="9.33636363636364" style="1" customWidth="1"/>
    <col min="4108" max="4355" width="9" style="1"/>
    <col min="4356" max="4356" width="21.6636363636364" style="1" customWidth="1"/>
    <col min="4357" max="4358" width="9.88181818181818" style="1" customWidth="1"/>
    <col min="4359" max="4359" width="7" style="1" customWidth="1"/>
    <col min="4360" max="4361" width="9" style="1"/>
    <col min="4362" max="4362" width="8.66363636363636" style="1" customWidth="1"/>
    <col min="4363" max="4363" width="9.33636363636364" style="1" customWidth="1"/>
    <col min="4364" max="4611" width="9" style="1"/>
    <col min="4612" max="4612" width="21.6636363636364" style="1" customWidth="1"/>
    <col min="4613" max="4614" width="9.88181818181818" style="1" customWidth="1"/>
    <col min="4615" max="4615" width="7" style="1" customWidth="1"/>
    <col min="4616" max="4617" width="9" style="1"/>
    <col min="4618" max="4618" width="8.66363636363636" style="1" customWidth="1"/>
    <col min="4619" max="4619" width="9.33636363636364" style="1" customWidth="1"/>
    <col min="4620" max="4867" width="9" style="1"/>
    <col min="4868" max="4868" width="21.6636363636364" style="1" customWidth="1"/>
    <col min="4869" max="4870" width="9.88181818181818" style="1" customWidth="1"/>
    <col min="4871" max="4871" width="7" style="1" customWidth="1"/>
    <col min="4872" max="4873" width="9" style="1"/>
    <col min="4874" max="4874" width="8.66363636363636" style="1" customWidth="1"/>
    <col min="4875" max="4875" width="9.33636363636364" style="1" customWidth="1"/>
    <col min="4876" max="5123" width="9" style="1"/>
    <col min="5124" max="5124" width="21.6636363636364" style="1" customWidth="1"/>
    <col min="5125" max="5126" width="9.88181818181818" style="1" customWidth="1"/>
    <col min="5127" max="5127" width="7" style="1" customWidth="1"/>
    <col min="5128" max="5129" width="9" style="1"/>
    <col min="5130" max="5130" width="8.66363636363636" style="1" customWidth="1"/>
    <col min="5131" max="5131" width="9.33636363636364" style="1" customWidth="1"/>
    <col min="5132" max="5379" width="9" style="1"/>
    <col min="5380" max="5380" width="21.6636363636364" style="1" customWidth="1"/>
    <col min="5381" max="5382" width="9.88181818181818" style="1" customWidth="1"/>
    <col min="5383" max="5383" width="7" style="1" customWidth="1"/>
    <col min="5384" max="5385" width="9" style="1"/>
    <col min="5386" max="5386" width="8.66363636363636" style="1" customWidth="1"/>
    <col min="5387" max="5387" width="9.33636363636364" style="1" customWidth="1"/>
    <col min="5388" max="5635" width="9" style="1"/>
    <col min="5636" max="5636" width="21.6636363636364" style="1" customWidth="1"/>
    <col min="5637" max="5638" width="9.88181818181818" style="1" customWidth="1"/>
    <col min="5639" max="5639" width="7" style="1" customWidth="1"/>
    <col min="5640" max="5641" width="9" style="1"/>
    <col min="5642" max="5642" width="8.66363636363636" style="1" customWidth="1"/>
    <col min="5643" max="5643" width="9.33636363636364" style="1" customWidth="1"/>
    <col min="5644" max="5891" width="9" style="1"/>
    <col min="5892" max="5892" width="21.6636363636364" style="1" customWidth="1"/>
    <col min="5893" max="5894" width="9.88181818181818" style="1" customWidth="1"/>
    <col min="5895" max="5895" width="7" style="1" customWidth="1"/>
    <col min="5896" max="5897" width="9" style="1"/>
    <col min="5898" max="5898" width="8.66363636363636" style="1" customWidth="1"/>
    <col min="5899" max="5899" width="9.33636363636364" style="1" customWidth="1"/>
    <col min="5900" max="6147" width="9" style="1"/>
    <col min="6148" max="6148" width="21.6636363636364" style="1" customWidth="1"/>
    <col min="6149" max="6150" width="9.88181818181818" style="1" customWidth="1"/>
    <col min="6151" max="6151" width="7" style="1" customWidth="1"/>
    <col min="6152" max="6153" width="9" style="1"/>
    <col min="6154" max="6154" width="8.66363636363636" style="1" customWidth="1"/>
    <col min="6155" max="6155" width="9.33636363636364" style="1" customWidth="1"/>
    <col min="6156" max="6403" width="9" style="1"/>
    <col min="6404" max="6404" width="21.6636363636364" style="1" customWidth="1"/>
    <col min="6405" max="6406" width="9.88181818181818" style="1" customWidth="1"/>
    <col min="6407" max="6407" width="7" style="1" customWidth="1"/>
    <col min="6408" max="6409" width="9" style="1"/>
    <col min="6410" max="6410" width="8.66363636363636" style="1" customWidth="1"/>
    <col min="6411" max="6411" width="9.33636363636364" style="1" customWidth="1"/>
    <col min="6412" max="6659" width="9" style="1"/>
    <col min="6660" max="6660" width="21.6636363636364" style="1" customWidth="1"/>
    <col min="6661" max="6662" width="9.88181818181818" style="1" customWidth="1"/>
    <col min="6663" max="6663" width="7" style="1" customWidth="1"/>
    <col min="6664" max="6665" width="9" style="1"/>
    <col min="6666" max="6666" width="8.66363636363636" style="1" customWidth="1"/>
    <col min="6667" max="6667" width="9.33636363636364" style="1" customWidth="1"/>
    <col min="6668" max="6915" width="9" style="1"/>
    <col min="6916" max="6916" width="21.6636363636364" style="1" customWidth="1"/>
    <col min="6917" max="6918" width="9.88181818181818" style="1" customWidth="1"/>
    <col min="6919" max="6919" width="7" style="1" customWidth="1"/>
    <col min="6920" max="6921" width="9" style="1"/>
    <col min="6922" max="6922" width="8.66363636363636" style="1" customWidth="1"/>
    <col min="6923" max="6923" width="9.33636363636364" style="1" customWidth="1"/>
    <col min="6924" max="7171" width="9" style="1"/>
    <col min="7172" max="7172" width="21.6636363636364" style="1" customWidth="1"/>
    <col min="7173" max="7174" width="9.88181818181818" style="1" customWidth="1"/>
    <col min="7175" max="7175" width="7" style="1" customWidth="1"/>
    <col min="7176" max="7177" width="9" style="1"/>
    <col min="7178" max="7178" width="8.66363636363636" style="1" customWidth="1"/>
    <col min="7179" max="7179" width="9.33636363636364" style="1" customWidth="1"/>
    <col min="7180" max="7427" width="9" style="1"/>
    <col min="7428" max="7428" width="21.6636363636364" style="1" customWidth="1"/>
    <col min="7429" max="7430" width="9.88181818181818" style="1" customWidth="1"/>
    <col min="7431" max="7431" width="7" style="1" customWidth="1"/>
    <col min="7432" max="7433" width="9" style="1"/>
    <col min="7434" max="7434" width="8.66363636363636" style="1" customWidth="1"/>
    <col min="7435" max="7435" width="9.33636363636364" style="1" customWidth="1"/>
    <col min="7436" max="7683" width="9" style="1"/>
    <col min="7684" max="7684" width="21.6636363636364" style="1" customWidth="1"/>
    <col min="7685" max="7686" width="9.88181818181818" style="1" customWidth="1"/>
    <col min="7687" max="7687" width="7" style="1" customWidth="1"/>
    <col min="7688" max="7689" width="9" style="1"/>
    <col min="7690" max="7690" width="8.66363636363636" style="1" customWidth="1"/>
    <col min="7691" max="7691" width="9.33636363636364" style="1" customWidth="1"/>
    <col min="7692" max="7939" width="9" style="1"/>
    <col min="7940" max="7940" width="21.6636363636364" style="1" customWidth="1"/>
    <col min="7941" max="7942" width="9.88181818181818" style="1" customWidth="1"/>
    <col min="7943" max="7943" width="7" style="1" customWidth="1"/>
    <col min="7944" max="7945" width="9" style="1"/>
    <col min="7946" max="7946" width="8.66363636363636" style="1" customWidth="1"/>
    <col min="7947" max="7947" width="9.33636363636364" style="1" customWidth="1"/>
    <col min="7948" max="8195" width="9" style="1"/>
    <col min="8196" max="8196" width="21.6636363636364" style="1" customWidth="1"/>
    <col min="8197" max="8198" width="9.88181818181818" style="1" customWidth="1"/>
    <col min="8199" max="8199" width="7" style="1" customWidth="1"/>
    <col min="8200" max="8201" width="9" style="1"/>
    <col min="8202" max="8202" width="8.66363636363636" style="1" customWidth="1"/>
    <col min="8203" max="8203" width="9.33636363636364" style="1" customWidth="1"/>
    <col min="8204" max="8451" width="9" style="1"/>
    <col min="8452" max="8452" width="21.6636363636364" style="1" customWidth="1"/>
    <col min="8453" max="8454" width="9.88181818181818" style="1" customWidth="1"/>
    <col min="8455" max="8455" width="7" style="1" customWidth="1"/>
    <col min="8456" max="8457" width="9" style="1"/>
    <col min="8458" max="8458" width="8.66363636363636" style="1" customWidth="1"/>
    <col min="8459" max="8459" width="9.33636363636364" style="1" customWidth="1"/>
    <col min="8460" max="8707" width="9" style="1"/>
    <col min="8708" max="8708" width="21.6636363636364" style="1" customWidth="1"/>
    <col min="8709" max="8710" width="9.88181818181818" style="1" customWidth="1"/>
    <col min="8711" max="8711" width="7" style="1" customWidth="1"/>
    <col min="8712" max="8713" width="9" style="1"/>
    <col min="8714" max="8714" width="8.66363636363636" style="1" customWidth="1"/>
    <col min="8715" max="8715" width="9.33636363636364" style="1" customWidth="1"/>
    <col min="8716" max="8963" width="9" style="1"/>
    <col min="8964" max="8964" width="21.6636363636364" style="1" customWidth="1"/>
    <col min="8965" max="8966" width="9.88181818181818" style="1" customWidth="1"/>
    <col min="8967" max="8967" width="7" style="1" customWidth="1"/>
    <col min="8968" max="8969" width="9" style="1"/>
    <col min="8970" max="8970" width="8.66363636363636" style="1" customWidth="1"/>
    <col min="8971" max="8971" width="9.33636363636364" style="1" customWidth="1"/>
    <col min="8972" max="9219" width="9" style="1"/>
    <col min="9220" max="9220" width="21.6636363636364" style="1" customWidth="1"/>
    <col min="9221" max="9222" width="9.88181818181818" style="1" customWidth="1"/>
    <col min="9223" max="9223" width="7" style="1" customWidth="1"/>
    <col min="9224" max="9225" width="9" style="1"/>
    <col min="9226" max="9226" width="8.66363636363636" style="1" customWidth="1"/>
    <col min="9227" max="9227" width="9.33636363636364" style="1" customWidth="1"/>
    <col min="9228" max="9475" width="9" style="1"/>
    <col min="9476" max="9476" width="21.6636363636364" style="1" customWidth="1"/>
    <col min="9477" max="9478" width="9.88181818181818" style="1" customWidth="1"/>
    <col min="9479" max="9479" width="7" style="1" customWidth="1"/>
    <col min="9480" max="9481" width="9" style="1"/>
    <col min="9482" max="9482" width="8.66363636363636" style="1" customWidth="1"/>
    <col min="9483" max="9483" width="9.33636363636364" style="1" customWidth="1"/>
    <col min="9484" max="9731" width="9" style="1"/>
    <col min="9732" max="9732" width="21.6636363636364" style="1" customWidth="1"/>
    <col min="9733" max="9734" width="9.88181818181818" style="1" customWidth="1"/>
    <col min="9735" max="9735" width="7" style="1" customWidth="1"/>
    <col min="9736" max="9737" width="9" style="1"/>
    <col min="9738" max="9738" width="8.66363636363636" style="1" customWidth="1"/>
    <col min="9739" max="9739" width="9.33636363636364" style="1" customWidth="1"/>
    <col min="9740" max="9987" width="9" style="1"/>
    <col min="9988" max="9988" width="21.6636363636364" style="1" customWidth="1"/>
    <col min="9989" max="9990" width="9.88181818181818" style="1" customWidth="1"/>
    <col min="9991" max="9991" width="7" style="1" customWidth="1"/>
    <col min="9992" max="9993" width="9" style="1"/>
    <col min="9994" max="9994" width="8.66363636363636" style="1" customWidth="1"/>
    <col min="9995" max="9995" width="9.33636363636364" style="1" customWidth="1"/>
    <col min="9996" max="10243" width="9" style="1"/>
    <col min="10244" max="10244" width="21.6636363636364" style="1" customWidth="1"/>
    <col min="10245" max="10246" width="9.88181818181818" style="1" customWidth="1"/>
    <col min="10247" max="10247" width="7" style="1" customWidth="1"/>
    <col min="10248" max="10249" width="9" style="1"/>
    <col min="10250" max="10250" width="8.66363636363636" style="1" customWidth="1"/>
    <col min="10251" max="10251" width="9.33636363636364" style="1" customWidth="1"/>
    <col min="10252" max="10499" width="9" style="1"/>
    <col min="10500" max="10500" width="21.6636363636364" style="1" customWidth="1"/>
    <col min="10501" max="10502" width="9.88181818181818" style="1" customWidth="1"/>
    <col min="10503" max="10503" width="7" style="1" customWidth="1"/>
    <col min="10504" max="10505" width="9" style="1"/>
    <col min="10506" max="10506" width="8.66363636363636" style="1" customWidth="1"/>
    <col min="10507" max="10507" width="9.33636363636364" style="1" customWidth="1"/>
    <col min="10508" max="10755" width="9" style="1"/>
    <col min="10756" max="10756" width="21.6636363636364" style="1" customWidth="1"/>
    <col min="10757" max="10758" width="9.88181818181818" style="1" customWidth="1"/>
    <col min="10759" max="10759" width="7" style="1" customWidth="1"/>
    <col min="10760" max="10761" width="9" style="1"/>
    <col min="10762" max="10762" width="8.66363636363636" style="1" customWidth="1"/>
    <col min="10763" max="10763" width="9.33636363636364" style="1" customWidth="1"/>
    <col min="10764" max="11011" width="9" style="1"/>
    <col min="11012" max="11012" width="21.6636363636364" style="1" customWidth="1"/>
    <col min="11013" max="11014" width="9.88181818181818" style="1" customWidth="1"/>
    <col min="11015" max="11015" width="7" style="1" customWidth="1"/>
    <col min="11016" max="11017" width="9" style="1"/>
    <col min="11018" max="11018" width="8.66363636363636" style="1" customWidth="1"/>
    <col min="11019" max="11019" width="9.33636363636364" style="1" customWidth="1"/>
    <col min="11020" max="11267" width="9" style="1"/>
    <col min="11268" max="11268" width="21.6636363636364" style="1" customWidth="1"/>
    <col min="11269" max="11270" width="9.88181818181818" style="1" customWidth="1"/>
    <col min="11271" max="11271" width="7" style="1" customWidth="1"/>
    <col min="11272" max="11273" width="9" style="1"/>
    <col min="11274" max="11274" width="8.66363636363636" style="1" customWidth="1"/>
    <col min="11275" max="11275" width="9.33636363636364" style="1" customWidth="1"/>
    <col min="11276" max="11523" width="9" style="1"/>
    <col min="11524" max="11524" width="21.6636363636364" style="1" customWidth="1"/>
    <col min="11525" max="11526" width="9.88181818181818" style="1" customWidth="1"/>
    <col min="11527" max="11527" width="7" style="1" customWidth="1"/>
    <col min="11528" max="11529" width="9" style="1"/>
    <col min="11530" max="11530" width="8.66363636363636" style="1" customWidth="1"/>
    <col min="11531" max="11531" width="9.33636363636364" style="1" customWidth="1"/>
    <col min="11532" max="11779" width="9" style="1"/>
    <col min="11780" max="11780" width="21.6636363636364" style="1" customWidth="1"/>
    <col min="11781" max="11782" width="9.88181818181818" style="1" customWidth="1"/>
    <col min="11783" max="11783" width="7" style="1" customWidth="1"/>
    <col min="11784" max="11785" width="9" style="1"/>
    <col min="11786" max="11786" width="8.66363636363636" style="1" customWidth="1"/>
    <col min="11787" max="11787" width="9.33636363636364" style="1" customWidth="1"/>
    <col min="11788" max="12035" width="9" style="1"/>
    <col min="12036" max="12036" width="21.6636363636364" style="1" customWidth="1"/>
    <col min="12037" max="12038" width="9.88181818181818" style="1" customWidth="1"/>
    <col min="12039" max="12039" width="7" style="1" customWidth="1"/>
    <col min="12040" max="12041" width="9" style="1"/>
    <col min="12042" max="12042" width="8.66363636363636" style="1" customWidth="1"/>
    <col min="12043" max="12043" width="9.33636363636364" style="1" customWidth="1"/>
    <col min="12044" max="12291" width="9" style="1"/>
    <col min="12292" max="12292" width="21.6636363636364" style="1" customWidth="1"/>
    <col min="12293" max="12294" width="9.88181818181818" style="1" customWidth="1"/>
    <col min="12295" max="12295" width="7" style="1" customWidth="1"/>
    <col min="12296" max="12297" width="9" style="1"/>
    <col min="12298" max="12298" width="8.66363636363636" style="1" customWidth="1"/>
    <col min="12299" max="12299" width="9.33636363636364" style="1" customWidth="1"/>
    <col min="12300" max="12547" width="9" style="1"/>
    <col min="12548" max="12548" width="21.6636363636364" style="1" customWidth="1"/>
    <col min="12549" max="12550" width="9.88181818181818" style="1" customWidth="1"/>
    <col min="12551" max="12551" width="7" style="1" customWidth="1"/>
    <col min="12552" max="12553" width="9" style="1"/>
    <col min="12554" max="12554" width="8.66363636363636" style="1" customWidth="1"/>
    <col min="12555" max="12555" width="9.33636363636364" style="1" customWidth="1"/>
    <col min="12556" max="12803" width="9" style="1"/>
    <col min="12804" max="12804" width="21.6636363636364" style="1" customWidth="1"/>
    <col min="12805" max="12806" width="9.88181818181818" style="1" customWidth="1"/>
    <col min="12807" max="12807" width="7" style="1" customWidth="1"/>
    <col min="12808" max="12809" width="9" style="1"/>
    <col min="12810" max="12810" width="8.66363636363636" style="1" customWidth="1"/>
    <col min="12811" max="12811" width="9.33636363636364" style="1" customWidth="1"/>
    <col min="12812" max="13059" width="9" style="1"/>
    <col min="13060" max="13060" width="21.6636363636364" style="1" customWidth="1"/>
    <col min="13061" max="13062" width="9.88181818181818" style="1" customWidth="1"/>
    <col min="13063" max="13063" width="7" style="1" customWidth="1"/>
    <col min="13064" max="13065" width="9" style="1"/>
    <col min="13066" max="13066" width="8.66363636363636" style="1" customWidth="1"/>
    <col min="13067" max="13067" width="9.33636363636364" style="1" customWidth="1"/>
    <col min="13068" max="13315" width="9" style="1"/>
    <col min="13316" max="13316" width="21.6636363636364" style="1" customWidth="1"/>
    <col min="13317" max="13318" width="9.88181818181818" style="1" customWidth="1"/>
    <col min="13319" max="13319" width="7" style="1" customWidth="1"/>
    <col min="13320" max="13321" width="9" style="1"/>
    <col min="13322" max="13322" width="8.66363636363636" style="1" customWidth="1"/>
    <col min="13323" max="13323" width="9.33636363636364" style="1" customWidth="1"/>
    <col min="13324" max="13571" width="9" style="1"/>
    <col min="13572" max="13572" width="21.6636363636364" style="1" customWidth="1"/>
    <col min="13573" max="13574" width="9.88181818181818" style="1" customWidth="1"/>
    <col min="13575" max="13575" width="7" style="1" customWidth="1"/>
    <col min="13576" max="13577" width="9" style="1"/>
    <col min="13578" max="13578" width="8.66363636363636" style="1" customWidth="1"/>
    <col min="13579" max="13579" width="9.33636363636364" style="1" customWidth="1"/>
    <col min="13580" max="13827" width="9" style="1"/>
    <col min="13828" max="13828" width="21.6636363636364" style="1" customWidth="1"/>
    <col min="13829" max="13830" width="9.88181818181818" style="1" customWidth="1"/>
    <col min="13831" max="13831" width="7" style="1" customWidth="1"/>
    <col min="13832" max="13833" width="9" style="1"/>
    <col min="13834" max="13834" width="8.66363636363636" style="1" customWidth="1"/>
    <col min="13835" max="13835" width="9.33636363636364" style="1" customWidth="1"/>
    <col min="13836" max="14083" width="9" style="1"/>
    <col min="14084" max="14084" width="21.6636363636364" style="1" customWidth="1"/>
    <col min="14085" max="14086" width="9.88181818181818" style="1" customWidth="1"/>
    <col min="14087" max="14087" width="7" style="1" customWidth="1"/>
    <col min="14088" max="14089" width="9" style="1"/>
    <col min="14090" max="14090" width="8.66363636363636" style="1" customWidth="1"/>
    <col min="14091" max="14091" width="9.33636363636364" style="1" customWidth="1"/>
    <col min="14092" max="14339" width="9" style="1"/>
    <col min="14340" max="14340" width="21.6636363636364" style="1" customWidth="1"/>
    <col min="14341" max="14342" width="9.88181818181818" style="1" customWidth="1"/>
    <col min="14343" max="14343" width="7" style="1" customWidth="1"/>
    <col min="14344" max="14345" width="9" style="1"/>
    <col min="14346" max="14346" width="8.66363636363636" style="1" customWidth="1"/>
    <col min="14347" max="14347" width="9.33636363636364" style="1" customWidth="1"/>
    <col min="14348" max="14595" width="9" style="1"/>
    <col min="14596" max="14596" width="21.6636363636364" style="1" customWidth="1"/>
    <col min="14597" max="14598" width="9.88181818181818" style="1" customWidth="1"/>
    <col min="14599" max="14599" width="7" style="1" customWidth="1"/>
    <col min="14600" max="14601" width="9" style="1"/>
    <col min="14602" max="14602" width="8.66363636363636" style="1" customWidth="1"/>
    <col min="14603" max="14603" width="9.33636363636364" style="1" customWidth="1"/>
    <col min="14604" max="14851" width="9" style="1"/>
    <col min="14852" max="14852" width="21.6636363636364" style="1" customWidth="1"/>
    <col min="14853" max="14854" width="9.88181818181818" style="1" customWidth="1"/>
    <col min="14855" max="14855" width="7" style="1" customWidth="1"/>
    <col min="14856" max="14857" width="9" style="1"/>
    <col min="14858" max="14858" width="8.66363636363636" style="1" customWidth="1"/>
    <col min="14859" max="14859" width="9.33636363636364" style="1" customWidth="1"/>
    <col min="14860" max="15107" width="9" style="1"/>
    <col min="15108" max="15108" width="21.6636363636364" style="1" customWidth="1"/>
    <col min="15109" max="15110" width="9.88181818181818" style="1" customWidth="1"/>
    <col min="15111" max="15111" width="7" style="1" customWidth="1"/>
    <col min="15112" max="15113" width="9" style="1"/>
    <col min="15114" max="15114" width="8.66363636363636" style="1" customWidth="1"/>
    <col min="15115" max="15115" width="9.33636363636364" style="1" customWidth="1"/>
    <col min="15116" max="15363" width="9" style="1"/>
    <col min="15364" max="15364" width="21.6636363636364" style="1" customWidth="1"/>
    <col min="15365" max="15366" width="9.88181818181818" style="1" customWidth="1"/>
    <col min="15367" max="15367" width="7" style="1" customWidth="1"/>
    <col min="15368" max="15369" width="9" style="1"/>
    <col min="15370" max="15370" width="8.66363636363636" style="1" customWidth="1"/>
    <col min="15371" max="15371" width="9.33636363636364" style="1" customWidth="1"/>
    <col min="15372" max="15619" width="9" style="1"/>
    <col min="15620" max="15620" width="21.6636363636364" style="1" customWidth="1"/>
    <col min="15621" max="15622" width="9.88181818181818" style="1" customWidth="1"/>
    <col min="15623" max="15623" width="7" style="1" customWidth="1"/>
    <col min="15624" max="15625" width="9" style="1"/>
    <col min="15626" max="15626" width="8.66363636363636" style="1" customWidth="1"/>
    <col min="15627" max="15627" width="9.33636363636364" style="1" customWidth="1"/>
    <col min="15628" max="15875" width="9" style="1"/>
    <col min="15876" max="15876" width="21.6636363636364" style="1" customWidth="1"/>
    <col min="15877" max="15878" width="9.88181818181818" style="1" customWidth="1"/>
    <col min="15879" max="15879" width="7" style="1" customWidth="1"/>
    <col min="15880" max="15881" width="9" style="1"/>
    <col min="15882" max="15882" width="8.66363636363636" style="1" customWidth="1"/>
    <col min="15883" max="15883" width="9.33636363636364" style="1" customWidth="1"/>
    <col min="15884" max="16131" width="9" style="1"/>
    <col min="16132" max="16132" width="21.6636363636364" style="1" customWidth="1"/>
    <col min="16133" max="16134" width="9.88181818181818" style="1" customWidth="1"/>
    <col min="16135" max="16135" width="7" style="1" customWidth="1"/>
    <col min="16136" max="16137" width="9" style="1"/>
    <col min="16138" max="16138" width="8.66363636363636" style="1" customWidth="1"/>
    <col min="16139" max="16139" width="9.33636363636364" style="1" customWidth="1"/>
    <col min="16140" max="16384" width="9" style="1"/>
  </cols>
  <sheetData>
    <row r="1" ht="31.5" customHeight="1" spans="2:11">
      <c r="B1" s="3"/>
      <c r="C1" s="3"/>
      <c r="D1" s="4"/>
      <c r="E1" s="4"/>
      <c r="F1" s="4"/>
      <c r="G1" s="4"/>
      <c r="H1" s="5"/>
      <c r="I1" s="5"/>
      <c r="J1" s="5"/>
      <c r="K1" s="30"/>
    </row>
    <row r="2" ht="21" customHeight="1" spans="2:11">
      <c r="B2" s="6" t="s">
        <v>254</v>
      </c>
      <c r="C2" s="7"/>
      <c r="D2" s="7"/>
      <c r="E2" s="7"/>
      <c r="F2" s="7"/>
      <c r="G2" s="7"/>
      <c r="H2" s="7"/>
      <c r="I2" s="7"/>
      <c r="J2" s="7"/>
      <c r="K2" s="7"/>
    </row>
    <row r="3" ht="27" customHeight="1" spans="2:11">
      <c r="B3" s="8" t="s">
        <v>164</v>
      </c>
      <c r="C3" s="9" t="s">
        <v>262</v>
      </c>
      <c r="D3" s="9"/>
      <c r="E3" s="9"/>
      <c r="F3" s="9"/>
      <c r="G3" s="9"/>
      <c r="H3" s="9"/>
      <c r="I3" s="9"/>
      <c r="J3" s="9"/>
      <c r="K3" s="9"/>
    </row>
    <row r="4" ht="27" customHeight="1" spans="2:11">
      <c r="B4" s="8" t="s">
        <v>167</v>
      </c>
      <c r="C4" s="10">
        <v>1</v>
      </c>
      <c r="D4" s="11"/>
      <c r="E4" s="11"/>
      <c r="F4" s="11"/>
      <c r="G4" s="11"/>
      <c r="H4" s="11"/>
      <c r="I4" s="11"/>
      <c r="J4" s="11"/>
      <c r="K4" s="11"/>
    </row>
    <row r="5" ht="27" customHeight="1" spans="2:11">
      <c r="B5" s="8" t="s">
        <v>168</v>
      </c>
      <c r="C5" s="12" t="s">
        <v>263</v>
      </c>
      <c r="D5" s="12"/>
      <c r="E5" s="12"/>
      <c r="F5" s="12"/>
      <c r="G5" s="12"/>
      <c r="H5" s="12"/>
      <c r="I5" s="12"/>
      <c r="J5" s="12"/>
      <c r="K5" s="12"/>
    </row>
    <row r="6" ht="85" customHeight="1" spans="2:11">
      <c r="B6" s="8" t="s">
        <v>49</v>
      </c>
      <c r="C6" s="13"/>
      <c r="D6" s="13"/>
      <c r="E6" s="13"/>
      <c r="F6" s="13"/>
      <c r="G6" s="13"/>
      <c r="H6" s="13"/>
      <c r="I6" s="13"/>
      <c r="J6" s="13"/>
      <c r="K6" s="13"/>
    </row>
    <row r="7" ht="27" customHeight="1" spans="2:11">
      <c r="B7" s="8" t="s">
        <v>169</v>
      </c>
      <c r="C7" s="11"/>
      <c r="D7" s="11"/>
      <c r="E7" s="11"/>
      <c r="F7" s="11"/>
      <c r="G7" s="11"/>
      <c r="H7" s="11"/>
      <c r="I7" s="11"/>
      <c r="J7" s="11"/>
      <c r="K7" s="11"/>
    </row>
    <row r="8" ht="34" customHeight="1" spans="2:11">
      <c r="B8" s="14" t="s">
        <v>170</v>
      </c>
      <c r="C8" s="15" t="s">
        <v>171</v>
      </c>
      <c r="D8" s="16"/>
      <c r="E8" s="16"/>
      <c r="F8" s="16"/>
      <c r="G8" s="17" t="s">
        <v>171</v>
      </c>
      <c r="H8" s="17"/>
      <c r="I8" s="17"/>
      <c r="J8" s="17"/>
      <c r="K8" s="17"/>
    </row>
    <row r="9" ht="27" customHeight="1" spans="2:11">
      <c r="B9" s="14"/>
      <c r="C9" s="18"/>
      <c r="D9" s="18"/>
      <c r="E9" s="18"/>
      <c r="F9" s="18"/>
      <c r="G9" s="19" t="s">
        <v>172</v>
      </c>
      <c r="H9" s="18" t="s">
        <v>173</v>
      </c>
      <c r="I9" s="18" t="s">
        <v>174</v>
      </c>
      <c r="J9" s="18"/>
      <c r="K9" s="18" t="s">
        <v>175</v>
      </c>
    </row>
    <row r="10" ht="27" customHeight="1" spans="2:11">
      <c r="B10" s="14"/>
      <c r="C10" s="18"/>
      <c r="D10" s="18"/>
      <c r="E10" s="18"/>
      <c r="F10" s="18"/>
      <c r="G10" s="19"/>
      <c r="H10" s="20">
        <v>1360</v>
      </c>
      <c r="I10" s="20">
        <v>700</v>
      </c>
      <c r="J10" s="20"/>
      <c r="K10" s="20">
        <v>1150</v>
      </c>
    </row>
    <row r="11" ht="27" customHeight="1" spans="2:11">
      <c r="B11" s="14"/>
      <c r="C11" s="18"/>
      <c r="D11" s="18"/>
      <c r="E11" s="18"/>
      <c r="F11" s="18"/>
      <c r="G11" s="19" t="s">
        <v>176</v>
      </c>
      <c r="H11" s="21"/>
      <c r="I11" s="21"/>
      <c r="J11" s="21"/>
      <c r="K11" s="21"/>
    </row>
    <row r="12" ht="27" customHeight="1" spans="2:11">
      <c r="B12" s="14"/>
      <c r="C12" s="18"/>
      <c r="D12" s="18"/>
      <c r="E12" s="18"/>
      <c r="F12" s="18"/>
      <c r="G12" s="22" t="s">
        <v>177</v>
      </c>
      <c r="H12" s="23">
        <v>15</v>
      </c>
      <c r="I12" s="23"/>
      <c r="J12" s="23"/>
      <c r="K12" s="23"/>
    </row>
    <row r="13" ht="27" customHeight="1" spans="2:11">
      <c r="B13" s="14"/>
      <c r="C13" s="18"/>
      <c r="D13" s="18"/>
      <c r="E13" s="18"/>
      <c r="F13" s="18"/>
      <c r="G13" s="22" t="s">
        <v>178</v>
      </c>
      <c r="H13" s="24">
        <v>1</v>
      </c>
      <c r="I13" s="24"/>
      <c r="J13" s="24"/>
      <c r="K13" s="24"/>
    </row>
    <row r="14" ht="27" customHeight="1" spans="2:11">
      <c r="B14" s="14"/>
      <c r="C14" s="18"/>
      <c r="D14" s="18"/>
      <c r="E14" s="18"/>
      <c r="F14" s="18"/>
      <c r="G14" s="19" t="s">
        <v>179</v>
      </c>
      <c r="H14" s="23">
        <v>15</v>
      </c>
      <c r="I14" s="23"/>
      <c r="J14" s="23"/>
      <c r="K14" s="23"/>
    </row>
    <row r="15" ht="27" customHeight="1" spans="2:11">
      <c r="B15" s="14"/>
      <c r="C15" s="18"/>
      <c r="D15" s="18"/>
      <c r="E15" s="18"/>
      <c r="F15" s="18"/>
      <c r="G15" s="19" t="s">
        <v>180</v>
      </c>
      <c r="H15" s="25">
        <v>2</v>
      </c>
      <c r="I15" s="25"/>
      <c r="J15" s="25"/>
      <c r="K15" s="25"/>
    </row>
    <row r="16" ht="27" customHeight="1" spans="2:11">
      <c r="B16" s="14"/>
      <c r="C16" s="18"/>
      <c r="D16" s="18"/>
      <c r="E16" s="18"/>
      <c r="F16" s="18"/>
      <c r="G16" s="19" t="s">
        <v>181</v>
      </c>
      <c r="H16" s="26">
        <f>H14*H15</f>
        <v>30</v>
      </c>
      <c r="I16" s="26"/>
      <c r="J16" s="26"/>
      <c r="K16" s="26"/>
    </row>
    <row r="17" ht="27" customHeight="1" spans="2:11">
      <c r="B17" s="14"/>
      <c r="C17" s="18"/>
      <c r="D17" s="18"/>
      <c r="E17" s="18"/>
      <c r="F17" s="18"/>
      <c r="G17" s="19" t="s">
        <v>182</v>
      </c>
      <c r="H17" s="18" t="s">
        <v>183</v>
      </c>
      <c r="I17" s="18" t="s">
        <v>184</v>
      </c>
      <c r="J17" s="18" t="s">
        <v>185</v>
      </c>
      <c r="K17" s="18" t="s">
        <v>186</v>
      </c>
    </row>
    <row r="18" ht="27" customHeight="1" spans="2:11">
      <c r="B18" s="14"/>
      <c r="C18" s="18"/>
      <c r="D18" s="18"/>
      <c r="E18" s="18"/>
      <c r="F18" s="18"/>
      <c r="G18" s="27"/>
      <c r="H18" s="28"/>
      <c r="I18" s="28"/>
      <c r="J18" s="28"/>
      <c r="K18" s="28"/>
    </row>
    <row r="19" ht="44" customHeight="1" spans="2:11">
      <c r="B19" s="29" t="s">
        <v>187</v>
      </c>
      <c r="C19" s="29"/>
      <c r="D19" s="29"/>
      <c r="E19" s="29"/>
      <c r="F19" s="29"/>
      <c r="G19" s="29"/>
      <c r="H19" s="29"/>
      <c r="I19" s="29"/>
      <c r="J19" s="29"/>
      <c r="K19" s="29"/>
    </row>
    <row r="20" ht="23" customHeight="1"/>
  </sheetData>
  <mergeCells count="17">
    <mergeCell ref="B1:C1"/>
    <mergeCell ref="B2:K2"/>
    <mergeCell ref="C8:F8"/>
    <mergeCell ref="G8:K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69" orientation="portrait"/>
  <headerFooter alignWithMargins="0"/>
  <drawing r:id="rId1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view="pageBreakPreview" zoomScaleNormal="100" workbookViewId="0">
      <selection activeCell="P12" sqref="P12"/>
    </sheetView>
  </sheetViews>
  <sheetFormatPr defaultColWidth="9" defaultRowHeight="15"/>
  <cols>
    <col min="1" max="1" width="1.77272727272727" style="1" customWidth="1"/>
    <col min="2" max="2" width="11" style="1" customWidth="1"/>
    <col min="3" max="11" width="14.6272727272727" style="1" customWidth="1"/>
    <col min="12" max="12" width="2.4" style="1" customWidth="1"/>
    <col min="13" max="13" width="9" style="2"/>
    <col min="14" max="259" width="9" style="1"/>
    <col min="260" max="260" width="21.6636363636364" style="1" customWidth="1"/>
    <col min="261" max="262" width="9.88181818181818" style="1" customWidth="1"/>
    <col min="263" max="263" width="7" style="1" customWidth="1"/>
    <col min="264" max="265" width="9" style="1"/>
    <col min="266" max="266" width="8.66363636363636" style="1" customWidth="1"/>
    <col min="267" max="267" width="9.33636363636364" style="1" customWidth="1"/>
    <col min="268" max="515" width="9" style="1"/>
    <col min="516" max="516" width="21.6636363636364" style="1" customWidth="1"/>
    <col min="517" max="518" width="9.88181818181818" style="1" customWidth="1"/>
    <col min="519" max="519" width="7" style="1" customWidth="1"/>
    <col min="520" max="521" width="9" style="1"/>
    <col min="522" max="522" width="8.66363636363636" style="1" customWidth="1"/>
    <col min="523" max="523" width="9.33636363636364" style="1" customWidth="1"/>
    <col min="524" max="771" width="9" style="1"/>
    <col min="772" max="772" width="21.6636363636364" style="1" customWidth="1"/>
    <col min="773" max="774" width="9.88181818181818" style="1" customWidth="1"/>
    <col min="775" max="775" width="7" style="1" customWidth="1"/>
    <col min="776" max="777" width="9" style="1"/>
    <col min="778" max="778" width="8.66363636363636" style="1" customWidth="1"/>
    <col min="779" max="779" width="9.33636363636364" style="1" customWidth="1"/>
    <col min="780" max="1027" width="9" style="1"/>
    <col min="1028" max="1028" width="21.6636363636364" style="1" customWidth="1"/>
    <col min="1029" max="1030" width="9.88181818181818" style="1" customWidth="1"/>
    <col min="1031" max="1031" width="7" style="1" customWidth="1"/>
    <col min="1032" max="1033" width="9" style="1"/>
    <col min="1034" max="1034" width="8.66363636363636" style="1" customWidth="1"/>
    <col min="1035" max="1035" width="9.33636363636364" style="1" customWidth="1"/>
    <col min="1036" max="1283" width="9" style="1"/>
    <col min="1284" max="1284" width="21.6636363636364" style="1" customWidth="1"/>
    <col min="1285" max="1286" width="9.88181818181818" style="1" customWidth="1"/>
    <col min="1287" max="1287" width="7" style="1" customWidth="1"/>
    <col min="1288" max="1289" width="9" style="1"/>
    <col min="1290" max="1290" width="8.66363636363636" style="1" customWidth="1"/>
    <col min="1291" max="1291" width="9.33636363636364" style="1" customWidth="1"/>
    <col min="1292" max="1539" width="9" style="1"/>
    <col min="1540" max="1540" width="21.6636363636364" style="1" customWidth="1"/>
    <col min="1541" max="1542" width="9.88181818181818" style="1" customWidth="1"/>
    <col min="1543" max="1543" width="7" style="1" customWidth="1"/>
    <col min="1544" max="1545" width="9" style="1"/>
    <col min="1546" max="1546" width="8.66363636363636" style="1" customWidth="1"/>
    <col min="1547" max="1547" width="9.33636363636364" style="1" customWidth="1"/>
    <col min="1548" max="1795" width="9" style="1"/>
    <col min="1796" max="1796" width="21.6636363636364" style="1" customWidth="1"/>
    <col min="1797" max="1798" width="9.88181818181818" style="1" customWidth="1"/>
    <col min="1799" max="1799" width="7" style="1" customWidth="1"/>
    <col min="1800" max="1801" width="9" style="1"/>
    <col min="1802" max="1802" width="8.66363636363636" style="1" customWidth="1"/>
    <col min="1803" max="1803" width="9.33636363636364" style="1" customWidth="1"/>
    <col min="1804" max="2051" width="9" style="1"/>
    <col min="2052" max="2052" width="21.6636363636364" style="1" customWidth="1"/>
    <col min="2053" max="2054" width="9.88181818181818" style="1" customWidth="1"/>
    <col min="2055" max="2055" width="7" style="1" customWidth="1"/>
    <col min="2056" max="2057" width="9" style="1"/>
    <col min="2058" max="2058" width="8.66363636363636" style="1" customWidth="1"/>
    <col min="2059" max="2059" width="9.33636363636364" style="1" customWidth="1"/>
    <col min="2060" max="2307" width="9" style="1"/>
    <col min="2308" max="2308" width="21.6636363636364" style="1" customWidth="1"/>
    <col min="2309" max="2310" width="9.88181818181818" style="1" customWidth="1"/>
    <col min="2311" max="2311" width="7" style="1" customWidth="1"/>
    <col min="2312" max="2313" width="9" style="1"/>
    <col min="2314" max="2314" width="8.66363636363636" style="1" customWidth="1"/>
    <col min="2315" max="2315" width="9.33636363636364" style="1" customWidth="1"/>
    <col min="2316" max="2563" width="9" style="1"/>
    <col min="2564" max="2564" width="21.6636363636364" style="1" customWidth="1"/>
    <col min="2565" max="2566" width="9.88181818181818" style="1" customWidth="1"/>
    <col min="2567" max="2567" width="7" style="1" customWidth="1"/>
    <col min="2568" max="2569" width="9" style="1"/>
    <col min="2570" max="2570" width="8.66363636363636" style="1" customWidth="1"/>
    <col min="2571" max="2571" width="9.33636363636364" style="1" customWidth="1"/>
    <col min="2572" max="2819" width="9" style="1"/>
    <col min="2820" max="2820" width="21.6636363636364" style="1" customWidth="1"/>
    <col min="2821" max="2822" width="9.88181818181818" style="1" customWidth="1"/>
    <col min="2823" max="2823" width="7" style="1" customWidth="1"/>
    <col min="2824" max="2825" width="9" style="1"/>
    <col min="2826" max="2826" width="8.66363636363636" style="1" customWidth="1"/>
    <col min="2827" max="2827" width="9.33636363636364" style="1" customWidth="1"/>
    <col min="2828" max="3075" width="9" style="1"/>
    <col min="3076" max="3076" width="21.6636363636364" style="1" customWidth="1"/>
    <col min="3077" max="3078" width="9.88181818181818" style="1" customWidth="1"/>
    <col min="3079" max="3079" width="7" style="1" customWidth="1"/>
    <col min="3080" max="3081" width="9" style="1"/>
    <col min="3082" max="3082" width="8.66363636363636" style="1" customWidth="1"/>
    <col min="3083" max="3083" width="9.33636363636364" style="1" customWidth="1"/>
    <col min="3084" max="3331" width="9" style="1"/>
    <col min="3332" max="3332" width="21.6636363636364" style="1" customWidth="1"/>
    <col min="3333" max="3334" width="9.88181818181818" style="1" customWidth="1"/>
    <col min="3335" max="3335" width="7" style="1" customWidth="1"/>
    <col min="3336" max="3337" width="9" style="1"/>
    <col min="3338" max="3338" width="8.66363636363636" style="1" customWidth="1"/>
    <col min="3339" max="3339" width="9.33636363636364" style="1" customWidth="1"/>
    <col min="3340" max="3587" width="9" style="1"/>
    <col min="3588" max="3588" width="21.6636363636364" style="1" customWidth="1"/>
    <col min="3589" max="3590" width="9.88181818181818" style="1" customWidth="1"/>
    <col min="3591" max="3591" width="7" style="1" customWidth="1"/>
    <col min="3592" max="3593" width="9" style="1"/>
    <col min="3594" max="3594" width="8.66363636363636" style="1" customWidth="1"/>
    <col min="3595" max="3595" width="9.33636363636364" style="1" customWidth="1"/>
    <col min="3596" max="3843" width="9" style="1"/>
    <col min="3844" max="3844" width="21.6636363636364" style="1" customWidth="1"/>
    <col min="3845" max="3846" width="9.88181818181818" style="1" customWidth="1"/>
    <col min="3847" max="3847" width="7" style="1" customWidth="1"/>
    <col min="3848" max="3849" width="9" style="1"/>
    <col min="3850" max="3850" width="8.66363636363636" style="1" customWidth="1"/>
    <col min="3851" max="3851" width="9.33636363636364" style="1" customWidth="1"/>
    <col min="3852" max="4099" width="9" style="1"/>
    <col min="4100" max="4100" width="21.6636363636364" style="1" customWidth="1"/>
    <col min="4101" max="4102" width="9.88181818181818" style="1" customWidth="1"/>
    <col min="4103" max="4103" width="7" style="1" customWidth="1"/>
    <col min="4104" max="4105" width="9" style="1"/>
    <col min="4106" max="4106" width="8.66363636363636" style="1" customWidth="1"/>
    <col min="4107" max="4107" width="9.33636363636364" style="1" customWidth="1"/>
    <col min="4108" max="4355" width="9" style="1"/>
    <col min="4356" max="4356" width="21.6636363636364" style="1" customWidth="1"/>
    <col min="4357" max="4358" width="9.88181818181818" style="1" customWidth="1"/>
    <col min="4359" max="4359" width="7" style="1" customWidth="1"/>
    <col min="4360" max="4361" width="9" style="1"/>
    <col min="4362" max="4362" width="8.66363636363636" style="1" customWidth="1"/>
    <col min="4363" max="4363" width="9.33636363636364" style="1" customWidth="1"/>
    <col min="4364" max="4611" width="9" style="1"/>
    <col min="4612" max="4612" width="21.6636363636364" style="1" customWidth="1"/>
    <col min="4613" max="4614" width="9.88181818181818" style="1" customWidth="1"/>
    <col min="4615" max="4615" width="7" style="1" customWidth="1"/>
    <col min="4616" max="4617" width="9" style="1"/>
    <col min="4618" max="4618" width="8.66363636363636" style="1" customWidth="1"/>
    <col min="4619" max="4619" width="9.33636363636364" style="1" customWidth="1"/>
    <col min="4620" max="4867" width="9" style="1"/>
    <col min="4868" max="4868" width="21.6636363636364" style="1" customWidth="1"/>
    <col min="4869" max="4870" width="9.88181818181818" style="1" customWidth="1"/>
    <col min="4871" max="4871" width="7" style="1" customWidth="1"/>
    <col min="4872" max="4873" width="9" style="1"/>
    <col min="4874" max="4874" width="8.66363636363636" style="1" customWidth="1"/>
    <col min="4875" max="4875" width="9.33636363636364" style="1" customWidth="1"/>
    <col min="4876" max="5123" width="9" style="1"/>
    <col min="5124" max="5124" width="21.6636363636364" style="1" customWidth="1"/>
    <col min="5125" max="5126" width="9.88181818181818" style="1" customWidth="1"/>
    <col min="5127" max="5127" width="7" style="1" customWidth="1"/>
    <col min="5128" max="5129" width="9" style="1"/>
    <col min="5130" max="5130" width="8.66363636363636" style="1" customWidth="1"/>
    <col min="5131" max="5131" width="9.33636363636364" style="1" customWidth="1"/>
    <col min="5132" max="5379" width="9" style="1"/>
    <col min="5380" max="5380" width="21.6636363636364" style="1" customWidth="1"/>
    <col min="5381" max="5382" width="9.88181818181818" style="1" customWidth="1"/>
    <col min="5383" max="5383" width="7" style="1" customWidth="1"/>
    <col min="5384" max="5385" width="9" style="1"/>
    <col min="5386" max="5386" width="8.66363636363636" style="1" customWidth="1"/>
    <col min="5387" max="5387" width="9.33636363636364" style="1" customWidth="1"/>
    <col min="5388" max="5635" width="9" style="1"/>
    <col min="5636" max="5636" width="21.6636363636364" style="1" customWidth="1"/>
    <col min="5637" max="5638" width="9.88181818181818" style="1" customWidth="1"/>
    <col min="5639" max="5639" width="7" style="1" customWidth="1"/>
    <col min="5640" max="5641" width="9" style="1"/>
    <col min="5642" max="5642" width="8.66363636363636" style="1" customWidth="1"/>
    <col min="5643" max="5643" width="9.33636363636364" style="1" customWidth="1"/>
    <col min="5644" max="5891" width="9" style="1"/>
    <col min="5892" max="5892" width="21.6636363636364" style="1" customWidth="1"/>
    <col min="5893" max="5894" width="9.88181818181818" style="1" customWidth="1"/>
    <col min="5895" max="5895" width="7" style="1" customWidth="1"/>
    <col min="5896" max="5897" width="9" style="1"/>
    <col min="5898" max="5898" width="8.66363636363636" style="1" customWidth="1"/>
    <col min="5899" max="5899" width="9.33636363636364" style="1" customWidth="1"/>
    <col min="5900" max="6147" width="9" style="1"/>
    <col min="6148" max="6148" width="21.6636363636364" style="1" customWidth="1"/>
    <col min="6149" max="6150" width="9.88181818181818" style="1" customWidth="1"/>
    <col min="6151" max="6151" width="7" style="1" customWidth="1"/>
    <col min="6152" max="6153" width="9" style="1"/>
    <col min="6154" max="6154" width="8.66363636363636" style="1" customWidth="1"/>
    <col min="6155" max="6155" width="9.33636363636364" style="1" customWidth="1"/>
    <col min="6156" max="6403" width="9" style="1"/>
    <col min="6404" max="6404" width="21.6636363636364" style="1" customWidth="1"/>
    <col min="6405" max="6406" width="9.88181818181818" style="1" customWidth="1"/>
    <col min="6407" max="6407" width="7" style="1" customWidth="1"/>
    <col min="6408" max="6409" width="9" style="1"/>
    <col min="6410" max="6410" width="8.66363636363636" style="1" customWidth="1"/>
    <col min="6411" max="6411" width="9.33636363636364" style="1" customWidth="1"/>
    <col min="6412" max="6659" width="9" style="1"/>
    <col min="6660" max="6660" width="21.6636363636364" style="1" customWidth="1"/>
    <col min="6661" max="6662" width="9.88181818181818" style="1" customWidth="1"/>
    <col min="6663" max="6663" width="7" style="1" customWidth="1"/>
    <col min="6664" max="6665" width="9" style="1"/>
    <col min="6666" max="6666" width="8.66363636363636" style="1" customWidth="1"/>
    <col min="6667" max="6667" width="9.33636363636364" style="1" customWidth="1"/>
    <col min="6668" max="6915" width="9" style="1"/>
    <col min="6916" max="6916" width="21.6636363636364" style="1" customWidth="1"/>
    <col min="6917" max="6918" width="9.88181818181818" style="1" customWidth="1"/>
    <col min="6919" max="6919" width="7" style="1" customWidth="1"/>
    <col min="6920" max="6921" width="9" style="1"/>
    <col min="6922" max="6922" width="8.66363636363636" style="1" customWidth="1"/>
    <col min="6923" max="6923" width="9.33636363636364" style="1" customWidth="1"/>
    <col min="6924" max="7171" width="9" style="1"/>
    <col min="7172" max="7172" width="21.6636363636364" style="1" customWidth="1"/>
    <col min="7173" max="7174" width="9.88181818181818" style="1" customWidth="1"/>
    <col min="7175" max="7175" width="7" style="1" customWidth="1"/>
    <col min="7176" max="7177" width="9" style="1"/>
    <col min="7178" max="7178" width="8.66363636363636" style="1" customWidth="1"/>
    <col min="7179" max="7179" width="9.33636363636364" style="1" customWidth="1"/>
    <col min="7180" max="7427" width="9" style="1"/>
    <col min="7428" max="7428" width="21.6636363636364" style="1" customWidth="1"/>
    <col min="7429" max="7430" width="9.88181818181818" style="1" customWidth="1"/>
    <col min="7431" max="7431" width="7" style="1" customWidth="1"/>
    <col min="7432" max="7433" width="9" style="1"/>
    <col min="7434" max="7434" width="8.66363636363636" style="1" customWidth="1"/>
    <col min="7435" max="7435" width="9.33636363636364" style="1" customWidth="1"/>
    <col min="7436" max="7683" width="9" style="1"/>
    <col min="7684" max="7684" width="21.6636363636364" style="1" customWidth="1"/>
    <col min="7685" max="7686" width="9.88181818181818" style="1" customWidth="1"/>
    <col min="7687" max="7687" width="7" style="1" customWidth="1"/>
    <col min="7688" max="7689" width="9" style="1"/>
    <col min="7690" max="7690" width="8.66363636363636" style="1" customWidth="1"/>
    <col min="7691" max="7691" width="9.33636363636364" style="1" customWidth="1"/>
    <col min="7692" max="7939" width="9" style="1"/>
    <col min="7940" max="7940" width="21.6636363636364" style="1" customWidth="1"/>
    <col min="7941" max="7942" width="9.88181818181818" style="1" customWidth="1"/>
    <col min="7943" max="7943" width="7" style="1" customWidth="1"/>
    <col min="7944" max="7945" width="9" style="1"/>
    <col min="7946" max="7946" width="8.66363636363636" style="1" customWidth="1"/>
    <col min="7947" max="7947" width="9.33636363636364" style="1" customWidth="1"/>
    <col min="7948" max="8195" width="9" style="1"/>
    <col min="8196" max="8196" width="21.6636363636364" style="1" customWidth="1"/>
    <col min="8197" max="8198" width="9.88181818181818" style="1" customWidth="1"/>
    <col min="8199" max="8199" width="7" style="1" customWidth="1"/>
    <col min="8200" max="8201" width="9" style="1"/>
    <col min="8202" max="8202" width="8.66363636363636" style="1" customWidth="1"/>
    <col min="8203" max="8203" width="9.33636363636364" style="1" customWidth="1"/>
    <col min="8204" max="8451" width="9" style="1"/>
    <col min="8452" max="8452" width="21.6636363636364" style="1" customWidth="1"/>
    <col min="8453" max="8454" width="9.88181818181818" style="1" customWidth="1"/>
    <col min="8455" max="8455" width="7" style="1" customWidth="1"/>
    <col min="8456" max="8457" width="9" style="1"/>
    <col min="8458" max="8458" width="8.66363636363636" style="1" customWidth="1"/>
    <col min="8459" max="8459" width="9.33636363636364" style="1" customWidth="1"/>
    <col min="8460" max="8707" width="9" style="1"/>
    <col min="8708" max="8708" width="21.6636363636364" style="1" customWidth="1"/>
    <col min="8709" max="8710" width="9.88181818181818" style="1" customWidth="1"/>
    <col min="8711" max="8711" width="7" style="1" customWidth="1"/>
    <col min="8712" max="8713" width="9" style="1"/>
    <col min="8714" max="8714" width="8.66363636363636" style="1" customWidth="1"/>
    <col min="8715" max="8715" width="9.33636363636364" style="1" customWidth="1"/>
    <col min="8716" max="8963" width="9" style="1"/>
    <col min="8964" max="8964" width="21.6636363636364" style="1" customWidth="1"/>
    <col min="8965" max="8966" width="9.88181818181818" style="1" customWidth="1"/>
    <col min="8967" max="8967" width="7" style="1" customWidth="1"/>
    <col min="8968" max="8969" width="9" style="1"/>
    <col min="8970" max="8970" width="8.66363636363636" style="1" customWidth="1"/>
    <col min="8971" max="8971" width="9.33636363636364" style="1" customWidth="1"/>
    <col min="8972" max="9219" width="9" style="1"/>
    <col min="9220" max="9220" width="21.6636363636364" style="1" customWidth="1"/>
    <col min="9221" max="9222" width="9.88181818181818" style="1" customWidth="1"/>
    <col min="9223" max="9223" width="7" style="1" customWidth="1"/>
    <col min="9224" max="9225" width="9" style="1"/>
    <col min="9226" max="9226" width="8.66363636363636" style="1" customWidth="1"/>
    <col min="9227" max="9227" width="9.33636363636364" style="1" customWidth="1"/>
    <col min="9228" max="9475" width="9" style="1"/>
    <col min="9476" max="9476" width="21.6636363636364" style="1" customWidth="1"/>
    <col min="9477" max="9478" width="9.88181818181818" style="1" customWidth="1"/>
    <col min="9479" max="9479" width="7" style="1" customWidth="1"/>
    <col min="9480" max="9481" width="9" style="1"/>
    <col min="9482" max="9482" width="8.66363636363636" style="1" customWidth="1"/>
    <col min="9483" max="9483" width="9.33636363636364" style="1" customWidth="1"/>
    <col min="9484" max="9731" width="9" style="1"/>
    <col min="9732" max="9732" width="21.6636363636364" style="1" customWidth="1"/>
    <col min="9733" max="9734" width="9.88181818181818" style="1" customWidth="1"/>
    <col min="9735" max="9735" width="7" style="1" customWidth="1"/>
    <col min="9736" max="9737" width="9" style="1"/>
    <col min="9738" max="9738" width="8.66363636363636" style="1" customWidth="1"/>
    <col min="9739" max="9739" width="9.33636363636364" style="1" customWidth="1"/>
    <col min="9740" max="9987" width="9" style="1"/>
    <col min="9988" max="9988" width="21.6636363636364" style="1" customWidth="1"/>
    <col min="9989" max="9990" width="9.88181818181818" style="1" customWidth="1"/>
    <col min="9991" max="9991" width="7" style="1" customWidth="1"/>
    <col min="9992" max="9993" width="9" style="1"/>
    <col min="9994" max="9994" width="8.66363636363636" style="1" customWidth="1"/>
    <col min="9995" max="9995" width="9.33636363636364" style="1" customWidth="1"/>
    <col min="9996" max="10243" width="9" style="1"/>
    <col min="10244" max="10244" width="21.6636363636364" style="1" customWidth="1"/>
    <col min="10245" max="10246" width="9.88181818181818" style="1" customWidth="1"/>
    <col min="10247" max="10247" width="7" style="1" customWidth="1"/>
    <col min="10248" max="10249" width="9" style="1"/>
    <col min="10250" max="10250" width="8.66363636363636" style="1" customWidth="1"/>
    <col min="10251" max="10251" width="9.33636363636364" style="1" customWidth="1"/>
    <col min="10252" max="10499" width="9" style="1"/>
    <col min="10500" max="10500" width="21.6636363636364" style="1" customWidth="1"/>
    <col min="10501" max="10502" width="9.88181818181818" style="1" customWidth="1"/>
    <col min="10503" max="10503" width="7" style="1" customWidth="1"/>
    <col min="10504" max="10505" width="9" style="1"/>
    <col min="10506" max="10506" width="8.66363636363636" style="1" customWidth="1"/>
    <col min="10507" max="10507" width="9.33636363636364" style="1" customWidth="1"/>
    <col min="10508" max="10755" width="9" style="1"/>
    <col min="10756" max="10756" width="21.6636363636364" style="1" customWidth="1"/>
    <col min="10757" max="10758" width="9.88181818181818" style="1" customWidth="1"/>
    <col min="10759" max="10759" width="7" style="1" customWidth="1"/>
    <col min="10760" max="10761" width="9" style="1"/>
    <col min="10762" max="10762" width="8.66363636363636" style="1" customWidth="1"/>
    <col min="10763" max="10763" width="9.33636363636364" style="1" customWidth="1"/>
    <col min="10764" max="11011" width="9" style="1"/>
    <col min="11012" max="11012" width="21.6636363636364" style="1" customWidth="1"/>
    <col min="11013" max="11014" width="9.88181818181818" style="1" customWidth="1"/>
    <col min="11015" max="11015" width="7" style="1" customWidth="1"/>
    <col min="11016" max="11017" width="9" style="1"/>
    <col min="11018" max="11018" width="8.66363636363636" style="1" customWidth="1"/>
    <col min="11019" max="11019" width="9.33636363636364" style="1" customWidth="1"/>
    <col min="11020" max="11267" width="9" style="1"/>
    <col min="11268" max="11268" width="21.6636363636364" style="1" customWidth="1"/>
    <col min="11269" max="11270" width="9.88181818181818" style="1" customWidth="1"/>
    <col min="11271" max="11271" width="7" style="1" customWidth="1"/>
    <col min="11272" max="11273" width="9" style="1"/>
    <col min="11274" max="11274" width="8.66363636363636" style="1" customWidth="1"/>
    <col min="11275" max="11275" width="9.33636363636364" style="1" customWidth="1"/>
    <col min="11276" max="11523" width="9" style="1"/>
    <col min="11524" max="11524" width="21.6636363636364" style="1" customWidth="1"/>
    <col min="11525" max="11526" width="9.88181818181818" style="1" customWidth="1"/>
    <col min="11527" max="11527" width="7" style="1" customWidth="1"/>
    <col min="11528" max="11529" width="9" style="1"/>
    <col min="11530" max="11530" width="8.66363636363636" style="1" customWidth="1"/>
    <col min="11531" max="11531" width="9.33636363636364" style="1" customWidth="1"/>
    <col min="11532" max="11779" width="9" style="1"/>
    <col min="11780" max="11780" width="21.6636363636364" style="1" customWidth="1"/>
    <col min="11781" max="11782" width="9.88181818181818" style="1" customWidth="1"/>
    <col min="11783" max="11783" width="7" style="1" customWidth="1"/>
    <col min="11784" max="11785" width="9" style="1"/>
    <col min="11786" max="11786" width="8.66363636363636" style="1" customWidth="1"/>
    <col min="11787" max="11787" width="9.33636363636364" style="1" customWidth="1"/>
    <col min="11788" max="12035" width="9" style="1"/>
    <col min="12036" max="12036" width="21.6636363636364" style="1" customWidth="1"/>
    <col min="12037" max="12038" width="9.88181818181818" style="1" customWidth="1"/>
    <col min="12039" max="12039" width="7" style="1" customWidth="1"/>
    <col min="12040" max="12041" width="9" style="1"/>
    <col min="12042" max="12042" width="8.66363636363636" style="1" customWidth="1"/>
    <col min="12043" max="12043" width="9.33636363636364" style="1" customWidth="1"/>
    <col min="12044" max="12291" width="9" style="1"/>
    <col min="12292" max="12292" width="21.6636363636364" style="1" customWidth="1"/>
    <col min="12293" max="12294" width="9.88181818181818" style="1" customWidth="1"/>
    <col min="12295" max="12295" width="7" style="1" customWidth="1"/>
    <col min="12296" max="12297" width="9" style="1"/>
    <col min="12298" max="12298" width="8.66363636363636" style="1" customWidth="1"/>
    <col min="12299" max="12299" width="9.33636363636364" style="1" customWidth="1"/>
    <col min="12300" max="12547" width="9" style="1"/>
    <col min="12548" max="12548" width="21.6636363636364" style="1" customWidth="1"/>
    <col min="12549" max="12550" width="9.88181818181818" style="1" customWidth="1"/>
    <col min="12551" max="12551" width="7" style="1" customWidth="1"/>
    <col min="12552" max="12553" width="9" style="1"/>
    <col min="12554" max="12554" width="8.66363636363636" style="1" customWidth="1"/>
    <col min="12555" max="12555" width="9.33636363636364" style="1" customWidth="1"/>
    <col min="12556" max="12803" width="9" style="1"/>
    <col min="12804" max="12804" width="21.6636363636364" style="1" customWidth="1"/>
    <col min="12805" max="12806" width="9.88181818181818" style="1" customWidth="1"/>
    <col min="12807" max="12807" width="7" style="1" customWidth="1"/>
    <col min="12808" max="12809" width="9" style="1"/>
    <col min="12810" max="12810" width="8.66363636363636" style="1" customWidth="1"/>
    <col min="12811" max="12811" width="9.33636363636364" style="1" customWidth="1"/>
    <col min="12812" max="13059" width="9" style="1"/>
    <col min="13060" max="13060" width="21.6636363636364" style="1" customWidth="1"/>
    <col min="13061" max="13062" width="9.88181818181818" style="1" customWidth="1"/>
    <col min="13063" max="13063" width="7" style="1" customWidth="1"/>
    <col min="13064" max="13065" width="9" style="1"/>
    <col min="13066" max="13066" width="8.66363636363636" style="1" customWidth="1"/>
    <col min="13067" max="13067" width="9.33636363636364" style="1" customWidth="1"/>
    <col min="13068" max="13315" width="9" style="1"/>
    <col min="13316" max="13316" width="21.6636363636364" style="1" customWidth="1"/>
    <col min="13317" max="13318" width="9.88181818181818" style="1" customWidth="1"/>
    <col min="13319" max="13319" width="7" style="1" customWidth="1"/>
    <col min="13320" max="13321" width="9" style="1"/>
    <col min="13322" max="13322" width="8.66363636363636" style="1" customWidth="1"/>
    <col min="13323" max="13323" width="9.33636363636364" style="1" customWidth="1"/>
    <col min="13324" max="13571" width="9" style="1"/>
    <col min="13572" max="13572" width="21.6636363636364" style="1" customWidth="1"/>
    <col min="13573" max="13574" width="9.88181818181818" style="1" customWidth="1"/>
    <col min="13575" max="13575" width="7" style="1" customWidth="1"/>
    <col min="13576" max="13577" width="9" style="1"/>
    <col min="13578" max="13578" width="8.66363636363636" style="1" customWidth="1"/>
    <col min="13579" max="13579" width="9.33636363636364" style="1" customWidth="1"/>
    <col min="13580" max="13827" width="9" style="1"/>
    <col min="13828" max="13828" width="21.6636363636364" style="1" customWidth="1"/>
    <col min="13829" max="13830" width="9.88181818181818" style="1" customWidth="1"/>
    <col min="13831" max="13831" width="7" style="1" customWidth="1"/>
    <col min="13832" max="13833" width="9" style="1"/>
    <col min="13834" max="13834" width="8.66363636363636" style="1" customWidth="1"/>
    <col min="13835" max="13835" width="9.33636363636364" style="1" customWidth="1"/>
    <col min="13836" max="14083" width="9" style="1"/>
    <col min="14084" max="14084" width="21.6636363636364" style="1" customWidth="1"/>
    <col min="14085" max="14086" width="9.88181818181818" style="1" customWidth="1"/>
    <col min="14087" max="14087" width="7" style="1" customWidth="1"/>
    <col min="14088" max="14089" width="9" style="1"/>
    <col min="14090" max="14090" width="8.66363636363636" style="1" customWidth="1"/>
    <col min="14091" max="14091" width="9.33636363636364" style="1" customWidth="1"/>
    <col min="14092" max="14339" width="9" style="1"/>
    <col min="14340" max="14340" width="21.6636363636364" style="1" customWidth="1"/>
    <col min="14341" max="14342" width="9.88181818181818" style="1" customWidth="1"/>
    <col min="14343" max="14343" width="7" style="1" customWidth="1"/>
    <col min="14344" max="14345" width="9" style="1"/>
    <col min="14346" max="14346" width="8.66363636363636" style="1" customWidth="1"/>
    <col min="14347" max="14347" width="9.33636363636364" style="1" customWidth="1"/>
    <col min="14348" max="14595" width="9" style="1"/>
    <col min="14596" max="14596" width="21.6636363636364" style="1" customWidth="1"/>
    <col min="14597" max="14598" width="9.88181818181818" style="1" customWidth="1"/>
    <col min="14599" max="14599" width="7" style="1" customWidth="1"/>
    <col min="14600" max="14601" width="9" style="1"/>
    <col min="14602" max="14602" width="8.66363636363636" style="1" customWidth="1"/>
    <col min="14603" max="14603" width="9.33636363636364" style="1" customWidth="1"/>
    <col min="14604" max="14851" width="9" style="1"/>
    <col min="14852" max="14852" width="21.6636363636364" style="1" customWidth="1"/>
    <col min="14853" max="14854" width="9.88181818181818" style="1" customWidth="1"/>
    <col min="14855" max="14855" width="7" style="1" customWidth="1"/>
    <col min="14856" max="14857" width="9" style="1"/>
    <col min="14858" max="14858" width="8.66363636363636" style="1" customWidth="1"/>
    <col min="14859" max="14859" width="9.33636363636364" style="1" customWidth="1"/>
    <col min="14860" max="15107" width="9" style="1"/>
    <col min="15108" max="15108" width="21.6636363636364" style="1" customWidth="1"/>
    <col min="15109" max="15110" width="9.88181818181818" style="1" customWidth="1"/>
    <col min="15111" max="15111" width="7" style="1" customWidth="1"/>
    <col min="15112" max="15113" width="9" style="1"/>
    <col min="15114" max="15114" width="8.66363636363636" style="1" customWidth="1"/>
    <col min="15115" max="15115" width="9.33636363636364" style="1" customWidth="1"/>
    <col min="15116" max="15363" width="9" style="1"/>
    <col min="15364" max="15364" width="21.6636363636364" style="1" customWidth="1"/>
    <col min="15365" max="15366" width="9.88181818181818" style="1" customWidth="1"/>
    <col min="15367" max="15367" width="7" style="1" customWidth="1"/>
    <col min="15368" max="15369" width="9" style="1"/>
    <col min="15370" max="15370" width="8.66363636363636" style="1" customWidth="1"/>
    <col min="15371" max="15371" width="9.33636363636364" style="1" customWidth="1"/>
    <col min="15372" max="15619" width="9" style="1"/>
    <col min="15620" max="15620" width="21.6636363636364" style="1" customWidth="1"/>
    <col min="15621" max="15622" width="9.88181818181818" style="1" customWidth="1"/>
    <col min="15623" max="15623" width="7" style="1" customWidth="1"/>
    <col min="15624" max="15625" width="9" style="1"/>
    <col min="15626" max="15626" width="8.66363636363636" style="1" customWidth="1"/>
    <col min="15627" max="15627" width="9.33636363636364" style="1" customWidth="1"/>
    <col min="15628" max="15875" width="9" style="1"/>
    <col min="15876" max="15876" width="21.6636363636364" style="1" customWidth="1"/>
    <col min="15877" max="15878" width="9.88181818181818" style="1" customWidth="1"/>
    <col min="15879" max="15879" width="7" style="1" customWidth="1"/>
    <col min="15880" max="15881" width="9" style="1"/>
    <col min="15882" max="15882" width="8.66363636363636" style="1" customWidth="1"/>
    <col min="15883" max="15883" width="9.33636363636364" style="1" customWidth="1"/>
    <col min="15884" max="16131" width="9" style="1"/>
    <col min="16132" max="16132" width="21.6636363636364" style="1" customWidth="1"/>
    <col min="16133" max="16134" width="9.88181818181818" style="1" customWidth="1"/>
    <col min="16135" max="16135" width="7" style="1" customWidth="1"/>
    <col min="16136" max="16137" width="9" style="1"/>
    <col min="16138" max="16138" width="8.66363636363636" style="1" customWidth="1"/>
    <col min="16139" max="16139" width="9.33636363636364" style="1" customWidth="1"/>
    <col min="16140" max="16384" width="9" style="1"/>
  </cols>
  <sheetData>
    <row r="1" ht="31.5" customHeight="1" spans="2:11">
      <c r="B1" s="3"/>
      <c r="C1" s="3"/>
      <c r="D1" s="4"/>
      <c r="E1" s="4"/>
      <c r="F1" s="4"/>
      <c r="G1" s="4"/>
      <c r="H1" s="5"/>
      <c r="I1" s="5"/>
      <c r="J1" s="5"/>
      <c r="K1" s="30"/>
    </row>
    <row r="2" ht="21" customHeight="1" spans="2:11">
      <c r="B2" s="6" t="s">
        <v>254</v>
      </c>
      <c r="C2" s="7"/>
      <c r="D2" s="7"/>
      <c r="E2" s="7"/>
      <c r="F2" s="7"/>
      <c r="G2" s="7"/>
      <c r="H2" s="7"/>
      <c r="I2" s="7"/>
      <c r="J2" s="7"/>
      <c r="K2" s="7"/>
    </row>
    <row r="3" ht="27" customHeight="1" spans="2:11">
      <c r="B3" s="8" t="s">
        <v>164</v>
      </c>
      <c r="C3" s="9" t="s">
        <v>215</v>
      </c>
      <c r="D3" s="9"/>
      <c r="E3" s="9"/>
      <c r="F3" s="9"/>
      <c r="G3" s="9"/>
      <c r="H3" s="9"/>
      <c r="I3" s="9"/>
      <c r="J3" s="9"/>
      <c r="K3" s="9"/>
    </row>
    <row r="4" ht="27" customHeight="1" spans="2:11">
      <c r="B4" s="8" t="s">
        <v>167</v>
      </c>
      <c r="C4" s="10">
        <v>0.5</v>
      </c>
      <c r="D4" s="11"/>
      <c r="E4" s="11"/>
      <c r="F4" s="11"/>
      <c r="G4" s="11"/>
      <c r="H4" s="11"/>
      <c r="I4" s="11"/>
      <c r="J4" s="11"/>
      <c r="K4" s="11"/>
    </row>
    <row r="5" ht="27" customHeight="1" spans="2:11">
      <c r="B5" s="8" t="s">
        <v>168</v>
      </c>
      <c r="C5" s="12" t="s">
        <v>216</v>
      </c>
      <c r="D5" s="12"/>
      <c r="E5" s="12"/>
      <c r="F5" s="12"/>
      <c r="G5" s="12"/>
      <c r="H5" s="12"/>
      <c r="I5" s="12"/>
      <c r="J5" s="12"/>
      <c r="K5" s="12"/>
    </row>
    <row r="6" ht="85" customHeight="1" spans="2:11">
      <c r="B6" s="8" t="s">
        <v>49</v>
      </c>
      <c r="C6" s="13"/>
      <c r="D6" s="13"/>
      <c r="E6" s="13"/>
      <c r="F6" s="13"/>
      <c r="G6" s="13"/>
      <c r="H6" s="13"/>
      <c r="I6" s="13"/>
      <c r="J6" s="13"/>
      <c r="K6" s="13"/>
    </row>
    <row r="7" ht="27" customHeight="1" spans="2:11">
      <c r="B7" s="8" t="s">
        <v>169</v>
      </c>
      <c r="C7" s="11"/>
      <c r="D7" s="11"/>
      <c r="E7" s="11"/>
      <c r="F7" s="11"/>
      <c r="G7" s="11"/>
      <c r="H7" s="11"/>
      <c r="I7" s="11"/>
      <c r="J7" s="11"/>
      <c r="K7" s="11"/>
    </row>
    <row r="8" ht="34" customHeight="1" spans="2:11">
      <c r="B8" s="14" t="s">
        <v>170</v>
      </c>
      <c r="C8" s="15" t="s">
        <v>171</v>
      </c>
      <c r="D8" s="16"/>
      <c r="E8" s="16"/>
      <c r="F8" s="16"/>
      <c r="G8" s="17" t="s">
        <v>171</v>
      </c>
      <c r="H8" s="17"/>
      <c r="I8" s="17"/>
      <c r="J8" s="17"/>
      <c r="K8" s="17"/>
    </row>
    <row r="9" ht="27" customHeight="1" spans="2:11">
      <c r="B9" s="14"/>
      <c r="C9" s="18"/>
      <c r="D9" s="18"/>
      <c r="E9" s="18"/>
      <c r="F9" s="18"/>
      <c r="G9" s="19" t="s">
        <v>172</v>
      </c>
      <c r="H9" s="18" t="s">
        <v>173</v>
      </c>
      <c r="I9" s="18" t="s">
        <v>174</v>
      </c>
      <c r="J9" s="18"/>
      <c r="K9" s="18" t="s">
        <v>175</v>
      </c>
    </row>
    <row r="10" ht="27" customHeight="1" spans="2:11">
      <c r="B10" s="14"/>
      <c r="C10" s="18"/>
      <c r="D10" s="18"/>
      <c r="E10" s="18"/>
      <c r="F10" s="18"/>
      <c r="G10" s="19"/>
      <c r="H10" s="20">
        <v>1360</v>
      </c>
      <c r="I10" s="20">
        <v>700</v>
      </c>
      <c r="J10" s="20"/>
      <c r="K10" s="20">
        <v>1150</v>
      </c>
    </row>
    <row r="11" ht="27" customHeight="1" spans="2:11">
      <c r="B11" s="14"/>
      <c r="C11" s="18"/>
      <c r="D11" s="18"/>
      <c r="E11" s="18"/>
      <c r="F11" s="18"/>
      <c r="G11" s="19" t="s">
        <v>176</v>
      </c>
      <c r="H11" s="21"/>
      <c r="I11" s="21"/>
      <c r="J11" s="21"/>
      <c r="K11" s="21"/>
    </row>
    <row r="12" ht="27" customHeight="1" spans="2:11">
      <c r="B12" s="14"/>
      <c r="C12" s="18"/>
      <c r="D12" s="18"/>
      <c r="E12" s="18"/>
      <c r="F12" s="18"/>
      <c r="G12" s="22" t="s">
        <v>177</v>
      </c>
      <c r="H12" s="23">
        <v>6</v>
      </c>
      <c r="I12" s="23"/>
      <c r="J12" s="23"/>
      <c r="K12" s="23"/>
    </row>
    <row r="13" ht="27" customHeight="1" spans="2:11">
      <c r="B13" s="14"/>
      <c r="C13" s="18"/>
      <c r="D13" s="18"/>
      <c r="E13" s="18"/>
      <c r="F13" s="18"/>
      <c r="G13" s="22" t="s">
        <v>178</v>
      </c>
      <c r="H13" s="24">
        <v>2</v>
      </c>
      <c r="I13" s="24"/>
      <c r="J13" s="24"/>
      <c r="K13" s="24"/>
    </row>
    <row r="14" ht="27" customHeight="1" spans="2:11">
      <c r="B14" s="14"/>
      <c r="C14" s="18"/>
      <c r="D14" s="18"/>
      <c r="E14" s="18"/>
      <c r="F14" s="18"/>
      <c r="G14" s="19" t="s">
        <v>179</v>
      </c>
      <c r="H14" s="23">
        <v>12</v>
      </c>
      <c r="I14" s="23"/>
      <c r="J14" s="23"/>
      <c r="K14" s="23"/>
    </row>
    <row r="15" ht="27" customHeight="1" spans="2:11">
      <c r="B15" s="14"/>
      <c r="C15" s="18"/>
      <c r="D15" s="18"/>
      <c r="E15" s="18"/>
      <c r="F15" s="18"/>
      <c r="G15" s="19" t="s">
        <v>180</v>
      </c>
      <c r="H15" s="25">
        <v>2</v>
      </c>
      <c r="I15" s="25"/>
      <c r="J15" s="25"/>
      <c r="K15" s="25"/>
    </row>
    <row r="16" ht="27" customHeight="1" spans="2:11">
      <c r="B16" s="14"/>
      <c r="C16" s="18"/>
      <c r="D16" s="18"/>
      <c r="E16" s="18"/>
      <c r="F16" s="18"/>
      <c r="G16" s="19" t="s">
        <v>181</v>
      </c>
      <c r="H16" s="26">
        <f>H14*H15</f>
        <v>24</v>
      </c>
      <c r="I16" s="26"/>
      <c r="J16" s="26"/>
      <c r="K16" s="26"/>
    </row>
    <row r="17" ht="27" customHeight="1" spans="2:11">
      <c r="B17" s="14"/>
      <c r="C17" s="18"/>
      <c r="D17" s="18"/>
      <c r="E17" s="18"/>
      <c r="F17" s="18"/>
      <c r="G17" s="19" t="s">
        <v>182</v>
      </c>
      <c r="H17" s="18" t="s">
        <v>183</v>
      </c>
      <c r="I17" s="18" t="s">
        <v>184</v>
      </c>
      <c r="J17" s="18" t="s">
        <v>185</v>
      </c>
      <c r="K17" s="18" t="s">
        <v>186</v>
      </c>
    </row>
    <row r="18" ht="27" customHeight="1" spans="2:11">
      <c r="B18" s="14"/>
      <c r="C18" s="18"/>
      <c r="D18" s="18"/>
      <c r="E18" s="18"/>
      <c r="F18" s="18"/>
      <c r="G18" s="27"/>
      <c r="H18" s="28"/>
      <c r="I18" s="28"/>
      <c r="J18" s="28"/>
      <c r="K18" s="28"/>
    </row>
    <row r="19" ht="44" customHeight="1" spans="2:11">
      <c r="B19" s="29" t="s">
        <v>187</v>
      </c>
      <c r="C19" s="29"/>
      <c r="D19" s="29"/>
      <c r="E19" s="29"/>
      <c r="F19" s="29"/>
      <c r="G19" s="29"/>
      <c r="H19" s="29"/>
      <c r="I19" s="29"/>
      <c r="J19" s="29"/>
      <c r="K19" s="29"/>
    </row>
    <row r="20" ht="23" customHeight="1"/>
  </sheetData>
  <mergeCells count="17">
    <mergeCell ref="B1:C1"/>
    <mergeCell ref="B2:K2"/>
    <mergeCell ref="C8:F8"/>
    <mergeCell ref="G8:K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69" orientation="portrait"/>
  <headerFooter alignWithMargins="0"/>
  <drawing r:id="rId1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9" sqref="M9"/>
    </sheetView>
  </sheetViews>
  <sheetFormatPr defaultColWidth="9" defaultRowHeight="1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5"/>
  </sheetPr>
  <dimension ref="B1:X47"/>
  <sheetViews>
    <sheetView zoomScale="40" zoomScaleNormal="40" workbookViewId="0">
      <selection activeCell="AA20" sqref="AA20"/>
    </sheetView>
  </sheetViews>
  <sheetFormatPr defaultColWidth="12.5" defaultRowHeight="31" customHeight="1"/>
  <cols>
    <col min="1" max="1" width="12.5" style="33"/>
    <col min="2" max="2" width="21.6636363636364" style="32" customWidth="1"/>
    <col min="3" max="3" width="23.5181818181818" style="35" customWidth="1"/>
    <col min="4" max="4" width="46.4545454545455" style="36" customWidth="1"/>
    <col min="5" max="5" width="18.8727272727273" style="35" customWidth="1"/>
    <col min="6" max="6" width="14.6454545454545" style="35" customWidth="1"/>
    <col min="7" max="7" width="23.5181818181818" style="35" customWidth="1"/>
    <col min="8" max="8" width="23.2727272727273" style="35" customWidth="1"/>
    <col min="9" max="10" width="14.6454545454545" style="35" customWidth="1"/>
    <col min="11" max="11" width="22.3272727272727" style="35" customWidth="1"/>
    <col min="12" max="12" width="32.9545454545455" style="32" customWidth="1"/>
    <col min="13" max="13" width="17.1454545454545" style="32" customWidth="1"/>
    <col min="14" max="14" width="13.5636363636364" style="32" customWidth="1"/>
    <col min="15" max="15" width="18.6363636363636" style="37" customWidth="1"/>
    <col min="16" max="16" width="17.4090909090909" style="37" customWidth="1"/>
    <col min="17" max="17" width="17.4090909090909" style="38" customWidth="1"/>
    <col min="18" max="18" width="17.4090909090909" style="37" customWidth="1"/>
    <col min="19" max="20" width="16.7545454545455" style="38" customWidth="1"/>
    <col min="21" max="21" width="23.7545454545455" style="32" customWidth="1"/>
    <col min="22" max="22" width="16.6636363636364" style="33" customWidth="1"/>
    <col min="23" max="23" width="16.0363636363636" style="33" customWidth="1"/>
    <col min="24" max="24" width="16.8818181818182" style="33" customWidth="1"/>
    <col min="25" max="16384" width="12.5" style="33"/>
  </cols>
  <sheetData>
    <row r="1" s="33" customFormat="1" ht="43" customHeight="1" spans="2:24">
      <c r="B1" s="138" t="s">
        <v>30</v>
      </c>
      <c r="C1" s="139"/>
      <c r="D1" s="139"/>
      <c r="E1" s="139"/>
      <c r="F1" s="139"/>
      <c r="G1" s="139"/>
      <c r="H1" s="139"/>
      <c r="I1" s="139"/>
      <c r="J1" s="139"/>
      <c r="K1" s="139"/>
      <c r="L1" s="138"/>
      <c r="M1" s="138"/>
      <c r="N1" s="138"/>
      <c r="O1" s="138"/>
      <c r="P1" s="138"/>
      <c r="Q1" s="237"/>
      <c r="R1" s="138"/>
      <c r="S1" s="237"/>
      <c r="T1" s="237"/>
      <c r="U1" s="138"/>
      <c r="V1" s="90" t="s">
        <v>31</v>
      </c>
      <c r="W1" s="91" t="s">
        <v>32</v>
      </c>
      <c r="X1" s="91" t="s">
        <v>33</v>
      </c>
    </row>
    <row r="2" s="33" customFormat="1" ht="70" customHeight="1" spans="2:24">
      <c r="B2" s="138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237"/>
      <c r="R2" s="138"/>
      <c r="S2" s="237"/>
      <c r="T2" s="237"/>
      <c r="U2" s="138"/>
      <c r="V2" s="90"/>
      <c r="W2" s="91"/>
      <c r="X2" s="91"/>
    </row>
    <row r="3" s="33" customFormat="1" ht="30" customHeight="1" spans="2:24">
      <c r="B3" s="140" t="s">
        <v>34</v>
      </c>
      <c r="C3" s="141" t="s">
        <v>35</v>
      </c>
      <c r="D3" s="142"/>
      <c r="E3" s="142"/>
      <c r="F3" s="142"/>
      <c r="G3" s="143"/>
      <c r="H3" s="144" t="s">
        <v>36</v>
      </c>
      <c r="I3" s="190"/>
      <c r="J3" s="191"/>
      <c r="K3" s="140" t="s">
        <v>37</v>
      </c>
      <c r="L3" s="140" t="s">
        <v>38</v>
      </c>
      <c r="M3" s="140" t="s">
        <v>39</v>
      </c>
      <c r="N3" s="140" t="s">
        <v>40</v>
      </c>
      <c r="O3" s="144" t="s">
        <v>41</v>
      </c>
      <c r="P3" s="190"/>
      <c r="Q3" s="238"/>
      <c r="R3" s="190"/>
      <c r="S3" s="238"/>
      <c r="T3" s="92" t="s">
        <v>42</v>
      </c>
      <c r="U3" s="140" t="s">
        <v>43</v>
      </c>
      <c r="V3" s="144" t="s">
        <v>44</v>
      </c>
      <c r="W3" s="190"/>
      <c r="X3" s="191"/>
    </row>
    <row r="4" s="33" customFormat="1" ht="72" customHeight="1" spans="2:24">
      <c r="B4" s="145"/>
      <c r="C4" s="146" t="s">
        <v>45</v>
      </c>
      <c r="D4" s="146" t="s">
        <v>46</v>
      </c>
      <c r="E4" s="140" t="s">
        <v>47</v>
      </c>
      <c r="F4" s="140" t="s">
        <v>48</v>
      </c>
      <c r="G4" s="146" t="s">
        <v>49</v>
      </c>
      <c r="H4" s="140" t="s">
        <v>50</v>
      </c>
      <c r="I4" s="140" t="s">
        <v>51</v>
      </c>
      <c r="J4" s="140" t="s">
        <v>52</v>
      </c>
      <c r="K4" s="145"/>
      <c r="L4" s="145"/>
      <c r="M4" s="145"/>
      <c r="N4" s="145"/>
      <c r="O4" s="140" t="s">
        <v>53</v>
      </c>
      <c r="P4" s="140" t="s">
        <v>54</v>
      </c>
      <c r="Q4" s="239" t="s">
        <v>55</v>
      </c>
      <c r="R4" s="140" t="s">
        <v>56</v>
      </c>
      <c r="S4" s="240" t="s">
        <v>57</v>
      </c>
      <c r="T4" s="92"/>
      <c r="U4" s="145"/>
      <c r="V4" s="241"/>
      <c r="W4" s="242"/>
      <c r="X4" s="243"/>
    </row>
    <row r="5" s="33" customFormat="1" ht="43" customHeight="1" spans="2:24">
      <c r="B5" s="147" t="s">
        <v>58</v>
      </c>
      <c r="C5" s="44" t="s">
        <v>59</v>
      </c>
      <c r="D5" s="44" t="s">
        <v>60</v>
      </c>
      <c r="E5" s="148" t="s">
        <v>61</v>
      </c>
      <c r="F5" s="148">
        <v>27</v>
      </c>
      <c r="G5" s="148"/>
      <c r="H5" s="148" t="s">
        <v>62</v>
      </c>
      <c r="I5" s="192">
        <v>8</v>
      </c>
      <c r="J5" s="59">
        <v>58</v>
      </c>
      <c r="K5" s="59">
        <f>J5+I5*F5</f>
        <v>274</v>
      </c>
      <c r="L5" s="309" t="s">
        <v>63</v>
      </c>
      <c r="M5" s="61" t="s">
        <v>64</v>
      </c>
      <c r="N5" s="61" t="s">
        <v>65</v>
      </c>
      <c r="O5" s="194">
        <v>300</v>
      </c>
      <c r="P5" s="194">
        <v>0.5</v>
      </c>
      <c r="Q5" s="244">
        <f>O5/I5*2*P5</f>
        <v>37.5</v>
      </c>
      <c r="R5" s="194">
        <v>34</v>
      </c>
      <c r="S5" s="245">
        <v>0</v>
      </c>
      <c r="T5" s="245">
        <f>S5</f>
        <v>0</v>
      </c>
      <c r="U5" s="246"/>
      <c r="V5" s="247" t="s">
        <v>66</v>
      </c>
      <c r="W5" s="248"/>
      <c r="X5" s="249"/>
    </row>
    <row r="6" s="33" customFormat="1" ht="43" customHeight="1" spans="2:24">
      <c r="B6" s="149"/>
      <c r="C6" s="44" t="s">
        <v>67</v>
      </c>
      <c r="D6" s="44" t="s">
        <v>60</v>
      </c>
      <c r="E6" s="150"/>
      <c r="F6" s="150"/>
      <c r="G6" s="150"/>
      <c r="H6" s="150"/>
      <c r="I6" s="195"/>
      <c r="J6" s="59"/>
      <c r="K6" s="59"/>
      <c r="L6" s="196"/>
      <c r="M6" s="61" t="s">
        <v>64</v>
      </c>
      <c r="N6" s="61" t="s">
        <v>65</v>
      </c>
      <c r="O6" s="197"/>
      <c r="P6" s="197"/>
      <c r="Q6" s="250"/>
      <c r="R6" s="197"/>
      <c r="S6" s="251"/>
      <c r="T6" s="251"/>
      <c r="U6" s="252"/>
      <c r="V6" s="253"/>
      <c r="W6" s="254"/>
      <c r="X6" s="255"/>
    </row>
    <row r="7" s="33" customFormat="1" ht="43" customHeight="1" spans="2:24">
      <c r="B7" s="149"/>
      <c r="C7" s="44" t="s">
        <v>68</v>
      </c>
      <c r="D7" s="44" t="s">
        <v>69</v>
      </c>
      <c r="E7" s="150"/>
      <c r="F7" s="150"/>
      <c r="G7" s="150"/>
      <c r="H7" s="150" t="s">
        <v>70</v>
      </c>
      <c r="I7" s="192">
        <v>12</v>
      </c>
      <c r="J7" s="58">
        <v>75</v>
      </c>
      <c r="K7" s="59">
        <f>J7+I7*F5</f>
        <v>399</v>
      </c>
      <c r="L7" s="196"/>
      <c r="M7" s="61" t="s">
        <v>64</v>
      </c>
      <c r="N7" s="61" t="s">
        <v>65</v>
      </c>
      <c r="O7" s="197"/>
      <c r="P7" s="197"/>
      <c r="Q7" s="250"/>
      <c r="R7" s="197"/>
      <c r="S7" s="251"/>
      <c r="T7" s="251"/>
      <c r="U7" s="252"/>
      <c r="V7" s="253"/>
      <c r="W7" s="254"/>
      <c r="X7" s="255"/>
    </row>
    <row r="8" s="33" customFormat="1" ht="43" customHeight="1" spans="2:24">
      <c r="B8" s="149"/>
      <c r="C8" s="44" t="s">
        <v>71</v>
      </c>
      <c r="D8" s="44" t="s">
        <v>72</v>
      </c>
      <c r="E8" s="151"/>
      <c r="F8" s="151"/>
      <c r="G8" s="151"/>
      <c r="H8" s="151"/>
      <c r="I8" s="195"/>
      <c r="J8" s="58"/>
      <c r="K8" s="59"/>
      <c r="L8" s="198"/>
      <c r="M8" s="61" t="s">
        <v>64</v>
      </c>
      <c r="N8" s="61" t="s">
        <v>65</v>
      </c>
      <c r="O8" s="199"/>
      <c r="P8" s="199"/>
      <c r="Q8" s="256"/>
      <c r="R8" s="199"/>
      <c r="S8" s="257"/>
      <c r="T8" s="257"/>
      <c r="U8" s="258"/>
      <c r="V8" s="253"/>
      <c r="W8" s="254"/>
      <c r="X8" s="255"/>
    </row>
    <row r="9" s="32" customFormat="1" ht="68" customHeight="1" spans="2:24">
      <c r="B9" s="149" t="s">
        <v>73</v>
      </c>
      <c r="C9" s="46" t="s">
        <v>74</v>
      </c>
      <c r="D9" s="46" t="s">
        <v>75</v>
      </c>
      <c r="E9" s="152" t="s">
        <v>76</v>
      </c>
      <c r="F9" s="152">
        <v>23</v>
      </c>
      <c r="G9" s="152"/>
      <c r="H9" s="152" t="s">
        <v>77</v>
      </c>
      <c r="I9" s="200">
        <v>12</v>
      </c>
      <c r="J9" s="201">
        <v>86</v>
      </c>
      <c r="K9" s="201">
        <f>J9+I9*F9</f>
        <v>362</v>
      </c>
      <c r="L9" s="202"/>
      <c r="M9" s="64" t="s">
        <v>64</v>
      </c>
      <c r="N9" s="64" t="s">
        <v>78</v>
      </c>
      <c r="O9" s="200">
        <v>100</v>
      </c>
      <c r="P9" s="200">
        <v>0.5</v>
      </c>
      <c r="Q9" s="259">
        <f>O9/I9*2*P9</f>
        <v>8.33333333333333</v>
      </c>
      <c r="R9" s="200">
        <v>0</v>
      </c>
      <c r="S9" s="260">
        <f>Q9-R9</f>
        <v>8.33333333333333</v>
      </c>
      <c r="T9" s="260">
        <f>S9+S11</f>
        <v>11.8333333333333</v>
      </c>
      <c r="U9" s="202"/>
      <c r="V9" s="253"/>
      <c r="W9" s="254"/>
      <c r="X9" s="255"/>
    </row>
    <row r="10" s="32" customFormat="1" ht="68" customHeight="1" spans="2:24">
      <c r="B10" s="149"/>
      <c r="C10" s="46" t="s">
        <v>79</v>
      </c>
      <c r="D10" s="46" t="s">
        <v>75</v>
      </c>
      <c r="E10" s="153"/>
      <c r="F10" s="153"/>
      <c r="G10" s="153"/>
      <c r="H10" s="153"/>
      <c r="I10" s="203"/>
      <c r="J10" s="204"/>
      <c r="K10" s="204"/>
      <c r="L10" s="205"/>
      <c r="M10" s="64" t="s">
        <v>64</v>
      </c>
      <c r="N10" s="64" t="s">
        <v>78</v>
      </c>
      <c r="O10" s="203"/>
      <c r="P10" s="203"/>
      <c r="Q10" s="261"/>
      <c r="R10" s="203"/>
      <c r="S10" s="262"/>
      <c r="T10" s="262"/>
      <c r="U10" s="205"/>
      <c r="V10" s="253"/>
      <c r="W10" s="254"/>
      <c r="X10" s="255"/>
    </row>
    <row r="11" s="33" customFormat="1" ht="38" customHeight="1" spans="2:24">
      <c r="B11" s="149" t="s">
        <v>80</v>
      </c>
      <c r="C11" s="154" t="s">
        <v>81</v>
      </c>
      <c r="D11" s="154" t="s">
        <v>82</v>
      </c>
      <c r="E11" s="155" t="s">
        <v>83</v>
      </c>
      <c r="F11" s="155">
        <v>30.5</v>
      </c>
      <c r="G11" s="155"/>
      <c r="H11" s="155" t="s">
        <v>77</v>
      </c>
      <c r="I11" s="206">
        <v>12</v>
      </c>
      <c r="J11" s="207">
        <v>86</v>
      </c>
      <c r="K11" s="207">
        <f>J11+I11*F11</f>
        <v>452</v>
      </c>
      <c r="L11" s="208"/>
      <c r="M11" s="208" t="s">
        <v>84</v>
      </c>
      <c r="N11" s="208" t="s">
        <v>65</v>
      </c>
      <c r="O11" s="206">
        <v>150</v>
      </c>
      <c r="P11" s="206">
        <v>0.5</v>
      </c>
      <c r="Q11" s="263">
        <f>O11/I11*2*P11</f>
        <v>12.5</v>
      </c>
      <c r="R11" s="206">
        <v>9</v>
      </c>
      <c r="S11" s="260">
        <f>Q11-R11</f>
        <v>3.5</v>
      </c>
      <c r="T11" s="262"/>
      <c r="U11" s="208"/>
      <c r="V11" s="253"/>
      <c r="W11" s="254"/>
      <c r="X11" s="255"/>
    </row>
    <row r="12" s="33" customFormat="1" ht="38" customHeight="1" spans="2:24">
      <c r="B12" s="149"/>
      <c r="C12" s="154" t="s">
        <v>85</v>
      </c>
      <c r="D12" s="154" t="s">
        <v>86</v>
      </c>
      <c r="E12" s="156"/>
      <c r="F12" s="156"/>
      <c r="G12" s="156"/>
      <c r="H12" s="156"/>
      <c r="I12" s="209"/>
      <c r="J12" s="210"/>
      <c r="K12" s="210"/>
      <c r="L12" s="211"/>
      <c r="M12" s="211"/>
      <c r="N12" s="211"/>
      <c r="O12" s="209"/>
      <c r="P12" s="209"/>
      <c r="Q12" s="264"/>
      <c r="R12" s="209"/>
      <c r="S12" s="262"/>
      <c r="T12" s="262"/>
      <c r="U12" s="211"/>
      <c r="V12" s="253"/>
      <c r="W12" s="254"/>
      <c r="X12" s="255"/>
    </row>
    <row r="13" s="33" customFormat="1" ht="38" customHeight="1" spans="2:24">
      <c r="B13" s="149"/>
      <c r="C13" s="154" t="s">
        <v>87</v>
      </c>
      <c r="D13" s="154" t="s">
        <v>88</v>
      </c>
      <c r="E13" s="156"/>
      <c r="F13" s="156"/>
      <c r="G13" s="156"/>
      <c r="H13" s="156"/>
      <c r="I13" s="209"/>
      <c r="J13" s="210"/>
      <c r="K13" s="210"/>
      <c r="L13" s="211"/>
      <c r="M13" s="211"/>
      <c r="N13" s="211"/>
      <c r="O13" s="209"/>
      <c r="P13" s="209"/>
      <c r="Q13" s="264"/>
      <c r="R13" s="209"/>
      <c r="S13" s="262"/>
      <c r="T13" s="262"/>
      <c r="U13" s="211"/>
      <c r="V13" s="253"/>
      <c r="W13" s="254"/>
      <c r="X13" s="255"/>
    </row>
    <row r="14" s="33" customFormat="1" ht="38" customHeight="1" spans="2:24">
      <c r="B14" s="157"/>
      <c r="C14" s="154" t="s">
        <v>89</v>
      </c>
      <c r="D14" s="154" t="s">
        <v>90</v>
      </c>
      <c r="E14" s="158"/>
      <c r="F14" s="158"/>
      <c r="G14" s="158"/>
      <c r="H14" s="158"/>
      <c r="I14" s="212"/>
      <c r="J14" s="213"/>
      <c r="K14" s="213"/>
      <c r="L14" s="214"/>
      <c r="M14" s="214"/>
      <c r="N14" s="214"/>
      <c r="O14" s="212"/>
      <c r="P14" s="212"/>
      <c r="Q14" s="265"/>
      <c r="R14" s="212"/>
      <c r="S14" s="266"/>
      <c r="T14" s="266"/>
      <c r="U14" s="214"/>
      <c r="V14" s="253"/>
      <c r="W14" s="254"/>
      <c r="X14" s="255"/>
    </row>
    <row r="15" s="33" customFormat="1" ht="51" customHeight="1" spans="2:24">
      <c r="B15" s="159" t="s">
        <v>91</v>
      </c>
      <c r="C15" s="47" t="s">
        <v>92</v>
      </c>
      <c r="D15" s="47" t="s">
        <v>93</v>
      </c>
      <c r="E15" s="160" t="s">
        <v>94</v>
      </c>
      <c r="F15" s="160">
        <v>12</v>
      </c>
      <c r="G15" s="160"/>
      <c r="H15" s="160" t="s">
        <v>95</v>
      </c>
      <c r="I15" s="215">
        <v>15</v>
      </c>
      <c r="J15" s="216">
        <v>68</v>
      </c>
      <c r="K15" s="216">
        <f>J15+I15*F15</f>
        <v>248</v>
      </c>
      <c r="L15" s="217"/>
      <c r="M15" s="67" t="s">
        <v>96</v>
      </c>
      <c r="N15" s="67" t="s">
        <v>65</v>
      </c>
      <c r="O15" s="215">
        <v>300</v>
      </c>
      <c r="P15" s="215">
        <v>0.4</v>
      </c>
      <c r="Q15" s="267">
        <f>O15/I15*2*P15</f>
        <v>16</v>
      </c>
      <c r="R15" s="215">
        <v>14</v>
      </c>
      <c r="S15" s="260">
        <f>Q15-R15</f>
        <v>2</v>
      </c>
      <c r="T15" s="260">
        <f>S15</f>
        <v>2</v>
      </c>
      <c r="U15" s="217"/>
      <c r="V15" s="253"/>
      <c r="W15" s="254"/>
      <c r="X15" s="255"/>
    </row>
    <row r="16" s="33" customFormat="1" ht="51" customHeight="1" spans="2:24">
      <c r="B16" s="159"/>
      <c r="C16" s="47" t="s">
        <v>97</v>
      </c>
      <c r="D16" s="47" t="s">
        <v>98</v>
      </c>
      <c r="E16" s="161"/>
      <c r="F16" s="161"/>
      <c r="G16" s="161"/>
      <c r="H16" s="161"/>
      <c r="I16" s="218"/>
      <c r="J16" s="219"/>
      <c r="K16" s="219"/>
      <c r="L16" s="220"/>
      <c r="M16" s="67" t="s">
        <v>84</v>
      </c>
      <c r="N16" s="67" t="s">
        <v>65</v>
      </c>
      <c r="O16" s="218"/>
      <c r="P16" s="218"/>
      <c r="Q16" s="268"/>
      <c r="R16" s="218"/>
      <c r="S16" s="262"/>
      <c r="T16" s="262"/>
      <c r="U16" s="220"/>
      <c r="V16" s="253"/>
      <c r="W16" s="254"/>
      <c r="X16" s="255"/>
    </row>
    <row r="17" s="33" customFormat="1" ht="51" customHeight="1" spans="2:24">
      <c r="B17" s="159"/>
      <c r="C17" s="47" t="s">
        <v>99</v>
      </c>
      <c r="D17" s="47" t="s">
        <v>100</v>
      </c>
      <c r="E17" s="162"/>
      <c r="F17" s="162"/>
      <c r="G17" s="162"/>
      <c r="H17" s="162"/>
      <c r="I17" s="221"/>
      <c r="J17" s="222"/>
      <c r="K17" s="222"/>
      <c r="L17" s="223"/>
      <c r="M17" s="67" t="s">
        <v>84</v>
      </c>
      <c r="N17" s="67" t="s">
        <v>65</v>
      </c>
      <c r="O17" s="221"/>
      <c r="P17" s="221"/>
      <c r="Q17" s="269"/>
      <c r="R17" s="221"/>
      <c r="S17" s="262"/>
      <c r="T17" s="262"/>
      <c r="U17" s="223"/>
      <c r="V17" s="253"/>
      <c r="W17" s="254"/>
      <c r="X17" s="255"/>
    </row>
    <row r="18" s="33" customFormat="1" ht="62" customHeight="1" spans="2:24">
      <c r="B18" s="163" t="s">
        <v>101</v>
      </c>
      <c r="C18" s="164" t="s">
        <v>102</v>
      </c>
      <c r="D18" s="164" t="s">
        <v>103</v>
      </c>
      <c r="E18" s="164" t="s">
        <v>104</v>
      </c>
      <c r="F18" s="164">
        <v>17</v>
      </c>
      <c r="G18" s="164"/>
      <c r="H18" s="164"/>
      <c r="I18" s="224">
        <v>12</v>
      </c>
      <c r="J18" s="165"/>
      <c r="K18" s="165"/>
      <c r="L18" s="225"/>
      <c r="M18" s="225" t="s">
        <v>84</v>
      </c>
      <c r="N18" s="225" t="s">
        <v>78</v>
      </c>
      <c r="O18" s="226">
        <v>60</v>
      </c>
      <c r="P18" s="227">
        <v>1</v>
      </c>
      <c r="Q18" s="270">
        <f>O18/I18</f>
        <v>5</v>
      </c>
      <c r="R18" s="224">
        <v>0</v>
      </c>
      <c r="S18" s="271"/>
      <c r="T18" s="271"/>
      <c r="U18" s="230"/>
      <c r="V18" s="253"/>
      <c r="W18" s="254"/>
      <c r="X18" s="255"/>
    </row>
    <row r="19" s="33" customFormat="1" ht="62" customHeight="1" spans="2:24">
      <c r="B19" s="159"/>
      <c r="C19" s="164" t="s">
        <v>105</v>
      </c>
      <c r="D19" s="164" t="s">
        <v>106</v>
      </c>
      <c r="E19" s="165" t="s">
        <v>107</v>
      </c>
      <c r="F19" s="165">
        <v>19</v>
      </c>
      <c r="G19" s="165"/>
      <c r="H19" s="164"/>
      <c r="I19" s="228"/>
      <c r="J19" s="166"/>
      <c r="K19" s="166"/>
      <c r="L19" s="225"/>
      <c r="M19" s="225" t="s">
        <v>84</v>
      </c>
      <c r="N19" s="225" t="s">
        <v>78</v>
      </c>
      <c r="O19" s="229"/>
      <c r="P19" s="227"/>
      <c r="Q19" s="272"/>
      <c r="R19" s="228"/>
      <c r="S19" s="273"/>
      <c r="T19" s="273"/>
      <c r="U19" s="274"/>
      <c r="V19" s="253"/>
      <c r="W19" s="254"/>
      <c r="X19" s="255"/>
    </row>
    <row r="20" s="33" customFormat="1" ht="62" customHeight="1" spans="2:24">
      <c r="B20" s="159"/>
      <c r="C20" s="165" t="s">
        <v>108</v>
      </c>
      <c r="D20" s="165" t="s">
        <v>109</v>
      </c>
      <c r="E20" s="166"/>
      <c r="F20" s="167"/>
      <c r="G20" s="166"/>
      <c r="H20" s="165"/>
      <c r="I20" s="228"/>
      <c r="J20" s="166"/>
      <c r="K20" s="166"/>
      <c r="L20" s="230"/>
      <c r="M20" s="230" t="s">
        <v>84</v>
      </c>
      <c r="N20" s="225" t="s">
        <v>78</v>
      </c>
      <c r="O20" s="231"/>
      <c r="P20" s="227"/>
      <c r="Q20" s="275"/>
      <c r="R20" s="276"/>
      <c r="S20" s="277"/>
      <c r="T20" s="277"/>
      <c r="U20" s="278"/>
      <c r="V20" s="253"/>
      <c r="W20" s="254"/>
      <c r="X20" s="255"/>
    </row>
    <row r="21" s="33" customFormat="1" ht="62" customHeight="1" spans="2:24">
      <c r="B21" s="168" t="s">
        <v>110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232"/>
      <c r="O21" s="233">
        <f>SUM(O5:O19)</f>
        <v>910</v>
      </c>
      <c r="P21" s="232"/>
      <c r="Q21" s="279"/>
      <c r="R21" s="232"/>
      <c r="S21" s="280">
        <f>SUM(S5:S20)</f>
        <v>13.8333333333333</v>
      </c>
      <c r="T21" s="281"/>
      <c r="U21" s="282"/>
      <c r="V21" s="253"/>
      <c r="W21" s="254"/>
      <c r="X21" s="255"/>
    </row>
    <row r="22" s="33" customFormat="1" ht="73" customHeight="1" spans="2:24">
      <c r="B22" s="169" t="s">
        <v>111</v>
      </c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253"/>
      <c r="W22" s="254"/>
      <c r="X22" s="255"/>
    </row>
    <row r="23" s="33" customFormat="1" ht="73" customHeight="1" spans="2:24">
      <c r="B23" s="170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0"/>
      <c r="V23" s="253"/>
      <c r="W23" s="254"/>
      <c r="X23" s="255"/>
    </row>
    <row r="24" s="33" customFormat="1" ht="53" customHeight="1" spans="2:24">
      <c r="B24" s="138" t="s">
        <v>112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8"/>
      <c r="M24" s="138"/>
      <c r="N24" s="138"/>
      <c r="O24" s="138"/>
      <c r="P24" s="138"/>
      <c r="Q24" s="237"/>
      <c r="R24" s="138"/>
      <c r="S24" s="237"/>
      <c r="T24" s="237"/>
      <c r="U24" s="138"/>
      <c r="V24" s="90" t="s">
        <v>31</v>
      </c>
      <c r="W24" s="91" t="s">
        <v>32</v>
      </c>
      <c r="X24" s="91" t="s">
        <v>33</v>
      </c>
    </row>
    <row r="25" s="33" customFormat="1" ht="53" customHeight="1" spans="2:24">
      <c r="B25" s="138"/>
      <c r="C25" s="139"/>
      <c r="D25" s="139"/>
      <c r="E25" s="139"/>
      <c r="F25" s="139"/>
      <c r="G25" s="139"/>
      <c r="H25" s="139"/>
      <c r="I25" s="139"/>
      <c r="J25" s="139"/>
      <c r="K25" s="139"/>
      <c r="L25" s="138"/>
      <c r="M25" s="138"/>
      <c r="N25" s="138"/>
      <c r="O25" s="138"/>
      <c r="P25" s="138"/>
      <c r="Q25" s="237"/>
      <c r="R25" s="138"/>
      <c r="S25" s="237"/>
      <c r="T25" s="237"/>
      <c r="U25" s="138"/>
      <c r="V25" s="90"/>
      <c r="W25" s="91"/>
      <c r="X25" s="91"/>
    </row>
    <row r="26" s="33" customFormat="1" ht="30" customHeight="1" spans="2:24">
      <c r="B26" s="140" t="s">
        <v>34</v>
      </c>
      <c r="C26" s="141" t="s">
        <v>35</v>
      </c>
      <c r="D26" s="142"/>
      <c r="E26" s="142"/>
      <c r="F26" s="142"/>
      <c r="G26" s="143"/>
      <c r="H26" s="144" t="s">
        <v>36</v>
      </c>
      <c r="I26" s="190"/>
      <c r="J26" s="191"/>
      <c r="K26" s="140" t="s">
        <v>37</v>
      </c>
      <c r="L26" s="140" t="s">
        <v>38</v>
      </c>
      <c r="M26" s="140" t="s">
        <v>39</v>
      </c>
      <c r="N26" s="140" t="s">
        <v>40</v>
      </c>
      <c r="O26" s="144" t="s">
        <v>41</v>
      </c>
      <c r="P26" s="190"/>
      <c r="Q26" s="238"/>
      <c r="R26" s="190"/>
      <c r="S26" s="283"/>
      <c r="T26" s="283"/>
      <c r="U26" s="140" t="s">
        <v>43</v>
      </c>
      <c r="V26" s="144" t="s">
        <v>44</v>
      </c>
      <c r="W26" s="190"/>
      <c r="X26" s="191"/>
    </row>
    <row r="27" s="33" customFormat="1" ht="72" customHeight="1" spans="2:24">
      <c r="B27" s="145"/>
      <c r="C27" s="146" t="s">
        <v>45</v>
      </c>
      <c r="D27" s="146" t="s">
        <v>46</v>
      </c>
      <c r="E27" s="140" t="s">
        <v>47</v>
      </c>
      <c r="F27" s="140" t="s">
        <v>48</v>
      </c>
      <c r="G27" s="146" t="s">
        <v>49</v>
      </c>
      <c r="H27" s="140" t="s">
        <v>50</v>
      </c>
      <c r="I27" s="140" t="s">
        <v>51</v>
      </c>
      <c r="J27" s="140" t="s">
        <v>52</v>
      </c>
      <c r="K27" s="145"/>
      <c r="L27" s="145"/>
      <c r="M27" s="145"/>
      <c r="N27" s="145"/>
      <c r="O27" s="140" t="s">
        <v>53</v>
      </c>
      <c r="P27" s="140" t="s">
        <v>54</v>
      </c>
      <c r="Q27" s="239" t="s">
        <v>55</v>
      </c>
      <c r="R27" s="140" t="s">
        <v>56</v>
      </c>
      <c r="S27" s="239" t="s">
        <v>57</v>
      </c>
      <c r="T27" s="284"/>
      <c r="U27" s="145"/>
      <c r="V27" s="241"/>
      <c r="W27" s="242"/>
      <c r="X27" s="243"/>
    </row>
    <row r="28" s="33" customFormat="1" ht="123" customHeight="1" spans="2:24">
      <c r="B28" s="172"/>
      <c r="C28" s="173" t="s">
        <v>113</v>
      </c>
      <c r="D28" s="173" t="s">
        <v>114</v>
      </c>
      <c r="E28" s="173" t="s">
        <v>115</v>
      </c>
      <c r="F28" s="173">
        <v>20</v>
      </c>
      <c r="G28" s="173"/>
      <c r="H28" s="173" t="s">
        <v>116</v>
      </c>
      <c r="I28" s="55">
        <v>24</v>
      </c>
      <c r="J28" s="173">
        <v>50</v>
      </c>
      <c r="K28" s="173">
        <f>I28*F28+J28</f>
        <v>530</v>
      </c>
      <c r="L28" s="55"/>
      <c r="M28" s="55" t="s">
        <v>117</v>
      </c>
      <c r="N28" s="55" t="s">
        <v>78</v>
      </c>
      <c r="O28" s="55">
        <v>400</v>
      </c>
      <c r="P28" s="55">
        <v>15</v>
      </c>
      <c r="Q28" s="285">
        <f>O28/I28*2*P9</f>
        <v>16.6666666666667</v>
      </c>
      <c r="R28" s="55">
        <v>0</v>
      </c>
      <c r="S28" s="285"/>
      <c r="T28" s="285"/>
      <c r="U28" s="55"/>
      <c r="V28" s="286"/>
      <c r="W28" s="287"/>
      <c r="X28" s="288"/>
    </row>
    <row r="29" s="33" customFormat="1" ht="38" customHeight="1" spans="2:24">
      <c r="B29" s="172"/>
      <c r="C29" s="173" t="s">
        <v>118</v>
      </c>
      <c r="D29" s="173" t="s">
        <v>119</v>
      </c>
      <c r="E29" s="174" t="s">
        <v>115</v>
      </c>
      <c r="F29" s="174">
        <v>18</v>
      </c>
      <c r="G29" s="174"/>
      <c r="H29" s="174" t="s">
        <v>116</v>
      </c>
      <c r="I29" s="174">
        <v>24</v>
      </c>
      <c r="J29" s="174">
        <v>50</v>
      </c>
      <c r="K29" s="174">
        <f>J29+I29*F29</f>
        <v>482</v>
      </c>
      <c r="L29" s="174"/>
      <c r="M29" s="55" t="s">
        <v>117</v>
      </c>
      <c r="N29" s="55" t="s">
        <v>78</v>
      </c>
      <c r="O29" s="147">
        <v>400</v>
      </c>
      <c r="P29" s="147">
        <v>15</v>
      </c>
      <c r="Q29" s="289">
        <f>O29/I29*2*P9</f>
        <v>16.6666666666667</v>
      </c>
      <c r="R29" s="147">
        <v>0</v>
      </c>
      <c r="S29" s="289"/>
      <c r="T29" s="289"/>
      <c r="U29" s="147"/>
      <c r="V29" s="286"/>
      <c r="W29" s="287"/>
      <c r="X29" s="288"/>
    </row>
    <row r="30" s="33" customFormat="1" ht="38" customHeight="1" spans="2:24">
      <c r="B30" s="172"/>
      <c r="C30" s="173" t="s">
        <v>120</v>
      </c>
      <c r="D30" s="173" t="s">
        <v>119</v>
      </c>
      <c r="E30" s="175"/>
      <c r="F30" s="175"/>
      <c r="G30" s="175"/>
      <c r="H30" s="175"/>
      <c r="I30" s="175"/>
      <c r="J30" s="175"/>
      <c r="K30" s="175"/>
      <c r="L30" s="175"/>
      <c r="M30" s="55" t="s">
        <v>121</v>
      </c>
      <c r="N30" s="55" t="s">
        <v>78</v>
      </c>
      <c r="O30" s="149"/>
      <c r="P30" s="149"/>
      <c r="Q30" s="290"/>
      <c r="R30" s="149"/>
      <c r="S30" s="290"/>
      <c r="T30" s="290"/>
      <c r="U30" s="149"/>
      <c r="V30" s="286"/>
      <c r="W30" s="287"/>
      <c r="X30" s="288"/>
    </row>
    <row r="31" s="33" customFormat="1" ht="38" customHeight="1" spans="2:24">
      <c r="B31" s="172"/>
      <c r="C31" s="173" t="s">
        <v>122</v>
      </c>
      <c r="D31" s="173" t="s">
        <v>119</v>
      </c>
      <c r="E31" s="176"/>
      <c r="F31" s="176"/>
      <c r="G31" s="176"/>
      <c r="H31" s="176"/>
      <c r="I31" s="176"/>
      <c r="J31" s="176"/>
      <c r="K31" s="176"/>
      <c r="L31" s="176"/>
      <c r="M31" s="55" t="s">
        <v>121</v>
      </c>
      <c r="N31" s="55" t="s">
        <v>78</v>
      </c>
      <c r="O31" s="157"/>
      <c r="P31" s="157"/>
      <c r="Q31" s="291"/>
      <c r="R31" s="157"/>
      <c r="S31" s="291"/>
      <c r="T31" s="291"/>
      <c r="U31" s="157"/>
      <c r="V31" s="286"/>
      <c r="W31" s="287"/>
      <c r="X31" s="288"/>
    </row>
    <row r="32" s="33" customFormat="1" ht="38" customHeight="1" spans="2:24">
      <c r="B32" s="172"/>
      <c r="C32" s="173" t="s">
        <v>123</v>
      </c>
      <c r="D32" s="177" t="s">
        <v>124</v>
      </c>
      <c r="E32" s="173" t="s">
        <v>125</v>
      </c>
      <c r="F32" s="173">
        <v>20</v>
      </c>
      <c r="G32" s="177"/>
      <c r="H32" s="174" t="s">
        <v>116</v>
      </c>
      <c r="I32" s="147">
        <v>24</v>
      </c>
      <c r="J32" s="174">
        <v>50</v>
      </c>
      <c r="K32" s="177">
        <v>530</v>
      </c>
      <c r="L32" s="147"/>
      <c r="M32" s="55" t="s">
        <v>121</v>
      </c>
      <c r="N32" s="55" t="s">
        <v>78</v>
      </c>
      <c r="O32" s="147">
        <v>400</v>
      </c>
      <c r="P32" s="147">
        <v>15</v>
      </c>
      <c r="Q32" s="289"/>
      <c r="R32" s="147">
        <v>0</v>
      </c>
      <c r="S32" s="289"/>
      <c r="T32" s="289"/>
      <c r="U32" s="147"/>
      <c r="V32" s="286"/>
      <c r="W32" s="287"/>
      <c r="X32" s="288"/>
    </row>
    <row r="33" s="33" customFormat="1" ht="38" customHeight="1" spans="2:24">
      <c r="B33" s="172"/>
      <c r="C33" s="173" t="s">
        <v>126</v>
      </c>
      <c r="D33" s="173" t="s">
        <v>127</v>
      </c>
      <c r="E33" s="173" t="s">
        <v>128</v>
      </c>
      <c r="F33" s="173">
        <v>18</v>
      </c>
      <c r="G33" s="177"/>
      <c r="H33" s="175"/>
      <c r="I33" s="149"/>
      <c r="J33" s="175"/>
      <c r="K33" s="177">
        <v>482</v>
      </c>
      <c r="L33" s="149"/>
      <c r="M33" s="55" t="s">
        <v>121</v>
      </c>
      <c r="N33" s="55" t="s">
        <v>78</v>
      </c>
      <c r="O33" s="149"/>
      <c r="P33" s="149"/>
      <c r="Q33" s="290"/>
      <c r="R33" s="149"/>
      <c r="S33" s="290"/>
      <c r="T33" s="290"/>
      <c r="U33" s="149"/>
      <c r="V33" s="286"/>
      <c r="W33" s="287"/>
      <c r="X33" s="288"/>
    </row>
    <row r="34" s="33" customFormat="1" ht="38" customHeight="1" spans="2:24">
      <c r="B34" s="172"/>
      <c r="C34" s="173" t="s">
        <v>129</v>
      </c>
      <c r="D34" s="173" t="s">
        <v>130</v>
      </c>
      <c r="E34" s="177" t="s">
        <v>131</v>
      </c>
      <c r="F34" s="177">
        <v>19</v>
      </c>
      <c r="G34" s="177"/>
      <c r="H34" s="175"/>
      <c r="I34" s="149"/>
      <c r="J34" s="175"/>
      <c r="K34" s="177">
        <v>506</v>
      </c>
      <c r="L34" s="149"/>
      <c r="M34" s="55" t="s">
        <v>121</v>
      </c>
      <c r="N34" s="55" t="s">
        <v>78</v>
      </c>
      <c r="O34" s="149"/>
      <c r="P34" s="149"/>
      <c r="Q34" s="290"/>
      <c r="R34" s="149"/>
      <c r="S34" s="290"/>
      <c r="T34" s="290"/>
      <c r="U34" s="149"/>
      <c r="V34" s="286"/>
      <c r="W34" s="287"/>
      <c r="X34" s="288"/>
    </row>
    <row r="35" s="33" customFormat="1" ht="38" customHeight="1" spans="2:24">
      <c r="B35" s="172"/>
      <c r="C35" s="173" t="s">
        <v>132</v>
      </c>
      <c r="D35" s="173" t="s">
        <v>133</v>
      </c>
      <c r="E35" s="173" t="s">
        <v>134</v>
      </c>
      <c r="F35" s="177">
        <v>20</v>
      </c>
      <c r="G35" s="177"/>
      <c r="H35" s="175"/>
      <c r="I35" s="149"/>
      <c r="J35" s="175"/>
      <c r="K35" s="177">
        <v>530</v>
      </c>
      <c r="L35" s="149"/>
      <c r="M35" s="55" t="s">
        <v>121</v>
      </c>
      <c r="N35" s="55" t="s">
        <v>78</v>
      </c>
      <c r="O35" s="149"/>
      <c r="P35" s="149"/>
      <c r="Q35" s="290"/>
      <c r="R35" s="149"/>
      <c r="S35" s="290"/>
      <c r="T35" s="290"/>
      <c r="U35" s="149"/>
      <c r="V35" s="286"/>
      <c r="W35" s="287"/>
      <c r="X35" s="288"/>
    </row>
    <row r="36" s="33" customFormat="1" ht="38" customHeight="1" spans="2:24">
      <c r="B36" s="172"/>
      <c r="C36" s="173" t="s">
        <v>135</v>
      </c>
      <c r="D36" s="173" t="s">
        <v>136</v>
      </c>
      <c r="E36" s="173" t="s">
        <v>137</v>
      </c>
      <c r="F36" s="177">
        <v>18</v>
      </c>
      <c r="G36" s="177"/>
      <c r="H36" s="175"/>
      <c r="I36" s="149"/>
      <c r="J36" s="175"/>
      <c r="K36" s="177">
        <v>482</v>
      </c>
      <c r="L36" s="149"/>
      <c r="M36" s="55" t="s">
        <v>121</v>
      </c>
      <c r="N36" s="55" t="s">
        <v>78</v>
      </c>
      <c r="O36" s="149"/>
      <c r="P36" s="149"/>
      <c r="Q36" s="290"/>
      <c r="R36" s="149"/>
      <c r="S36" s="290"/>
      <c r="T36" s="290"/>
      <c r="U36" s="149"/>
      <c r="V36" s="286"/>
      <c r="W36" s="287"/>
      <c r="X36" s="288"/>
    </row>
    <row r="37" s="33" customFormat="1" ht="38" customHeight="1" spans="2:24">
      <c r="B37" s="172"/>
      <c r="C37" s="173" t="s">
        <v>138</v>
      </c>
      <c r="D37" s="173" t="s">
        <v>139</v>
      </c>
      <c r="E37" s="177" t="s">
        <v>140</v>
      </c>
      <c r="F37" s="177">
        <v>17</v>
      </c>
      <c r="G37" s="177"/>
      <c r="H37" s="175"/>
      <c r="I37" s="149"/>
      <c r="J37" s="175"/>
      <c r="K37" s="177">
        <v>458</v>
      </c>
      <c r="L37" s="149"/>
      <c r="M37" s="55" t="s">
        <v>121</v>
      </c>
      <c r="N37" s="55" t="s">
        <v>78</v>
      </c>
      <c r="O37" s="149"/>
      <c r="P37" s="149"/>
      <c r="Q37" s="290"/>
      <c r="R37" s="149"/>
      <c r="S37" s="290"/>
      <c r="T37" s="290"/>
      <c r="U37" s="149"/>
      <c r="V37" s="286"/>
      <c r="W37" s="287"/>
      <c r="X37" s="288"/>
    </row>
    <row r="38" s="33" customFormat="1" ht="38" customHeight="1" spans="2:24">
      <c r="B38" s="172"/>
      <c r="C38" s="173" t="s">
        <v>141</v>
      </c>
      <c r="D38" s="173" t="s">
        <v>142</v>
      </c>
      <c r="E38" s="177" t="s">
        <v>143</v>
      </c>
      <c r="F38" s="177">
        <v>19</v>
      </c>
      <c r="G38" s="177"/>
      <c r="H38" s="175"/>
      <c r="I38" s="149"/>
      <c r="J38" s="175"/>
      <c r="K38" s="177">
        <v>506</v>
      </c>
      <c r="L38" s="149"/>
      <c r="M38" s="55" t="s">
        <v>121</v>
      </c>
      <c r="N38" s="55" t="s">
        <v>78</v>
      </c>
      <c r="O38" s="149"/>
      <c r="P38" s="149"/>
      <c r="Q38" s="290"/>
      <c r="R38" s="149"/>
      <c r="S38" s="290"/>
      <c r="T38" s="290"/>
      <c r="U38" s="149"/>
      <c r="V38" s="286"/>
      <c r="W38" s="287"/>
      <c r="X38" s="288"/>
    </row>
    <row r="39" s="33" customFormat="1" ht="38" customHeight="1" spans="2:24">
      <c r="B39" s="172"/>
      <c r="C39" s="178" t="s">
        <v>144</v>
      </c>
      <c r="D39" s="178" t="s">
        <v>145</v>
      </c>
      <c r="E39" s="174" t="s">
        <v>146</v>
      </c>
      <c r="F39" s="177">
        <v>17</v>
      </c>
      <c r="G39" s="177"/>
      <c r="H39" s="175"/>
      <c r="I39" s="149"/>
      <c r="J39" s="175"/>
      <c r="K39" s="177">
        <v>458</v>
      </c>
      <c r="L39" s="149"/>
      <c r="M39" s="55" t="s">
        <v>121</v>
      </c>
      <c r="N39" s="55" t="s">
        <v>78</v>
      </c>
      <c r="O39" s="149"/>
      <c r="P39" s="149"/>
      <c r="Q39" s="290"/>
      <c r="R39" s="149"/>
      <c r="S39" s="290"/>
      <c r="T39" s="290"/>
      <c r="U39" s="149"/>
      <c r="V39" s="286"/>
      <c r="W39" s="287"/>
      <c r="X39" s="288"/>
    </row>
    <row r="40" s="33" customFormat="1" ht="38" customHeight="1" spans="2:24">
      <c r="B40" s="172"/>
      <c r="C40" s="179" t="s">
        <v>147</v>
      </c>
      <c r="D40" s="179" t="s">
        <v>145</v>
      </c>
      <c r="E40" s="176"/>
      <c r="F40" s="177">
        <v>17</v>
      </c>
      <c r="G40" s="177"/>
      <c r="H40" s="175"/>
      <c r="I40" s="157"/>
      <c r="J40" s="175"/>
      <c r="K40" s="177">
        <v>458</v>
      </c>
      <c r="L40" s="157"/>
      <c r="M40" s="55" t="s">
        <v>121</v>
      </c>
      <c r="N40" s="55" t="s">
        <v>78</v>
      </c>
      <c r="O40" s="157"/>
      <c r="P40" s="157"/>
      <c r="Q40" s="291"/>
      <c r="R40" s="157"/>
      <c r="S40" s="291"/>
      <c r="T40" s="291"/>
      <c r="U40" s="157"/>
      <c r="V40" s="286"/>
      <c r="W40" s="287"/>
      <c r="X40" s="288"/>
    </row>
    <row r="41" s="33" customFormat="1" ht="38" customHeight="1" spans="2:24">
      <c r="B41" s="159"/>
      <c r="C41" s="173" t="s">
        <v>148</v>
      </c>
      <c r="D41" s="177" t="s">
        <v>149</v>
      </c>
      <c r="E41" s="174" t="s">
        <v>150</v>
      </c>
      <c r="F41" s="180">
        <v>18</v>
      </c>
      <c r="G41" s="181"/>
      <c r="H41" s="182" t="s">
        <v>116</v>
      </c>
      <c r="I41" s="147">
        <v>24</v>
      </c>
      <c r="J41" s="174">
        <v>50</v>
      </c>
      <c r="K41" s="234">
        <f>F41*I41+J41</f>
        <v>482</v>
      </c>
      <c r="L41" s="147"/>
      <c r="M41" s="55" t="s">
        <v>121</v>
      </c>
      <c r="N41" s="55" t="s">
        <v>78</v>
      </c>
      <c r="O41" s="55">
        <v>128</v>
      </c>
      <c r="P41" s="55"/>
      <c r="Q41" s="285"/>
      <c r="R41" s="147">
        <v>0</v>
      </c>
      <c r="S41" s="289"/>
      <c r="T41" s="289"/>
      <c r="U41" s="147"/>
      <c r="V41" s="292"/>
      <c r="W41" s="293"/>
      <c r="X41" s="294"/>
    </row>
    <row r="42" s="33" customFormat="1" ht="38" customHeight="1" spans="2:24">
      <c r="B42" s="159"/>
      <c r="C42" s="173" t="s">
        <v>151</v>
      </c>
      <c r="D42" s="177" t="s">
        <v>152</v>
      </c>
      <c r="E42" s="175"/>
      <c r="F42" s="183"/>
      <c r="G42" s="184"/>
      <c r="H42" s="185"/>
      <c r="I42" s="149"/>
      <c r="J42" s="175"/>
      <c r="K42" s="235"/>
      <c r="L42" s="149"/>
      <c r="M42" s="55" t="s">
        <v>121</v>
      </c>
      <c r="N42" s="55" t="s">
        <v>78</v>
      </c>
      <c r="O42" s="55">
        <v>128</v>
      </c>
      <c r="P42" s="55"/>
      <c r="Q42" s="285"/>
      <c r="R42" s="149"/>
      <c r="S42" s="290"/>
      <c r="T42" s="290"/>
      <c r="U42" s="149"/>
      <c r="V42" s="295"/>
      <c r="W42" s="296"/>
      <c r="X42" s="297"/>
    </row>
    <row r="43" s="33" customFormat="1" ht="38" customHeight="1" spans="2:24">
      <c r="B43" s="159"/>
      <c r="C43" s="173" t="s">
        <v>153</v>
      </c>
      <c r="D43" s="177" t="s">
        <v>154</v>
      </c>
      <c r="E43" s="175"/>
      <c r="F43" s="183"/>
      <c r="G43" s="184"/>
      <c r="H43" s="185"/>
      <c r="I43" s="149"/>
      <c r="J43" s="175"/>
      <c r="K43" s="235"/>
      <c r="L43" s="149"/>
      <c r="M43" s="55" t="s">
        <v>121</v>
      </c>
      <c r="N43" s="55" t="s">
        <v>78</v>
      </c>
      <c r="O43" s="55">
        <v>50</v>
      </c>
      <c r="P43" s="55"/>
      <c r="Q43" s="285"/>
      <c r="R43" s="149"/>
      <c r="S43" s="290"/>
      <c r="T43" s="290"/>
      <c r="U43" s="149"/>
      <c r="V43" s="295"/>
      <c r="W43" s="296"/>
      <c r="X43" s="297"/>
    </row>
    <row r="44" s="33" customFormat="1" ht="38" customHeight="1" spans="2:24">
      <c r="B44" s="159"/>
      <c r="C44" s="173" t="s">
        <v>155</v>
      </c>
      <c r="D44" s="177" t="s">
        <v>156</v>
      </c>
      <c r="E44" s="175"/>
      <c r="F44" s="183"/>
      <c r="G44" s="184"/>
      <c r="H44" s="185"/>
      <c r="I44" s="149"/>
      <c r="J44" s="175"/>
      <c r="K44" s="235"/>
      <c r="L44" s="149"/>
      <c r="M44" s="55" t="s">
        <v>121</v>
      </c>
      <c r="N44" s="55" t="s">
        <v>78</v>
      </c>
      <c r="O44" s="55">
        <v>50</v>
      </c>
      <c r="P44" s="55"/>
      <c r="Q44" s="285"/>
      <c r="R44" s="149"/>
      <c r="S44" s="290"/>
      <c r="T44" s="290"/>
      <c r="U44" s="149"/>
      <c r="V44" s="295"/>
      <c r="W44" s="296"/>
      <c r="X44" s="297"/>
    </row>
    <row r="45" s="33" customFormat="1" ht="38" customHeight="1" spans="2:24">
      <c r="B45" s="159"/>
      <c r="C45" s="173" t="s">
        <v>157</v>
      </c>
      <c r="D45" s="177" t="s">
        <v>158</v>
      </c>
      <c r="E45" s="175"/>
      <c r="F45" s="183"/>
      <c r="G45" s="184"/>
      <c r="H45" s="185"/>
      <c r="I45" s="149"/>
      <c r="J45" s="175"/>
      <c r="K45" s="235"/>
      <c r="L45" s="149"/>
      <c r="M45" s="55" t="s">
        <v>121</v>
      </c>
      <c r="N45" s="55" t="s">
        <v>78</v>
      </c>
      <c r="O45" s="55">
        <v>96</v>
      </c>
      <c r="P45" s="55"/>
      <c r="Q45" s="285"/>
      <c r="R45" s="149"/>
      <c r="S45" s="290"/>
      <c r="T45" s="290"/>
      <c r="U45" s="149"/>
      <c r="V45" s="295"/>
      <c r="W45" s="296"/>
      <c r="X45" s="297"/>
    </row>
    <row r="46" s="33" customFormat="1" ht="38" customHeight="1" spans="2:24">
      <c r="B46" s="159"/>
      <c r="C46" s="173" t="s">
        <v>159</v>
      </c>
      <c r="D46" s="177" t="s">
        <v>160</v>
      </c>
      <c r="E46" s="176"/>
      <c r="F46" s="186"/>
      <c r="G46" s="187"/>
      <c r="H46" s="188"/>
      <c r="I46" s="157"/>
      <c r="J46" s="176"/>
      <c r="K46" s="236"/>
      <c r="L46" s="157"/>
      <c r="M46" s="55" t="s">
        <v>121</v>
      </c>
      <c r="N46" s="55" t="s">
        <v>78</v>
      </c>
      <c r="O46" s="55">
        <v>96</v>
      </c>
      <c r="P46" s="55"/>
      <c r="Q46" s="285"/>
      <c r="R46" s="149"/>
      <c r="S46" s="290"/>
      <c r="T46" s="290"/>
      <c r="U46" s="149"/>
      <c r="V46" s="295"/>
      <c r="W46" s="296"/>
      <c r="X46" s="297"/>
    </row>
    <row r="47" s="33" customFormat="1" ht="38" customHeight="1" spans="2:24">
      <c r="B47" s="189"/>
      <c r="C47" s="173" t="s">
        <v>161</v>
      </c>
      <c r="D47" s="177" t="s">
        <v>162</v>
      </c>
      <c r="E47" s="173"/>
      <c r="F47" s="173"/>
      <c r="G47" s="177"/>
      <c r="H47" s="173"/>
      <c r="I47" s="55"/>
      <c r="J47" s="173"/>
      <c r="K47" s="173"/>
      <c r="L47" s="55"/>
      <c r="M47" s="55" t="s">
        <v>121</v>
      </c>
      <c r="N47" s="55" t="s">
        <v>78</v>
      </c>
      <c r="O47" s="55">
        <v>96</v>
      </c>
      <c r="P47" s="55"/>
      <c r="Q47" s="285"/>
      <c r="R47" s="157"/>
      <c r="S47" s="291"/>
      <c r="T47" s="291"/>
      <c r="U47" s="157"/>
      <c r="V47" s="298"/>
      <c r="W47" s="299"/>
      <c r="X47" s="300"/>
    </row>
  </sheetData>
  <mergeCells count="153">
    <mergeCell ref="C3:G3"/>
    <mergeCell ref="H3:J3"/>
    <mergeCell ref="O3:S3"/>
    <mergeCell ref="B21:M21"/>
    <mergeCell ref="B22:U22"/>
    <mergeCell ref="B23:U23"/>
    <mergeCell ref="C26:G26"/>
    <mergeCell ref="H26:J26"/>
    <mergeCell ref="O26:S26"/>
    <mergeCell ref="V28:X28"/>
    <mergeCell ref="B3:B4"/>
    <mergeCell ref="B5:B8"/>
    <mergeCell ref="B9:B10"/>
    <mergeCell ref="B11:B14"/>
    <mergeCell ref="B15:B17"/>
    <mergeCell ref="B18:B20"/>
    <mergeCell ref="B26:B27"/>
    <mergeCell ref="B41:B47"/>
    <mergeCell ref="E5:E8"/>
    <mergeCell ref="E9:E10"/>
    <mergeCell ref="E11:E14"/>
    <mergeCell ref="E15:E17"/>
    <mergeCell ref="E19:E20"/>
    <mergeCell ref="E29:E31"/>
    <mergeCell ref="E39:E40"/>
    <mergeCell ref="E41:E46"/>
    <mergeCell ref="F5:F8"/>
    <mergeCell ref="F9:F10"/>
    <mergeCell ref="F11:F14"/>
    <mergeCell ref="F15:F17"/>
    <mergeCell ref="F19:F20"/>
    <mergeCell ref="F29:F31"/>
    <mergeCell ref="F41:F46"/>
    <mergeCell ref="G5:G8"/>
    <mergeCell ref="G9:G10"/>
    <mergeCell ref="G11:G14"/>
    <mergeCell ref="G15:G17"/>
    <mergeCell ref="G19:G20"/>
    <mergeCell ref="G29:G31"/>
    <mergeCell ref="G41:G46"/>
    <mergeCell ref="H5:H6"/>
    <mergeCell ref="H7:H8"/>
    <mergeCell ref="H9:H10"/>
    <mergeCell ref="H11:H14"/>
    <mergeCell ref="H15:H17"/>
    <mergeCell ref="H29:H31"/>
    <mergeCell ref="H32:H40"/>
    <mergeCell ref="H41:H46"/>
    <mergeCell ref="I5:I6"/>
    <mergeCell ref="I7:I8"/>
    <mergeCell ref="I9:I10"/>
    <mergeCell ref="I11:I14"/>
    <mergeCell ref="I15:I17"/>
    <mergeCell ref="I18:I20"/>
    <mergeCell ref="I29:I31"/>
    <mergeCell ref="I32:I40"/>
    <mergeCell ref="I41:I46"/>
    <mergeCell ref="J5:J6"/>
    <mergeCell ref="J7:J8"/>
    <mergeCell ref="J9:J10"/>
    <mergeCell ref="J11:J14"/>
    <mergeCell ref="J15:J17"/>
    <mergeCell ref="J18:J20"/>
    <mergeCell ref="J29:J31"/>
    <mergeCell ref="J32:J40"/>
    <mergeCell ref="J41:J46"/>
    <mergeCell ref="K3:K4"/>
    <mergeCell ref="K5:K6"/>
    <mergeCell ref="K7:K8"/>
    <mergeCell ref="K9:K10"/>
    <mergeCell ref="K11:K14"/>
    <mergeCell ref="K15:K17"/>
    <mergeCell ref="K18:K20"/>
    <mergeCell ref="K26:K27"/>
    <mergeCell ref="K29:K31"/>
    <mergeCell ref="K41:K46"/>
    <mergeCell ref="L3:L4"/>
    <mergeCell ref="L5:L8"/>
    <mergeCell ref="L9:L10"/>
    <mergeCell ref="L11:L14"/>
    <mergeCell ref="L15:L17"/>
    <mergeCell ref="L26:L27"/>
    <mergeCell ref="L29:L31"/>
    <mergeCell ref="L32:L40"/>
    <mergeCell ref="L41:L46"/>
    <mergeCell ref="M3:M4"/>
    <mergeCell ref="M11:M14"/>
    <mergeCell ref="M26:M27"/>
    <mergeCell ref="N3:N4"/>
    <mergeCell ref="N11:N14"/>
    <mergeCell ref="N26:N27"/>
    <mergeCell ref="O5:O8"/>
    <mergeCell ref="O9:O10"/>
    <mergeCell ref="O11:O14"/>
    <mergeCell ref="O15:O17"/>
    <mergeCell ref="O18:O20"/>
    <mergeCell ref="O29:O31"/>
    <mergeCell ref="O32:O40"/>
    <mergeCell ref="P5:P8"/>
    <mergeCell ref="P9:P10"/>
    <mergeCell ref="P11:P14"/>
    <mergeCell ref="P15:P17"/>
    <mergeCell ref="P18:P20"/>
    <mergeCell ref="P29:P31"/>
    <mergeCell ref="P32:P40"/>
    <mergeCell ref="Q5:Q8"/>
    <mergeCell ref="Q9:Q10"/>
    <mergeCell ref="Q11:Q14"/>
    <mergeCell ref="Q15:Q17"/>
    <mergeCell ref="Q18:Q20"/>
    <mergeCell ref="Q29:Q31"/>
    <mergeCell ref="Q32:Q40"/>
    <mergeCell ref="R5:R8"/>
    <mergeCell ref="R9:R10"/>
    <mergeCell ref="R11:R14"/>
    <mergeCell ref="R15:R17"/>
    <mergeCell ref="R18:R20"/>
    <mergeCell ref="R29:R31"/>
    <mergeCell ref="R32:R40"/>
    <mergeCell ref="R41:R47"/>
    <mergeCell ref="S5:S8"/>
    <mergeCell ref="S9:S10"/>
    <mergeCell ref="S11:S14"/>
    <mergeCell ref="S15:S17"/>
    <mergeCell ref="S18:S20"/>
    <mergeCell ref="S29:S31"/>
    <mergeCell ref="S32:S40"/>
    <mergeCell ref="S41:S47"/>
    <mergeCell ref="T3:T4"/>
    <mergeCell ref="T5:T8"/>
    <mergeCell ref="T9:T14"/>
    <mergeCell ref="T15:T17"/>
    <mergeCell ref="T18:T20"/>
    <mergeCell ref="T29:T31"/>
    <mergeCell ref="T32:T40"/>
    <mergeCell ref="T41:T47"/>
    <mergeCell ref="U3:U4"/>
    <mergeCell ref="U5:U8"/>
    <mergeCell ref="U9:U10"/>
    <mergeCell ref="U15:U17"/>
    <mergeCell ref="U18:U20"/>
    <mergeCell ref="U26:U27"/>
    <mergeCell ref="U29:U31"/>
    <mergeCell ref="U32:U40"/>
    <mergeCell ref="U41:U47"/>
    <mergeCell ref="B1:U2"/>
    <mergeCell ref="V3:X4"/>
    <mergeCell ref="V5:X23"/>
    <mergeCell ref="V26:X27"/>
    <mergeCell ref="B24:U25"/>
    <mergeCell ref="V29:X31"/>
    <mergeCell ref="V32:X40"/>
    <mergeCell ref="V41:X47"/>
  </mergeCells>
  <hyperlinks>
    <hyperlink ref="L5:L8" location="'1.0气囊上下框'!A1" display="1.0气囊上下框'!A1"/>
  </hyperlinks>
  <pageMargins left="0.75" right="0.75" top="1" bottom="1" header="0.5" footer="0.5"/>
  <pageSetup paperSize="9" scale="36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view="pageBreakPreview" zoomScaleNormal="100" topLeftCell="A5" workbookViewId="0">
      <selection activeCell="H9" sqref="H9"/>
    </sheetView>
  </sheetViews>
  <sheetFormatPr defaultColWidth="9" defaultRowHeight="15"/>
  <cols>
    <col min="1" max="1" width="1.77272727272727" style="1" customWidth="1"/>
    <col min="2" max="2" width="11" style="1" customWidth="1"/>
    <col min="3" max="11" width="14.6272727272727" style="1" customWidth="1"/>
    <col min="12" max="12" width="2.4" style="1" customWidth="1"/>
    <col min="13" max="13" width="9" style="2"/>
    <col min="14" max="259" width="9" style="1"/>
    <col min="260" max="260" width="21.6636363636364" style="1" customWidth="1"/>
    <col min="261" max="262" width="9.88181818181818" style="1" customWidth="1"/>
    <col min="263" max="263" width="7" style="1" customWidth="1"/>
    <col min="264" max="265" width="9" style="1"/>
    <col min="266" max="266" width="8.66363636363636" style="1" customWidth="1"/>
    <col min="267" max="267" width="9.33636363636364" style="1" customWidth="1"/>
    <col min="268" max="515" width="9" style="1"/>
    <col min="516" max="516" width="21.6636363636364" style="1" customWidth="1"/>
    <col min="517" max="518" width="9.88181818181818" style="1" customWidth="1"/>
    <col min="519" max="519" width="7" style="1" customWidth="1"/>
    <col min="520" max="521" width="9" style="1"/>
    <col min="522" max="522" width="8.66363636363636" style="1" customWidth="1"/>
    <col min="523" max="523" width="9.33636363636364" style="1" customWidth="1"/>
    <col min="524" max="771" width="9" style="1"/>
    <col min="772" max="772" width="21.6636363636364" style="1" customWidth="1"/>
    <col min="773" max="774" width="9.88181818181818" style="1" customWidth="1"/>
    <col min="775" max="775" width="7" style="1" customWidth="1"/>
    <col min="776" max="777" width="9" style="1"/>
    <col min="778" max="778" width="8.66363636363636" style="1" customWidth="1"/>
    <col min="779" max="779" width="9.33636363636364" style="1" customWidth="1"/>
    <col min="780" max="1027" width="9" style="1"/>
    <col min="1028" max="1028" width="21.6636363636364" style="1" customWidth="1"/>
    <col min="1029" max="1030" width="9.88181818181818" style="1" customWidth="1"/>
    <col min="1031" max="1031" width="7" style="1" customWidth="1"/>
    <col min="1032" max="1033" width="9" style="1"/>
    <col min="1034" max="1034" width="8.66363636363636" style="1" customWidth="1"/>
    <col min="1035" max="1035" width="9.33636363636364" style="1" customWidth="1"/>
    <col min="1036" max="1283" width="9" style="1"/>
    <col min="1284" max="1284" width="21.6636363636364" style="1" customWidth="1"/>
    <col min="1285" max="1286" width="9.88181818181818" style="1" customWidth="1"/>
    <col min="1287" max="1287" width="7" style="1" customWidth="1"/>
    <col min="1288" max="1289" width="9" style="1"/>
    <col min="1290" max="1290" width="8.66363636363636" style="1" customWidth="1"/>
    <col min="1291" max="1291" width="9.33636363636364" style="1" customWidth="1"/>
    <col min="1292" max="1539" width="9" style="1"/>
    <col min="1540" max="1540" width="21.6636363636364" style="1" customWidth="1"/>
    <col min="1541" max="1542" width="9.88181818181818" style="1" customWidth="1"/>
    <col min="1543" max="1543" width="7" style="1" customWidth="1"/>
    <col min="1544" max="1545" width="9" style="1"/>
    <col min="1546" max="1546" width="8.66363636363636" style="1" customWidth="1"/>
    <col min="1547" max="1547" width="9.33636363636364" style="1" customWidth="1"/>
    <col min="1548" max="1795" width="9" style="1"/>
    <col min="1796" max="1796" width="21.6636363636364" style="1" customWidth="1"/>
    <col min="1797" max="1798" width="9.88181818181818" style="1" customWidth="1"/>
    <col min="1799" max="1799" width="7" style="1" customWidth="1"/>
    <col min="1800" max="1801" width="9" style="1"/>
    <col min="1802" max="1802" width="8.66363636363636" style="1" customWidth="1"/>
    <col min="1803" max="1803" width="9.33636363636364" style="1" customWidth="1"/>
    <col min="1804" max="2051" width="9" style="1"/>
    <col min="2052" max="2052" width="21.6636363636364" style="1" customWidth="1"/>
    <col min="2053" max="2054" width="9.88181818181818" style="1" customWidth="1"/>
    <col min="2055" max="2055" width="7" style="1" customWidth="1"/>
    <col min="2056" max="2057" width="9" style="1"/>
    <col min="2058" max="2058" width="8.66363636363636" style="1" customWidth="1"/>
    <col min="2059" max="2059" width="9.33636363636364" style="1" customWidth="1"/>
    <col min="2060" max="2307" width="9" style="1"/>
    <col min="2308" max="2308" width="21.6636363636364" style="1" customWidth="1"/>
    <col min="2309" max="2310" width="9.88181818181818" style="1" customWidth="1"/>
    <col min="2311" max="2311" width="7" style="1" customWidth="1"/>
    <col min="2312" max="2313" width="9" style="1"/>
    <col min="2314" max="2314" width="8.66363636363636" style="1" customWidth="1"/>
    <col min="2315" max="2315" width="9.33636363636364" style="1" customWidth="1"/>
    <col min="2316" max="2563" width="9" style="1"/>
    <col min="2564" max="2564" width="21.6636363636364" style="1" customWidth="1"/>
    <col min="2565" max="2566" width="9.88181818181818" style="1" customWidth="1"/>
    <col min="2567" max="2567" width="7" style="1" customWidth="1"/>
    <col min="2568" max="2569" width="9" style="1"/>
    <col min="2570" max="2570" width="8.66363636363636" style="1" customWidth="1"/>
    <col min="2571" max="2571" width="9.33636363636364" style="1" customWidth="1"/>
    <col min="2572" max="2819" width="9" style="1"/>
    <col min="2820" max="2820" width="21.6636363636364" style="1" customWidth="1"/>
    <col min="2821" max="2822" width="9.88181818181818" style="1" customWidth="1"/>
    <col min="2823" max="2823" width="7" style="1" customWidth="1"/>
    <col min="2824" max="2825" width="9" style="1"/>
    <col min="2826" max="2826" width="8.66363636363636" style="1" customWidth="1"/>
    <col min="2827" max="2827" width="9.33636363636364" style="1" customWidth="1"/>
    <col min="2828" max="3075" width="9" style="1"/>
    <col min="3076" max="3076" width="21.6636363636364" style="1" customWidth="1"/>
    <col min="3077" max="3078" width="9.88181818181818" style="1" customWidth="1"/>
    <col min="3079" max="3079" width="7" style="1" customWidth="1"/>
    <col min="3080" max="3081" width="9" style="1"/>
    <col min="3082" max="3082" width="8.66363636363636" style="1" customWidth="1"/>
    <col min="3083" max="3083" width="9.33636363636364" style="1" customWidth="1"/>
    <col min="3084" max="3331" width="9" style="1"/>
    <col min="3332" max="3332" width="21.6636363636364" style="1" customWidth="1"/>
    <col min="3333" max="3334" width="9.88181818181818" style="1" customWidth="1"/>
    <col min="3335" max="3335" width="7" style="1" customWidth="1"/>
    <col min="3336" max="3337" width="9" style="1"/>
    <col min="3338" max="3338" width="8.66363636363636" style="1" customWidth="1"/>
    <col min="3339" max="3339" width="9.33636363636364" style="1" customWidth="1"/>
    <col min="3340" max="3587" width="9" style="1"/>
    <col min="3588" max="3588" width="21.6636363636364" style="1" customWidth="1"/>
    <col min="3589" max="3590" width="9.88181818181818" style="1" customWidth="1"/>
    <col min="3591" max="3591" width="7" style="1" customWidth="1"/>
    <col min="3592" max="3593" width="9" style="1"/>
    <col min="3594" max="3594" width="8.66363636363636" style="1" customWidth="1"/>
    <col min="3595" max="3595" width="9.33636363636364" style="1" customWidth="1"/>
    <col min="3596" max="3843" width="9" style="1"/>
    <col min="3844" max="3844" width="21.6636363636364" style="1" customWidth="1"/>
    <col min="3845" max="3846" width="9.88181818181818" style="1" customWidth="1"/>
    <col min="3847" max="3847" width="7" style="1" customWidth="1"/>
    <col min="3848" max="3849" width="9" style="1"/>
    <col min="3850" max="3850" width="8.66363636363636" style="1" customWidth="1"/>
    <col min="3851" max="3851" width="9.33636363636364" style="1" customWidth="1"/>
    <col min="3852" max="4099" width="9" style="1"/>
    <col min="4100" max="4100" width="21.6636363636364" style="1" customWidth="1"/>
    <col min="4101" max="4102" width="9.88181818181818" style="1" customWidth="1"/>
    <col min="4103" max="4103" width="7" style="1" customWidth="1"/>
    <col min="4104" max="4105" width="9" style="1"/>
    <col min="4106" max="4106" width="8.66363636363636" style="1" customWidth="1"/>
    <col min="4107" max="4107" width="9.33636363636364" style="1" customWidth="1"/>
    <col min="4108" max="4355" width="9" style="1"/>
    <col min="4356" max="4356" width="21.6636363636364" style="1" customWidth="1"/>
    <col min="4357" max="4358" width="9.88181818181818" style="1" customWidth="1"/>
    <col min="4359" max="4359" width="7" style="1" customWidth="1"/>
    <col min="4360" max="4361" width="9" style="1"/>
    <col min="4362" max="4362" width="8.66363636363636" style="1" customWidth="1"/>
    <col min="4363" max="4363" width="9.33636363636364" style="1" customWidth="1"/>
    <col min="4364" max="4611" width="9" style="1"/>
    <col min="4612" max="4612" width="21.6636363636364" style="1" customWidth="1"/>
    <col min="4613" max="4614" width="9.88181818181818" style="1" customWidth="1"/>
    <col min="4615" max="4615" width="7" style="1" customWidth="1"/>
    <col min="4616" max="4617" width="9" style="1"/>
    <col min="4618" max="4618" width="8.66363636363636" style="1" customWidth="1"/>
    <col min="4619" max="4619" width="9.33636363636364" style="1" customWidth="1"/>
    <col min="4620" max="4867" width="9" style="1"/>
    <col min="4868" max="4868" width="21.6636363636364" style="1" customWidth="1"/>
    <col min="4869" max="4870" width="9.88181818181818" style="1" customWidth="1"/>
    <col min="4871" max="4871" width="7" style="1" customWidth="1"/>
    <col min="4872" max="4873" width="9" style="1"/>
    <col min="4874" max="4874" width="8.66363636363636" style="1" customWidth="1"/>
    <col min="4875" max="4875" width="9.33636363636364" style="1" customWidth="1"/>
    <col min="4876" max="5123" width="9" style="1"/>
    <col min="5124" max="5124" width="21.6636363636364" style="1" customWidth="1"/>
    <col min="5125" max="5126" width="9.88181818181818" style="1" customWidth="1"/>
    <col min="5127" max="5127" width="7" style="1" customWidth="1"/>
    <col min="5128" max="5129" width="9" style="1"/>
    <col min="5130" max="5130" width="8.66363636363636" style="1" customWidth="1"/>
    <col min="5131" max="5131" width="9.33636363636364" style="1" customWidth="1"/>
    <col min="5132" max="5379" width="9" style="1"/>
    <col min="5380" max="5380" width="21.6636363636364" style="1" customWidth="1"/>
    <col min="5381" max="5382" width="9.88181818181818" style="1" customWidth="1"/>
    <col min="5383" max="5383" width="7" style="1" customWidth="1"/>
    <col min="5384" max="5385" width="9" style="1"/>
    <col min="5386" max="5386" width="8.66363636363636" style="1" customWidth="1"/>
    <col min="5387" max="5387" width="9.33636363636364" style="1" customWidth="1"/>
    <col min="5388" max="5635" width="9" style="1"/>
    <col min="5636" max="5636" width="21.6636363636364" style="1" customWidth="1"/>
    <col min="5637" max="5638" width="9.88181818181818" style="1" customWidth="1"/>
    <col min="5639" max="5639" width="7" style="1" customWidth="1"/>
    <col min="5640" max="5641" width="9" style="1"/>
    <col min="5642" max="5642" width="8.66363636363636" style="1" customWidth="1"/>
    <col min="5643" max="5643" width="9.33636363636364" style="1" customWidth="1"/>
    <col min="5644" max="5891" width="9" style="1"/>
    <col min="5892" max="5892" width="21.6636363636364" style="1" customWidth="1"/>
    <col min="5893" max="5894" width="9.88181818181818" style="1" customWidth="1"/>
    <col min="5895" max="5895" width="7" style="1" customWidth="1"/>
    <col min="5896" max="5897" width="9" style="1"/>
    <col min="5898" max="5898" width="8.66363636363636" style="1" customWidth="1"/>
    <col min="5899" max="5899" width="9.33636363636364" style="1" customWidth="1"/>
    <col min="5900" max="6147" width="9" style="1"/>
    <col min="6148" max="6148" width="21.6636363636364" style="1" customWidth="1"/>
    <col min="6149" max="6150" width="9.88181818181818" style="1" customWidth="1"/>
    <col min="6151" max="6151" width="7" style="1" customWidth="1"/>
    <col min="6152" max="6153" width="9" style="1"/>
    <col min="6154" max="6154" width="8.66363636363636" style="1" customWidth="1"/>
    <col min="6155" max="6155" width="9.33636363636364" style="1" customWidth="1"/>
    <col min="6156" max="6403" width="9" style="1"/>
    <col min="6404" max="6404" width="21.6636363636364" style="1" customWidth="1"/>
    <col min="6405" max="6406" width="9.88181818181818" style="1" customWidth="1"/>
    <col min="6407" max="6407" width="7" style="1" customWidth="1"/>
    <col min="6408" max="6409" width="9" style="1"/>
    <col min="6410" max="6410" width="8.66363636363636" style="1" customWidth="1"/>
    <col min="6411" max="6411" width="9.33636363636364" style="1" customWidth="1"/>
    <col min="6412" max="6659" width="9" style="1"/>
    <col min="6660" max="6660" width="21.6636363636364" style="1" customWidth="1"/>
    <col min="6661" max="6662" width="9.88181818181818" style="1" customWidth="1"/>
    <col min="6663" max="6663" width="7" style="1" customWidth="1"/>
    <col min="6664" max="6665" width="9" style="1"/>
    <col min="6666" max="6666" width="8.66363636363636" style="1" customWidth="1"/>
    <col min="6667" max="6667" width="9.33636363636364" style="1" customWidth="1"/>
    <col min="6668" max="6915" width="9" style="1"/>
    <col min="6916" max="6916" width="21.6636363636364" style="1" customWidth="1"/>
    <col min="6917" max="6918" width="9.88181818181818" style="1" customWidth="1"/>
    <col min="6919" max="6919" width="7" style="1" customWidth="1"/>
    <col min="6920" max="6921" width="9" style="1"/>
    <col min="6922" max="6922" width="8.66363636363636" style="1" customWidth="1"/>
    <col min="6923" max="6923" width="9.33636363636364" style="1" customWidth="1"/>
    <col min="6924" max="7171" width="9" style="1"/>
    <col min="7172" max="7172" width="21.6636363636364" style="1" customWidth="1"/>
    <col min="7173" max="7174" width="9.88181818181818" style="1" customWidth="1"/>
    <col min="7175" max="7175" width="7" style="1" customWidth="1"/>
    <col min="7176" max="7177" width="9" style="1"/>
    <col min="7178" max="7178" width="8.66363636363636" style="1" customWidth="1"/>
    <col min="7179" max="7179" width="9.33636363636364" style="1" customWidth="1"/>
    <col min="7180" max="7427" width="9" style="1"/>
    <col min="7428" max="7428" width="21.6636363636364" style="1" customWidth="1"/>
    <col min="7429" max="7430" width="9.88181818181818" style="1" customWidth="1"/>
    <col min="7431" max="7431" width="7" style="1" customWidth="1"/>
    <col min="7432" max="7433" width="9" style="1"/>
    <col min="7434" max="7434" width="8.66363636363636" style="1" customWidth="1"/>
    <col min="7435" max="7435" width="9.33636363636364" style="1" customWidth="1"/>
    <col min="7436" max="7683" width="9" style="1"/>
    <col min="7684" max="7684" width="21.6636363636364" style="1" customWidth="1"/>
    <col min="7685" max="7686" width="9.88181818181818" style="1" customWidth="1"/>
    <col min="7687" max="7687" width="7" style="1" customWidth="1"/>
    <col min="7688" max="7689" width="9" style="1"/>
    <col min="7690" max="7690" width="8.66363636363636" style="1" customWidth="1"/>
    <col min="7691" max="7691" width="9.33636363636364" style="1" customWidth="1"/>
    <col min="7692" max="7939" width="9" style="1"/>
    <col min="7940" max="7940" width="21.6636363636364" style="1" customWidth="1"/>
    <col min="7941" max="7942" width="9.88181818181818" style="1" customWidth="1"/>
    <col min="7943" max="7943" width="7" style="1" customWidth="1"/>
    <col min="7944" max="7945" width="9" style="1"/>
    <col min="7946" max="7946" width="8.66363636363636" style="1" customWidth="1"/>
    <col min="7947" max="7947" width="9.33636363636364" style="1" customWidth="1"/>
    <col min="7948" max="8195" width="9" style="1"/>
    <col min="8196" max="8196" width="21.6636363636364" style="1" customWidth="1"/>
    <col min="8197" max="8198" width="9.88181818181818" style="1" customWidth="1"/>
    <col min="8199" max="8199" width="7" style="1" customWidth="1"/>
    <col min="8200" max="8201" width="9" style="1"/>
    <col min="8202" max="8202" width="8.66363636363636" style="1" customWidth="1"/>
    <col min="8203" max="8203" width="9.33636363636364" style="1" customWidth="1"/>
    <col min="8204" max="8451" width="9" style="1"/>
    <col min="8452" max="8452" width="21.6636363636364" style="1" customWidth="1"/>
    <col min="8453" max="8454" width="9.88181818181818" style="1" customWidth="1"/>
    <col min="8455" max="8455" width="7" style="1" customWidth="1"/>
    <col min="8456" max="8457" width="9" style="1"/>
    <col min="8458" max="8458" width="8.66363636363636" style="1" customWidth="1"/>
    <col min="8459" max="8459" width="9.33636363636364" style="1" customWidth="1"/>
    <col min="8460" max="8707" width="9" style="1"/>
    <col min="8708" max="8708" width="21.6636363636364" style="1" customWidth="1"/>
    <col min="8709" max="8710" width="9.88181818181818" style="1" customWidth="1"/>
    <col min="8711" max="8711" width="7" style="1" customWidth="1"/>
    <col min="8712" max="8713" width="9" style="1"/>
    <col min="8714" max="8714" width="8.66363636363636" style="1" customWidth="1"/>
    <col min="8715" max="8715" width="9.33636363636364" style="1" customWidth="1"/>
    <col min="8716" max="8963" width="9" style="1"/>
    <col min="8964" max="8964" width="21.6636363636364" style="1" customWidth="1"/>
    <col min="8965" max="8966" width="9.88181818181818" style="1" customWidth="1"/>
    <col min="8967" max="8967" width="7" style="1" customWidth="1"/>
    <col min="8968" max="8969" width="9" style="1"/>
    <col min="8970" max="8970" width="8.66363636363636" style="1" customWidth="1"/>
    <col min="8971" max="8971" width="9.33636363636364" style="1" customWidth="1"/>
    <col min="8972" max="9219" width="9" style="1"/>
    <col min="9220" max="9220" width="21.6636363636364" style="1" customWidth="1"/>
    <col min="9221" max="9222" width="9.88181818181818" style="1" customWidth="1"/>
    <col min="9223" max="9223" width="7" style="1" customWidth="1"/>
    <col min="9224" max="9225" width="9" style="1"/>
    <col min="9226" max="9226" width="8.66363636363636" style="1" customWidth="1"/>
    <col min="9227" max="9227" width="9.33636363636364" style="1" customWidth="1"/>
    <col min="9228" max="9475" width="9" style="1"/>
    <col min="9476" max="9476" width="21.6636363636364" style="1" customWidth="1"/>
    <col min="9477" max="9478" width="9.88181818181818" style="1" customWidth="1"/>
    <col min="9479" max="9479" width="7" style="1" customWidth="1"/>
    <col min="9480" max="9481" width="9" style="1"/>
    <col min="9482" max="9482" width="8.66363636363636" style="1" customWidth="1"/>
    <col min="9483" max="9483" width="9.33636363636364" style="1" customWidth="1"/>
    <col min="9484" max="9731" width="9" style="1"/>
    <col min="9732" max="9732" width="21.6636363636364" style="1" customWidth="1"/>
    <col min="9733" max="9734" width="9.88181818181818" style="1" customWidth="1"/>
    <col min="9735" max="9735" width="7" style="1" customWidth="1"/>
    <col min="9736" max="9737" width="9" style="1"/>
    <col min="9738" max="9738" width="8.66363636363636" style="1" customWidth="1"/>
    <col min="9739" max="9739" width="9.33636363636364" style="1" customWidth="1"/>
    <col min="9740" max="9987" width="9" style="1"/>
    <col min="9988" max="9988" width="21.6636363636364" style="1" customWidth="1"/>
    <col min="9989" max="9990" width="9.88181818181818" style="1" customWidth="1"/>
    <col min="9991" max="9991" width="7" style="1" customWidth="1"/>
    <col min="9992" max="9993" width="9" style="1"/>
    <col min="9994" max="9994" width="8.66363636363636" style="1" customWidth="1"/>
    <col min="9995" max="9995" width="9.33636363636364" style="1" customWidth="1"/>
    <col min="9996" max="10243" width="9" style="1"/>
    <col min="10244" max="10244" width="21.6636363636364" style="1" customWidth="1"/>
    <col min="10245" max="10246" width="9.88181818181818" style="1" customWidth="1"/>
    <col min="10247" max="10247" width="7" style="1" customWidth="1"/>
    <col min="10248" max="10249" width="9" style="1"/>
    <col min="10250" max="10250" width="8.66363636363636" style="1" customWidth="1"/>
    <col min="10251" max="10251" width="9.33636363636364" style="1" customWidth="1"/>
    <col min="10252" max="10499" width="9" style="1"/>
    <col min="10500" max="10500" width="21.6636363636364" style="1" customWidth="1"/>
    <col min="10501" max="10502" width="9.88181818181818" style="1" customWidth="1"/>
    <col min="10503" max="10503" width="7" style="1" customWidth="1"/>
    <col min="10504" max="10505" width="9" style="1"/>
    <col min="10506" max="10506" width="8.66363636363636" style="1" customWidth="1"/>
    <col min="10507" max="10507" width="9.33636363636364" style="1" customWidth="1"/>
    <col min="10508" max="10755" width="9" style="1"/>
    <col min="10756" max="10756" width="21.6636363636364" style="1" customWidth="1"/>
    <col min="10757" max="10758" width="9.88181818181818" style="1" customWidth="1"/>
    <col min="10759" max="10759" width="7" style="1" customWidth="1"/>
    <col min="10760" max="10761" width="9" style="1"/>
    <col min="10762" max="10762" width="8.66363636363636" style="1" customWidth="1"/>
    <col min="10763" max="10763" width="9.33636363636364" style="1" customWidth="1"/>
    <col min="10764" max="11011" width="9" style="1"/>
    <col min="11012" max="11012" width="21.6636363636364" style="1" customWidth="1"/>
    <col min="11013" max="11014" width="9.88181818181818" style="1" customWidth="1"/>
    <col min="11015" max="11015" width="7" style="1" customWidth="1"/>
    <col min="11016" max="11017" width="9" style="1"/>
    <col min="11018" max="11018" width="8.66363636363636" style="1" customWidth="1"/>
    <col min="11019" max="11019" width="9.33636363636364" style="1" customWidth="1"/>
    <col min="11020" max="11267" width="9" style="1"/>
    <col min="11268" max="11268" width="21.6636363636364" style="1" customWidth="1"/>
    <col min="11269" max="11270" width="9.88181818181818" style="1" customWidth="1"/>
    <col min="11271" max="11271" width="7" style="1" customWidth="1"/>
    <col min="11272" max="11273" width="9" style="1"/>
    <col min="11274" max="11274" width="8.66363636363636" style="1" customWidth="1"/>
    <col min="11275" max="11275" width="9.33636363636364" style="1" customWidth="1"/>
    <col min="11276" max="11523" width="9" style="1"/>
    <col min="11524" max="11524" width="21.6636363636364" style="1" customWidth="1"/>
    <col min="11525" max="11526" width="9.88181818181818" style="1" customWidth="1"/>
    <col min="11527" max="11527" width="7" style="1" customWidth="1"/>
    <col min="11528" max="11529" width="9" style="1"/>
    <col min="11530" max="11530" width="8.66363636363636" style="1" customWidth="1"/>
    <col min="11531" max="11531" width="9.33636363636364" style="1" customWidth="1"/>
    <col min="11532" max="11779" width="9" style="1"/>
    <col min="11780" max="11780" width="21.6636363636364" style="1" customWidth="1"/>
    <col min="11781" max="11782" width="9.88181818181818" style="1" customWidth="1"/>
    <col min="11783" max="11783" width="7" style="1" customWidth="1"/>
    <col min="11784" max="11785" width="9" style="1"/>
    <col min="11786" max="11786" width="8.66363636363636" style="1" customWidth="1"/>
    <col min="11787" max="11787" width="9.33636363636364" style="1" customWidth="1"/>
    <col min="11788" max="12035" width="9" style="1"/>
    <col min="12036" max="12036" width="21.6636363636364" style="1" customWidth="1"/>
    <col min="12037" max="12038" width="9.88181818181818" style="1" customWidth="1"/>
    <col min="12039" max="12039" width="7" style="1" customWidth="1"/>
    <col min="12040" max="12041" width="9" style="1"/>
    <col min="12042" max="12042" width="8.66363636363636" style="1" customWidth="1"/>
    <col min="12043" max="12043" width="9.33636363636364" style="1" customWidth="1"/>
    <col min="12044" max="12291" width="9" style="1"/>
    <col min="12292" max="12292" width="21.6636363636364" style="1" customWidth="1"/>
    <col min="12293" max="12294" width="9.88181818181818" style="1" customWidth="1"/>
    <col min="12295" max="12295" width="7" style="1" customWidth="1"/>
    <col min="12296" max="12297" width="9" style="1"/>
    <col min="12298" max="12298" width="8.66363636363636" style="1" customWidth="1"/>
    <col min="12299" max="12299" width="9.33636363636364" style="1" customWidth="1"/>
    <col min="12300" max="12547" width="9" style="1"/>
    <col min="12548" max="12548" width="21.6636363636364" style="1" customWidth="1"/>
    <col min="12549" max="12550" width="9.88181818181818" style="1" customWidth="1"/>
    <col min="12551" max="12551" width="7" style="1" customWidth="1"/>
    <col min="12552" max="12553" width="9" style="1"/>
    <col min="12554" max="12554" width="8.66363636363636" style="1" customWidth="1"/>
    <col min="12555" max="12555" width="9.33636363636364" style="1" customWidth="1"/>
    <col min="12556" max="12803" width="9" style="1"/>
    <col min="12804" max="12804" width="21.6636363636364" style="1" customWidth="1"/>
    <col min="12805" max="12806" width="9.88181818181818" style="1" customWidth="1"/>
    <col min="12807" max="12807" width="7" style="1" customWidth="1"/>
    <col min="12808" max="12809" width="9" style="1"/>
    <col min="12810" max="12810" width="8.66363636363636" style="1" customWidth="1"/>
    <col min="12811" max="12811" width="9.33636363636364" style="1" customWidth="1"/>
    <col min="12812" max="13059" width="9" style="1"/>
    <col min="13060" max="13060" width="21.6636363636364" style="1" customWidth="1"/>
    <col min="13061" max="13062" width="9.88181818181818" style="1" customWidth="1"/>
    <col min="13063" max="13063" width="7" style="1" customWidth="1"/>
    <col min="13064" max="13065" width="9" style="1"/>
    <col min="13066" max="13066" width="8.66363636363636" style="1" customWidth="1"/>
    <col min="13067" max="13067" width="9.33636363636364" style="1" customWidth="1"/>
    <col min="13068" max="13315" width="9" style="1"/>
    <col min="13316" max="13316" width="21.6636363636364" style="1" customWidth="1"/>
    <col min="13317" max="13318" width="9.88181818181818" style="1" customWidth="1"/>
    <col min="13319" max="13319" width="7" style="1" customWidth="1"/>
    <col min="13320" max="13321" width="9" style="1"/>
    <col min="13322" max="13322" width="8.66363636363636" style="1" customWidth="1"/>
    <col min="13323" max="13323" width="9.33636363636364" style="1" customWidth="1"/>
    <col min="13324" max="13571" width="9" style="1"/>
    <col min="13572" max="13572" width="21.6636363636364" style="1" customWidth="1"/>
    <col min="13573" max="13574" width="9.88181818181818" style="1" customWidth="1"/>
    <col min="13575" max="13575" width="7" style="1" customWidth="1"/>
    <col min="13576" max="13577" width="9" style="1"/>
    <col min="13578" max="13578" width="8.66363636363636" style="1" customWidth="1"/>
    <col min="13579" max="13579" width="9.33636363636364" style="1" customWidth="1"/>
    <col min="13580" max="13827" width="9" style="1"/>
    <col min="13828" max="13828" width="21.6636363636364" style="1" customWidth="1"/>
    <col min="13829" max="13830" width="9.88181818181818" style="1" customWidth="1"/>
    <col min="13831" max="13831" width="7" style="1" customWidth="1"/>
    <col min="13832" max="13833" width="9" style="1"/>
    <col min="13834" max="13834" width="8.66363636363636" style="1" customWidth="1"/>
    <col min="13835" max="13835" width="9.33636363636364" style="1" customWidth="1"/>
    <col min="13836" max="14083" width="9" style="1"/>
    <col min="14084" max="14084" width="21.6636363636364" style="1" customWidth="1"/>
    <col min="14085" max="14086" width="9.88181818181818" style="1" customWidth="1"/>
    <col min="14087" max="14087" width="7" style="1" customWidth="1"/>
    <col min="14088" max="14089" width="9" style="1"/>
    <col min="14090" max="14090" width="8.66363636363636" style="1" customWidth="1"/>
    <col min="14091" max="14091" width="9.33636363636364" style="1" customWidth="1"/>
    <col min="14092" max="14339" width="9" style="1"/>
    <col min="14340" max="14340" width="21.6636363636364" style="1" customWidth="1"/>
    <col min="14341" max="14342" width="9.88181818181818" style="1" customWidth="1"/>
    <col min="14343" max="14343" width="7" style="1" customWidth="1"/>
    <col min="14344" max="14345" width="9" style="1"/>
    <col min="14346" max="14346" width="8.66363636363636" style="1" customWidth="1"/>
    <col min="14347" max="14347" width="9.33636363636364" style="1" customWidth="1"/>
    <col min="14348" max="14595" width="9" style="1"/>
    <col min="14596" max="14596" width="21.6636363636364" style="1" customWidth="1"/>
    <col min="14597" max="14598" width="9.88181818181818" style="1" customWidth="1"/>
    <col min="14599" max="14599" width="7" style="1" customWidth="1"/>
    <col min="14600" max="14601" width="9" style="1"/>
    <col min="14602" max="14602" width="8.66363636363636" style="1" customWidth="1"/>
    <col min="14603" max="14603" width="9.33636363636364" style="1" customWidth="1"/>
    <col min="14604" max="14851" width="9" style="1"/>
    <col min="14852" max="14852" width="21.6636363636364" style="1" customWidth="1"/>
    <col min="14853" max="14854" width="9.88181818181818" style="1" customWidth="1"/>
    <col min="14855" max="14855" width="7" style="1" customWidth="1"/>
    <col min="14856" max="14857" width="9" style="1"/>
    <col min="14858" max="14858" width="8.66363636363636" style="1" customWidth="1"/>
    <col min="14859" max="14859" width="9.33636363636364" style="1" customWidth="1"/>
    <col min="14860" max="15107" width="9" style="1"/>
    <col min="15108" max="15108" width="21.6636363636364" style="1" customWidth="1"/>
    <col min="15109" max="15110" width="9.88181818181818" style="1" customWidth="1"/>
    <col min="15111" max="15111" width="7" style="1" customWidth="1"/>
    <col min="15112" max="15113" width="9" style="1"/>
    <col min="15114" max="15114" width="8.66363636363636" style="1" customWidth="1"/>
    <col min="15115" max="15115" width="9.33636363636364" style="1" customWidth="1"/>
    <col min="15116" max="15363" width="9" style="1"/>
    <col min="15364" max="15364" width="21.6636363636364" style="1" customWidth="1"/>
    <col min="15365" max="15366" width="9.88181818181818" style="1" customWidth="1"/>
    <col min="15367" max="15367" width="7" style="1" customWidth="1"/>
    <col min="15368" max="15369" width="9" style="1"/>
    <col min="15370" max="15370" width="8.66363636363636" style="1" customWidth="1"/>
    <col min="15371" max="15371" width="9.33636363636364" style="1" customWidth="1"/>
    <col min="15372" max="15619" width="9" style="1"/>
    <col min="15620" max="15620" width="21.6636363636364" style="1" customWidth="1"/>
    <col min="15621" max="15622" width="9.88181818181818" style="1" customWidth="1"/>
    <col min="15623" max="15623" width="7" style="1" customWidth="1"/>
    <col min="15624" max="15625" width="9" style="1"/>
    <col min="15626" max="15626" width="8.66363636363636" style="1" customWidth="1"/>
    <col min="15627" max="15627" width="9.33636363636364" style="1" customWidth="1"/>
    <col min="15628" max="15875" width="9" style="1"/>
    <col min="15876" max="15876" width="21.6636363636364" style="1" customWidth="1"/>
    <col min="15877" max="15878" width="9.88181818181818" style="1" customWidth="1"/>
    <col min="15879" max="15879" width="7" style="1" customWidth="1"/>
    <col min="15880" max="15881" width="9" style="1"/>
    <col min="15882" max="15882" width="8.66363636363636" style="1" customWidth="1"/>
    <col min="15883" max="15883" width="9.33636363636364" style="1" customWidth="1"/>
    <col min="15884" max="16131" width="9" style="1"/>
    <col min="16132" max="16132" width="21.6636363636364" style="1" customWidth="1"/>
    <col min="16133" max="16134" width="9.88181818181818" style="1" customWidth="1"/>
    <col min="16135" max="16135" width="7" style="1" customWidth="1"/>
    <col min="16136" max="16137" width="9" style="1"/>
    <col min="16138" max="16138" width="8.66363636363636" style="1" customWidth="1"/>
    <col min="16139" max="16139" width="9.33636363636364" style="1" customWidth="1"/>
    <col min="16140" max="16384" width="9" style="1"/>
  </cols>
  <sheetData>
    <row r="1" ht="31.5" customHeight="1" spans="2:11">
      <c r="B1" s="3"/>
      <c r="C1" s="3"/>
      <c r="D1" s="4"/>
      <c r="E1" s="4"/>
      <c r="F1" s="4"/>
      <c r="G1" s="4"/>
      <c r="H1" s="5"/>
      <c r="I1" s="5"/>
      <c r="J1" s="5"/>
      <c r="K1" s="30"/>
    </row>
    <row r="2" ht="21" customHeight="1" spans="2:11">
      <c r="B2" s="6" t="s">
        <v>163</v>
      </c>
      <c r="C2" s="7"/>
      <c r="D2" s="7"/>
      <c r="E2" s="7"/>
      <c r="F2" s="7"/>
      <c r="G2" s="7"/>
      <c r="H2" s="7"/>
      <c r="I2" s="7"/>
      <c r="J2" s="7"/>
      <c r="K2" s="7"/>
    </row>
    <row r="3" ht="27" customHeight="1" spans="2:11">
      <c r="B3" s="8" t="s">
        <v>164</v>
      </c>
      <c r="C3" s="18" t="s">
        <v>165</v>
      </c>
      <c r="D3" s="12" t="s">
        <v>166</v>
      </c>
      <c r="E3" s="12"/>
      <c r="F3" s="12"/>
      <c r="G3" s="19"/>
      <c r="H3" s="22"/>
      <c r="I3" s="31"/>
      <c r="J3" s="31"/>
      <c r="K3" s="31"/>
    </row>
    <row r="4" ht="27" customHeight="1" spans="2:11">
      <c r="B4" s="8" t="s">
        <v>167</v>
      </c>
      <c r="C4" s="132">
        <v>25</v>
      </c>
      <c r="D4" s="133"/>
      <c r="E4" s="12"/>
      <c r="F4" s="12"/>
      <c r="G4" s="19"/>
      <c r="H4" s="22"/>
      <c r="I4" s="31"/>
      <c r="J4" s="31"/>
      <c r="K4" s="31"/>
    </row>
    <row r="5" ht="27" customHeight="1" spans="2:11">
      <c r="B5" s="8" t="s">
        <v>168</v>
      </c>
      <c r="C5" s="134" t="s">
        <v>61</v>
      </c>
      <c r="D5" s="135"/>
      <c r="E5" s="12"/>
      <c r="F5" s="12"/>
      <c r="G5" s="19"/>
      <c r="H5" s="22"/>
      <c r="I5" s="31"/>
      <c r="J5" s="31"/>
      <c r="K5" s="31"/>
    </row>
    <row r="6" ht="85" customHeight="1" spans="2:11">
      <c r="B6" s="8" t="s">
        <v>49</v>
      </c>
      <c r="C6" s="134"/>
      <c r="D6" s="135"/>
      <c r="E6" s="13"/>
      <c r="F6" s="13"/>
      <c r="G6" s="13"/>
      <c r="H6" s="13"/>
      <c r="I6" s="13"/>
      <c r="J6" s="13"/>
      <c r="K6" s="13"/>
    </row>
    <row r="7" ht="27" customHeight="1" spans="2:11">
      <c r="B7" s="8" t="s">
        <v>169</v>
      </c>
      <c r="C7" s="136">
        <v>258</v>
      </c>
      <c r="D7" s="137"/>
      <c r="E7" s="11"/>
      <c r="F7" s="11"/>
      <c r="G7" s="11"/>
      <c r="H7" s="11"/>
      <c r="I7" s="11"/>
      <c r="J7" s="11"/>
      <c r="K7" s="11"/>
    </row>
    <row r="8" ht="34" customHeight="1" spans="2:11">
      <c r="B8" s="14" t="s">
        <v>170</v>
      </c>
      <c r="C8" s="15" t="s">
        <v>171</v>
      </c>
      <c r="D8" s="16"/>
      <c r="E8" s="16"/>
      <c r="F8" s="16"/>
      <c r="G8" s="17" t="s">
        <v>171</v>
      </c>
      <c r="H8" s="17"/>
      <c r="I8" s="17"/>
      <c r="J8" s="17"/>
      <c r="K8" s="17"/>
    </row>
    <row r="9" ht="27" customHeight="1" spans="2:11">
      <c r="B9" s="14"/>
      <c r="C9" s="18"/>
      <c r="D9" s="18"/>
      <c r="E9" s="18"/>
      <c r="F9" s="18"/>
      <c r="G9" s="19" t="s">
        <v>172</v>
      </c>
      <c r="H9" s="18" t="s">
        <v>173</v>
      </c>
      <c r="I9" s="18" t="s">
        <v>174</v>
      </c>
      <c r="J9" s="18"/>
      <c r="K9" s="18" t="s">
        <v>175</v>
      </c>
    </row>
    <row r="10" ht="27" customHeight="1" spans="2:11">
      <c r="B10" s="14"/>
      <c r="C10" s="18"/>
      <c r="D10" s="18"/>
      <c r="E10" s="18"/>
      <c r="F10" s="18"/>
      <c r="G10" s="19"/>
      <c r="H10" s="20">
        <v>1290</v>
      </c>
      <c r="I10" s="20">
        <v>1030</v>
      </c>
      <c r="J10" s="20"/>
      <c r="K10" s="20">
        <v>920</v>
      </c>
    </row>
    <row r="11" ht="27" customHeight="1" spans="2:11">
      <c r="B11" s="14"/>
      <c r="C11" s="18"/>
      <c r="D11" s="18"/>
      <c r="E11" s="18"/>
      <c r="F11" s="18"/>
      <c r="G11" s="19" t="s">
        <v>176</v>
      </c>
      <c r="H11" s="21">
        <v>58</v>
      </c>
      <c r="I11" s="21"/>
      <c r="J11" s="21"/>
      <c r="K11" s="21"/>
    </row>
    <row r="12" ht="27" customHeight="1" spans="2:11">
      <c r="B12" s="14"/>
      <c r="C12" s="18"/>
      <c r="D12" s="18"/>
      <c r="E12" s="18"/>
      <c r="F12" s="18"/>
      <c r="G12" s="22" t="s">
        <v>177</v>
      </c>
      <c r="H12" s="23">
        <v>2</v>
      </c>
      <c r="I12" s="23"/>
      <c r="J12" s="23"/>
      <c r="K12" s="23"/>
    </row>
    <row r="13" ht="27" customHeight="1" spans="2:11">
      <c r="B13" s="14"/>
      <c r="C13" s="18"/>
      <c r="D13" s="18"/>
      <c r="E13" s="18"/>
      <c r="F13" s="18"/>
      <c r="G13" s="22" t="s">
        <v>178</v>
      </c>
      <c r="H13" s="24">
        <v>2</v>
      </c>
      <c r="I13" s="24"/>
      <c r="J13" s="24"/>
      <c r="K13" s="24"/>
    </row>
    <row r="14" ht="27" customHeight="1" spans="2:11">
      <c r="B14" s="14"/>
      <c r="C14" s="18"/>
      <c r="D14" s="18"/>
      <c r="E14" s="18"/>
      <c r="F14" s="18"/>
      <c r="G14" s="19" t="s">
        <v>179</v>
      </c>
      <c r="H14" s="23">
        <f>H12*H13</f>
        <v>4</v>
      </c>
      <c r="I14" s="23"/>
      <c r="J14" s="23"/>
      <c r="K14" s="23"/>
    </row>
    <row r="15" ht="27" customHeight="1" spans="2:11">
      <c r="B15" s="14"/>
      <c r="C15" s="18"/>
      <c r="D15" s="18"/>
      <c r="E15" s="18"/>
      <c r="F15" s="18"/>
      <c r="G15" s="19" t="s">
        <v>180</v>
      </c>
      <c r="H15" s="25">
        <v>2</v>
      </c>
      <c r="I15" s="25"/>
      <c r="J15" s="25"/>
      <c r="K15" s="25"/>
    </row>
    <row r="16" ht="27" customHeight="1" spans="2:11">
      <c r="B16" s="14"/>
      <c r="C16" s="18"/>
      <c r="D16" s="18"/>
      <c r="E16" s="18"/>
      <c r="F16" s="18"/>
      <c r="G16" s="19" t="s">
        <v>181</v>
      </c>
      <c r="H16" s="26">
        <f>H14*H15</f>
        <v>8</v>
      </c>
      <c r="I16" s="26"/>
      <c r="J16" s="26"/>
      <c r="K16" s="26"/>
    </row>
    <row r="17" ht="27" customHeight="1" spans="2:11">
      <c r="B17" s="14"/>
      <c r="C17" s="18"/>
      <c r="D17" s="18"/>
      <c r="E17" s="18"/>
      <c r="F17" s="18"/>
      <c r="G17" s="19" t="s">
        <v>182</v>
      </c>
      <c r="H17" s="18" t="s">
        <v>183</v>
      </c>
      <c r="I17" s="18" t="s">
        <v>184</v>
      </c>
      <c r="J17" s="18" t="s">
        <v>185</v>
      </c>
      <c r="K17" s="18" t="s">
        <v>186</v>
      </c>
    </row>
    <row r="18" ht="27" customHeight="1" spans="2:11">
      <c r="B18" s="14"/>
      <c r="C18" s="18"/>
      <c r="D18" s="18"/>
      <c r="E18" s="18"/>
      <c r="F18" s="18"/>
      <c r="G18" s="27"/>
      <c r="H18" s="28"/>
      <c r="I18" s="28"/>
      <c r="J18" s="28"/>
      <c r="K18" s="28"/>
    </row>
    <row r="19" ht="44" customHeight="1" spans="2:11">
      <c r="B19" s="29" t="s">
        <v>187</v>
      </c>
      <c r="C19" s="29"/>
      <c r="D19" s="29"/>
      <c r="E19" s="29"/>
      <c r="F19" s="29"/>
      <c r="G19" s="29"/>
      <c r="H19" s="29"/>
      <c r="I19" s="29"/>
      <c r="J19" s="29"/>
      <c r="K19" s="29"/>
    </row>
    <row r="20" ht="23" customHeight="1"/>
  </sheetData>
  <mergeCells count="21">
    <mergeCell ref="B1:C1"/>
    <mergeCell ref="B2:K2"/>
    <mergeCell ref="C4:D4"/>
    <mergeCell ref="C5:D5"/>
    <mergeCell ref="C6:D6"/>
    <mergeCell ref="C7:D7"/>
    <mergeCell ref="C8:F8"/>
    <mergeCell ref="G8:K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69" orientation="portrait"/>
  <headerFooter alignWithMargins="0"/>
  <drawing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view="pageBreakPreview" zoomScaleNormal="100" workbookViewId="0">
      <selection activeCell="H16" sqref="H16:K16"/>
    </sheetView>
  </sheetViews>
  <sheetFormatPr defaultColWidth="9" defaultRowHeight="15"/>
  <cols>
    <col min="1" max="1" width="1.77272727272727" style="1" customWidth="1"/>
    <col min="2" max="2" width="11" style="1" customWidth="1"/>
    <col min="3" max="11" width="14.6272727272727" style="1" customWidth="1"/>
    <col min="12" max="12" width="2.4" style="1" customWidth="1"/>
    <col min="13" max="13" width="9" style="2"/>
    <col min="14" max="259" width="9" style="1"/>
    <col min="260" max="260" width="21.6636363636364" style="1" customWidth="1"/>
    <col min="261" max="262" width="9.88181818181818" style="1" customWidth="1"/>
    <col min="263" max="263" width="7" style="1" customWidth="1"/>
    <col min="264" max="265" width="9" style="1"/>
    <col min="266" max="266" width="8.66363636363636" style="1" customWidth="1"/>
    <col min="267" max="267" width="9.33636363636364" style="1" customWidth="1"/>
    <col min="268" max="515" width="9" style="1"/>
    <col min="516" max="516" width="21.6636363636364" style="1" customWidth="1"/>
    <col min="517" max="518" width="9.88181818181818" style="1" customWidth="1"/>
    <col min="519" max="519" width="7" style="1" customWidth="1"/>
    <col min="520" max="521" width="9" style="1"/>
    <col min="522" max="522" width="8.66363636363636" style="1" customWidth="1"/>
    <col min="523" max="523" width="9.33636363636364" style="1" customWidth="1"/>
    <col min="524" max="771" width="9" style="1"/>
    <col min="772" max="772" width="21.6636363636364" style="1" customWidth="1"/>
    <col min="773" max="774" width="9.88181818181818" style="1" customWidth="1"/>
    <col min="775" max="775" width="7" style="1" customWidth="1"/>
    <col min="776" max="777" width="9" style="1"/>
    <col min="778" max="778" width="8.66363636363636" style="1" customWidth="1"/>
    <col min="779" max="779" width="9.33636363636364" style="1" customWidth="1"/>
    <col min="780" max="1027" width="9" style="1"/>
    <col min="1028" max="1028" width="21.6636363636364" style="1" customWidth="1"/>
    <col min="1029" max="1030" width="9.88181818181818" style="1" customWidth="1"/>
    <col min="1031" max="1031" width="7" style="1" customWidth="1"/>
    <col min="1032" max="1033" width="9" style="1"/>
    <col min="1034" max="1034" width="8.66363636363636" style="1" customWidth="1"/>
    <col min="1035" max="1035" width="9.33636363636364" style="1" customWidth="1"/>
    <col min="1036" max="1283" width="9" style="1"/>
    <col min="1284" max="1284" width="21.6636363636364" style="1" customWidth="1"/>
    <col min="1285" max="1286" width="9.88181818181818" style="1" customWidth="1"/>
    <col min="1287" max="1287" width="7" style="1" customWidth="1"/>
    <col min="1288" max="1289" width="9" style="1"/>
    <col min="1290" max="1290" width="8.66363636363636" style="1" customWidth="1"/>
    <col min="1291" max="1291" width="9.33636363636364" style="1" customWidth="1"/>
    <col min="1292" max="1539" width="9" style="1"/>
    <col min="1540" max="1540" width="21.6636363636364" style="1" customWidth="1"/>
    <col min="1541" max="1542" width="9.88181818181818" style="1" customWidth="1"/>
    <col min="1543" max="1543" width="7" style="1" customWidth="1"/>
    <col min="1544" max="1545" width="9" style="1"/>
    <col min="1546" max="1546" width="8.66363636363636" style="1" customWidth="1"/>
    <col min="1547" max="1547" width="9.33636363636364" style="1" customWidth="1"/>
    <col min="1548" max="1795" width="9" style="1"/>
    <col min="1796" max="1796" width="21.6636363636364" style="1" customWidth="1"/>
    <col min="1797" max="1798" width="9.88181818181818" style="1" customWidth="1"/>
    <col min="1799" max="1799" width="7" style="1" customWidth="1"/>
    <col min="1800" max="1801" width="9" style="1"/>
    <col min="1802" max="1802" width="8.66363636363636" style="1" customWidth="1"/>
    <col min="1803" max="1803" width="9.33636363636364" style="1" customWidth="1"/>
    <col min="1804" max="2051" width="9" style="1"/>
    <col min="2052" max="2052" width="21.6636363636364" style="1" customWidth="1"/>
    <col min="2053" max="2054" width="9.88181818181818" style="1" customWidth="1"/>
    <col min="2055" max="2055" width="7" style="1" customWidth="1"/>
    <col min="2056" max="2057" width="9" style="1"/>
    <col min="2058" max="2058" width="8.66363636363636" style="1" customWidth="1"/>
    <col min="2059" max="2059" width="9.33636363636364" style="1" customWidth="1"/>
    <col min="2060" max="2307" width="9" style="1"/>
    <col min="2308" max="2308" width="21.6636363636364" style="1" customWidth="1"/>
    <col min="2309" max="2310" width="9.88181818181818" style="1" customWidth="1"/>
    <col min="2311" max="2311" width="7" style="1" customWidth="1"/>
    <col min="2312" max="2313" width="9" style="1"/>
    <col min="2314" max="2314" width="8.66363636363636" style="1" customWidth="1"/>
    <col min="2315" max="2315" width="9.33636363636364" style="1" customWidth="1"/>
    <col min="2316" max="2563" width="9" style="1"/>
    <col min="2564" max="2564" width="21.6636363636364" style="1" customWidth="1"/>
    <col min="2565" max="2566" width="9.88181818181818" style="1" customWidth="1"/>
    <col min="2567" max="2567" width="7" style="1" customWidth="1"/>
    <col min="2568" max="2569" width="9" style="1"/>
    <col min="2570" max="2570" width="8.66363636363636" style="1" customWidth="1"/>
    <col min="2571" max="2571" width="9.33636363636364" style="1" customWidth="1"/>
    <col min="2572" max="2819" width="9" style="1"/>
    <col min="2820" max="2820" width="21.6636363636364" style="1" customWidth="1"/>
    <col min="2821" max="2822" width="9.88181818181818" style="1" customWidth="1"/>
    <col min="2823" max="2823" width="7" style="1" customWidth="1"/>
    <col min="2824" max="2825" width="9" style="1"/>
    <col min="2826" max="2826" width="8.66363636363636" style="1" customWidth="1"/>
    <col min="2827" max="2827" width="9.33636363636364" style="1" customWidth="1"/>
    <col min="2828" max="3075" width="9" style="1"/>
    <col min="3076" max="3076" width="21.6636363636364" style="1" customWidth="1"/>
    <col min="3077" max="3078" width="9.88181818181818" style="1" customWidth="1"/>
    <col min="3079" max="3079" width="7" style="1" customWidth="1"/>
    <col min="3080" max="3081" width="9" style="1"/>
    <col min="3082" max="3082" width="8.66363636363636" style="1" customWidth="1"/>
    <col min="3083" max="3083" width="9.33636363636364" style="1" customWidth="1"/>
    <col min="3084" max="3331" width="9" style="1"/>
    <col min="3332" max="3332" width="21.6636363636364" style="1" customWidth="1"/>
    <col min="3333" max="3334" width="9.88181818181818" style="1" customWidth="1"/>
    <col min="3335" max="3335" width="7" style="1" customWidth="1"/>
    <col min="3336" max="3337" width="9" style="1"/>
    <col min="3338" max="3338" width="8.66363636363636" style="1" customWidth="1"/>
    <col min="3339" max="3339" width="9.33636363636364" style="1" customWidth="1"/>
    <col min="3340" max="3587" width="9" style="1"/>
    <col min="3588" max="3588" width="21.6636363636364" style="1" customWidth="1"/>
    <col min="3589" max="3590" width="9.88181818181818" style="1" customWidth="1"/>
    <col min="3591" max="3591" width="7" style="1" customWidth="1"/>
    <col min="3592" max="3593" width="9" style="1"/>
    <col min="3594" max="3594" width="8.66363636363636" style="1" customWidth="1"/>
    <col min="3595" max="3595" width="9.33636363636364" style="1" customWidth="1"/>
    <col min="3596" max="3843" width="9" style="1"/>
    <col min="3844" max="3844" width="21.6636363636364" style="1" customWidth="1"/>
    <col min="3845" max="3846" width="9.88181818181818" style="1" customWidth="1"/>
    <col min="3847" max="3847" width="7" style="1" customWidth="1"/>
    <col min="3848" max="3849" width="9" style="1"/>
    <col min="3850" max="3850" width="8.66363636363636" style="1" customWidth="1"/>
    <col min="3851" max="3851" width="9.33636363636364" style="1" customWidth="1"/>
    <col min="3852" max="4099" width="9" style="1"/>
    <col min="4100" max="4100" width="21.6636363636364" style="1" customWidth="1"/>
    <col min="4101" max="4102" width="9.88181818181818" style="1" customWidth="1"/>
    <col min="4103" max="4103" width="7" style="1" customWidth="1"/>
    <col min="4104" max="4105" width="9" style="1"/>
    <col min="4106" max="4106" width="8.66363636363636" style="1" customWidth="1"/>
    <col min="4107" max="4107" width="9.33636363636364" style="1" customWidth="1"/>
    <col min="4108" max="4355" width="9" style="1"/>
    <col min="4356" max="4356" width="21.6636363636364" style="1" customWidth="1"/>
    <col min="4357" max="4358" width="9.88181818181818" style="1" customWidth="1"/>
    <col min="4359" max="4359" width="7" style="1" customWidth="1"/>
    <col min="4360" max="4361" width="9" style="1"/>
    <col min="4362" max="4362" width="8.66363636363636" style="1" customWidth="1"/>
    <col min="4363" max="4363" width="9.33636363636364" style="1" customWidth="1"/>
    <col min="4364" max="4611" width="9" style="1"/>
    <col min="4612" max="4612" width="21.6636363636364" style="1" customWidth="1"/>
    <col min="4613" max="4614" width="9.88181818181818" style="1" customWidth="1"/>
    <col min="4615" max="4615" width="7" style="1" customWidth="1"/>
    <col min="4616" max="4617" width="9" style="1"/>
    <col min="4618" max="4618" width="8.66363636363636" style="1" customWidth="1"/>
    <col min="4619" max="4619" width="9.33636363636364" style="1" customWidth="1"/>
    <col min="4620" max="4867" width="9" style="1"/>
    <col min="4868" max="4868" width="21.6636363636364" style="1" customWidth="1"/>
    <col min="4869" max="4870" width="9.88181818181818" style="1" customWidth="1"/>
    <col min="4871" max="4871" width="7" style="1" customWidth="1"/>
    <col min="4872" max="4873" width="9" style="1"/>
    <col min="4874" max="4874" width="8.66363636363636" style="1" customWidth="1"/>
    <col min="4875" max="4875" width="9.33636363636364" style="1" customWidth="1"/>
    <col min="4876" max="5123" width="9" style="1"/>
    <col min="5124" max="5124" width="21.6636363636364" style="1" customWidth="1"/>
    <col min="5125" max="5126" width="9.88181818181818" style="1" customWidth="1"/>
    <col min="5127" max="5127" width="7" style="1" customWidth="1"/>
    <col min="5128" max="5129" width="9" style="1"/>
    <col min="5130" max="5130" width="8.66363636363636" style="1" customWidth="1"/>
    <col min="5131" max="5131" width="9.33636363636364" style="1" customWidth="1"/>
    <col min="5132" max="5379" width="9" style="1"/>
    <col min="5380" max="5380" width="21.6636363636364" style="1" customWidth="1"/>
    <col min="5381" max="5382" width="9.88181818181818" style="1" customWidth="1"/>
    <col min="5383" max="5383" width="7" style="1" customWidth="1"/>
    <col min="5384" max="5385" width="9" style="1"/>
    <col min="5386" max="5386" width="8.66363636363636" style="1" customWidth="1"/>
    <col min="5387" max="5387" width="9.33636363636364" style="1" customWidth="1"/>
    <col min="5388" max="5635" width="9" style="1"/>
    <col min="5636" max="5636" width="21.6636363636364" style="1" customWidth="1"/>
    <col min="5637" max="5638" width="9.88181818181818" style="1" customWidth="1"/>
    <col min="5639" max="5639" width="7" style="1" customWidth="1"/>
    <col min="5640" max="5641" width="9" style="1"/>
    <col min="5642" max="5642" width="8.66363636363636" style="1" customWidth="1"/>
    <col min="5643" max="5643" width="9.33636363636364" style="1" customWidth="1"/>
    <col min="5644" max="5891" width="9" style="1"/>
    <col min="5892" max="5892" width="21.6636363636364" style="1" customWidth="1"/>
    <col min="5893" max="5894" width="9.88181818181818" style="1" customWidth="1"/>
    <col min="5895" max="5895" width="7" style="1" customWidth="1"/>
    <col min="5896" max="5897" width="9" style="1"/>
    <col min="5898" max="5898" width="8.66363636363636" style="1" customWidth="1"/>
    <col min="5899" max="5899" width="9.33636363636364" style="1" customWidth="1"/>
    <col min="5900" max="6147" width="9" style="1"/>
    <col min="6148" max="6148" width="21.6636363636364" style="1" customWidth="1"/>
    <col min="6149" max="6150" width="9.88181818181818" style="1" customWidth="1"/>
    <col min="6151" max="6151" width="7" style="1" customWidth="1"/>
    <col min="6152" max="6153" width="9" style="1"/>
    <col min="6154" max="6154" width="8.66363636363636" style="1" customWidth="1"/>
    <col min="6155" max="6155" width="9.33636363636364" style="1" customWidth="1"/>
    <col min="6156" max="6403" width="9" style="1"/>
    <col min="6404" max="6404" width="21.6636363636364" style="1" customWidth="1"/>
    <col min="6405" max="6406" width="9.88181818181818" style="1" customWidth="1"/>
    <col min="6407" max="6407" width="7" style="1" customWidth="1"/>
    <col min="6408" max="6409" width="9" style="1"/>
    <col min="6410" max="6410" width="8.66363636363636" style="1" customWidth="1"/>
    <col min="6411" max="6411" width="9.33636363636364" style="1" customWidth="1"/>
    <col min="6412" max="6659" width="9" style="1"/>
    <col min="6660" max="6660" width="21.6636363636364" style="1" customWidth="1"/>
    <col min="6661" max="6662" width="9.88181818181818" style="1" customWidth="1"/>
    <col min="6663" max="6663" width="7" style="1" customWidth="1"/>
    <col min="6664" max="6665" width="9" style="1"/>
    <col min="6666" max="6666" width="8.66363636363636" style="1" customWidth="1"/>
    <col min="6667" max="6667" width="9.33636363636364" style="1" customWidth="1"/>
    <col min="6668" max="6915" width="9" style="1"/>
    <col min="6916" max="6916" width="21.6636363636364" style="1" customWidth="1"/>
    <col min="6917" max="6918" width="9.88181818181818" style="1" customWidth="1"/>
    <col min="6919" max="6919" width="7" style="1" customWidth="1"/>
    <col min="6920" max="6921" width="9" style="1"/>
    <col min="6922" max="6922" width="8.66363636363636" style="1" customWidth="1"/>
    <col min="6923" max="6923" width="9.33636363636364" style="1" customWidth="1"/>
    <col min="6924" max="7171" width="9" style="1"/>
    <col min="7172" max="7172" width="21.6636363636364" style="1" customWidth="1"/>
    <col min="7173" max="7174" width="9.88181818181818" style="1" customWidth="1"/>
    <col min="7175" max="7175" width="7" style="1" customWidth="1"/>
    <col min="7176" max="7177" width="9" style="1"/>
    <col min="7178" max="7178" width="8.66363636363636" style="1" customWidth="1"/>
    <col min="7179" max="7179" width="9.33636363636364" style="1" customWidth="1"/>
    <col min="7180" max="7427" width="9" style="1"/>
    <col min="7428" max="7428" width="21.6636363636364" style="1" customWidth="1"/>
    <col min="7429" max="7430" width="9.88181818181818" style="1" customWidth="1"/>
    <col min="7431" max="7431" width="7" style="1" customWidth="1"/>
    <col min="7432" max="7433" width="9" style="1"/>
    <col min="7434" max="7434" width="8.66363636363636" style="1" customWidth="1"/>
    <col min="7435" max="7435" width="9.33636363636364" style="1" customWidth="1"/>
    <col min="7436" max="7683" width="9" style="1"/>
    <col min="7684" max="7684" width="21.6636363636364" style="1" customWidth="1"/>
    <col min="7685" max="7686" width="9.88181818181818" style="1" customWidth="1"/>
    <col min="7687" max="7687" width="7" style="1" customWidth="1"/>
    <col min="7688" max="7689" width="9" style="1"/>
    <col min="7690" max="7690" width="8.66363636363636" style="1" customWidth="1"/>
    <col min="7691" max="7691" width="9.33636363636364" style="1" customWidth="1"/>
    <col min="7692" max="7939" width="9" style="1"/>
    <col min="7940" max="7940" width="21.6636363636364" style="1" customWidth="1"/>
    <col min="7941" max="7942" width="9.88181818181818" style="1" customWidth="1"/>
    <col min="7943" max="7943" width="7" style="1" customWidth="1"/>
    <col min="7944" max="7945" width="9" style="1"/>
    <col min="7946" max="7946" width="8.66363636363636" style="1" customWidth="1"/>
    <col min="7947" max="7947" width="9.33636363636364" style="1" customWidth="1"/>
    <col min="7948" max="8195" width="9" style="1"/>
    <col min="8196" max="8196" width="21.6636363636364" style="1" customWidth="1"/>
    <col min="8197" max="8198" width="9.88181818181818" style="1" customWidth="1"/>
    <col min="8199" max="8199" width="7" style="1" customWidth="1"/>
    <col min="8200" max="8201" width="9" style="1"/>
    <col min="8202" max="8202" width="8.66363636363636" style="1" customWidth="1"/>
    <col min="8203" max="8203" width="9.33636363636364" style="1" customWidth="1"/>
    <col min="8204" max="8451" width="9" style="1"/>
    <col min="8452" max="8452" width="21.6636363636364" style="1" customWidth="1"/>
    <col min="8453" max="8454" width="9.88181818181818" style="1" customWidth="1"/>
    <col min="8455" max="8455" width="7" style="1" customWidth="1"/>
    <col min="8456" max="8457" width="9" style="1"/>
    <col min="8458" max="8458" width="8.66363636363636" style="1" customWidth="1"/>
    <col min="8459" max="8459" width="9.33636363636364" style="1" customWidth="1"/>
    <col min="8460" max="8707" width="9" style="1"/>
    <col min="8708" max="8708" width="21.6636363636364" style="1" customWidth="1"/>
    <col min="8709" max="8710" width="9.88181818181818" style="1" customWidth="1"/>
    <col min="8711" max="8711" width="7" style="1" customWidth="1"/>
    <col min="8712" max="8713" width="9" style="1"/>
    <col min="8714" max="8714" width="8.66363636363636" style="1" customWidth="1"/>
    <col min="8715" max="8715" width="9.33636363636364" style="1" customWidth="1"/>
    <col min="8716" max="8963" width="9" style="1"/>
    <col min="8964" max="8964" width="21.6636363636364" style="1" customWidth="1"/>
    <col min="8965" max="8966" width="9.88181818181818" style="1" customWidth="1"/>
    <col min="8967" max="8967" width="7" style="1" customWidth="1"/>
    <col min="8968" max="8969" width="9" style="1"/>
    <col min="8970" max="8970" width="8.66363636363636" style="1" customWidth="1"/>
    <col min="8971" max="8971" width="9.33636363636364" style="1" customWidth="1"/>
    <col min="8972" max="9219" width="9" style="1"/>
    <col min="9220" max="9220" width="21.6636363636364" style="1" customWidth="1"/>
    <col min="9221" max="9222" width="9.88181818181818" style="1" customWidth="1"/>
    <col min="9223" max="9223" width="7" style="1" customWidth="1"/>
    <col min="9224" max="9225" width="9" style="1"/>
    <col min="9226" max="9226" width="8.66363636363636" style="1" customWidth="1"/>
    <col min="9227" max="9227" width="9.33636363636364" style="1" customWidth="1"/>
    <col min="9228" max="9475" width="9" style="1"/>
    <col min="9476" max="9476" width="21.6636363636364" style="1" customWidth="1"/>
    <col min="9477" max="9478" width="9.88181818181818" style="1" customWidth="1"/>
    <col min="9479" max="9479" width="7" style="1" customWidth="1"/>
    <col min="9480" max="9481" width="9" style="1"/>
    <col min="9482" max="9482" width="8.66363636363636" style="1" customWidth="1"/>
    <col min="9483" max="9483" width="9.33636363636364" style="1" customWidth="1"/>
    <col min="9484" max="9731" width="9" style="1"/>
    <col min="9732" max="9732" width="21.6636363636364" style="1" customWidth="1"/>
    <col min="9733" max="9734" width="9.88181818181818" style="1" customWidth="1"/>
    <col min="9735" max="9735" width="7" style="1" customWidth="1"/>
    <col min="9736" max="9737" width="9" style="1"/>
    <col min="9738" max="9738" width="8.66363636363636" style="1" customWidth="1"/>
    <col min="9739" max="9739" width="9.33636363636364" style="1" customWidth="1"/>
    <col min="9740" max="9987" width="9" style="1"/>
    <col min="9988" max="9988" width="21.6636363636364" style="1" customWidth="1"/>
    <col min="9989" max="9990" width="9.88181818181818" style="1" customWidth="1"/>
    <col min="9991" max="9991" width="7" style="1" customWidth="1"/>
    <col min="9992" max="9993" width="9" style="1"/>
    <col min="9994" max="9994" width="8.66363636363636" style="1" customWidth="1"/>
    <col min="9995" max="9995" width="9.33636363636364" style="1" customWidth="1"/>
    <col min="9996" max="10243" width="9" style="1"/>
    <col min="10244" max="10244" width="21.6636363636364" style="1" customWidth="1"/>
    <col min="10245" max="10246" width="9.88181818181818" style="1" customWidth="1"/>
    <col min="10247" max="10247" width="7" style="1" customWidth="1"/>
    <col min="10248" max="10249" width="9" style="1"/>
    <col min="10250" max="10250" width="8.66363636363636" style="1" customWidth="1"/>
    <col min="10251" max="10251" width="9.33636363636364" style="1" customWidth="1"/>
    <col min="10252" max="10499" width="9" style="1"/>
    <col min="10500" max="10500" width="21.6636363636364" style="1" customWidth="1"/>
    <col min="10501" max="10502" width="9.88181818181818" style="1" customWidth="1"/>
    <col min="10503" max="10503" width="7" style="1" customWidth="1"/>
    <col min="10504" max="10505" width="9" style="1"/>
    <col min="10506" max="10506" width="8.66363636363636" style="1" customWidth="1"/>
    <col min="10507" max="10507" width="9.33636363636364" style="1" customWidth="1"/>
    <col min="10508" max="10755" width="9" style="1"/>
    <col min="10756" max="10756" width="21.6636363636364" style="1" customWidth="1"/>
    <col min="10757" max="10758" width="9.88181818181818" style="1" customWidth="1"/>
    <col min="10759" max="10759" width="7" style="1" customWidth="1"/>
    <col min="10760" max="10761" width="9" style="1"/>
    <col min="10762" max="10762" width="8.66363636363636" style="1" customWidth="1"/>
    <col min="10763" max="10763" width="9.33636363636364" style="1" customWidth="1"/>
    <col min="10764" max="11011" width="9" style="1"/>
    <col min="11012" max="11012" width="21.6636363636364" style="1" customWidth="1"/>
    <col min="11013" max="11014" width="9.88181818181818" style="1" customWidth="1"/>
    <col min="11015" max="11015" width="7" style="1" customWidth="1"/>
    <col min="11016" max="11017" width="9" style="1"/>
    <col min="11018" max="11018" width="8.66363636363636" style="1" customWidth="1"/>
    <col min="11019" max="11019" width="9.33636363636364" style="1" customWidth="1"/>
    <col min="11020" max="11267" width="9" style="1"/>
    <col min="11268" max="11268" width="21.6636363636364" style="1" customWidth="1"/>
    <col min="11269" max="11270" width="9.88181818181818" style="1" customWidth="1"/>
    <col min="11271" max="11271" width="7" style="1" customWidth="1"/>
    <col min="11272" max="11273" width="9" style="1"/>
    <col min="11274" max="11274" width="8.66363636363636" style="1" customWidth="1"/>
    <col min="11275" max="11275" width="9.33636363636364" style="1" customWidth="1"/>
    <col min="11276" max="11523" width="9" style="1"/>
    <col min="11524" max="11524" width="21.6636363636364" style="1" customWidth="1"/>
    <col min="11525" max="11526" width="9.88181818181818" style="1" customWidth="1"/>
    <col min="11527" max="11527" width="7" style="1" customWidth="1"/>
    <col min="11528" max="11529" width="9" style="1"/>
    <col min="11530" max="11530" width="8.66363636363636" style="1" customWidth="1"/>
    <col min="11531" max="11531" width="9.33636363636364" style="1" customWidth="1"/>
    <col min="11532" max="11779" width="9" style="1"/>
    <col min="11780" max="11780" width="21.6636363636364" style="1" customWidth="1"/>
    <col min="11781" max="11782" width="9.88181818181818" style="1" customWidth="1"/>
    <col min="11783" max="11783" width="7" style="1" customWidth="1"/>
    <col min="11784" max="11785" width="9" style="1"/>
    <col min="11786" max="11786" width="8.66363636363636" style="1" customWidth="1"/>
    <col min="11787" max="11787" width="9.33636363636364" style="1" customWidth="1"/>
    <col min="11788" max="12035" width="9" style="1"/>
    <col min="12036" max="12036" width="21.6636363636364" style="1" customWidth="1"/>
    <col min="12037" max="12038" width="9.88181818181818" style="1" customWidth="1"/>
    <col min="12039" max="12039" width="7" style="1" customWidth="1"/>
    <col min="12040" max="12041" width="9" style="1"/>
    <col min="12042" max="12042" width="8.66363636363636" style="1" customWidth="1"/>
    <col min="12043" max="12043" width="9.33636363636364" style="1" customWidth="1"/>
    <col min="12044" max="12291" width="9" style="1"/>
    <col min="12292" max="12292" width="21.6636363636364" style="1" customWidth="1"/>
    <col min="12293" max="12294" width="9.88181818181818" style="1" customWidth="1"/>
    <col min="12295" max="12295" width="7" style="1" customWidth="1"/>
    <col min="12296" max="12297" width="9" style="1"/>
    <col min="12298" max="12298" width="8.66363636363636" style="1" customWidth="1"/>
    <col min="12299" max="12299" width="9.33636363636364" style="1" customWidth="1"/>
    <col min="12300" max="12547" width="9" style="1"/>
    <col min="12548" max="12548" width="21.6636363636364" style="1" customWidth="1"/>
    <col min="12549" max="12550" width="9.88181818181818" style="1" customWidth="1"/>
    <col min="12551" max="12551" width="7" style="1" customWidth="1"/>
    <col min="12552" max="12553" width="9" style="1"/>
    <col min="12554" max="12554" width="8.66363636363636" style="1" customWidth="1"/>
    <col min="12555" max="12555" width="9.33636363636364" style="1" customWidth="1"/>
    <col min="12556" max="12803" width="9" style="1"/>
    <col min="12804" max="12804" width="21.6636363636364" style="1" customWidth="1"/>
    <col min="12805" max="12806" width="9.88181818181818" style="1" customWidth="1"/>
    <col min="12807" max="12807" width="7" style="1" customWidth="1"/>
    <col min="12808" max="12809" width="9" style="1"/>
    <col min="12810" max="12810" width="8.66363636363636" style="1" customWidth="1"/>
    <col min="12811" max="12811" width="9.33636363636364" style="1" customWidth="1"/>
    <col min="12812" max="13059" width="9" style="1"/>
    <col min="13060" max="13060" width="21.6636363636364" style="1" customWidth="1"/>
    <col min="13061" max="13062" width="9.88181818181818" style="1" customWidth="1"/>
    <col min="13063" max="13063" width="7" style="1" customWidth="1"/>
    <col min="13064" max="13065" width="9" style="1"/>
    <col min="13066" max="13066" width="8.66363636363636" style="1" customWidth="1"/>
    <col min="13067" max="13067" width="9.33636363636364" style="1" customWidth="1"/>
    <col min="13068" max="13315" width="9" style="1"/>
    <col min="13316" max="13316" width="21.6636363636364" style="1" customWidth="1"/>
    <col min="13317" max="13318" width="9.88181818181818" style="1" customWidth="1"/>
    <col min="13319" max="13319" width="7" style="1" customWidth="1"/>
    <col min="13320" max="13321" width="9" style="1"/>
    <col min="13322" max="13322" width="8.66363636363636" style="1" customWidth="1"/>
    <col min="13323" max="13323" width="9.33636363636364" style="1" customWidth="1"/>
    <col min="13324" max="13571" width="9" style="1"/>
    <col min="13572" max="13572" width="21.6636363636364" style="1" customWidth="1"/>
    <col min="13573" max="13574" width="9.88181818181818" style="1" customWidth="1"/>
    <col min="13575" max="13575" width="7" style="1" customWidth="1"/>
    <col min="13576" max="13577" width="9" style="1"/>
    <col min="13578" max="13578" width="8.66363636363636" style="1" customWidth="1"/>
    <col min="13579" max="13579" width="9.33636363636364" style="1" customWidth="1"/>
    <col min="13580" max="13827" width="9" style="1"/>
    <col min="13828" max="13828" width="21.6636363636364" style="1" customWidth="1"/>
    <col min="13829" max="13830" width="9.88181818181818" style="1" customWidth="1"/>
    <col min="13831" max="13831" width="7" style="1" customWidth="1"/>
    <col min="13832" max="13833" width="9" style="1"/>
    <col min="13834" max="13834" width="8.66363636363636" style="1" customWidth="1"/>
    <col min="13835" max="13835" width="9.33636363636364" style="1" customWidth="1"/>
    <col min="13836" max="14083" width="9" style="1"/>
    <col min="14084" max="14084" width="21.6636363636364" style="1" customWidth="1"/>
    <col min="14085" max="14086" width="9.88181818181818" style="1" customWidth="1"/>
    <col min="14087" max="14087" width="7" style="1" customWidth="1"/>
    <col min="14088" max="14089" width="9" style="1"/>
    <col min="14090" max="14090" width="8.66363636363636" style="1" customWidth="1"/>
    <col min="14091" max="14091" width="9.33636363636364" style="1" customWidth="1"/>
    <col min="14092" max="14339" width="9" style="1"/>
    <col min="14340" max="14340" width="21.6636363636364" style="1" customWidth="1"/>
    <col min="14341" max="14342" width="9.88181818181818" style="1" customWidth="1"/>
    <col min="14343" max="14343" width="7" style="1" customWidth="1"/>
    <col min="14344" max="14345" width="9" style="1"/>
    <col min="14346" max="14346" width="8.66363636363636" style="1" customWidth="1"/>
    <col min="14347" max="14347" width="9.33636363636364" style="1" customWidth="1"/>
    <col min="14348" max="14595" width="9" style="1"/>
    <col min="14596" max="14596" width="21.6636363636364" style="1" customWidth="1"/>
    <col min="14597" max="14598" width="9.88181818181818" style="1" customWidth="1"/>
    <col min="14599" max="14599" width="7" style="1" customWidth="1"/>
    <col min="14600" max="14601" width="9" style="1"/>
    <col min="14602" max="14602" width="8.66363636363636" style="1" customWidth="1"/>
    <col min="14603" max="14603" width="9.33636363636364" style="1" customWidth="1"/>
    <col min="14604" max="14851" width="9" style="1"/>
    <col min="14852" max="14852" width="21.6636363636364" style="1" customWidth="1"/>
    <col min="14853" max="14854" width="9.88181818181818" style="1" customWidth="1"/>
    <col min="14855" max="14855" width="7" style="1" customWidth="1"/>
    <col min="14856" max="14857" width="9" style="1"/>
    <col min="14858" max="14858" width="8.66363636363636" style="1" customWidth="1"/>
    <col min="14859" max="14859" width="9.33636363636364" style="1" customWidth="1"/>
    <col min="14860" max="15107" width="9" style="1"/>
    <col min="15108" max="15108" width="21.6636363636364" style="1" customWidth="1"/>
    <col min="15109" max="15110" width="9.88181818181818" style="1" customWidth="1"/>
    <col min="15111" max="15111" width="7" style="1" customWidth="1"/>
    <col min="15112" max="15113" width="9" style="1"/>
    <col min="15114" max="15114" width="8.66363636363636" style="1" customWidth="1"/>
    <col min="15115" max="15115" width="9.33636363636364" style="1" customWidth="1"/>
    <col min="15116" max="15363" width="9" style="1"/>
    <col min="15364" max="15364" width="21.6636363636364" style="1" customWidth="1"/>
    <col min="15365" max="15366" width="9.88181818181818" style="1" customWidth="1"/>
    <col min="15367" max="15367" width="7" style="1" customWidth="1"/>
    <col min="15368" max="15369" width="9" style="1"/>
    <col min="15370" max="15370" width="8.66363636363636" style="1" customWidth="1"/>
    <col min="15371" max="15371" width="9.33636363636364" style="1" customWidth="1"/>
    <col min="15372" max="15619" width="9" style="1"/>
    <col min="15620" max="15620" width="21.6636363636364" style="1" customWidth="1"/>
    <col min="15621" max="15622" width="9.88181818181818" style="1" customWidth="1"/>
    <col min="15623" max="15623" width="7" style="1" customWidth="1"/>
    <col min="15624" max="15625" width="9" style="1"/>
    <col min="15626" max="15626" width="8.66363636363636" style="1" customWidth="1"/>
    <col min="15627" max="15627" width="9.33636363636364" style="1" customWidth="1"/>
    <col min="15628" max="15875" width="9" style="1"/>
    <col min="15876" max="15876" width="21.6636363636364" style="1" customWidth="1"/>
    <col min="15877" max="15878" width="9.88181818181818" style="1" customWidth="1"/>
    <col min="15879" max="15879" width="7" style="1" customWidth="1"/>
    <col min="15880" max="15881" width="9" style="1"/>
    <col min="15882" max="15882" width="8.66363636363636" style="1" customWidth="1"/>
    <col min="15883" max="15883" width="9.33636363636364" style="1" customWidth="1"/>
    <col min="15884" max="16131" width="9" style="1"/>
    <col min="16132" max="16132" width="21.6636363636364" style="1" customWidth="1"/>
    <col min="16133" max="16134" width="9.88181818181818" style="1" customWidth="1"/>
    <col min="16135" max="16135" width="7" style="1" customWidth="1"/>
    <col min="16136" max="16137" width="9" style="1"/>
    <col min="16138" max="16138" width="8.66363636363636" style="1" customWidth="1"/>
    <col min="16139" max="16139" width="9.33636363636364" style="1" customWidth="1"/>
    <col min="16140" max="16384" width="9" style="1"/>
  </cols>
  <sheetData>
    <row r="1" ht="31.5" customHeight="1" spans="2:11">
      <c r="B1" s="3"/>
      <c r="C1" s="3"/>
      <c r="D1" s="4"/>
      <c r="E1" s="4"/>
      <c r="F1" s="4"/>
      <c r="G1" s="4"/>
      <c r="H1" s="5"/>
      <c r="I1" s="5"/>
      <c r="J1" s="5"/>
      <c r="K1" s="30"/>
    </row>
    <row r="2" ht="21" customHeight="1" spans="2:11">
      <c r="B2" s="6" t="s">
        <v>163</v>
      </c>
      <c r="C2" s="7"/>
      <c r="D2" s="7"/>
      <c r="E2" s="7"/>
      <c r="F2" s="7"/>
      <c r="G2" s="7"/>
      <c r="H2" s="7"/>
      <c r="I2" s="7"/>
      <c r="J2" s="7"/>
      <c r="K2" s="7"/>
    </row>
    <row r="3" ht="27" customHeight="1" spans="2:11">
      <c r="B3" s="8" t="s">
        <v>164</v>
      </c>
      <c r="C3" s="12" t="s">
        <v>93</v>
      </c>
      <c r="D3" s="12" t="s">
        <v>188</v>
      </c>
      <c r="E3" s="12" t="s">
        <v>189</v>
      </c>
      <c r="F3" s="12"/>
      <c r="G3" s="19"/>
      <c r="H3" s="22"/>
      <c r="I3" s="31"/>
      <c r="J3" s="31"/>
      <c r="K3" s="31"/>
    </row>
    <row r="4" ht="27" customHeight="1" spans="2:11">
      <c r="B4" s="8" t="s">
        <v>167</v>
      </c>
      <c r="C4" s="11">
        <v>12</v>
      </c>
      <c r="D4" s="11">
        <v>12</v>
      </c>
      <c r="E4" s="11">
        <v>12</v>
      </c>
      <c r="F4" s="11"/>
      <c r="G4" s="11"/>
      <c r="H4" s="11"/>
      <c r="I4" s="11"/>
      <c r="J4" s="11"/>
      <c r="K4" s="11"/>
    </row>
    <row r="5" ht="27" customHeight="1" spans="2:11">
      <c r="B5" s="8" t="s">
        <v>168</v>
      </c>
      <c r="C5" s="12" t="s">
        <v>94</v>
      </c>
      <c r="D5" s="12" t="s">
        <v>94</v>
      </c>
      <c r="E5" s="12" t="s">
        <v>94</v>
      </c>
      <c r="F5" s="12"/>
      <c r="G5" s="19"/>
      <c r="H5" s="22"/>
      <c r="I5" s="31"/>
      <c r="J5" s="31"/>
      <c r="K5" s="31"/>
    </row>
    <row r="6" ht="85" customHeight="1" spans="2:11">
      <c r="B6" s="8" t="s">
        <v>49</v>
      </c>
      <c r="C6" s="13"/>
      <c r="D6" s="13"/>
      <c r="E6" s="13"/>
      <c r="F6" s="13"/>
      <c r="G6" s="13"/>
      <c r="H6" s="13"/>
      <c r="I6" s="13"/>
      <c r="J6" s="13"/>
      <c r="K6" s="13"/>
    </row>
    <row r="7" ht="27" customHeight="1" spans="2:11">
      <c r="B7" s="8" t="s">
        <v>169</v>
      </c>
      <c r="C7" s="11">
        <v>188</v>
      </c>
      <c r="D7" s="11">
        <v>188</v>
      </c>
      <c r="E7" s="11">
        <v>188</v>
      </c>
      <c r="F7" s="11"/>
      <c r="G7" s="11"/>
      <c r="H7" s="11"/>
      <c r="I7" s="11"/>
      <c r="J7" s="11"/>
      <c r="K7" s="11"/>
    </row>
    <row r="8" ht="34" customHeight="1" spans="2:11">
      <c r="B8" s="14" t="s">
        <v>170</v>
      </c>
      <c r="C8" s="15" t="s">
        <v>171</v>
      </c>
      <c r="D8" s="16"/>
      <c r="E8" s="16"/>
      <c r="F8" s="16"/>
      <c r="G8" s="17" t="s">
        <v>171</v>
      </c>
      <c r="H8" s="17"/>
      <c r="I8" s="17"/>
      <c r="J8" s="17"/>
      <c r="K8" s="17"/>
    </row>
    <row r="9" ht="27" customHeight="1" spans="2:11">
      <c r="B9" s="14"/>
      <c r="C9" s="18"/>
      <c r="D9" s="18"/>
      <c r="E9" s="18"/>
      <c r="F9" s="18"/>
      <c r="G9" s="19" t="s">
        <v>172</v>
      </c>
      <c r="H9" s="18" t="s">
        <v>173</v>
      </c>
      <c r="I9" s="18" t="s">
        <v>174</v>
      </c>
      <c r="J9" s="18"/>
      <c r="K9" s="18" t="s">
        <v>175</v>
      </c>
    </row>
    <row r="10" ht="27" customHeight="1" spans="2:11">
      <c r="B10" s="14"/>
      <c r="C10" s="18"/>
      <c r="D10" s="18"/>
      <c r="E10" s="18"/>
      <c r="F10" s="18"/>
      <c r="G10" s="19"/>
      <c r="H10" s="20">
        <v>1290</v>
      </c>
      <c r="I10" s="20">
        <v>1030</v>
      </c>
      <c r="J10" s="20"/>
      <c r="K10" s="20">
        <v>920</v>
      </c>
    </row>
    <row r="11" ht="27" customHeight="1" spans="2:11">
      <c r="B11" s="14"/>
      <c r="C11" s="18"/>
      <c r="D11" s="18"/>
      <c r="E11" s="18"/>
      <c r="F11" s="18"/>
      <c r="G11" s="19" t="s">
        <v>176</v>
      </c>
      <c r="H11" s="21">
        <v>68</v>
      </c>
      <c r="I11" s="21"/>
      <c r="J11" s="21"/>
      <c r="K11" s="21"/>
    </row>
    <row r="12" ht="27" customHeight="1" spans="2:11">
      <c r="B12" s="14"/>
      <c r="C12" s="18"/>
      <c r="D12" s="18"/>
      <c r="E12" s="18"/>
      <c r="F12" s="18"/>
      <c r="G12" s="22" t="s">
        <v>177</v>
      </c>
      <c r="H12" s="23">
        <v>2</v>
      </c>
      <c r="I12" s="23"/>
      <c r="J12" s="23"/>
      <c r="K12" s="23"/>
    </row>
    <row r="13" ht="27" customHeight="1" spans="2:11">
      <c r="B13" s="14"/>
      <c r="C13" s="18"/>
      <c r="D13" s="18"/>
      <c r="E13" s="18"/>
      <c r="F13" s="18"/>
      <c r="G13" s="22" t="s">
        <v>178</v>
      </c>
      <c r="H13" s="24">
        <v>1</v>
      </c>
      <c r="I13" s="24"/>
      <c r="J13" s="24"/>
      <c r="K13" s="24"/>
    </row>
    <row r="14" ht="27" customHeight="1" spans="2:11">
      <c r="B14" s="14"/>
      <c r="C14" s="18"/>
      <c r="D14" s="18"/>
      <c r="E14" s="18"/>
      <c r="F14" s="18"/>
      <c r="G14" s="19" t="s">
        <v>179</v>
      </c>
      <c r="H14" s="23">
        <f>H12*H13</f>
        <v>2</v>
      </c>
      <c r="I14" s="23"/>
      <c r="J14" s="23"/>
      <c r="K14" s="23"/>
    </row>
    <row r="15" ht="27" customHeight="1" spans="2:11">
      <c r="B15" s="14"/>
      <c r="C15" s="18"/>
      <c r="D15" s="18"/>
      <c r="E15" s="18"/>
      <c r="F15" s="18"/>
      <c r="G15" s="19" t="s">
        <v>180</v>
      </c>
      <c r="H15" s="25">
        <v>5</v>
      </c>
      <c r="I15" s="25"/>
      <c r="J15" s="25"/>
      <c r="K15" s="25"/>
    </row>
    <row r="16" ht="27" customHeight="1" spans="2:11">
      <c r="B16" s="14"/>
      <c r="C16" s="18"/>
      <c r="D16" s="18"/>
      <c r="E16" s="18"/>
      <c r="F16" s="18"/>
      <c r="G16" s="19" t="s">
        <v>181</v>
      </c>
      <c r="H16" s="26">
        <f>H14*H15</f>
        <v>10</v>
      </c>
      <c r="I16" s="26"/>
      <c r="J16" s="26"/>
      <c r="K16" s="26"/>
    </row>
    <row r="17" ht="27" customHeight="1" spans="2:11">
      <c r="B17" s="14"/>
      <c r="C17" s="18"/>
      <c r="D17" s="18"/>
      <c r="E17" s="18"/>
      <c r="F17" s="18"/>
      <c r="G17" s="19" t="s">
        <v>182</v>
      </c>
      <c r="H17" s="18" t="s">
        <v>183</v>
      </c>
      <c r="I17" s="18" t="s">
        <v>184</v>
      </c>
      <c r="J17" s="18" t="s">
        <v>185</v>
      </c>
      <c r="K17" s="18" t="s">
        <v>186</v>
      </c>
    </row>
    <row r="18" ht="27" customHeight="1" spans="2:11">
      <c r="B18" s="14"/>
      <c r="C18" s="18"/>
      <c r="D18" s="18"/>
      <c r="E18" s="18"/>
      <c r="F18" s="18"/>
      <c r="G18" s="27"/>
      <c r="H18" s="28"/>
      <c r="I18" s="28"/>
      <c r="J18" s="28"/>
      <c r="K18" s="28"/>
    </row>
    <row r="19" ht="44" customHeight="1" spans="2:11">
      <c r="B19" s="29" t="s">
        <v>187</v>
      </c>
      <c r="C19" s="29"/>
      <c r="D19" s="29"/>
      <c r="E19" s="29"/>
      <c r="F19" s="29"/>
      <c r="G19" s="29"/>
      <c r="H19" s="29"/>
      <c r="I19" s="29"/>
      <c r="J19" s="29"/>
      <c r="K19" s="29"/>
    </row>
    <row r="20" ht="23" customHeight="1"/>
  </sheetData>
  <mergeCells count="17">
    <mergeCell ref="B1:C1"/>
    <mergeCell ref="B2:K2"/>
    <mergeCell ref="C8:F8"/>
    <mergeCell ref="G8:K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69" orientation="portrait"/>
  <headerFooter alignWithMargins="0"/>
  <drawing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0"/>
  <sheetViews>
    <sheetView view="pageBreakPreview" zoomScaleNormal="100" topLeftCell="B1" workbookViewId="0">
      <selection activeCell="P15" sqref="P15"/>
    </sheetView>
  </sheetViews>
  <sheetFormatPr defaultColWidth="9" defaultRowHeight="15"/>
  <cols>
    <col min="1" max="1" width="1.77272727272727" style="1" customWidth="1"/>
    <col min="2" max="2" width="11" style="1" customWidth="1"/>
    <col min="3" max="12" width="14.6272727272727" style="1" customWidth="1"/>
    <col min="13" max="13" width="9" style="2"/>
    <col min="14" max="259" width="9" style="1"/>
    <col min="260" max="260" width="21.6636363636364" style="1" customWidth="1"/>
    <col min="261" max="262" width="9.88181818181818" style="1" customWidth="1"/>
    <col min="263" max="263" width="7" style="1" customWidth="1"/>
    <col min="264" max="265" width="9" style="1"/>
    <col min="266" max="266" width="8.66363636363636" style="1" customWidth="1"/>
    <col min="267" max="267" width="9.33636363636364" style="1" customWidth="1"/>
    <col min="268" max="515" width="9" style="1"/>
    <col min="516" max="516" width="21.6636363636364" style="1" customWidth="1"/>
    <col min="517" max="518" width="9.88181818181818" style="1" customWidth="1"/>
    <col min="519" max="519" width="7" style="1" customWidth="1"/>
    <col min="520" max="521" width="9" style="1"/>
    <col min="522" max="522" width="8.66363636363636" style="1" customWidth="1"/>
    <col min="523" max="523" width="9.33636363636364" style="1" customWidth="1"/>
    <col min="524" max="771" width="9" style="1"/>
    <col min="772" max="772" width="21.6636363636364" style="1" customWidth="1"/>
    <col min="773" max="774" width="9.88181818181818" style="1" customWidth="1"/>
    <col min="775" max="775" width="7" style="1" customWidth="1"/>
    <col min="776" max="777" width="9" style="1"/>
    <col min="778" max="778" width="8.66363636363636" style="1" customWidth="1"/>
    <col min="779" max="779" width="9.33636363636364" style="1" customWidth="1"/>
    <col min="780" max="1027" width="9" style="1"/>
    <col min="1028" max="1028" width="21.6636363636364" style="1" customWidth="1"/>
    <col min="1029" max="1030" width="9.88181818181818" style="1" customWidth="1"/>
    <col min="1031" max="1031" width="7" style="1" customWidth="1"/>
    <col min="1032" max="1033" width="9" style="1"/>
    <col min="1034" max="1034" width="8.66363636363636" style="1" customWidth="1"/>
    <col min="1035" max="1035" width="9.33636363636364" style="1" customWidth="1"/>
    <col min="1036" max="1283" width="9" style="1"/>
    <col min="1284" max="1284" width="21.6636363636364" style="1" customWidth="1"/>
    <col min="1285" max="1286" width="9.88181818181818" style="1" customWidth="1"/>
    <col min="1287" max="1287" width="7" style="1" customWidth="1"/>
    <col min="1288" max="1289" width="9" style="1"/>
    <col min="1290" max="1290" width="8.66363636363636" style="1" customWidth="1"/>
    <col min="1291" max="1291" width="9.33636363636364" style="1" customWidth="1"/>
    <col min="1292" max="1539" width="9" style="1"/>
    <col min="1540" max="1540" width="21.6636363636364" style="1" customWidth="1"/>
    <col min="1541" max="1542" width="9.88181818181818" style="1" customWidth="1"/>
    <col min="1543" max="1543" width="7" style="1" customWidth="1"/>
    <col min="1544" max="1545" width="9" style="1"/>
    <col min="1546" max="1546" width="8.66363636363636" style="1" customWidth="1"/>
    <col min="1547" max="1547" width="9.33636363636364" style="1" customWidth="1"/>
    <col min="1548" max="1795" width="9" style="1"/>
    <col min="1796" max="1796" width="21.6636363636364" style="1" customWidth="1"/>
    <col min="1797" max="1798" width="9.88181818181818" style="1" customWidth="1"/>
    <col min="1799" max="1799" width="7" style="1" customWidth="1"/>
    <col min="1800" max="1801" width="9" style="1"/>
    <col min="1802" max="1802" width="8.66363636363636" style="1" customWidth="1"/>
    <col min="1803" max="1803" width="9.33636363636364" style="1" customWidth="1"/>
    <col min="1804" max="2051" width="9" style="1"/>
    <col min="2052" max="2052" width="21.6636363636364" style="1" customWidth="1"/>
    <col min="2053" max="2054" width="9.88181818181818" style="1" customWidth="1"/>
    <col min="2055" max="2055" width="7" style="1" customWidth="1"/>
    <col min="2056" max="2057" width="9" style="1"/>
    <col min="2058" max="2058" width="8.66363636363636" style="1" customWidth="1"/>
    <col min="2059" max="2059" width="9.33636363636364" style="1" customWidth="1"/>
    <col min="2060" max="2307" width="9" style="1"/>
    <col min="2308" max="2308" width="21.6636363636364" style="1" customWidth="1"/>
    <col min="2309" max="2310" width="9.88181818181818" style="1" customWidth="1"/>
    <col min="2311" max="2311" width="7" style="1" customWidth="1"/>
    <col min="2312" max="2313" width="9" style="1"/>
    <col min="2314" max="2314" width="8.66363636363636" style="1" customWidth="1"/>
    <col min="2315" max="2315" width="9.33636363636364" style="1" customWidth="1"/>
    <col min="2316" max="2563" width="9" style="1"/>
    <col min="2564" max="2564" width="21.6636363636364" style="1" customWidth="1"/>
    <col min="2565" max="2566" width="9.88181818181818" style="1" customWidth="1"/>
    <col min="2567" max="2567" width="7" style="1" customWidth="1"/>
    <col min="2568" max="2569" width="9" style="1"/>
    <col min="2570" max="2570" width="8.66363636363636" style="1" customWidth="1"/>
    <col min="2571" max="2571" width="9.33636363636364" style="1" customWidth="1"/>
    <col min="2572" max="2819" width="9" style="1"/>
    <col min="2820" max="2820" width="21.6636363636364" style="1" customWidth="1"/>
    <col min="2821" max="2822" width="9.88181818181818" style="1" customWidth="1"/>
    <col min="2823" max="2823" width="7" style="1" customWidth="1"/>
    <col min="2824" max="2825" width="9" style="1"/>
    <col min="2826" max="2826" width="8.66363636363636" style="1" customWidth="1"/>
    <col min="2827" max="2827" width="9.33636363636364" style="1" customWidth="1"/>
    <col min="2828" max="3075" width="9" style="1"/>
    <col min="3076" max="3076" width="21.6636363636364" style="1" customWidth="1"/>
    <col min="3077" max="3078" width="9.88181818181818" style="1" customWidth="1"/>
    <col min="3079" max="3079" width="7" style="1" customWidth="1"/>
    <col min="3080" max="3081" width="9" style="1"/>
    <col min="3082" max="3082" width="8.66363636363636" style="1" customWidth="1"/>
    <col min="3083" max="3083" width="9.33636363636364" style="1" customWidth="1"/>
    <col min="3084" max="3331" width="9" style="1"/>
    <col min="3332" max="3332" width="21.6636363636364" style="1" customWidth="1"/>
    <col min="3333" max="3334" width="9.88181818181818" style="1" customWidth="1"/>
    <col min="3335" max="3335" width="7" style="1" customWidth="1"/>
    <col min="3336" max="3337" width="9" style="1"/>
    <col min="3338" max="3338" width="8.66363636363636" style="1" customWidth="1"/>
    <col min="3339" max="3339" width="9.33636363636364" style="1" customWidth="1"/>
    <col min="3340" max="3587" width="9" style="1"/>
    <col min="3588" max="3588" width="21.6636363636364" style="1" customWidth="1"/>
    <col min="3589" max="3590" width="9.88181818181818" style="1" customWidth="1"/>
    <col min="3591" max="3591" width="7" style="1" customWidth="1"/>
    <col min="3592" max="3593" width="9" style="1"/>
    <col min="3594" max="3594" width="8.66363636363636" style="1" customWidth="1"/>
    <col min="3595" max="3595" width="9.33636363636364" style="1" customWidth="1"/>
    <col min="3596" max="3843" width="9" style="1"/>
    <col min="3844" max="3844" width="21.6636363636364" style="1" customWidth="1"/>
    <col min="3845" max="3846" width="9.88181818181818" style="1" customWidth="1"/>
    <col min="3847" max="3847" width="7" style="1" customWidth="1"/>
    <col min="3848" max="3849" width="9" style="1"/>
    <col min="3850" max="3850" width="8.66363636363636" style="1" customWidth="1"/>
    <col min="3851" max="3851" width="9.33636363636364" style="1" customWidth="1"/>
    <col min="3852" max="4099" width="9" style="1"/>
    <col min="4100" max="4100" width="21.6636363636364" style="1" customWidth="1"/>
    <col min="4101" max="4102" width="9.88181818181818" style="1" customWidth="1"/>
    <col min="4103" max="4103" width="7" style="1" customWidth="1"/>
    <col min="4104" max="4105" width="9" style="1"/>
    <col min="4106" max="4106" width="8.66363636363636" style="1" customWidth="1"/>
    <col min="4107" max="4107" width="9.33636363636364" style="1" customWidth="1"/>
    <col min="4108" max="4355" width="9" style="1"/>
    <col min="4356" max="4356" width="21.6636363636364" style="1" customWidth="1"/>
    <col min="4357" max="4358" width="9.88181818181818" style="1" customWidth="1"/>
    <col min="4359" max="4359" width="7" style="1" customWidth="1"/>
    <col min="4360" max="4361" width="9" style="1"/>
    <col min="4362" max="4362" width="8.66363636363636" style="1" customWidth="1"/>
    <col min="4363" max="4363" width="9.33636363636364" style="1" customWidth="1"/>
    <col min="4364" max="4611" width="9" style="1"/>
    <col min="4612" max="4612" width="21.6636363636364" style="1" customWidth="1"/>
    <col min="4613" max="4614" width="9.88181818181818" style="1" customWidth="1"/>
    <col min="4615" max="4615" width="7" style="1" customWidth="1"/>
    <col min="4616" max="4617" width="9" style="1"/>
    <col min="4618" max="4618" width="8.66363636363636" style="1" customWidth="1"/>
    <col min="4619" max="4619" width="9.33636363636364" style="1" customWidth="1"/>
    <col min="4620" max="4867" width="9" style="1"/>
    <col min="4868" max="4868" width="21.6636363636364" style="1" customWidth="1"/>
    <col min="4869" max="4870" width="9.88181818181818" style="1" customWidth="1"/>
    <col min="4871" max="4871" width="7" style="1" customWidth="1"/>
    <col min="4872" max="4873" width="9" style="1"/>
    <col min="4874" max="4874" width="8.66363636363636" style="1" customWidth="1"/>
    <col min="4875" max="4875" width="9.33636363636364" style="1" customWidth="1"/>
    <col min="4876" max="5123" width="9" style="1"/>
    <col min="5124" max="5124" width="21.6636363636364" style="1" customWidth="1"/>
    <col min="5125" max="5126" width="9.88181818181818" style="1" customWidth="1"/>
    <col min="5127" max="5127" width="7" style="1" customWidth="1"/>
    <col min="5128" max="5129" width="9" style="1"/>
    <col min="5130" max="5130" width="8.66363636363636" style="1" customWidth="1"/>
    <col min="5131" max="5131" width="9.33636363636364" style="1" customWidth="1"/>
    <col min="5132" max="5379" width="9" style="1"/>
    <col min="5380" max="5380" width="21.6636363636364" style="1" customWidth="1"/>
    <col min="5381" max="5382" width="9.88181818181818" style="1" customWidth="1"/>
    <col min="5383" max="5383" width="7" style="1" customWidth="1"/>
    <col min="5384" max="5385" width="9" style="1"/>
    <col min="5386" max="5386" width="8.66363636363636" style="1" customWidth="1"/>
    <col min="5387" max="5387" width="9.33636363636364" style="1" customWidth="1"/>
    <col min="5388" max="5635" width="9" style="1"/>
    <col min="5636" max="5636" width="21.6636363636364" style="1" customWidth="1"/>
    <col min="5637" max="5638" width="9.88181818181818" style="1" customWidth="1"/>
    <col min="5639" max="5639" width="7" style="1" customWidth="1"/>
    <col min="5640" max="5641" width="9" style="1"/>
    <col min="5642" max="5642" width="8.66363636363636" style="1" customWidth="1"/>
    <col min="5643" max="5643" width="9.33636363636364" style="1" customWidth="1"/>
    <col min="5644" max="5891" width="9" style="1"/>
    <col min="5892" max="5892" width="21.6636363636364" style="1" customWidth="1"/>
    <col min="5893" max="5894" width="9.88181818181818" style="1" customWidth="1"/>
    <col min="5895" max="5895" width="7" style="1" customWidth="1"/>
    <col min="5896" max="5897" width="9" style="1"/>
    <col min="5898" max="5898" width="8.66363636363636" style="1" customWidth="1"/>
    <col min="5899" max="5899" width="9.33636363636364" style="1" customWidth="1"/>
    <col min="5900" max="6147" width="9" style="1"/>
    <col min="6148" max="6148" width="21.6636363636364" style="1" customWidth="1"/>
    <col min="6149" max="6150" width="9.88181818181818" style="1" customWidth="1"/>
    <col min="6151" max="6151" width="7" style="1" customWidth="1"/>
    <col min="6152" max="6153" width="9" style="1"/>
    <col min="6154" max="6154" width="8.66363636363636" style="1" customWidth="1"/>
    <col min="6155" max="6155" width="9.33636363636364" style="1" customWidth="1"/>
    <col min="6156" max="6403" width="9" style="1"/>
    <col min="6404" max="6404" width="21.6636363636364" style="1" customWidth="1"/>
    <col min="6405" max="6406" width="9.88181818181818" style="1" customWidth="1"/>
    <col min="6407" max="6407" width="7" style="1" customWidth="1"/>
    <col min="6408" max="6409" width="9" style="1"/>
    <col min="6410" max="6410" width="8.66363636363636" style="1" customWidth="1"/>
    <col min="6411" max="6411" width="9.33636363636364" style="1" customWidth="1"/>
    <col min="6412" max="6659" width="9" style="1"/>
    <col min="6660" max="6660" width="21.6636363636364" style="1" customWidth="1"/>
    <col min="6661" max="6662" width="9.88181818181818" style="1" customWidth="1"/>
    <col min="6663" max="6663" width="7" style="1" customWidth="1"/>
    <col min="6664" max="6665" width="9" style="1"/>
    <col min="6666" max="6666" width="8.66363636363636" style="1" customWidth="1"/>
    <col min="6667" max="6667" width="9.33636363636364" style="1" customWidth="1"/>
    <col min="6668" max="6915" width="9" style="1"/>
    <col min="6916" max="6916" width="21.6636363636364" style="1" customWidth="1"/>
    <col min="6917" max="6918" width="9.88181818181818" style="1" customWidth="1"/>
    <col min="6919" max="6919" width="7" style="1" customWidth="1"/>
    <col min="6920" max="6921" width="9" style="1"/>
    <col min="6922" max="6922" width="8.66363636363636" style="1" customWidth="1"/>
    <col min="6923" max="6923" width="9.33636363636364" style="1" customWidth="1"/>
    <col min="6924" max="7171" width="9" style="1"/>
    <col min="7172" max="7172" width="21.6636363636364" style="1" customWidth="1"/>
    <col min="7173" max="7174" width="9.88181818181818" style="1" customWidth="1"/>
    <col min="7175" max="7175" width="7" style="1" customWidth="1"/>
    <col min="7176" max="7177" width="9" style="1"/>
    <col min="7178" max="7178" width="8.66363636363636" style="1" customWidth="1"/>
    <col min="7179" max="7179" width="9.33636363636364" style="1" customWidth="1"/>
    <col min="7180" max="7427" width="9" style="1"/>
    <col min="7428" max="7428" width="21.6636363636364" style="1" customWidth="1"/>
    <col min="7429" max="7430" width="9.88181818181818" style="1" customWidth="1"/>
    <col min="7431" max="7431" width="7" style="1" customWidth="1"/>
    <col min="7432" max="7433" width="9" style="1"/>
    <col min="7434" max="7434" width="8.66363636363636" style="1" customWidth="1"/>
    <col min="7435" max="7435" width="9.33636363636364" style="1" customWidth="1"/>
    <col min="7436" max="7683" width="9" style="1"/>
    <col min="7684" max="7684" width="21.6636363636364" style="1" customWidth="1"/>
    <col min="7685" max="7686" width="9.88181818181818" style="1" customWidth="1"/>
    <col min="7687" max="7687" width="7" style="1" customWidth="1"/>
    <col min="7688" max="7689" width="9" style="1"/>
    <col min="7690" max="7690" width="8.66363636363636" style="1" customWidth="1"/>
    <col min="7691" max="7691" width="9.33636363636364" style="1" customWidth="1"/>
    <col min="7692" max="7939" width="9" style="1"/>
    <col min="7940" max="7940" width="21.6636363636364" style="1" customWidth="1"/>
    <col min="7941" max="7942" width="9.88181818181818" style="1" customWidth="1"/>
    <col min="7943" max="7943" width="7" style="1" customWidth="1"/>
    <col min="7944" max="7945" width="9" style="1"/>
    <col min="7946" max="7946" width="8.66363636363636" style="1" customWidth="1"/>
    <col min="7947" max="7947" width="9.33636363636364" style="1" customWidth="1"/>
    <col min="7948" max="8195" width="9" style="1"/>
    <col min="8196" max="8196" width="21.6636363636364" style="1" customWidth="1"/>
    <col min="8197" max="8198" width="9.88181818181818" style="1" customWidth="1"/>
    <col min="8199" max="8199" width="7" style="1" customWidth="1"/>
    <col min="8200" max="8201" width="9" style="1"/>
    <col min="8202" max="8202" width="8.66363636363636" style="1" customWidth="1"/>
    <col min="8203" max="8203" width="9.33636363636364" style="1" customWidth="1"/>
    <col min="8204" max="8451" width="9" style="1"/>
    <col min="8452" max="8452" width="21.6636363636364" style="1" customWidth="1"/>
    <col min="8453" max="8454" width="9.88181818181818" style="1" customWidth="1"/>
    <col min="8455" max="8455" width="7" style="1" customWidth="1"/>
    <col min="8456" max="8457" width="9" style="1"/>
    <col min="8458" max="8458" width="8.66363636363636" style="1" customWidth="1"/>
    <col min="8459" max="8459" width="9.33636363636364" style="1" customWidth="1"/>
    <col min="8460" max="8707" width="9" style="1"/>
    <col min="8708" max="8708" width="21.6636363636364" style="1" customWidth="1"/>
    <col min="8709" max="8710" width="9.88181818181818" style="1" customWidth="1"/>
    <col min="8711" max="8711" width="7" style="1" customWidth="1"/>
    <col min="8712" max="8713" width="9" style="1"/>
    <col min="8714" max="8714" width="8.66363636363636" style="1" customWidth="1"/>
    <col min="8715" max="8715" width="9.33636363636364" style="1" customWidth="1"/>
    <col min="8716" max="8963" width="9" style="1"/>
    <col min="8964" max="8964" width="21.6636363636364" style="1" customWidth="1"/>
    <col min="8965" max="8966" width="9.88181818181818" style="1" customWidth="1"/>
    <col min="8967" max="8967" width="7" style="1" customWidth="1"/>
    <col min="8968" max="8969" width="9" style="1"/>
    <col min="8970" max="8970" width="8.66363636363636" style="1" customWidth="1"/>
    <col min="8971" max="8971" width="9.33636363636364" style="1" customWidth="1"/>
    <col min="8972" max="9219" width="9" style="1"/>
    <col min="9220" max="9220" width="21.6636363636364" style="1" customWidth="1"/>
    <col min="9221" max="9222" width="9.88181818181818" style="1" customWidth="1"/>
    <col min="9223" max="9223" width="7" style="1" customWidth="1"/>
    <col min="9224" max="9225" width="9" style="1"/>
    <col min="9226" max="9226" width="8.66363636363636" style="1" customWidth="1"/>
    <col min="9227" max="9227" width="9.33636363636364" style="1" customWidth="1"/>
    <col min="9228" max="9475" width="9" style="1"/>
    <col min="9476" max="9476" width="21.6636363636364" style="1" customWidth="1"/>
    <col min="9477" max="9478" width="9.88181818181818" style="1" customWidth="1"/>
    <col min="9479" max="9479" width="7" style="1" customWidth="1"/>
    <col min="9480" max="9481" width="9" style="1"/>
    <col min="9482" max="9482" width="8.66363636363636" style="1" customWidth="1"/>
    <col min="9483" max="9483" width="9.33636363636364" style="1" customWidth="1"/>
    <col min="9484" max="9731" width="9" style="1"/>
    <col min="9732" max="9732" width="21.6636363636364" style="1" customWidth="1"/>
    <col min="9733" max="9734" width="9.88181818181818" style="1" customWidth="1"/>
    <col min="9735" max="9735" width="7" style="1" customWidth="1"/>
    <col min="9736" max="9737" width="9" style="1"/>
    <col min="9738" max="9738" width="8.66363636363636" style="1" customWidth="1"/>
    <col min="9739" max="9739" width="9.33636363636364" style="1" customWidth="1"/>
    <col min="9740" max="9987" width="9" style="1"/>
    <col min="9988" max="9988" width="21.6636363636364" style="1" customWidth="1"/>
    <col min="9989" max="9990" width="9.88181818181818" style="1" customWidth="1"/>
    <col min="9991" max="9991" width="7" style="1" customWidth="1"/>
    <col min="9992" max="9993" width="9" style="1"/>
    <col min="9994" max="9994" width="8.66363636363636" style="1" customWidth="1"/>
    <col min="9995" max="9995" width="9.33636363636364" style="1" customWidth="1"/>
    <col min="9996" max="10243" width="9" style="1"/>
    <col min="10244" max="10244" width="21.6636363636364" style="1" customWidth="1"/>
    <col min="10245" max="10246" width="9.88181818181818" style="1" customWidth="1"/>
    <col min="10247" max="10247" width="7" style="1" customWidth="1"/>
    <col min="10248" max="10249" width="9" style="1"/>
    <col min="10250" max="10250" width="8.66363636363636" style="1" customWidth="1"/>
    <col min="10251" max="10251" width="9.33636363636364" style="1" customWidth="1"/>
    <col min="10252" max="10499" width="9" style="1"/>
    <col min="10500" max="10500" width="21.6636363636364" style="1" customWidth="1"/>
    <col min="10501" max="10502" width="9.88181818181818" style="1" customWidth="1"/>
    <col min="10503" max="10503" width="7" style="1" customWidth="1"/>
    <col min="10504" max="10505" width="9" style="1"/>
    <col min="10506" max="10506" width="8.66363636363636" style="1" customWidth="1"/>
    <col min="10507" max="10507" width="9.33636363636364" style="1" customWidth="1"/>
    <col min="10508" max="10755" width="9" style="1"/>
    <col min="10756" max="10756" width="21.6636363636364" style="1" customWidth="1"/>
    <col min="10757" max="10758" width="9.88181818181818" style="1" customWidth="1"/>
    <col min="10759" max="10759" width="7" style="1" customWidth="1"/>
    <col min="10760" max="10761" width="9" style="1"/>
    <col min="10762" max="10762" width="8.66363636363636" style="1" customWidth="1"/>
    <col min="10763" max="10763" width="9.33636363636364" style="1" customWidth="1"/>
    <col min="10764" max="11011" width="9" style="1"/>
    <col min="11012" max="11012" width="21.6636363636364" style="1" customWidth="1"/>
    <col min="11013" max="11014" width="9.88181818181818" style="1" customWidth="1"/>
    <col min="11015" max="11015" width="7" style="1" customWidth="1"/>
    <col min="11016" max="11017" width="9" style="1"/>
    <col min="11018" max="11018" width="8.66363636363636" style="1" customWidth="1"/>
    <col min="11019" max="11019" width="9.33636363636364" style="1" customWidth="1"/>
    <col min="11020" max="11267" width="9" style="1"/>
    <col min="11268" max="11268" width="21.6636363636364" style="1" customWidth="1"/>
    <col min="11269" max="11270" width="9.88181818181818" style="1" customWidth="1"/>
    <col min="11271" max="11271" width="7" style="1" customWidth="1"/>
    <col min="11272" max="11273" width="9" style="1"/>
    <col min="11274" max="11274" width="8.66363636363636" style="1" customWidth="1"/>
    <col min="11275" max="11275" width="9.33636363636364" style="1" customWidth="1"/>
    <col min="11276" max="11523" width="9" style="1"/>
    <col min="11524" max="11524" width="21.6636363636364" style="1" customWidth="1"/>
    <col min="11525" max="11526" width="9.88181818181818" style="1" customWidth="1"/>
    <col min="11527" max="11527" width="7" style="1" customWidth="1"/>
    <col min="11528" max="11529" width="9" style="1"/>
    <col min="11530" max="11530" width="8.66363636363636" style="1" customWidth="1"/>
    <col min="11531" max="11531" width="9.33636363636364" style="1" customWidth="1"/>
    <col min="11532" max="11779" width="9" style="1"/>
    <col min="11780" max="11780" width="21.6636363636364" style="1" customWidth="1"/>
    <col min="11781" max="11782" width="9.88181818181818" style="1" customWidth="1"/>
    <col min="11783" max="11783" width="7" style="1" customWidth="1"/>
    <col min="11784" max="11785" width="9" style="1"/>
    <col min="11786" max="11786" width="8.66363636363636" style="1" customWidth="1"/>
    <col min="11787" max="11787" width="9.33636363636364" style="1" customWidth="1"/>
    <col min="11788" max="12035" width="9" style="1"/>
    <col min="12036" max="12036" width="21.6636363636364" style="1" customWidth="1"/>
    <col min="12037" max="12038" width="9.88181818181818" style="1" customWidth="1"/>
    <col min="12039" max="12039" width="7" style="1" customWidth="1"/>
    <col min="12040" max="12041" width="9" style="1"/>
    <col min="12042" max="12042" width="8.66363636363636" style="1" customWidth="1"/>
    <col min="12043" max="12043" width="9.33636363636364" style="1" customWidth="1"/>
    <col min="12044" max="12291" width="9" style="1"/>
    <col min="12292" max="12292" width="21.6636363636364" style="1" customWidth="1"/>
    <col min="12293" max="12294" width="9.88181818181818" style="1" customWidth="1"/>
    <col min="12295" max="12295" width="7" style="1" customWidth="1"/>
    <col min="12296" max="12297" width="9" style="1"/>
    <col min="12298" max="12298" width="8.66363636363636" style="1" customWidth="1"/>
    <col min="12299" max="12299" width="9.33636363636364" style="1" customWidth="1"/>
    <col min="12300" max="12547" width="9" style="1"/>
    <col min="12548" max="12548" width="21.6636363636364" style="1" customWidth="1"/>
    <col min="12549" max="12550" width="9.88181818181818" style="1" customWidth="1"/>
    <col min="12551" max="12551" width="7" style="1" customWidth="1"/>
    <col min="12552" max="12553" width="9" style="1"/>
    <col min="12554" max="12554" width="8.66363636363636" style="1" customWidth="1"/>
    <col min="12555" max="12555" width="9.33636363636364" style="1" customWidth="1"/>
    <col min="12556" max="12803" width="9" style="1"/>
    <col min="12804" max="12804" width="21.6636363636364" style="1" customWidth="1"/>
    <col min="12805" max="12806" width="9.88181818181818" style="1" customWidth="1"/>
    <col min="12807" max="12807" width="7" style="1" customWidth="1"/>
    <col min="12808" max="12809" width="9" style="1"/>
    <col min="12810" max="12810" width="8.66363636363636" style="1" customWidth="1"/>
    <col min="12811" max="12811" width="9.33636363636364" style="1" customWidth="1"/>
    <col min="12812" max="13059" width="9" style="1"/>
    <col min="13060" max="13060" width="21.6636363636364" style="1" customWidth="1"/>
    <col min="13061" max="13062" width="9.88181818181818" style="1" customWidth="1"/>
    <col min="13063" max="13063" width="7" style="1" customWidth="1"/>
    <col min="13064" max="13065" width="9" style="1"/>
    <col min="13066" max="13066" width="8.66363636363636" style="1" customWidth="1"/>
    <col min="13067" max="13067" width="9.33636363636364" style="1" customWidth="1"/>
    <col min="13068" max="13315" width="9" style="1"/>
    <col min="13316" max="13316" width="21.6636363636364" style="1" customWidth="1"/>
    <col min="13317" max="13318" width="9.88181818181818" style="1" customWidth="1"/>
    <col min="13319" max="13319" width="7" style="1" customWidth="1"/>
    <col min="13320" max="13321" width="9" style="1"/>
    <col min="13322" max="13322" width="8.66363636363636" style="1" customWidth="1"/>
    <col min="13323" max="13323" width="9.33636363636364" style="1" customWidth="1"/>
    <col min="13324" max="13571" width="9" style="1"/>
    <col min="13572" max="13572" width="21.6636363636364" style="1" customWidth="1"/>
    <col min="13573" max="13574" width="9.88181818181818" style="1" customWidth="1"/>
    <col min="13575" max="13575" width="7" style="1" customWidth="1"/>
    <col min="13576" max="13577" width="9" style="1"/>
    <col min="13578" max="13578" width="8.66363636363636" style="1" customWidth="1"/>
    <col min="13579" max="13579" width="9.33636363636364" style="1" customWidth="1"/>
    <col min="13580" max="13827" width="9" style="1"/>
    <col min="13828" max="13828" width="21.6636363636364" style="1" customWidth="1"/>
    <col min="13829" max="13830" width="9.88181818181818" style="1" customWidth="1"/>
    <col min="13831" max="13831" width="7" style="1" customWidth="1"/>
    <col min="13832" max="13833" width="9" style="1"/>
    <col min="13834" max="13834" width="8.66363636363636" style="1" customWidth="1"/>
    <col min="13835" max="13835" width="9.33636363636364" style="1" customWidth="1"/>
    <col min="13836" max="14083" width="9" style="1"/>
    <col min="14084" max="14084" width="21.6636363636364" style="1" customWidth="1"/>
    <col min="14085" max="14086" width="9.88181818181818" style="1" customWidth="1"/>
    <col min="14087" max="14087" width="7" style="1" customWidth="1"/>
    <col min="14088" max="14089" width="9" style="1"/>
    <col min="14090" max="14090" width="8.66363636363636" style="1" customWidth="1"/>
    <col min="14091" max="14091" width="9.33636363636364" style="1" customWidth="1"/>
    <col min="14092" max="14339" width="9" style="1"/>
    <col min="14340" max="14340" width="21.6636363636364" style="1" customWidth="1"/>
    <col min="14341" max="14342" width="9.88181818181818" style="1" customWidth="1"/>
    <col min="14343" max="14343" width="7" style="1" customWidth="1"/>
    <col min="14344" max="14345" width="9" style="1"/>
    <col min="14346" max="14346" width="8.66363636363636" style="1" customWidth="1"/>
    <col min="14347" max="14347" width="9.33636363636364" style="1" customWidth="1"/>
    <col min="14348" max="14595" width="9" style="1"/>
    <col min="14596" max="14596" width="21.6636363636364" style="1" customWidth="1"/>
    <col min="14597" max="14598" width="9.88181818181818" style="1" customWidth="1"/>
    <col min="14599" max="14599" width="7" style="1" customWidth="1"/>
    <col min="14600" max="14601" width="9" style="1"/>
    <col min="14602" max="14602" width="8.66363636363636" style="1" customWidth="1"/>
    <col min="14603" max="14603" width="9.33636363636364" style="1" customWidth="1"/>
    <col min="14604" max="14851" width="9" style="1"/>
    <col min="14852" max="14852" width="21.6636363636364" style="1" customWidth="1"/>
    <col min="14853" max="14854" width="9.88181818181818" style="1" customWidth="1"/>
    <col min="14855" max="14855" width="7" style="1" customWidth="1"/>
    <col min="14856" max="14857" width="9" style="1"/>
    <col min="14858" max="14858" width="8.66363636363636" style="1" customWidth="1"/>
    <col min="14859" max="14859" width="9.33636363636364" style="1" customWidth="1"/>
    <col min="14860" max="15107" width="9" style="1"/>
    <col min="15108" max="15108" width="21.6636363636364" style="1" customWidth="1"/>
    <col min="15109" max="15110" width="9.88181818181818" style="1" customWidth="1"/>
    <col min="15111" max="15111" width="7" style="1" customWidth="1"/>
    <col min="15112" max="15113" width="9" style="1"/>
    <col min="15114" max="15114" width="8.66363636363636" style="1" customWidth="1"/>
    <col min="15115" max="15115" width="9.33636363636364" style="1" customWidth="1"/>
    <col min="15116" max="15363" width="9" style="1"/>
    <col min="15364" max="15364" width="21.6636363636364" style="1" customWidth="1"/>
    <col min="15365" max="15366" width="9.88181818181818" style="1" customWidth="1"/>
    <col min="15367" max="15367" width="7" style="1" customWidth="1"/>
    <col min="15368" max="15369" width="9" style="1"/>
    <col min="15370" max="15370" width="8.66363636363636" style="1" customWidth="1"/>
    <col min="15371" max="15371" width="9.33636363636364" style="1" customWidth="1"/>
    <col min="15372" max="15619" width="9" style="1"/>
    <col min="15620" max="15620" width="21.6636363636364" style="1" customWidth="1"/>
    <col min="15621" max="15622" width="9.88181818181818" style="1" customWidth="1"/>
    <col min="15623" max="15623" width="7" style="1" customWidth="1"/>
    <col min="15624" max="15625" width="9" style="1"/>
    <col min="15626" max="15626" width="8.66363636363636" style="1" customWidth="1"/>
    <col min="15627" max="15627" width="9.33636363636364" style="1" customWidth="1"/>
    <col min="15628" max="15875" width="9" style="1"/>
    <col min="15876" max="15876" width="21.6636363636364" style="1" customWidth="1"/>
    <col min="15877" max="15878" width="9.88181818181818" style="1" customWidth="1"/>
    <col min="15879" max="15879" width="7" style="1" customWidth="1"/>
    <col min="15880" max="15881" width="9" style="1"/>
    <col min="15882" max="15882" width="8.66363636363636" style="1" customWidth="1"/>
    <col min="15883" max="15883" width="9.33636363636364" style="1" customWidth="1"/>
    <col min="15884" max="16131" width="9" style="1"/>
    <col min="16132" max="16132" width="21.6636363636364" style="1" customWidth="1"/>
    <col min="16133" max="16134" width="9.88181818181818" style="1" customWidth="1"/>
    <col min="16135" max="16135" width="7" style="1" customWidth="1"/>
    <col min="16136" max="16137" width="9" style="1"/>
    <col min="16138" max="16138" width="8.66363636363636" style="1" customWidth="1"/>
    <col min="16139" max="16139" width="9.33636363636364" style="1" customWidth="1"/>
    <col min="16140" max="16384" width="9" style="1"/>
  </cols>
  <sheetData>
    <row r="1" ht="31.5" customHeight="1" spans="2:12">
      <c r="B1" s="3"/>
      <c r="C1" s="3"/>
      <c r="D1" s="4"/>
      <c r="E1" s="4"/>
      <c r="F1" s="4"/>
      <c r="G1" s="4"/>
      <c r="H1" s="5"/>
      <c r="I1" s="5"/>
      <c r="J1" s="5"/>
      <c r="K1" s="30"/>
      <c r="L1" s="30"/>
    </row>
    <row r="2" ht="21" customHeight="1" spans="2:12">
      <c r="B2" s="6" t="s">
        <v>190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ht="27" customHeight="1" spans="2:12">
      <c r="B3" s="8" t="s">
        <v>164</v>
      </c>
      <c r="C3" s="12" t="s">
        <v>114</v>
      </c>
      <c r="D3" s="12" t="s">
        <v>119</v>
      </c>
      <c r="E3" s="12" t="s">
        <v>191</v>
      </c>
      <c r="F3" s="12" t="s">
        <v>192</v>
      </c>
      <c r="G3" s="12" t="s">
        <v>193</v>
      </c>
      <c r="H3" s="12" t="s">
        <v>124</v>
      </c>
      <c r="I3" s="12" t="s">
        <v>194</v>
      </c>
      <c r="J3" s="12" t="s">
        <v>195</v>
      </c>
      <c r="K3" s="12" t="s">
        <v>196</v>
      </c>
      <c r="L3" s="12" t="s">
        <v>197</v>
      </c>
    </row>
    <row r="4" ht="27" customHeight="1" spans="2:12">
      <c r="B4" s="8" t="s">
        <v>167</v>
      </c>
      <c r="C4" s="11">
        <v>20</v>
      </c>
      <c r="D4" s="11">
        <v>18</v>
      </c>
      <c r="E4" s="11">
        <v>17</v>
      </c>
      <c r="F4" s="11">
        <v>17</v>
      </c>
      <c r="G4" s="11">
        <v>19</v>
      </c>
      <c r="H4" s="11">
        <v>20</v>
      </c>
      <c r="I4" s="11">
        <v>18</v>
      </c>
      <c r="J4" s="11">
        <v>18</v>
      </c>
      <c r="K4" s="11">
        <v>20</v>
      </c>
      <c r="L4" s="11">
        <v>15</v>
      </c>
    </row>
    <row r="5" ht="27" customHeight="1" spans="2:12">
      <c r="B5" s="8" t="s">
        <v>168</v>
      </c>
      <c r="C5" s="12" t="s">
        <v>115</v>
      </c>
      <c r="D5" s="12" t="s">
        <v>115</v>
      </c>
      <c r="E5" s="12" t="s">
        <v>76</v>
      </c>
      <c r="F5" s="12" t="s">
        <v>198</v>
      </c>
      <c r="G5" s="12" t="s">
        <v>131</v>
      </c>
      <c r="H5" s="12" t="s">
        <v>125</v>
      </c>
      <c r="I5" s="12" t="s">
        <v>199</v>
      </c>
      <c r="J5" s="12" t="s">
        <v>200</v>
      </c>
      <c r="K5" s="12" t="s">
        <v>134</v>
      </c>
      <c r="L5" s="12" t="s">
        <v>201</v>
      </c>
    </row>
    <row r="6" ht="85" customHeight="1" spans="2:12">
      <c r="B6" s="8" t="s">
        <v>49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ht="27" customHeight="1" spans="2:12">
      <c r="B7" s="8" t="s">
        <v>169</v>
      </c>
      <c r="C7" s="11">
        <v>530</v>
      </c>
      <c r="D7" s="11">
        <v>482</v>
      </c>
      <c r="E7" s="11">
        <v>458</v>
      </c>
      <c r="F7" s="11">
        <v>458</v>
      </c>
      <c r="G7" s="11">
        <v>506</v>
      </c>
      <c r="H7" s="11">
        <v>530</v>
      </c>
      <c r="I7" s="11">
        <v>482</v>
      </c>
      <c r="J7" s="11">
        <v>482</v>
      </c>
      <c r="K7" s="11">
        <v>530</v>
      </c>
      <c r="L7" s="11">
        <v>410</v>
      </c>
    </row>
    <row r="8" ht="34" customHeight="1" spans="2:12">
      <c r="B8" s="14" t="s">
        <v>170</v>
      </c>
      <c r="C8" s="15" t="s">
        <v>171</v>
      </c>
      <c r="D8" s="16"/>
      <c r="E8" s="16"/>
      <c r="F8" s="16"/>
      <c r="G8" s="126" t="s">
        <v>171</v>
      </c>
      <c r="H8" s="127"/>
      <c r="I8" s="127"/>
      <c r="J8" s="127"/>
      <c r="K8" s="127"/>
      <c r="L8" s="128"/>
    </row>
    <row r="9" ht="27" customHeight="1" spans="2:12">
      <c r="B9" s="14"/>
      <c r="C9" s="18"/>
      <c r="D9" s="18"/>
      <c r="E9" s="18"/>
      <c r="F9" s="18"/>
      <c r="G9" s="19" t="s">
        <v>172</v>
      </c>
      <c r="H9" s="18" t="s">
        <v>173</v>
      </c>
      <c r="I9" s="18" t="s">
        <v>174</v>
      </c>
      <c r="J9" s="18"/>
      <c r="K9" s="18" t="s">
        <v>175</v>
      </c>
      <c r="L9" s="129"/>
    </row>
    <row r="10" ht="27" customHeight="1" spans="2:12">
      <c r="B10" s="14"/>
      <c r="C10" s="18"/>
      <c r="D10" s="18"/>
      <c r="E10" s="18"/>
      <c r="F10" s="18"/>
      <c r="G10" s="19"/>
      <c r="H10" s="20">
        <v>1200</v>
      </c>
      <c r="I10" s="20">
        <v>1000</v>
      </c>
      <c r="J10" s="20"/>
      <c r="K10" s="20">
        <v>1150</v>
      </c>
      <c r="L10" s="130"/>
    </row>
    <row r="11" ht="27" customHeight="1" spans="2:12">
      <c r="B11" s="14"/>
      <c r="C11" s="18"/>
      <c r="D11" s="18"/>
      <c r="E11" s="18"/>
      <c r="F11" s="18"/>
      <c r="G11" s="19" t="s">
        <v>202</v>
      </c>
      <c r="H11" s="21">
        <v>50</v>
      </c>
      <c r="I11" s="21"/>
      <c r="J11" s="21"/>
      <c r="K11" s="21"/>
      <c r="L11" s="130"/>
    </row>
    <row r="12" ht="27" customHeight="1" spans="2:12">
      <c r="B12" s="14"/>
      <c r="C12" s="18"/>
      <c r="D12" s="18"/>
      <c r="E12" s="18"/>
      <c r="F12" s="18"/>
      <c r="G12" s="22" t="s">
        <v>203</v>
      </c>
      <c r="H12" s="23">
        <v>2</v>
      </c>
      <c r="I12" s="23"/>
      <c r="J12" s="23"/>
      <c r="K12" s="23"/>
      <c r="L12" s="130"/>
    </row>
    <row r="13" ht="27" customHeight="1" spans="2:12">
      <c r="B13" s="14"/>
      <c r="C13" s="18"/>
      <c r="D13" s="18"/>
      <c r="E13" s="18"/>
      <c r="F13" s="18"/>
      <c r="G13" s="22" t="s">
        <v>204</v>
      </c>
      <c r="H13" s="24">
        <v>2</v>
      </c>
      <c r="I13" s="24"/>
      <c r="J13" s="24"/>
      <c r="K13" s="24"/>
      <c r="L13" s="130"/>
    </row>
    <row r="14" ht="27" customHeight="1" spans="2:12">
      <c r="B14" s="14"/>
      <c r="C14" s="18"/>
      <c r="D14" s="18"/>
      <c r="E14" s="18"/>
      <c r="F14" s="18"/>
      <c r="G14" s="19" t="s">
        <v>205</v>
      </c>
      <c r="H14" s="23">
        <v>4</v>
      </c>
      <c r="I14" s="23"/>
      <c r="J14" s="23"/>
      <c r="K14" s="23"/>
      <c r="L14" s="130"/>
    </row>
    <row r="15" ht="27" customHeight="1" spans="2:12">
      <c r="B15" s="14"/>
      <c r="C15" s="18"/>
      <c r="D15" s="18"/>
      <c r="E15" s="18"/>
      <c r="F15" s="18"/>
      <c r="G15" s="19" t="s">
        <v>206</v>
      </c>
      <c r="H15" s="25">
        <v>6</v>
      </c>
      <c r="I15" s="25"/>
      <c r="J15" s="25"/>
      <c r="K15" s="25"/>
      <c r="L15" s="130"/>
    </row>
    <row r="16" ht="27" customHeight="1" spans="2:12">
      <c r="B16" s="14"/>
      <c r="C16" s="18"/>
      <c r="D16" s="18"/>
      <c r="E16" s="18"/>
      <c r="F16" s="18"/>
      <c r="G16" s="19" t="s">
        <v>207</v>
      </c>
      <c r="H16" s="26">
        <v>24</v>
      </c>
      <c r="I16" s="26"/>
      <c r="J16" s="26"/>
      <c r="K16" s="26"/>
      <c r="L16" s="130"/>
    </row>
    <row r="17" ht="27" customHeight="1" spans="2:12">
      <c r="B17" s="14"/>
      <c r="C17" s="18"/>
      <c r="D17" s="18"/>
      <c r="E17" s="18"/>
      <c r="F17" s="18"/>
      <c r="G17" s="19" t="s">
        <v>182</v>
      </c>
      <c r="H17" s="18" t="s">
        <v>183</v>
      </c>
      <c r="I17" s="18" t="s">
        <v>184</v>
      </c>
      <c r="J17" s="18" t="s">
        <v>185</v>
      </c>
      <c r="K17" s="18" t="s">
        <v>186</v>
      </c>
      <c r="L17" s="130"/>
    </row>
    <row r="18" ht="27" customHeight="1" spans="2:12">
      <c r="B18" s="14"/>
      <c r="C18" s="18"/>
      <c r="D18" s="18"/>
      <c r="E18" s="18"/>
      <c r="F18" s="18"/>
      <c r="G18" s="27"/>
      <c r="H18" s="28"/>
      <c r="I18" s="28"/>
      <c r="J18" s="28"/>
      <c r="K18" s="28"/>
      <c r="L18" s="131"/>
    </row>
    <row r="19" ht="44" customHeight="1" spans="2:12">
      <c r="B19" s="29" t="s">
        <v>187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ht="23" customHeight="1"/>
  </sheetData>
  <mergeCells count="18">
    <mergeCell ref="B1:C1"/>
    <mergeCell ref="B2:K2"/>
    <mergeCell ref="C8:F8"/>
    <mergeCell ref="G8:L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L9:L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87" orientation="landscape"/>
  <headerFooter alignWithMargins="0"/>
  <drawing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5"/>
  </sheetPr>
  <dimension ref="B1:X25"/>
  <sheetViews>
    <sheetView tabSelected="1" zoomScale="40" zoomScaleNormal="40" workbookViewId="0">
      <pane ySplit="4" topLeftCell="A5" activePane="bottomLeft" state="frozen"/>
      <selection/>
      <selection pane="bottomLeft" activeCell="R25" sqref="R25"/>
    </sheetView>
  </sheetViews>
  <sheetFormatPr defaultColWidth="9" defaultRowHeight="16.5"/>
  <cols>
    <col min="1" max="1" width="9" style="34"/>
    <col min="2" max="2" width="21.6636363636364" style="32" customWidth="1"/>
    <col min="3" max="3" width="23.5181818181818" style="35" customWidth="1"/>
    <col min="4" max="4" width="46.4545454545455" style="36" customWidth="1"/>
    <col min="5" max="5" width="18.8727272727273" style="35" customWidth="1"/>
    <col min="6" max="6" width="14.6454545454545" style="35" customWidth="1"/>
    <col min="7" max="7" width="23.5181818181818" style="35" customWidth="1"/>
    <col min="8" max="8" width="23.2727272727273" style="35" customWidth="1"/>
    <col min="9" max="10" width="14.6454545454545" style="35" customWidth="1"/>
    <col min="11" max="11" width="22.3272727272727" style="35" customWidth="1"/>
    <col min="12" max="12" width="32.9545454545455" style="32" customWidth="1"/>
    <col min="13" max="13" width="17.1454545454545" style="32" customWidth="1"/>
    <col min="14" max="14" width="13.5636363636364" style="32" customWidth="1"/>
    <col min="15" max="15" width="20.4545454545455" style="37" customWidth="1"/>
    <col min="16" max="16" width="17.4090909090909" style="37" customWidth="1"/>
    <col min="17" max="17" width="17.4090909090909" style="38" customWidth="1"/>
    <col min="18" max="18" width="17.4090909090909" style="37" customWidth="1"/>
    <col min="19" max="20" width="16.7545454545455" style="38" customWidth="1"/>
    <col min="21" max="21" width="23.7545454545455" style="32" customWidth="1"/>
    <col min="22" max="22" width="16.6636363636364" style="33" customWidth="1"/>
    <col min="23" max="23" width="16.0363636363636" style="33" customWidth="1"/>
    <col min="24" max="24" width="16.8818181818182" style="33" customWidth="1"/>
    <col min="25" max="16384" width="9" style="34"/>
  </cols>
  <sheetData>
    <row r="1" ht="52" customHeight="1" spans="2:24">
      <c r="B1" s="39" t="s">
        <v>208</v>
      </c>
      <c r="C1" s="40"/>
      <c r="D1" s="40"/>
      <c r="E1" s="40"/>
      <c r="F1" s="40"/>
      <c r="G1" s="40"/>
      <c r="H1" s="40"/>
      <c r="I1" s="40"/>
      <c r="J1" s="40"/>
      <c r="K1" s="40"/>
      <c r="L1" s="39"/>
      <c r="M1" s="39"/>
      <c r="N1" s="39"/>
      <c r="O1" s="39"/>
      <c r="P1" s="39"/>
      <c r="Q1" s="89"/>
      <c r="R1" s="39"/>
      <c r="S1" s="89"/>
      <c r="T1" s="89"/>
      <c r="U1" s="39"/>
      <c r="V1" s="90" t="s">
        <v>31</v>
      </c>
      <c r="W1" s="91" t="s">
        <v>32</v>
      </c>
      <c r="X1" s="91" t="s">
        <v>33</v>
      </c>
    </row>
    <row r="2" ht="61" customHeight="1" spans="2:24">
      <c r="B2" s="39"/>
      <c r="C2" s="40"/>
      <c r="D2" s="40"/>
      <c r="E2" s="40"/>
      <c r="F2" s="40"/>
      <c r="G2" s="40"/>
      <c r="H2" s="40"/>
      <c r="I2" s="40"/>
      <c r="J2" s="40"/>
      <c r="K2" s="40"/>
      <c r="L2" s="39"/>
      <c r="M2" s="39"/>
      <c r="N2" s="39"/>
      <c r="O2" s="39"/>
      <c r="P2" s="39"/>
      <c r="Q2" s="89"/>
      <c r="R2" s="39"/>
      <c r="S2" s="89"/>
      <c r="T2" s="89"/>
      <c r="U2" s="39"/>
      <c r="V2" s="90"/>
      <c r="W2" s="91"/>
      <c r="X2" s="91"/>
    </row>
    <row r="3" ht="53" customHeight="1" spans="2:24">
      <c r="B3" s="41" t="s">
        <v>34</v>
      </c>
      <c r="C3" s="42" t="s">
        <v>35</v>
      </c>
      <c r="D3" s="42"/>
      <c r="E3" s="42"/>
      <c r="F3" s="42"/>
      <c r="G3" s="42"/>
      <c r="H3" s="41" t="s">
        <v>36</v>
      </c>
      <c r="I3" s="41"/>
      <c r="J3" s="41"/>
      <c r="K3" s="41" t="s">
        <v>37</v>
      </c>
      <c r="L3" s="41" t="s">
        <v>38</v>
      </c>
      <c r="M3" s="41" t="s">
        <v>39</v>
      </c>
      <c r="N3" s="41" t="s">
        <v>40</v>
      </c>
      <c r="O3" s="41" t="s">
        <v>41</v>
      </c>
      <c r="P3" s="41"/>
      <c r="Q3" s="92"/>
      <c r="R3" s="41"/>
      <c r="S3" s="92"/>
      <c r="T3" s="92" t="s">
        <v>42</v>
      </c>
      <c r="U3" s="41" t="s">
        <v>209</v>
      </c>
      <c r="V3" s="41" t="s">
        <v>44</v>
      </c>
      <c r="W3" s="41"/>
      <c r="X3" s="41"/>
    </row>
    <row r="4" ht="77" customHeight="1" spans="2:24">
      <c r="B4" s="41"/>
      <c r="C4" s="42" t="s">
        <v>45</v>
      </c>
      <c r="D4" s="42" t="s">
        <v>46</v>
      </c>
      <c r="E4" s="41" t="s">
        <v>47</v>
      </c>
      <c r="F4" s="41" t="s">
        <v>48</v>
      </c>
      <c r="G4" s="42" t="s">
        <v>49</v>
      </c>
      <c r="H4" s="41" t="s">
        <v>50</v>
      </c>
      <c r="I4" s="41" t="s">
        <v>51</v>
      </c>
      <c r="J4" s="41" t="s">
        <v>52</v>
      </c>
      <c r="K4" s="41"/>
      <c r="L4" s="41"/>
      <c r="M4" s="41"/>
      <c r="N4" s="41"/>
      <c r="O4" s="41" t="s">
        <v>53</v>
      </c>
      <c r="P4" s="41" t="s">
        <v>54</v>
      </c>
      <c r="Q4" s="92" t="s">
        <v>55</v>
      </c>
      <c r="R4" s="41" t="s">
        <v>56</v>
      </c>
      <c r="S4" s="92" t="s">
        <v>57</v>
      </c>
      <c r="T4" s="92"/>
      <c r="U4" s="41"/>
      <c r="V4" s="41"/>
      <c r="W4" s="41"/>
      <c r="X4" s="41"/>
    </row>
    <row r="5" ht="170" customHeight="1" spans="2:24">
      <c r="B5" s="43" t="s">
        <v>210</v>
      </c>
      <c r="C5" s="44" t="s">
        <v>59</v>
      </c>
      <c r="D5" s="45" t="s">
        <v>211</v>
      </c>
      <c r="E5" s="44" t="s">
        <v>61</v>
      </c>
      <c r="F5" s="44">
        <v>5</v>
      </c>
      <c r="G5" s="44"/>
      <c r="H5" s="44" t="s">
        <v>77</v>
      </c>
      <c r="I5" s="58">
        <v>18</v>
      </c>
      <c r="J5" s="59">
        <v>58</v>
      </c>
      <c r="K5" s="59">
        <f>J5+I5*F5</f>
        <v>148</v>
      </c>
      <c r="L5" s="60"/>
      <c r="M5" s="61" t="s">
        <v>212</v>
      </c>
      <c r="N5" s="61" t="s">
        <v>65</v>
      </c>
      <c r="O5" s="58">
        <v>140</v>
      </c>
      <c r="P5" s="58">
        <v>0.5</v>
      </c>
      <c r="Q5" s="93">
        <f>O5/I5*2*P5</f>
        <v>7.77777777777778</v>
      </c>
      <c r="R5" s="58">
        <v>6</v>
      </c>
      <c r="S5" s="94">
        <f>Q5-R5</f>
        <v>1.77777777777778</v>
      </c>
      <c r="T5" s="94">
        <f t="shared" ref="T5:T15" si="0">S5</f>
        <v>1.77777777777778</v>
      </c>
      <c r="U5" s="95" t="s">
        <v>213</v>
      </c>
      <c r="V5" s="96"/>
      <c r="W5" s="96"/>
      <c r="X5" s="96"/>
    </row>
    <row r="6" ht="170" customHeight="1" spans="2:24">
      <c r="B6" s="43"/>
      <c r="C6" s="44" t="s">
        <v>214</v>
      </c>
      <c r="D6" s="44" t="s">
        <v>215</v>
      </c>
      <c r="E6" s="44" t="s">
        <v>216</v>
      </c>
      <c r="F6" s="44">
        <v>0.5</v>
      </c>
      <c r="G6" s="44"/>
      <c r="H6" s="44" t="s">
        <v>77</v>
      </c>
      <c r="I6" s="58">
        <v>24</v>
      </c>
      <c r="J6" s="59">
        <v>58</v>
      </c>
      <c r="K6" s="59">
        <f>J6+I6*F6</f>
        <v>70</v>
      </c>
      <c r="L6" s="60"/>
      <c r="M6" s="61" t="s">
        <v>217</v>
      </c>
      <c r="N6" s="61" t="s">
        <v>65</v>
      </c>
      <c r="O6" s="58">
        <v>140</v>
      </c>
      <c r="P6" s="58">
        <v>0.5</v>
      </c>
      <c r="Q6" s="93">
        <f>O6/I6*2*P6</f>
        <v>5.83333333333333</v>
      </c>
      <c r="R6" s="58">
        <v>4</v>
      </c>
      <c r="S6" s="94">
        <f>Q6-R6</f>
        <v>1.83333333333333</v>
      </c>
      <c r="T6" s="94">
        <f t="shared" si="0"/>
        <v>1.83333333333333</v>
      </c>
      <c r="U6" s="95" t="s">
        <v>218</v>
      </c>
      <c r="V6" s="96"/>
      <c r="W6" s="97"/>
      <c r="X6" s="96"/>
    </row>
    <row r="7" ht="202" customHeight="1" spans="2:24">
      <c r="B7" s="43"/>
      <c r="C7" s="46" t="s">
        <v>219</v>
      </c>
      <c r="D7" s="46" t="s">
        <v>220</v>
      </c>
      <c r="E7" s="46" t="s">
        <v>76</v>
      </c>
      <c r="F7" s="46">
        <v>10.5</v>
      </c>
      <c r="G7" s="46"/>
      <c r="H7" s="46" t="s">
        <v>77</v>
      </c>
      <c r="I7" s="62">
        <v>6</v>
      </c>
      <c r="J7" s="63">
        <v>66</v>
      </c>
      <c r="K7" s="63">
        <f t="shared" ref="K7:K16" si="1">J7+I7*F7</f>
        <v>129</v>
      </c>
      <c r="L7" s="64"/>
      <c r="M7" s="64" t="s">
        <v>212</v>
      </c>
      <c r="N7" s="64" t="s">
        <v>65</v>
      </c>
      <c r="O7" s="62">
        <v>280</v>
      </c>
      <c r="P7" s="62">
        <v>0.5</v>
      </c>
      <c r="Q7" s="98">
        <f t="shared" ref="Q7:Q16" si="2">O7/I7*2*P7</f>
        <v>46.6666666666667</v>
      </c>
      <c r="R7" s="62">
        <v>34</v>
      </c>
      <c r="S7" s="99">
        <f>Q7-R7</f>
        <v>12.6666666666667</v>
      </c>
      <c r="T7" s="99">
        <f t="shared" si="0"/>
        <v>12.6666666666667</v>
      </c>
      <c r="U7" s="100" t="s">
        <v>221</v>
      </c>
      <c r="V7" s="96"/>
      <c r="W7" s="97"/>
      <c r="X7" s="96"/>
    </row>
    <row r="8" ht="202" customHeight="1" spans="2:24">
      <c r="B8" s="43"/>
      <c r="C8" s="47" t="s">
        <v>222</v>
      </c>
      <c r="D8" s="47" t="s">
        <v>223</v>
      </c>
      <c r="E8" s="47" t="s">
        <v>76</v>
      </c>
      <c r="F8" s="47">
        <v>0.8</v>
      </c>
      <c r="G8" s="47"/>
      <c r="H8" s="47" t="s">
        <v>77</v>
      </c>
      <c r="I8" s="65">
        <v>30</v>
      </c>
      <c r="J8" s="66">
        <v>66</v>
      </c>
      <c r="K8" s="66">
        <f t="shared" si="1"/>
        <v>90</v>
      </c>
      <c r="L8" s="67"/>
      <c r="M8" s="67" t="s">
        <v>212</v>
      </c>
      <c r="N8" s="67" t="s">
        <v>65</v>
      </c>
      <c r="O8" s="65">
        <v>140</v>
      </c>
      <c r="P8" s="65">
        <v>0.5</v>
      </c>
      <c r="Q8" s="101">
        <f t="shared" si="2"/>
        <v>4.66666666666667</v>
      </c>
      <c r="R8" s="65">
        <v>7</v>
      </c>
      <c r="S8" s="102">
        <v>0</v>
      </c>
      <c r="T8" s="102">
        <f t="shared" si="0"/>
        <v>0</v>
      </c>
      <c r="U8" s="103" t="s">
        <v>224</v>
      </c>
      <c r="V8" s="96"/>
      <c r="W8" s="97"/>
      <c r="X8" s="96"/>
    </row>
    <row r="9" ht="202" customHeight="1" spans="2:24">
      <c r="B9" s="43"/>
      <c r="C9" s="48" t="s">
        <v>225</v>
      </c>
      <c r="D9" s="48" t="s">
        <v>226</v>
      </c>
      <c r="E9" s="48" t="s">
        <v>76</v>
      </c>
      <c r="F9" s="48">
        <v>1.5</v>
      </c>
      <c r="G9" s="48"/>
      <c r="H9" s="48" t="s">
        <v>77</v>
      </c>
      <c r="I9" s="68">
        <v>36</v>
      </c>
      <c r="J9" s="69">
        <v>50</v>
      </c>
      <c r="K9" s="69">
        <f t="shared" si="1"/>
        <v>104</v>
      </c>
      <c r="L9" s="70"/>
      <c r="M9" s="70" t="s">
        <v>227</v>
      </c>
      <c r="N9" s="70" t="s">
        <v>65</v>
      </c>
      <c r="O9" s="68">
        <v>140</v>
      </c>
      <c r="P9" s="68">
        <v>0.5</v>
      </c>
      <c r="Q9" s="104">
        <f t="shared" si="2"/>
        <v>3.88888888888889</v>
      </c>
      <c r="R9" s="68">
        <v>3</v>
      </c>
      <c r="S9" s="105">
        <f t="shared" ref="S9:S13" si="3">Q9-R9</f>
        <v>0.888888888888889</v>
      </c>
      <c r="T9" s="105">
        <f t="shared" si="0"/>
        <v>0.888888888888889</v>
      </c>
      <c r="U9" s="106" t="s">
        <v>228</v>
      </c>
      <c r="V9" s="96"/>
      <c r="W9" s="97"/>
      <c r="X9" s="96"/>
    </row>
    <row r="10" ht="202" customHeight="1" spans="2:24">
      <c r="B10" s="43"/>
      <c r="C10" s="49" t="s">
        <v>74</v>
      </c>
      <c r="D10" s="49" t="s">
        <v>75</v>
      </c>
      <c r="E10" s="49" t="s">
        <v>76</v>
      </c>
      <c r="F10" s="49">
        <v>1.2</v>
      </c>
      <c r="G10" s="49"/>
      <c r="H10" s="49" t="s">
        <v>77</v>
      </c>
      <c r="I10" s="71">
        <v>20</v>
      </c>
      <c r="J10" s="72">
        <v>68</v>
      </c>
      <c r="K10" s="72">
        <f t="shared" si="1"/>
        <v>92</v>
      </c>
      <c r="L10" s="73"/>
      <c r="M10" s="73" t="s">
        <v>212</v>
      </c>
      <c r="N10" s="73" t="s">
        <v>65</v>
      </c>
      <c r="O10" s="71">
        <v>140</v>
      </c>
      <c r="P10" s="71">
        <v>0.5</v>
      </c>
      <c r="Q10" s="107">
        <f t="shared" si="2"/>
        <v>7</v>
      </c>
      <c r="R10" s="71">
        <v>5</v>
      </c>
      <c r="S10" s="108">
        <f t="shared" si="3"/>
        <v>2</v>
      </c>
      <c r="T10" s="108">
        <f t="shared" si="0"/>
        <v>2</v>
      </c>
      <c r="U10" s="109" t="s">
        <v>229</v>
      </c>
      <c r="V10" s="96"/>
      <c r="W10" s="97"/>
      <c r="X10" s="96"/>
    </row>
    <row r="11" ht="202" customHeight="1" spans="2:24">
      <c r="B11" s="43"/>
      <c r="C11" s="50" t="s">
        <v>230</v>
      </c>
      <c r="D11" s="50" t="s">
        <v>231</v>
      </c>
      <c r="E11" s="50" t="s">
        <v>76</v>
      </c>
      <c r="F11" s="50">
        <v>2.3</v>
      </c>
      <c r="G11" s="50"/>
      <c r="H11" s="50" t="s">
        <v>77</v>
      </c>
      <c r="I11" s="74">
        <v>40</v>
      </c>
      <c r="J11" s="75">
        <v>80</v>
      </c>
      <c r="K11" s="75">
        <f t="shared" si="1"/>
        <v>172</v>
      </c>
      <c r="L11" s="76"/>
      <c r="M11" s="76" t="s">
        <v>227</v>
      </c>
      <c r="N11" s="76" t="s">
        <v>65</v>
      </c>
      <c r="O11" s="74">
        <v>140</v>
      </c>
      <c r="P11" s="74">
        <v>0.5</v>
      </c>
      <c r="Q11" s="110">
        <f t="shared" si="2"/>
        <v>3.5</v>
      </c>
      <c r="R11" s="74">
        <v>3</v>
      </c>
      <c r="S11" s="111">
        <f t="shared" si="3"/>
        <v>0.5</v>
      </c>
      <c r="T11" s="111">
        <f t="shared" si="0"/>
        <v>0.5</v>
      </c>
      <c r="U11" s="112" t="s">
        <v>232</v>
      </c>
      <c r="V11" s="96"/>
      <c r="W11" s="97"/>
      <c r="X11" s="96"/>
    </row>
    <row r="12" ht="202" customHeight="1" spans="2:24">
      <c r="B12" s="43"/>
      <c r="C12" s="51" t="s">
        <v>233</v>
      </c>
      <c r="D12" s="51" t="s">
        <v>234</v>
      </c>
      <c r="E12" s="51" t="s">
        <v>76</v>
      </c>
      <c r="F12" s="51">
        <v>0.8</v>
      </c>
      <c r="G12" s="51"/>
      <c r="H12" s="51" t="s">
        <v>77</v>
      </c>
      <c r="I12" s="77">
        <v>36</v>
      </c>
      <c r="J12" s="78">
        <v>80</v>
      </c>
      <c r="K12" s="78">
        <f t="shared" si="1"/>
        <v>108.8</v>
      </c>
      <c r="L12" s="79"/>
      <c r="M12" s="79" t="s">
        <v>227</v>
      </c>
      <c r="N12" s="79" t="s">
        <v>78</v>
      </c>
      <c r="O12" s="77">
        <v>140</v>
      </c>
      <c r="P12" s="77">
        <v>0.5</v>
      </c>
      <c r="Q12" s="113">
        <f t="shared" si="2"/>
        <v>3.88888888888889</v>
      </c>
      <c r="R12" s="77">
        <v>0</v>
      </c>
      <c r="S12" s="114">
        <f t="shared" si="3"/>
        <v>3.88888888888889</v>
      </c>
      <c r="T12" s="114">
        <f t="shared" si="0"/>
        <v>3.88888888888889</v>
      </c>
      <c r="U12" s="115" t="s">
        <v>235</v>
      </c>
      <c r="V12" s="96"/>
      <c r="W12" s="97"/>
      <c r="X12" s="96"/>
    </row>
    <row r="13" ht="192" customHeight="1" spans="2:24">
      <c r="B13" s="43"/>
      <c r="C13" s="46" t="s">
        <v>236</v>
      </c>
      <c r="D13" s="52" t="s">
        <v>237</v>
      </c>
      <c r="E13" s="46" t="s">
        <v>76</v>
      </c>
      <c r="F13" s="46">
        <v>0.8</v>
      </c>
      <c r="G13" s="46"/>
      <c r="H13" s="46" t="s">
        <v>77</v>
      </c>
      <c r="I13" s="62">
        <v>24</v>
      </c>
      <c r="J13" s="63">
        <v>80</v>
      </c>
      <c r="K13" s="63">
        <f t="shared" si="1"/>
        <v>99.2</v>
      </c>
      <c r="L13" s="80"/>
      <c r="M13" s="64" t="s">
        <v>227</v>
      </c>
      <c r="N13" s="64" t="s">
        <v>78</v>
      </c>
      <c r="O13" s="62">
        <v>70</v>
      </c>
      <c r="P13" s="62">
        <v>0.5</v>
      </c>
      <c r="Q13" s="98">
        <f t="shared" si="2"/>
        <v>2.91666666666667</v>
      </c>
      <c r="R13" s="62">
        <v>1</v>
      </c>
      <c r="S13" s="99">
        <f t="shared" si="3"/>
        <v>1.91666666666667</v>
      </c>
      <c r="T13" s="99">
        <f t="shared" si="0"/>
        <v>1.91666666666667</v>
      </c>
      <c r="U13" s="100" t="s">
        <v>238</v>
      </c>
      <c r="V13" s="96"/>
      <c r="W13" s="97"/>
      <c r="X13" s="96"/>
    </row>
    <row r="14" ht="228" customHeight="1" spans="2:24">
      <c r="B14" s="43"/>
      <c r="C14" s="51" t="s">
        <v>236</v>
      </c>
      <c r="D14" s="53" t="s">
        <v>239</v>
      </c>
      <c r="E14" s="51" t="s">
        <v>76</v>
      </c>
      <c r="F14" s="51">
        <v>0.8</v>
      </c>
      <c r="G14" s="51"/>
      <c r="H14" s="51" t="s">
        <v>77</v>
      </c>
      <c r="I14" s="77">
        <v>24</v>
      </c>
      <c r="J14" s="78">
        <v>80</v>
      </c>
      <c r="K14" s="78">
        <f t="shared" ref="K14:K16" si="4">J14+I14*F14</f>
        <v>99.2</v>
      </c>
      <c r="L14" s="79"/>
      <c r="M14" s="79" t="s">
        <v>227</v>
      </c>
      <c r="N14" s="79" t="s">
        <v>78</v>
      </c>
      <c r="O14" s="77">
        <v>70</v>
      </c>
      <c r="P14" s="77">
        <v>0.5</v>
      </c>
      <c r="Q14" s="113">
        <f t="shared" ref="Q14:Q16" si="5">O14/I14*2*P14</f>
        <v>2.91666666666667</v>
      </c>
      <c r="R14" s="77">
        <v>1</v>
      </c>
      <c r="S14" s="114">
        <f t="shared" ref="S14:S16" si="6">Q14-R14</f>
        <v>1.91666666666667</v>
      </c>
      <c r="T14" s="114">
        <f t="shared" ref="T14:T16" si="7">S14</f>
        <v>1.91666666666667</v>
      </c>
      <c r="U14" s="115" t="s">
        <v>240</v>
      </c>
      <c r="V14" s="96"/>
      <c r="W14" s="97"/>
      <c r="X14" s="96"/>
    </row>
    <row r="15" ht="228" customHeight="1" spans="2:24">
      <c r="B15" s="43"/>
      <c r="C15" s="51" t="s">
        <v>236</v>
      </c>
      <c r="D15" s="53" t="s">
        <v>239</v>
      </c>
      <c r="E15" s="51" t="s">
        <v>76</v>
      </c>
      <c r="F15" s="51">
        <v>0.8</v>
      </c>
      <c r="G15" s="51"/>
      <c r="H15" s="51" t="s">
        <v>77</v>
      </c>
      <c r="I15" s="77">
        <v>36</v>
      </c>
      <c r="J15" s="78">
        <v>80</v>
      </c>
      <c r="K15" s="78">
        <f t="shared" si="4"/>
        <v>108.8</v>
      </c>
      <c r="L15" s="79"/>
      <c r="M15" s="79" t="s">
        <v>227</v>
      </c>
      <c r="N15" s="79" t="s">
        <v>78</v>
      </c>
      <c r="O15" s="77">
        <v>20</v>
      </c>
      <c r="P15" s="77">
        <v>0.5</v>
      </c>
      <c r="Q15" s="113">
        <f t="shared" si="5"/>
        <v>0.555555555555556</v>
      </c>
      <c r="R15" s="77">
        <v>1</v>
      </c>
      <c r="S15" s="114">
        <f t="shared" si="6"/>
        <v>-0.444444444444444</v>
      </c>
      <c r="T15" s="114">
        <f t="shared" si="7"/>
        <v>-0.444444444444444</v>
      </c>
      <c r="U15" s="115" t="s">
        <v>241</v>
      </c>
      <c r="V15" s="96"/>
      <c r="W15" s="97"/>
      <c r="X15" s="96"/>
    </row>
    <row r="16" ht="228" customHeight="1" spans="2:24">
      <c r="B16" s="43"/>
      <c r="C16" s="51" t="s">
        <v>236</v>
      </c>
      <c r="D16" s="53" t="s">
        <v>239</v>
      </c>
      <c r="E16" s="51" t="s">
        <v>76</v>
      </c>
      <c r="F16" s="51">
        <v>0.8</v>
      </c>
      <c r="G16" s="51"/>
      <c r="H16" s="51" t="s">
        <v>77</v>
      </c>
      <c r="I16" s="77">
        <v>24</v>
      </c>
      <c r="J16" s="78">
        <v>80</v>
      </c>
      <c r="K16" s="78">
        <f t="shared" si="4"/>
        <v>99.2</v>
      </c>
      <c r="L16" s="79"/>
      <c r="M16" s="79" t="s">
        <v>227</v>
      </c>
      <c r="N16" s="79" t="s">
        <v>78</v>
      </c>
      <c r="O16" s="77">
        <v>20</v>
      </c>
      <c r="P16" s="77">
        <v>0.5</v>
      </c>
      <c r="Q16" s="113">
        <f t="shared" si="5"/>
        <v>0.833333333333333</v>
      </c>
      <c r="R16" s="77">
        <v>1</v>
      </c>
      <c r="S16" s="114">
        <f t="shared" si="6"/>
        <v>-0.166666666666667</v>
      </c>
      <c r="T16" s="114">
        <f t="shared" si="7"/>
        <v>-0.166666666666667</v>
      </c>
      <c r="U16" s="115" t="s">
        <v>242</v>
      </c>
      <c r="V16" s="96"/>
      <c r="W16" s="97"/>
      <c r="X16" s="96"/>
    </row>
    <row r="17" ht="202" customHeight="1" spans="2:24">
      <c r="B17" s="43"/>
      <c r="C17" s="54" t="s">
        <v>74</v>
      </c>
      <c r="D17" s="54" t="s">
        <v>243</v>
      </c>
      <c r="E17" s="54" t="s">
        <v>76</v>
      </c>
      <c r="F17" s="54">
        <v>0.6</v>
      </c>
      <c r="G17" s="54"/>
      <c r="H17" s="54" t="s">
        <v>77</v>
      </c>
      <c r="I17" s="81">
        <v>40</v>
      </c>
      <c r="J17" s="82">
        <v>56</v>
      </c>
      <c r="K17" s="82">
        <f>J17+I17*F17</f>
        <v>80</v>
      </c>
      <c r="L17" s="83"/>
      <c r="M17" s="83" t="s">
        <v>244</v>
      </c>
      <c r="N17" s="83" t="s">
        <v>78</v>
      </c>
      <c r="O17" s="81">
        <v>280</v>
      </c>
      <c r="P17" s="81">
        <v>0.5</v>
      </c>
      <c r="Q17" s="116">
        <f>O17/I17*2*P17</f>
        <v>7</v>
      </c>
      <c r="R17" s="81">
        <v>8</v>
      </c>
      <c r="S17" s="117">
        <v>0</v>
      </c>
      <c r="T17" s="117">
        <v>0</v>
      </c>
      <c r="U17" s="118" t="s">
        <v>245</v>
      </c>
      <c r="V17" s="96"/>
      <c r="W17" s="97"/>
      <c r="X17" s="96"/>
    </row>
    <row r="18" ht="202" customHeight="1" spans="2:24">
      <c r="B18" s="43"/>
      <c r="C18" s="54" t="s">
        <v>74</v>
      </c>
      <c r="D18" s="54" t="s">
        <v>246</v>
      </c>
      <c r="E18" s="54" t="s">
        <v>76</v>
      </c>
      <c r="F18" s="54">
        <v>0.6</v>
      </c>
      <c r="G18" s="54"/>
      <c r="H18" s="54" t="s">
        <v>77</v>
      </c>
      <c r="I18" s="81">
        <v>80</v>
      </c>
      <c r="J18" s="82">
        <v>56</v>
      </c>
      <c r="K18" s="82">
        <f>J18+I18*F18</f>
        <v>104</v>
      </c>
      <c r="L18" s="83"/>
      <c r="M18" s="83" t="s">
        <v>244</v>
      </c>
      <c r="N18" s="83" t="s">
        <v>78</v>
      </c>
      <c r="O18" s="81">
        <v>280</v>
      </c>
      <c r="P18" s="81">
        <v>0.5</v>
      </c>
      <c r="Q18" s="116">
        <f>O18/I18*2*P18</f>
        <v>3.5</v>
      </c>
      <c r="R18" s="81">
        <v>4</v>
      </c>
      <c r="S18" s="117">
        <v>0</v>
      </c>
      <c r="T18" s="117">
        <v>0</v>
      </c>
      <c r="U18" s="118" t="s">
        <v>247</v>
      </c>
      <c r="V18" s="96"/>
      <c r="W18" s="97"/>
      <c r="X18" s="96"/>
    </row>
    <row r="19" s="32" customFormat="1" ht="68" customHeight="1" spans="2:24">
      <c r="B19" s="55" t="s">
        <v>73</v>
      </c>
      <c r="C19" s="56" t="s">
        <v>74</v>
      </c>
      <c r="D19" s="56" t="s">
        <v>75</v>
      </c>
      <c r="E19" s="56" t="s">
        <v>76</v>
      </c>
      <c r="F19" s="56">
        <v>23</v>
      </c>
      <c r="G19" s="56"/>
      <c r="H19" s="56" t="s">
        <v>77</v>
      </c>
      <c r="I19" s="84">
        <v>12</v>
      </c>
      <c r="J19" s="85">
        <v>86</v>
      </c>
      <c r="K19" s="85">
        <f>J19+I19*F19</f>
        <v>362</v>
      </c>
      <c r="L19" s="86"/>
      <c r="M19" s="86" t="s">
        <v>64</v>
      </c>
      <c r="N19" s="86" t="s">
        <v>78</v>
      </c>
      <c r="O19" s="84">
        <v>100</v>
      </c>
      <c r="P19" s="84">
        <v>0.5</v>
      </c>
      <c r="Q19" s="119">
        <f>O19/I19*2*P19</f>
        <v>8.33333333333333</v>
      </c>
      <c r="R19" s="84">
        <v>0</v>
      </c>
      <c r="S19" s="120">
        <f>Q19-R19</f>
        <v>8.33333333333333</v>
      </c>
      <c r="T19" s="120">
        <f>S19+S21</f>
        <v>11</v>
      </c>
      <c r="U19" s="121" t="s">
        <v>248</v>
      </c>
      <c r="V19" s="96"/>
      <c r="W19" s="97"/>
      <c r="X19" s="96"/>
    </row>
    <row r="20" s="32" customFormat="1" ht="68" customHeight="1" spans="2:24">
      <c r="B20" s="55"/>
      <c r="C20" s="56" t="s">
        <v>79</v>
      </c>
      <c r="D20" s="56" t="s">
        <v>75</v>
      </c>
      <c r="E20" s="56"/>
      <c r="F20" s="56"/>
      <c r="G20" s="56"/>
      <c r="H20" s="56"/>
      <c r="I20" s="84"/>
      <c r="J20" s="85"/>
      <c r="K20" s="85"/>
      <c r="L20" s="86"/>
      <c r="M20" s="86"/>
      <c r="N20" s="86"/>
      <c r="O20" s="84"/>
      <c r="P20" s="84"/>
      <c r="Q20" s="119"/>
      <c r="R20" s="84"/>
      <c r="S20" s="120"/>
      <c r="T20" s="120"/>
      <c r="U20" s="122"/>
      <c r="V20" s="96"/>
      <c r="W20" s="97"/>
      <c r="X20" s="96"/>
    </row>
    <row r="21" s="33" customFormat="1" ht="38" customHeight="1" spans="2:24">
      <c r="B21" s="55" t="s">
        <v>80</v>
      </c>
      <c r="C21" s="56" t="s">
        <v>81</v>
      </c>
      <c r="D21" s="56" t="s">
        <v>82</v>
      </c>
      <c r="E21" s="56" t="s">
        <v>83</v>
      </c>
      <c r="F21" s="56">
        <v>30.5</v>
      </c>
      <c r="G21" s="56"/>
      <c r="H21" s="56" t="s">
        <v>77</v>
      </c>
      <c r="I21" s="84">
        <v>12</v>
      </c>
      <c r="J21" s="85">
        <v>86</v>
      </c>
      <c r="K21" s="85">
        <f>J21+I21*F21</f>
        <v>452</v>
      </c>
      <c r="L21" s="86"/>
      <c r="M21" s="86" t="s">
        <v>84</v>
      </c>
      <c r="N21" s="86" t="s">
        <v>65</v>
      </c>
      <c r="O21" s="84">
        <v>140</v>
      </c>
      <c r="P21" s="84">
        <v>0.5</v>
      </c>
      <c r="Q21" s="119">
        <f>O21/I21*2*P21</f>
        <v>11.6666666666667</v>
      </c>
      <c r="R21" s="84">
        <v>9</v>
      </c>
      <c r="S21" s="120">
        <f>Q21-R21</f>
        <v>2.66666666666667</v>
      </c>
      <c r="T21" s="120"/>
      <c r="U21" s="122"/>
      <c r="V21" s="96"/>
      <c r="W21" s="97"/>
      <c r="X21" s="96"/>
    </row>
    <row r="22" s="33" customFormat="1" ht="38" customHeight="1" spans="2:24">
      <c r="B22" s="55"/>
      <c r="C22" s="56" t="s">
        <v>85</v>
      </c>
      <c r="D22" s="56" t="s">
        <v>86</v>
      </c>
      <c r="E22" s="56"/>
      <c r="F22" s="56"/>
      <c r="G22" s="56"/>
      <c r="H22" s="56"/>
      <c r="I22" s="84"/>
      <c r="J22" s="85"/>
      <c r="K22" s="85"/>
      <c r="L22" s="86"/>
      <c r="M22" s="86"/>
      <c r="N22" s="86"/>
      <c r="O22" s="84"/>
      <c r="P22" s="84"/>
      <c r="Q22" s="119"/>
      <c r="R22" s="84"/>
      <c r="S22" s="120"/>
      <c r="T22" s="120"/>
      <c r="U22" s="122"/>
      <c r="V22" s="96"/>
      <c r="W22" s="97"/>
      <c r="X22" s="96"/>
    </row>
    <row r="23" s="33" customFormat="1" ht="38" customHeight="1" spans="2:24">
      <c r="B23" s="55"/>
      <c r="C23" s="56" t="s">
        <v>87</v>
      </c>
      <c r="D23" s="56" t="s">
        <v>88</v>
      </c>
      <c r="E23" s="56"/>
      <c r="F23" s="56"/>
      <c r="G23" s="56"/>
      <c r="H23" s="56"/>
      <c r="I23" s="84"/>
      <c r="J23" s="85"/>
      <c r="K23" s="85"/>
      <c r="L23" s="86"/>
      <c r="M23" s="86"/>
      <c r="N23" s="86"/>
      <c r="O23" s="84"/>
      <c r="P23" s="84"/>
      <c r="Q23" s="119"/>
      <c r="R23" s="84"/>
      <c r="S23" s="120"/>
      <c r="T23" s="120"/>
      <c r="U23" s="122"/>
      <c r="V23" s="96"/>
      <c r="W23" s="97"/>
      <c r="X23" s="96"/>
    </row>
    <row r="24" s="33" customFormat="1" ht="38" customHeight="1" spans="2:24">
      <c r="B24" s="55"/>
      <c r="C24" s="56" t="s">
        <v>89</v>
      </c>
      <c r="D24" s="56" t="s">
        <v>90</v>
      </c>
      <c r="E24" s="56"/>
      <c r="F24" s="56"/>
      <c r="G24" s="56"/>
      <c r="H24" s="56"/>
      <c r="I24" s="84"/>
      <c r="J24" s="85"/>
      <c r="K24" s="85"/>
      <c r="L24" s="86"/>
      <c r="M24" s="86"/>
      <c r="N24" s="86"/>
      <c r="O24" s="84"/>
      <c r="P24" s="84"/>
      <c r="Q24" s="119"/>
      <c r="R24" s="84"/>
      <c r="S24" s="120"/>
      <c r="T24" s="120"/>
      <c r="U24" s="123"/>
      <c r="V24" s="96"/>
      <c r="W24" s="97"/>
      <c r="X24" s="96"/>
    </row>
    <row r="25" ht="104" customHeight="1" spans="2:24">
      <c r="B25" s="57" t="s">
        <v>110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87"/>
      <c r="O25" s="88"/>
      <c r="P25" s="87"/>
      <c r="Q25" s="124"/>
      <c r="R25" s="125">
        <f>SUM(R5:R24)</f>
        <v>87</v>
      </c>
      <c r="S25" s="125">
        <f>SUM(S5:S24)</f>
        <v>37.7777777777778</v>
      </c>
      <c r="T25" s="125">
        <f>SUM(T5:T24)</f>
        <v>37.7777777777778</v>
      </c>
      <c r="U25" s="87"/>
      <c r="V25" s="96"/>
      <c r="W25" s="97"/>
      <c r="X25" s="96"/>
    </row>
  </sheetData>
  <mergeCells count="48">
    <mergeCell ref="C3:G3"/>
    <mergeCell ref="H3:J3"/>
    <mergeCell ref="O3:S3"/>
    <mergeCell ref="B25:M25"/>
    <mergeCell ref="B3:B4"/>
    <mergeCell ref="B5:B18"/>
    <mergeCell ref="B19:B20"/>
    <mergeCell ref="B21:B24"/>
    <mergeCell ref="E19:E20"/>
    <mergeCell ref="E21:E24"/>
    <mergeCell ref="F19:F20"/>
    <mergeCell ref="F21:F24"/>
    <mergeCell ref="G19:G20"/>
    <mergeCell ref="G21:G24"/>
    <mergeCell ref="H19:H20"/>
    <mergeCell ref="H21:H24"/>
    <mergeCell ref="I19:I20"/>
    <mergeCell ref="I21:I24"/>
    <mergeCell ref="J19:J20"/>
    <mergeCell ref="J21:J24"/>
    <mergeCell ref="K3:K4"/>
    <mergeCell ref="K19:K20"/>
    <mergeCell ref="K21:K24"/>
    <mergeCell ref="L3:L4"/>
    <mergeCell ref="L19:L24"/>
    <mergeCell ref="M3:M4"/>
    <mergeCell ref="M19:M20"/>
    <mergeCell ref="M21:M24"/>
    <mergeCell ref="N3:N4"/>
    <mergeCell ref="N19:N20"/>
    <mergeCell ref="N21:N24"/>
    <mergeCell ref="O19:O20"/>
    <mergeCell ref="O21:O24"/>
    <mergeCell ref="P19:P20"/>
    <mergeCell ref="P21:P24"/>
    <mergeCell ref="Q19:Q20"/>
    <mergeCell ref="Q21:Q24"/>
    <mergeCell ref="R19:R20"/>
    <mergeCell ref="R21:R24"/>
    <mergeCell ref="S19:S20"/>
    <mergeCell ref="S21:S24"/>
    <mergeCell ref="T3:T4"/>
    <mergeCell ref="T19:T24"/>
    <mergeCell ref="U3:U4"/>
    <mergeCell ref="U19:U24"/>
    <mergeCell ref="B1:U2"/>
    <mergeCell ref="V3:X4"/>
    <mergeCell ref="V5:X25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view="pageBreakPreview" zoomScaleNormal="100" topLeftCell="A4" workbookViewId="0">
      <selection activeCell="H20" sqref="H20"/>
    </sheetView>
  </sheetViews>
  <sheetFormatPr defaultColWidth="9" defaultRowHeight="15"/>
  <cols>
    <col min="1" max="1" width="1.77272727272727" style="1" customWidth="1"/>
    <col min="2" max="2" width="11" style="1" customWidth="1"/>
    <col min="3" max="11" width="14.6272727272727" style="1" customWidth="1"/>
    <col min="12" max="12" width="2.4" style="1" customWidth="1"/>
    <col min="13" max="13" width="9" style="2"/>
    <col min="14" max="259" width="9" style="1"/>
    <col min="260" max="260" width="21.6636363636364" style="1" customWidth="1"/>
    <col min="261" max="262" width="9.88181818181818" style="1" customWidth="1"/>
    <col min="263" max="263" width="7" style="1" customWidth="1"/>
    <col min="264" max="265" width="9" style="1"/>
    <col min="266" max="266" width="8.66363636363636" style="1" customWidth="1"/>
    <col min="267" max="267" width="9.33636363636364" style="1" customWidth="1"/>
    <col min="268" max="515" width="9" style="1"/>
    <col min="516" max="516" width="21.6636363636364" style="1" customWidth="1"/>
    <col min="517" max="518" width="9.88181818181818" style="1" customWidth="1"/>
    <col min="519" max="519" width="7" style="1" customWidth="1"/>
    <col min="520" max="521" width="9" style="1"/>
    <col min="522" max="522" width="8.66363636363636" style="1" customWidth="1"/>
    <col min="523" max="523" width="9.33636363636364" style="1" customWidth="1"/>
    <col min="524" max="771" width="9" style="1"/>
    <col min="772" max="772" width="21.6636363636364" style="1" customWidth="1"/>
    <col min="773" max="774" width="9.88181818181818" style="1" customWidth="1"/>
    <col min="775" max="775" width="7" style="1" customWidth="1"/>
    <col min="776" max="777" width="9" style="1"/>
    <col min="778" max="778" width="8.66363636363636" style="1" customWidth="1"/>
    <col min="779" max="779" width="9.33636363636364" style="1" customWidth="1"/>
    <col min="780" max="1027" width="9" style="1"/>
    <col min="1028" max="1028" width="21.6636363636364" style="1" customWidth="1"/>
    <col min="1029" max="1030" width="9.88181818181818" style="1" customWidth="1"/>
    <col min="1031" max="1031" width="7" style="1" customWidth="1"/>
    <col min="1032" max="1033" width="9" style="1"/>
    <col min="1034" max="1034" width="8.66363636363636" style="1" customWidth="1"/>
    <col min="1035" max="1035" width="9.33636363636364" style="1" customWidth="1"/>
    <col min="1036" max="1283" width="9" style="1"/>
    <col min="1284" max="1284" width="21.6636363636364" style="1" customWidth="1"/>
    <col min="1285" max="1286" width="9.88181818181818" style="1" customWidth="1"/>
    <col min="1287" max="1287" width="7" style="1" customWidth="1"/>
    <col min="1288" max="1289" width="9" style="1"/>
    <col min="1290" max="1290" width="8.66363636363636" style="1" customWidth="1"/>
    <col min="1291" max="1291" width="9.33636363636364" style="1" customWidth="1"/>
    <col min="1292" max="1539" width="9" style="1"/>
    <col min="1540" max="1540" width="21.6636363636364" style="1" customWidth="1"/>
    <col min="1541" max="1542" width="9.88181818181818" style="1" customWidth="1"/>
    <col min="1543" max="1543" width="7" style="1" customWidth="1"/>
    <col min="1544" max="1545" width="9" style="1"/>
    <col min="1546" max="1546" width="8.66363636363636" style="1" customWidth="1"/>
    <col min="1547" max="1547" width="9.33636363636364" style="1" customWidth="1"/>
    <col min="1548" max="1795" width="9" style="1"/>
    <col min="1796" max="1796" width="21.6636363636364" style="1" customWidth="1"/>
    <col min="1797" max="1798" width="9.88181818181818" style="1" customWidth="1"/>
    <col min="1799" max="1799" width="7" style="1" customWidth="1"/>
    <col min="1800" max="1801" width="9" style="1"/>
    <col min="1802" max="1802" width="8.66363636363636" style="1" customWidth="1"/>
    <col min="1803" max="1803" width="9.33636363636364" style="1" customWidth="1"/>
    <col min="1804" max="2051" width="9" style="1"/>
    <col min="2052" max="2052" width="21.6636363636364" style="1" customWidth="1"/>
    <col min="2053" max="2054" width="9.88181818181818" style="1" customWidth="1"/>
    <col min="2055" max="2055" width="7" style="1" customWidth="1"/>
    <col min="2056" max="2057" width="9" style="1"/>
    <col min="2058" max="2058" width="8.66363636363636" style="1" customWidth="1"/>
    <col min="2059" max="2059" width="9.33636363636364" style="1" customWidth="1"/>
    <col min="2060" max="2307" width="9" style="1"/>
    <col min="2308" max="2308" width="21.6636363636364" style="1" customWidth="1"/>
    <col min="2309" max="2310" width="9.88181818181818" style="1" customWidth="1"/>
    <col min="2311" max="2311" width="7" style="1" customWidth="1"/>
    <col min="2312" max="2313" width="9" style="1"/>
    <col min="2314" max="2314" width="8.66363636363636" style="1" customWidth="1"/>
    <col min="2315" max="2315" width="9.33636363636364" style="1" customWidth="1"/>
    <col min="2316" max="2563" width="9" style="1"/>
    <col min="2564" max="2564" width="21.6636363636364" style="1" customWidth="1"/>
    <col min="2565" max="2566" width="9.88181818181818" style="1" customWidth="1"/>
    <col min="2567" max="2567" width="7" style="1" customWidth="1"/>
    <col min="2568" max="2569" width="9" style="1"/>
    <col min="2570" max="2570" width="8.66363636363636" style="1" customWidth="1"/>
    <col min="2571" max="2571" width="9.33636363636364" style="1" customWidth="1"/>
    <col min="2572" max="2819" width="9" style="1"/>
    <col min="2820" max="2820" width="21.6636363636364" style="1" customWidth="1"/>
    <col min="2821" max="2822" width="9.88181818181818" style="1" customWidth="1"/>
    <col min="2823" max="2823" width="7" style="1" customWidth="1"/>
    <col min="2824" max="2825" width="9" style="1"/>
    <col min="2826" max="2826" width="8.66363636363636" style="1" customWidth="1"/>
    <col min="2827" max="2827" width="9.33636363636364" style="1" customWidth="1"/>
    <col min="2828" max="3075" width="9" style="1"/>
    <col min="3076" max="3076" width="21.6636363636364" style="1" customWidth="1"/>
    <col min="3077" max="3078" width="9.88181818181818" style="1" customWidth="1"/>
    <col min="3079" max="3079" width="7" style="1" customWidth="1"/>
    <col min="3080" max="3081" width="9" style="1"/>
    <col min="3082" max="3082" width="8.66363636363636" style="1" customWidth="1"/>
    <col min="3083" max="3083" width="9.33636363636364" style="1" customWidth="1"/>
    <col min="3084" max="3331" width="9" style="1"/>
    <col min="3332" max="3332" width="21.6636363636364" style="1" customWidth="1"/>
    <col min="3333" max="3334" width="9.88181818181818" style="1" customWidth="1"/>
    <col min="3335" max="3335" width="7" style="1" customWidth="1"/>
    <col min="3336" max="3337" width="9" style="1"/>
    <col min="3338" max="3338" width="8.66363636363636" style="1" customWidth="1"/>
    <col min="3339" max="3339" width="9.33636363636364" style="1" customWidth="1"/>
    <col min="3340" max="3587" width="9" style="1"/>
    <col min="3588" max="3588" width="21.6636363636364" style="1" customWidth="1"/>
    <col min="3589" max="3590" width="9.88181818181818" style="1" customWidth="1"/>
    <col min="3591" max="3591" width="7" style="1" customWidth="1"/>
    <col min="3592" max="3593" width="9" style="1"/>
    <col min="3594" max="3594" width="8.66363636363636" style="1" customWidth="1"/>
    <col min="3595" max="3595" width="9.33636363636364" style="1" customWidth="1"/>
    <col min="3596" max="3843" width="9" style="1"/>
    <col min="3844" max="3844" width="21.6636363636364" style="1" customWidth="1"/>
    <col min="3845" max="3846" width="9.88181818181818" style="1" customWidth="1"/>
    <col min="3847" max="3847" width="7" style="1" customWidth="1"/>
    <col min="3848" max="3849" width="9" style="1"/>
    <col min="3850" max="3850" width="8.66363636363636" style="1" customWidth="1"/>
    <col min="3851" max="3851" width="9.33636363636364" style="1" customWidth="1"/>
    <col min="3852" max="4099" width="9" style="1"/>
    <col min="4100" max="4100" width="21.6636363636364" style="1" customWidth="1"/>
    <col min="4101" max="4102" width="9.88181818181818" style="1" customWidth="1"/>
    <col min="4103" max="4103" width="7" style="1" customWidth="1"/>
    <col min="4104" max="4105" width="9" style="1"/>
    <col min="4106" max="4106" width="8.66363636363636" style="1" customWidth="1"/>
    <col min="4107" max="4107" width="9.33636363636364" style="1" customWidth="1"/>
    <col min="4108" max="4355" width="9" style="1"/>
    <col min="4356" max="4356" width="21.6636363636364" style="1" customWidth="1"/>
    <col min="4357" max="4358" width="9.88181818181818" style="1" customWidth="1"/>
    <col min="4359" max="4359" width="7" style="1" customWidth="1"/>
    <col min="4360" max="4361" width="9" style="1"/>
    <col min="4362" max="4362" width="8.66363636363636" style="1" customWidth="1"/>
    <col min="4363" max="4363" width="9.33636363636364" style="1" customWidth="1"/>
    <col min="4364" max="4611" width="9" style="1"/>
    <col min="4612" max="4612" width="21.6636363636364" style="1" customWidth="1"/>
    <col min="4613" max="4614" width="9.88181818181818" style="1" customWidth="1"/>
    <col min="4615" max="4615" width="7" style="1" customWidth="1"/>
    <col min="4616" max="4617" width="9" style="1"/>
    <col min="4618" max="4618" width="8.66363636363636" style="1" customWidth="1"/>
    <col min="4619" max="4619" width="9.33636363636364" style="1" customWidth="1"/>
    <col min="4620" max="4867" width="9" style="1"/>
    <col min="4868" max="4868" width="21.6636363636364" style="1" customWidth="1"/>
    <col min="4869" max="4870" width="9.88181818181818" style="1" customWidth="1"/>
    <col min="4871" max="4871" width="7" style="1" customWidth="1"/>
    <col min="4872" max="4873" width="9" style="1"/>
    <col min="4874" max="4874" width="8.66363636363636" style="1" customWidth="1"/>
    <col min="4875" max="4875" width="9.33636363636364" style="1" customWidth="1"/>
    <col min="4876" max="5123" width="9" style="1"/>
    <col min="5124" max="5124" width="21.6636363636364" style="1" customWidth="1"/>
    <col min="5125" max="5126" width="9.88181818181818" style="1" customWidth="1"/>
    <col min="5127" max="5127" width="7" style="1" customWidth="1"/>
    <col min="5128" max="5129" width="9" style="1"/>
    <col min="5130" max="5130" width="8.66363636363636" style="1" customWidth="1"/>
    <col min="5131" max="5131" width="9.33636363636364" style="1" customWidth="1"/>
    <col min="5132" max="5379" width="9" style="1"/>
    <col min="5380" max="5380" width="21.6636363636364" style="1" customWidth="1"/>
    <col min="5381" max="5382" width="9.88181818181818" style="1" customWidth="1"/>
    <col min="5383" max="5383" width="7" style="1" customWidth="1"/>
    <col min="5384" max="5385" width="9" style="1"/>
    <col min="5386" max="5386" width="8.66363636363636" style="1" customWidth="1"/>
    <col min="5387" max="5387" width="9.33636363636364" style="1" customWidth="1"/>
    <col min="5388" max="5635" width="9" style="1"/>
    <col min="5636" max="5636" width="21.6636363636364" style="1" customWidth="1"/>
    <col min="5637" max="5638" width="9.88181818181818" style="1" customWidth="1"/>
    <col min="5639" max="5639" width="7" style="1" customWidth="1"/>
    <col min="5640" max="5641" width="9" style="1"/>
    <col min="5642" max="5642" width="8.66363636363636" style="1" customWidth="1"/>
    <col min="5643" max="5643" width="9.33636363636364" style="1" customWidth="1"/>
    <col min="5644" max="5891" width="9" style="1"/>
    <col min="5892" max="5892" width="21.6636363636364" style="1" customWidth="1"/>
    <col min="5893" max="5894" width="9.88181818181818" style="1" customWidth="1"/>
    <col min="5895" max="5895" width="7" style="1" customWidth="1"/>
    <col min="5896" max="5897" width="9" style="1"/>
    <col min="5898" max="5898" width="8.66363636363636" style="1" customWidth="1"/>
    <col min="5899" max="5899" width="9.33636363636364" style="1" customWidth="1"/>
    <col min="5900" max="6147" width="9" style="1"/>
    <col min="6148" max="6148" width="21.6636363636364" style="1" customWidth="1"/>
    <col min="6149" max="6150" width="9.88181818181818" style="1" customWidth="1"/>
    <col min="6151" max="6151" width="7" style="1" customWidth="1"/>
    <col min="6152" max="6153" width="9" style="1"/>
    <col min="6154" max="6154" width="8.66363636363636" style="1" customWidth="1"/>
    <col min="6155" max="6155" width="9.33636363636364" style="1" customWidth="1"/>
    <col min="6156" max="6403" width="9" style="1"/>
    <col min="6404" max="6404" width="21.6636363636364" style="1" customWidth="1"/>
    <col min="6405" max="6406" width="9.88181818181818" style="1" customWidth="1"/>
    <col min="6407" max="6407" width="7" style="1" customWidth="1"/>
    <col min="6408" max="6409" width="9" style="1"/>
    <col min="6410" max="6410" width="8.66363636363636" style="1" customWidth="1"/>
    <col min="6411" max="6411" width="9.33636363636364" style="1" customWidth="1"/>
    <col min="6412" max="6659" width="9" style="1"/>
    <col min="6660" max="6660" width="21.6636363636364" style="1" customWidth="1"/>
    <col min="6661" max="6662" width="9.88181818181818" style="1" customWidth="1"/>
    <col min="6663" max="6663" width="7" style="1" customWidth="1"/>
    <col min="6664" max="6665" width="9" style="1"/>
    <col min="6666" max="6666" width="8.66363636363636" style="1" customWidth="1"/>
    <col min="6667" max="6667" width="9.33636363636364" style="1" customWidth="1"/>
    <col min="6668" max="6915" width="9" style="1"/>
    <col min="6916" max="6916" width="21.6636363636364" style="1" customWidth="1"/>
    <col min="6917" max="6918" width="9.88181818181818" style="1" customWidth="1"/>
    <col min="6919" max="6919" width="7" style="1" customWidth="1"/>
    <col min="6920" max="6921" width="9" style="1"/>
    <col min="6922" max="6922" width="8.66363636363636" style="1" customWidth="1"/>
    <col min="6923" max="6923" width="9.33636363636364" style="1" customWidth="1"/>
    <col min="6924" max="7171" width="9" style="1"/>
    <col min="7172" max="7172" width="21.6636363636364" style="1" customWidth="1"/>
    <col min="7173" max="7174" width="9.88181818181818" style="1" customWidth="1"/>
    <col min="7175" max="7175" width="7" style="1" customWidth="1"/>
    <col min="7176" max="7177" width="9" style="1"/>
    <col min="7178" max="7178" width="8.66363636363636" style="1" customWidth="1"/>
    <col min="7179" max="7179" width="9.33636363636364" style="1" customWidth="1"/>
    <col min="7180" max="7427" width="9" style="1"/>
    <col min="7428" max="7428" width="21.6636363636364" style="1" customWidth="1"/>
    <col min="7429" max="7430" width="9.88181818181818" style="1" customWidth="1"/>
    <col min="7431" max="7431" width="7" style="1" customWidth="1"/>
    <col min="7432" max="7433" width="9" style="1"/>
    <col min="7434" max="7434" width="8.66363636363636" style="1" customWidth="1"/>
    <col min="7435" max="7435" width="9.33636363636364" style="1" customWidth="1"/>
    <col min="7436" max="7683" width="9" style="1"/>
    <col min="7684" max="7684" width="21.6636363636364" style="1" customWidth="1"/>
    <col min="7685" max="7686" width="9.88181818181818" style="1" customWidth="1"/>
    <col min="7687" max="7687" width="7" style="1" customWidth="1"/>
    <col min="7688" max="7689" width="9" style="1"/>
    <col min="7690" max="7690" width="8.66363636363636" style="1" customWidth="1"/>
    <col min="7691" max="7691" width="9.33636363636364" style="1" customWidth="1"/>
    <col min="7692" max="7939" width="9" style="1"/>
    <col min="7940" max="7940" width="21.6636363636364" style="1" customWidth="1"/>
    <col min="7941" max="7942" width="9.88181818181818" style="1" customWidth="1"/>
    <col min="7943" max="7943" width="7" style="1" customWidth="1"/>
    <col min="7944" max="7945" width="9" style="1"/>
    <col min="7946" max="7946" width="8.66363636363636" style="1" customWidth="1"/>
    <col min="7947" max="7947" width="9.33636363636364" style="1" customWidth="1"/>
    <col min="7948" max="8195" width="9" style="1"/>
    <col min="8196" max="8196" width="21.6636363636364" style="1" customWidth="1"/>
    <col min="8197" max="8198" width="9.88181818181818" style="1" customWidth="1"/>
    <col min="8199" max="8199" width="7" style="1" customWidth="1"/>
    <col min="8200" max="8201" width="9" style="1"/>
    <col min="8202" max="8202" width="8.66363636363636" style="1" customWidth="1"/>
    <col min="8203" max="8203" width="9.33636363636364" style="1" customWidth="1"/>
    <col min="8204" max="8451" width="9" style="1"/>
    <col min="8452" max="8452" width="21.6636363636364" style="1" customWidth="1"/>
    <col min="8453" max="8454" width="9.88181818181818" style="1" customWidth="1"/>
    <col min="8455" max="8455" width="7" style="1" customWidth="1"/>
    <col min="8456" max="8457" width="9" style="1"/>
    <col min="8458" max="8458" width="8.66363636363636" style="1" customWidth="1"/>
    <col min="8459" max="8459" width="9.33636363636364" style="1" customWidth="1"/>
    <col min="8460" max="8707" width="9" style="1"/>
    <col min="8708" max="8708" width="21.6636363636364" style="1" customWidth="1"/>
    <col min="8709" max="8710" width="9.88181818181818" style="1" customWidth="1"/>
    <col min="8711" max="8711" width="7" style="1" customWidth="1"/>
    <col min="8712" max="8713" width="9" style="1"/>
    <col min="8714" max="8714" width="8.66363636363636" style="1" customWidth="1"/>
    <col min="8715" max="8715" width="9.33636363636364" style="1" customWidth="1"/>
    <col min="8716" max="8963" width="9" style="1"/>
    <col min="8964" max="8964" width="21.6636363636364" style="1" customWidth="1"/>
    <col min="8965" max="8966" width="9.88181818181818" style="1" customWidth="1"/>
    <col min="8967" max="8967" width="7" style="1" customWidth="1"/>
    <col min="8968" max="8969" width="9" style="1"/>
    <col min="8970" max="8970" width="8.66363636363636" style="1" customWidth="1"/>
    <col min="8971" max="8971" width="9.33636363636364" style="1" customWidth="1"/>
    <col min="8972" max="9219" width="9" style="1"/>
    <col min="9220" max="9220" width="21.6636363636364" style="1" customWidth="1"/>
    <col min="9221" max="9222" width="9.88181818181818" style="1" customWidth="1"/>
    <col min="9223" max="9223" width="7" style="1" customWidth="1"/>
    <col min="9224" max="9225" width="9" style="1"/>
    <col min="9226" max="9226" width="8.66363636363636" style="1" customWidth="1"/>
    <col min="9227" max="9227" width="9.33636363636364" style="1" customWidth="1"/>
    <col min="9228" max="9475" width="9" style="1"/>
    <col min="9476" max="9476" width="21.6636363636364" style="1" customWidth="1"/>
    <col min="9477" max="9478" width="9.88181818181818" style="1" customWidth="1"/>
    <col min="9479" max="9479" width="7" style="1" customWidth="1"/>
    <col min="9480" max="9481" width="9" style="1"/>
    <col min="9482" max="9482" width="8.66363636363636" style="1" customWidth="1"/>
    <col min="9483" max="9483" width="9.33636363636364" style="1" customWidth="1"/>
    <col min="9484" max="9731" width="9" style="1"/>
    <col min="9732" max="9732" width="21.6636363636364" style="1" customWidth="1"/>
    <col min="9733" max="9734" width="9.88181818181818" style="1" customWidth="1"/>
    <col min="9735" max="9735" width="7" style="1" customWidth="1"/>
    <col min="9736" max="9737" width="9" style="1"/>
    <col min="9738" max="9738" width="8.66363636363636" style="1" customWidth="1"/>
    <col min="9739" max="9739" width="9.33636363636364" style="1" customWidth="1"/>
    <col min="9740" max="9987" width="9" style="1"/>
    <col min="9988" max="9988" width="21.6636363636364" style="1" customWidth="1"/>
    <col min="9989" max="9990" width="9.88181818181818" style="1" customWidth="1"/>
    <col min="9991" max="9991" width="7" style="1" customWidth="1"/>
    <col min="9992" max="9993" width="9" style="1"/>
    <col min="9994" max="9994" width="8.66363636363636" style="1" customWidth="1"/>
    <col min="9995" max="9995" width="9.33636363636364" style="1" customWidth="1"/>
    <col min="9996" max="10243" width="9" style="1"/>
    <col min="10244" max="10244" width="21.6636363636364" style="1" customWidth="1"/>
    <col min="10245" max="10246" width="9.88181818181818" style="1" customWidth="1"/>
    <col min="10247" max="10247" width="7" style="1" customWidth="1"/>
    <col min="10248" max="10249" width="9" style="1"/>
    <col min="10250" max="10250" width="8.66363636363636" style="1" customWidth="1"/>
    <col min="10251" max="10251" width="9.33636363636364" style="1" customWidth="1"/>
    <col min="10252" max="10499" width="9" style="1"/>
    <col min="10500" max="10500" width="21.6636363636364" style="1" customWidth="1"/>
    <col min="10501" max="10502" width="9.88181818181818" style="1" customWidth="1"/>
    <col min="10503" max="10503" width="7" style="1" customWidth="1"/>
    <col min="10504" max="10505" width="9" style="1"/>
    <col min="10506" max="10506" width="8.66363636363636" style="1" customWidth="1"/>
    <col min="10507" max="10507" width="9.33636363636364" style="1" customWidth="1"/>
    <col min="10508" max="10755" width="9" style="1"/>
    <col min="10756" max="10756" width="21.6636363636364" style="1" customWidth="1"/>
    <col min="10757" max="10758" width="9.88181818181818" style="1" customWidth="1"/>
    <col min="10759" max="10759" width="7" style="1" customWidth="1"/>
    <col min="10760" max="10761" width="9" style="1"/>
    <col min="10762" max="10762" width="8.66363636363636" style="1" customWidth="1"/>
    <col min="10763" max="10763" width="9.33636363636364" style="1" customWidth="1"/>
    <col min="10764" max="11011" width="9" style="1"/>
    <col min="11012" max="11012" width="21.6636363636364" style="1" customWidth="1"/>
    <col min="11013" max="11014" width="9.88181818181818" style="1" customWidth="1"/>
    <col min="11015" max="11015" width="7" style="1" customWidth="1"/>
    <col min="11016" max="11017" width="9" style="1"/>
    <col min="11018" max="11018" width="8.66363636363636" style="1" customWidth="1"/>
    <col min="11019" max="11019" width="9.33636363636364" style="1" customWidth="1"/>
    <col min="11020" max="11267" width="9" style="1"/>
    <col min="11268" max="11268" width="21.6636363636364" style="1" customWidth="1"/>
    <col min="11269" max="11270" width="9.88181818181818" style="1" customWidth="1"/>
    <col min="11271" max="11271" width="7" style="1" customWidth="1"/>
    <col min="11272" max="11273" width="9" style="1"/>
    <col min="11274" max="11274" width="8.66363636363636" style="1" customWidth="1"/>
    <col min="11275" max="11275" width="9.33636363636364" style="1" customWidth="1"/>
    <col min="11276" max="11523" width="9" style="1"/>
    <col min="11524" max="11524" width="21.6636363636364" style="1" customWidth="1"/>
    <col min="11525" max="11526" width="9.88181818181818" style="1" customWidth="1"/>
    <col min="11527" max="11527" width="7" style="1" customWidth="1"/>
    <col min="11528" max="11529" width="9" style="1"/>
    <col min="11530" max="11530" width="8.66363636363636" style="1" customWidth="1"/>
    <col min="11531" max="11531" width="9.33636363636364" style="1" customWidth="1"/>
    <col min="11532" max="11779" width="9" style="1"/>
    <col min="11780" max="11780" width="21.6636363636364" style="1" customWidth="1"/>
    <col min="11781" max="11782" width="9.88181818181818" style="1" customWidth="1"/>
    <col min="11783" max="11783" width="7" style="1" customWidth="1"/>
    <col min="11784" max="11785" width="9" style="1"/>
    <col min="11786" max="11786" width="8.66363636363636" style="1" customWidth="1"/>
    <col min="11787" max="11787" width="9.33636363636364" style="1" customWidth="1"/>
    <col min="11788" max="12035" width="9" style="1"/>
    <col min="12036" max="12036" width="21.6636363636364" style="1" customWidth="1"/>
    <col min="12037" max="12038" width="9.88181818181818" style="1" customWidth="1"/>
    <col min="12039" max="12039" width="7" style="1" customWidth="1"/>
    <col min="12040" max="12041" width="9" style="1"/>
    <col min="12042" max="12042" width="8.66363636363636" style="1" customWidth="1"/>
    <col min="12043" max="12043" width="9.33636363636364" style="1" customWidth="1"/>
    <col min="12044" max="12291" width="9" style="1"/>
    <col min="12292" max="12292" width="21.6636363636364" style="1" customWidth="1"/>
    <col min="12293" max="12294" width="9.88181818181818" style="1" customWidth="1"/>
    <col min="12295" max="12295" width="7" style="1" customWidth="1"/>
    <col min="12296" max="12297" width="9" style="1"/>
    <col min="12298" max="12298" width="8.66363636363636" style="1" customWidth="1"/>
    <col min="12299" max="12299" width="9.33636363636364" style="1" customWidth="1"/>
    <col min="12300" max="12547" width="9" style="1"/>
    <col min="12548" max="12548" width="21.6636363636364" style="1" customWidth="1"/>
    <col min="12549" max="12550" width="9.88181818181818" style="1" customWidth="1"/>
    <col min="12551" max="12551" width="7" style="1" customWidth="1"/>
    <col min="12552" max="12553" width="9" style="1"/>
    <col min="12554" max="12554" width="8.66363636363636" style="1" customWidth="1"/>
    <col min="12555" max="12555" width="9.33636363636364" style="1" customWidth="1"/>
    <col min="12556" max="12803" width="9" style="1"/>
    <col min="12804" max="12804" width="21.6636363636364" style="1" customWidth="1"/>
    <col min="12805" max="12806" width="9.88181818181818" style="1" customWidth="1"/>
    <col min="12807" max="12807" width="7" style="1" customWidth="1"/>
    <col min="12808" max="12809" width="9" style="1"/>
    <col min="12810" max="12810" width="8.66363636363636" style="1" customWidth="1"/>
    <col min="12811" max="12811" width="9.33636363636364" style="1" customWidth="1"/>
    <col min="12812" max="13059" width="9" style="1"/>
    <col min="13060" max="13060" width="21.6636363636364" style="1" customWidth="1"/>
    <col min="13061" max="13062" width="9.88181818181818" style="1" customWidth="1"/>
    <col min="13063" max="13063" width="7" style="1" customWidth="1"/>
    <col min="13064" max="13065" width="9" style="1"/>
    <col min="13066" max="13066" width="8.66363636363636" style="1" customWidth="1"/>
    <col min="13067" max="13067" width="9.33636363636364" style="1" customWidth="1"/>
    <col min="13068" max="13315" width="9" style="1"/>
    <col min="13316" max="13316" width="21.6636363636364" style="1" customWidth="1"/>
    <col min="13317" max="13318" width="9.88181818181818" style="1" customWidth="1"/>
    <col min="13319" max="13319" width="7" style="1" customWidth="1"/>
    <col min="13320" max="13321" width="9" style="1"/>
    <col min="13322" max="13322" width="8.66363636363636" style="1" customWidth="1"/>
    <col min="13323" max="13323" width="9.33636363636364" style="1" customWidth="1"/>
    <col min="13324" max="13571" width="9" style="1"/>
    <col min="13572" max="13572" width="21.6636363636364" style="1" customWidth="1"/>
    <col min="13573" max="13574" width="9.88181818181818" style="1" customWidth="1"/>
    <col min="13575" max="13575" width="7" style="1" customWidth="1"/>
    <col min="13576" max="13577" width="9" style="1"/>
    <col min="13578" max="13578" width="8.66363636363636" style="1" customWidth="1"/>
    <col min="13579" max="13579" width="9.33636363636364" style="1" customWidth="1"/>
    <col min="13580" max="13827" width="9" style="1"/>
    <col min="13828" max="13828" width="21.6636363636364" style="1" customWidth="1"/>
    <col min="13829" max="13830" width="9.88181818181818" style="1" customWidth="1"/>
    <col min="13831" max="13831" width="7" style="1" customWidth="1"/>
    <col min="13832" max="13833" width="9" style="1"/>
    <col min="13834" max="13834" width="8.66363636363636" style="1" customWidth="1"/>
    <col min="13835" max="13835" width="9.33636363636364" style="1" customWidth="1"/>
    <col min="13836" max="14083" width="9" style="1"/>
    <col min="14084" max="14084" width="21.6636363636364" style="1" customWidth="1"/>
    <col min="14085" max="14086" width="9.88181818181818" style="1" customWidth="1"/>
    <col min="14087" max="14087" width="7" style="1" customWidth="1"/>
    <col min="14088" max="14089" width="9" style="1"/>
    <col min="14090" max="14090" width="8.66363636363636" style="1" customWidth="1"/>
    <col min="14091" max="14091" width="9.33636363636364" style="1" customWidth="1"/>
    <col min="14092" max="14339" width="9" style="1"/>
    <col min="14340" max="14340" width="21.6636363636364" style="1" customWidth="1"/>
    <col min="14341" max="14342" width="9.88181818181818" style="1" customWidth="1"/>
    <col min="14343" max="14343" width="7" style="1" customWidth="1"/>
    <col min="14344" max="14345" width="9" style="1"/>
    <col min="14346" max="14346" width="8.66363636363636" style="1" customWidth="1"/>
    <col min="14347" max="14347" width="9.33636363636364" style="1" customWidth="1"/>
    <col min="14348" max="14595" width="9" style="1"/>
    <col min="14596" max="14596" width="21.6636363636364" style="1" customWidth="1"/>
    <col min="14597" max="14598" width="9.88181818181818" style="1" customWidth="1"/>
    <col min="14599" max="14599" width="7" style="1" customWidth="1"/>
    <col min="14600" max="14601" width="9" style="1"/>
    <col min="14602" max="14602" width="8.66363636363636" style="1" customWidth="1"/>
    <col min="14603" max="14603" width="9.33636363636364" style="1" customWidth="1"/>
    <col min="14604" max="14851" width="9" style="1"/>
    <col min="14852" max="14852" width="21.6636363636364" style="1" customWidth="1"/>
    <col min="14853" max="14854" width="9.88181818181818" style="1" customWidth="1"/>
    <col min="14855" max="14855" width="7" style="1" customWidth="1"/>
    <col min="14856" max="14857" width="9" style="1"/>
    <col min="14858" max="14858" width="8.66363636363636" style="1" customWidth="1"/>
    <col min="14859" max="14859" width="9.33636363636364" style="1" customWidth="1"/>
    <col min="14860" max="15107" width="9" style="1"/>
    <col min="15108" max="15108" width="21.6636363636364" style="1" customWidth="1"/>
    <col min="15109" max="15110" width="9.88181818181818" style="1" customWidth="1"/>
    <col min="15111" max="15111" width="7" style="1" customWidth="1"/>
    <col min="15112" max="15113" width="9" style="1"/>
    <col min="15114" max="15114" width="8.66363636363636" style="1" customWidth="1"/>
    <col min="15115" max="15115" width="9.33636363636364" style="1" customWidth="1"/>
    <col min="15116" max="15363" width="9" style="1"/>
    <col min="15364" max="15364" width="21.6636363636364" style="1" customWidth="1"/>
    <col min="15365" max="15366" width="9.88181818181818" style="1" customWidth="1"/>
    <col min="15367" max="15367" width="7" style="1" customWidth="1"/>
    <col min="15368" max="15369" width="9" style="1"/>
    <col min="15370" max="15370" width="8.66363636363636" style="1" customWidth="1"/>
    <col min="15371" max="15371" width="9.33636363636364" style="1" customWidth="1"/>
    <col min="15372" max="15619" width="9" style="1"/>
    <col min="15620" max="15620" width="21.6636363636364" style="1" customWidth="1"/>
    <col min="15621" max="15622" width="9.88181818181818" style="1" customWidth="1"/>
    <col min="15623" max="15623" width="7" style="1" customWidth="1"/>
    <col min="15624" max="15625" width="9" style="1"/>
    <col min="15626" max="15626" width="8.66363636363636" style="1" customWidth="1"/>
    <col min="15627" max="15627" width="9.33636363636364" style="1" customWidth="1"/>
    <col min="15628" max="15875" width="9" style="1"/>
    <col min="15876" max="15876" width="21.6636363636364" style="1" customWidth="1"/>
    <col min="15877" max="15878" width="9.88181818181818" style="1" customWidth="1"/>
    <col min="15879" max="15879" width="7" style="1" customWidth="1"/>
    <col min="15880" max="15881" width="9" style="1"/>
    <col min="15882" max="15882" width="8.66363636363636" style="1" customWidth="1"/>
    <col min="15883" max="15883" width="9.33636363636364" style="1" customWidth="1"/>
    <col min="15884" max="16131" width="9" style="1"/>
    <col min="16132" max="16132" width="21.6636363636364" style="1" customWidth="1"/>
    <col min="16133" max="16134" width="9.88181818181818" style="1" customWidth="1"/>
    <col min="16135" max="16135" width="7" style="1" customWidth="1"/>
    <col min="16136" max="16137" width="9" style="1"/>
    <col min="16138" max="16138" width="8.66363636363636" style="1" customWidth="1"/>
    <col min="16139" max="16139" width="9.33636363636364" style="1" customWidth="1"/>
    <col min="16140" max="16384" width="9" style="1"/>
  </cols>
  <sheetData>
    <row r="1" ht="31.5" customHeight="1" spans="2:11">
      <c r="B1" s="3"/>
      <c r="C1" s="3"/>
      <c r="D1" s="4"/>
      <c r="E1" s="4"/>
      <c r="F1" s="4"/>
      <c r="G1" s="4"/>
      <c r="H1" s="5"/>
      <c r="I1" s="5"/>
      <c r="J1" s="5"/>
      <c r="K1" s="30"/>
    </row>
    <row r="2" ht="21" customHeight="1" spans="2:11">
      <c r="B2" s="6" t="s">
        <v>163</v>
      </c>
      <c r="C2" s="7"/>
      <c r="D2" s="7"/>
      <c r="E2" s="7"/>
      <c r="F2" s="7"/>
      <c r="G2" s="7"/>
      <c r="H2" s="7"/>
      <c r="I2" s="7"/>
      <c r="J2" s="7"/>
      <c r="K2" s="7"/>
    </row>
    <row r="3" ht="27" customHeight="1" spans="2:11">
      <c r="B3" s="8" t="s">
        <v>164</v>
      </c>
      <c r="C3" s="9" t="s">
        <v>249</v>
      </c>
      <c r="D3" s="9" t="s">
        <v>250</v>
      </c>
      <c r="E3" s="9" t="s">
        <v>251</v>
      </c>
      <c r="F3" s="9" t="s">
        <v>252</v>
      </c>
      <c r="G3" s="9" t="s">
        <v>253</v>
      </c>
      <c r="H3" s="9"/>
      <c r="I3" s="9"/>
      <c r="J3" s="9"/>
      <c r="K3" s="9"/>
    </row>
    <row r="4" ht="27" customHeight="1" spans="2:11">
      <c r="B4" s="8" t="s">
        <v>167</v>
      </c>
      <c r="C4" s="10">
        <v>23</v>
      </c>
      <c r="D4" s="11">
        <v>23</v>
      </c>
      <c r="E4" s="11">
        <v>23</v>
      </c>
      <c r="F4" s="11">
        <v>23</v>
      </c>
      <c r="G4" s="11">
        <v>23</v>
      </c>
      <c r="H4" s="11"/>
      <c r="I4" s="11"/>
      <c r="J4" s="11"/>
      <c r="K4" s="11"/>
    </row>
    <row r="5" ht="27" customHeight="1" spans="2:11">
      <c r="B5" s="8" t="s">
        <v>168</v>
      </c>
      <c r="C5" s="12" t="s">
        <v>76</v>
      </c>
      <c r="D5" s="12" t="s">
        <v>76</v>
      </c>
      <c r="E5" s="12" t="s">
        <v>76</v>
      </c>
      <c r="F5" s="12" t="s">
        <v>76</v>
      </c>
      <c r="G5" s="12" t="s">
        <v>76</v>
      </c>
      <c r="H5" s="12"/>
      <c r="I5" s="12"/>
      <c r="J5" s="12"/>
      <c r="K5" s="12"/>
    </row>
    <row r="6" ht="85" customHeight="1" spans="2:11">
      <c r="B6" s="8" t="s">
        <v>49</v>
      </c>
      <c r="C6" s="13"/>
      <c r="D6" s="13"/>
      <c r="E6" s="13"/>
      <c r="F6" s="13"/>
      <c r="G6" s="13"/>
      <c r="H6" s="13"/>
      <c r="I6" s="13"/>
      <c r="J6" s="13"/>
      <c r="K6" s="13"/>
    </row>
    <row r="7" ht="27" customHeight="1" spans="2:11">
      <c r="B7" s="8" t="s">
        <v>169</v>
      </c>
      <c r="C7" s="11">
        <v>362</v>
      </c>
      <c r="D7" s="11">
        <v>362</v>
      </c>
      <c r="E7" s="11">
        <v>3622</v>
      </c>
      <c r="F7" s="11">
        <v>362</v>
      </c>
      <c r="G7" s="11">
        <v>362</v>
      </c>
      <c r="H7" s="11"/>
      <c r="I7" s="11"/>
      <c r="J7" s="11"/>
      <c r="K7" s="11"/>
    </row>
    <row r="8" ht="34" customHeight="1" spans="2:11">
      <c r="B8" s="14" t="s">
        <v>170</v>
      </c>
      <c r="C8" s="15" t="s">
        <v>171</v>
      </c>
      <c r="D8" s="16"/>
      <c r="E8" s="16"/>
      <c r="F8" s="16"/>
      <c r="G8" s="17" t="s">
        <v>171</v>
      </c>
      <c r="H8" s="17"/>
      <c r="I8" s="17"/>
      <c r="J8" s="17"/>
      <c r="K8" s="17"/>
    </row>
    <row r="9" ht="27" customHeight="1" spans="2:11">
      <c r="B9" s="14"/>
      <c r="C9" s="18"/>
      <c r="D9" s="18"/>
      <c r="E9" s="18"/>
      <c r="F9" s="18"/>
      <c r="G9" s="19" t="s">
        <v>172</v>
      </c>
      <c r="H9" s="18" t="s">
        <v>173</v>
      </c>
      <c r="I9" s="18" t="s">
        <v>174</v>
      </c>
      <c r="J9" s="18"/>
      <c r="K9" s="18" t="s">
        <v>175</v>
      </c>
    </row>
    <row r="10" ht="27" customHeight="1" spans="2:11">
      <c r="B10" s="14"/>
      <c r="C10" s="18"/>
      <c r="D10" s="18"/>
      <c r="E10" s="18"/>
      <c r="F10" s="18"/>
      <c r="G10" s="19"/>
      <c r="H10" s="20">
        <v>1360</v>
      </c>
      <c r="I10" s="20">
        <v>700</v>
      </c>
      <c r="J10" s="20"/>
      <c r="K10" s="20">
        <v>1300</v>
      </c>
    </row>
    <row r="11" ht="27" customHeight="1" spans="2:11">
      <c r="B11" s="14"/>
      <c r="C11" s="18"/>
      <c r="D11" s="18"/>
      <c r="E11" s="18"/>
      <c r="F11" s="18"/>
      <c r="G11" s="19" t="s">
        <v>176</v>
      </c>
      <c r="H11" s="21">
        <v>86</v>
      </c>
      <c r="I11" s="21"/>
      <c r="J11" s="21"/>
      <c r="K11" s="21"/>
    </row>
    <row r="12" ht="27" customHeight="1" spans="2:11">
      <c r="B12" s="14"/>
      <c r="C12" s="18"/>
      <c r="D12" s="18"/>
      <c r="E12" s="18"/>
      <c r="F12" s="18"/>
      <c r="G12" s="22" t="s">
        <v>177</v>
      </c>
      <c r="H12" s="23">
        <v>3</v>
      </c>
      <c r="I12" s="23"/>
      <c r="J12" s="23"/>
      <c r="K12" s="23"/>
    </row>
    <row r="13" ht="27" customHeight="1" spans="2:11">
      <c r="B13" s="14"/>
      <c r="C13" s="18"/>
      <c r="D13" s="18"/>
      <c r="E13" s="18"/>
      <c r="F13" s="18"/>
      <c r="G13" s="22" t="s">
        <v>178</v>
      </c>
      <c r="H13" s="24">
        <v>1</v>
      </c>
      <c r="I13" s="24"/>
      <c r="J13" s="24"/>
      <c r="K13" s="24"/>
    </row>
    <row r="14" ht="27" customHeight="1" spans="2:11">
      <c r="B14" s="14"/>
      <c r="C14" s="18"/>
      <c r="D14" s="18"/>
      <c r="E14" s="18"/>
      <c r="F14" s="18"/>
      <c r="G14" s="19" t="s">
        <v>179</v>
      </c>
      <c r="H14" s="23">
        <f>H12*H13</f>
        <v>3</v>
      </c>
      <c r="I14" s="23"/>
      <c r="J14" s="23"/>
      <c r="K14" s="23"/>
    </row>
    <row r="15" ht="27" customHeight="1" spans="2:11">
      <c r="B15" s="14"/>
      <c r="C15" s="18"/>
      <c r="D15" s="18"/>
      <c r="E15" s="18"/>
      <c r="F15" s="18"/>
      <c r="G15" s="19" t="s">
        <v>180</v>
      </c>
      <c r="H15" s="25">
        <v>4</v>
      </c>
      <c r="I15" s="25"/>
      <c r="J15" s="25"/>
      <c r="K15" s="25"/>
    </row>
    <row r="16" ht="27" customHeight="1" spans="2:11">
      <c r="B16" s="14"/>
      <c r="C16" s="18"/>
      <c r="D16" s="18"/>
      <c r="E16" s="18"/>
      <c r="F16" s="18"/>
      <c r="G16" s="19" t="s">
        <v>181</v>
      </c>
      <c r="H16" s="26">
        <f>H14*H15</f>
        <v>12</v>
      </c>
      <c r="I16" s="26"/>
      <c r="J16" s="26"/>
      <c r="K16" s="26"/>
    </row>
    <row r="17" ht="27" customHeight="1" spans="2:11">
      <c r="B17" s="14"/>
      <c r="C17" s="18"/>
      <c r="D17" s="18"/>
      <c r="E17" s="18"/>
      <c r="F17" s="18"/>
      <c r="G17" s="19" t="s">
        <v>182</v>
      </c>
      <c r="H17" s="18" t="s">
        <v>183</v>
      </c>
      <c r="I17" s="18" t="s">
        <v>184</v>
      </c>
      <c r="J17" s="18" t="s">
        <v>185</v>
      </c>
      <c r="K17" s="18" t="s">
        <v>186</v>
      </c>
    </row>
    <row r="18" ht="27" customHeight="1" spans="2:11">
      <c r="B18" s="14"/>
      <c r="C18" s="18"/>
      <c r="D18" s="18"/>
      <c r="E18" s="18"/>
      <c r="F18" s="18"/>
      <c r="G18" s="27"/>
      <c r="H18" s="28"/>
      <c r="I18" s="28"/>
      <c r="J18" s="28"/>
      <c r="K18" s="28"/>
    </row>
    <row r="19" ht="44" customHeight="1" spans="2:11">
      <c r="B19" s="29" t="s">
        <v>187</v>
      </c>
      <c r="C19" s="29"/>
      <c r="D19" s="29"/>
      <c r="E19" s="29"/>
      <c r="F19" s="29"/>
      <c r="G19" s="29"/>
      <c r="H19" s="29"/>
      <c r="I19" s="29"/>
      <c r="J19" s="29"/>
      <c r="K19" s="29"/>
    </row>
    <row r="20" ht="23" customHeight="1"/>
  </sheetData>
  <mergeCells count="17">
    <mergeCell ref="B1:C1"/>
    <mergeCell ref="B2:K2"/>
    <mergeCell ref="C8:F8"/>
    <mergeCell ref="G8:K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69" orientation="portrait"/>
  <headerFooter alignWithMargins="0"/>
  <drawing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view="pageBreakPreview" zoomScaleNormal="100" workbookViewId="0">
      <selection activeCell="Q9" sqref="Q9"/>
    </sheetView>
  </sheetViews>
  <sheetFormatPr defaultColWidth="9" defaultRowHeight="15"/>
  <cols>
    <col min="1" max="1" width="1.77272727272727" style="1" customWidth="1"/>
    <col min="2" max="2" width="11" style="1" customWidth="1"/>
    <col min="3" max="11" width="14.6272727272727" style="1" customWidth="1"/>
    <col min="12" max="12" width="2.4" style="1" customWidth="1"/>
    <col min="13" max="13" width="9" style="2"/>
    <col min="14" max="259" width="9" style="1"/>
    <col min="260" max="260" width="21.6636363636364" style="1" customWidth="1"/>
    <col min="261" max="262" width="9.88181818181818" style="1" customWidth="1"/>
    <col min="263" max="263" width="7" style="1" customWidth="1"/>
    <col min="264" max="265" width="9" style="1"/>
    <col min="266" max="266" width="8.66363636363636" style="1" customWidth="1"/>
    <col min="267" max="267" width="9.33636363636364" style="1" customWidth="1"/>
    <col min="268" max="515" width="9" style="1"/>
    <col min="516" max="516" width="21.6636363636364" style="1" customWidth="1"/>
    <col min="517" max="518" width="9.88181818181818" style="1" customWidth="1"/>
    <col min="519" max="519" width="7" style="1" customWidth="1"/>
    <col min="520" max="521" width="9" style="1"/>
    <col min="522" max="522" width="8.66363636363636" style="1" customWidth="1"/>
    <col min="523" max="523" width="9.33636363636364" style="1" customWidth="1"/>
    <col min="524" max="771" width="9" style="1"/>
    <col min="772" max="772" width="21.6636363636364" style="1" customWidth="1"/>
    <col min="773" max="774" width="9.88181818181818" style="1" customWidth="1"/>
    <col min="775" max="775" width="7" style="1" customWidth="1"/>
    <col min="776" max="777" width="9" style="1"/>
    <col min="778" max="778" width="8.66363636363636" style="1" customWidth="1"/>
    <col min="779" max="779" width="9.33636363636364" style="1" customWidth="1"/>
    <col min="780" max="1027" width="9" style="1"/>
    <col min="1028" max="1028" width="21.6636363636364" style="1" customWidth="1"/>
    <col min="1029" max="1030" width="9.88181818181818" style="1" customWidth="1"/>
    <col min="1031" max="1031" width="7" style="1" customWidth="1"/>
    <col min="1032" max="1033" width="9" style="1"/>
    <col min="1034" max="1034" width="8.66363636363636" style="1" customWidth="1"/>
    <col min="1035" max="1035" width="9.33636363636364" style="1" customWidth="1"/>
    <col min="1036" max="1283" width="9" style="1"/>
    <col min="1284" max="1284" width="21.6636363636364" style="1" customWidth="1"/>
    <col min="1285" max="1286" width="9.88181818181818" style="1" customWidth="1"/>
    <col min="1287" max="1287" width="7" style="1" customWidth="1"/>
    <col min="1288" max="1289" width="9" style="1"/>
    <col min="1290" max="1290" width="8.66363636363636" style="1" customWidth="1"/>
    <col min="1291" max="1291" width="9.33636363636364" style="1" customWidth="1"/>
    <col min="1292" max="1539" width="9" style="1"/>
    <col min="1540" max="1540" width="21.6636363636364" style="1" customWidth="1"/>
    <col min="1541" max="1542" width="9.88181818181818" style="1" customWidth="1"/>
    <col min="1543" max="1543" width="7" style="1" customWidth="1"/>
    <col min="1544" max="1545" width="9" style="1"/>
    <col min="1546" max="1546" width="8.66363636363636" style="1" customWidth="1"/>
    <col min="1547" max="1547" width="9.33636363636364" style="1" customWidth="1"/>
    <col min="1548" max="1795" width="9" style="1"/>
    <col min="1796" max="1796" width="21.6636363636364" style="1" customWidth="1"/>
    <col min="1797" max="1798" width="9.88181818181818" style="1" customWidth="1"/>
    <col min="1799" max="1799" width="7" style="1" customWidth="1"/>
    <col min="1800" max="1801" width="9" style="1"/>
    <col min="1802" max="1802" width="8.66363636363636" style="1" customWidth="1"/>
    <col min="1803" max="1803" width="9.33636363636364" style="1" customWidth="1"/>
    <col min="1804" max="2051" width="9" style="1"/>
    <col min="2052" max="2052" width="21.6636363636364" style="1" customWidth="1"/>
    <col min="2053" max="2054" width="9.88181818181818" style="1" customWidth="1"/>
    <col min="2055" max="2055" width="7" style="1" customWidth="1"/>
    <col min="2056" max="2057" width="9" style="1"/>
    <col min="2058" max="2058" width="8.66363636363636" style="1" customWidth="1"/>
    <col min="2059" max="2059" width="9.33636363636364" style="1" customWidth="1"/>
    <col min="2060" max="2307" width="9" style="1"/>
    <col min="2308" max="2308" width="21.6636363636364" style="1" customWidth="1"/>
    <col min="2309" max="2310" width="9.88181818181818" style="1" customWidth="1"/>
    <col min="2311" max="2311" width="7" style="1" customWidth="1"/>
    <col min="2312" max="2313" width="9" style="1"/>
    <col min="2314" max="2314" width="8.66363636363636" style="1" customWidth="1"/>
    <col min="2315" max="2315" width="9.33636363636364" style="1" customWidth="1"/>
    <col min="2316" max="2563" width="9" style="1"/>
    <col min="2564" max="2564" width="21.6636363636364" style="1" customWidth="1"/>
    <col min="2565" max="2566" width="9.88181818181818" style="1" customWidth="1"/>
    <col min="2567" max="2567" width="7" style="1" customWidth="1"/>
    <col min="2568" max="2569" width="9" style="1"/>
    <col min="2570" max="2570" width="8.66363636363636" style="1" customWidth="1"/>
    <col min="2571" max="2571" width="9.33636363636364" style="1" customWidth="1"/>
    <col min="2572" max="2819" width="9" style="1"/>
    <col min="2820" max="2820" width="21.6636363636364" style="1" customWidth="1"/>
    <col min="2821" max="2822" width="9.88181818181818" style="1" customWidth="1"/>
    <col min="2823" max="2823" width="7" style="1" customWidth="1"/>
    <col min="2824" max="2825" width="9" style="1"/>
    <col min="2826" max="2826" width="8.66363636363636" style="1" customWidth="1"/>
    <col min="2827" max="2827" width="9.33636363636364" style="1" customWidth="1"/>
    <col min="2828" max="3075" width="9" style="1"/>
    <col min="3076" max="3076" width="21.6636363636364" style="1" customWidth="1"/>
    <col min="3077" max="3078" width="9.88181818181818" style="1" customWidth="1"/>
    <col min="3079" max="3079" width="7" style="1" customWidth="1"/>
    <col min="3080" max="3081" width="9" style="1"/>
    <col min="3082" max="3082" width="8.66363636363636" style="1" customWidth="1"/>
    <col min="3083" max="3083" width="9.33636363636364" style="1" customWidth="1"/>
    <col min="3084" max="3331" width="9" style="1"/>
    <col min="3332" max="3332" width="21.6636363636364" style="1" customWidth="1"/>
    <col min="3333" max="3334" width="9.88181818181818" style="1" customWidth="1"/>
    <col min="3335" max="3335" width="7" style="1" customWidth="1"/>
    <col min="3336" max="3337" width="9" style="1"/>
    <col min="3338" max="3338" width="8.66363636363636" style="1" customWidth="1"/>
    <col min="3339" max="3339" width="9.33636363636364" style="1" customWidth="1"/>
    <col min="3340" max="3587" width="9" style="1"/>
    <col min="3588" max="3588" width="21.6636363636364" style="1" customWidth="1"/>
    <col min="3589" max="3590" width="9.88181818181818" style="1" customWidth="1"/>
    <col min="3591" max="3591" width="7" style="1" customWidth="1"/>
    <col min="3592" max="3593" width="9" style="1"/>
    <col min="3594" max="3594" width="8.66363636363636" style="1" customWidth="1"/>
    <col min="3595" max="3595" width="9.33636363636364" style="1" customWidth="1"/>
    <col min="3596" max="3843" width="9" style="1"/>
    <col min="3844" max="3844" width="21.6636363636364" style="1" customWidth="1"/>
    <col min="3845" max="3846" width="9.88181818181818" style="1" customWidth="1"/>
    <col min="3847" max="3847" width="7" style="1" customWidth="1"/>
    <col min="3848" max="3849" width="9" style="1"/>
    <col min="3850" max="3850" width="8.66363636363636" style="1" customWidth="1"/>
    <col min="3851" max="3851" width="9.33636363636364" style="1" customWidth="1"/>
    <col min="3852" max="4099" width="9" style="1"/>
    <col min="4100" max="4100" width="21.6636363636364" style="1" customWidth="1"/>
    <col min="4101" max="4102" width="9.88181818181818" style="1" customWidth="1"/>
    <col min="4103" max="4103" width="7" style="1" customWidth="1"/>
    <col min="4104" max="4105" width="9" style="1"/>
    <col min="4106" max="4106" width="8.66363636363636" style="1" customWidth="1"/>
    <col min="4107" max="4107" width="9.33636363636364" style="1" customWidth="1"/>
    <col min="4108" max="4355" width="9" style="1"/>
    <col min="4356" max="4356" width="21.6636363636364" style="1" customWidth="1"/>
    <col min="4357" max="4358" width="9.88181818181818" style="1" customWidth="1"/>
    <col min="4359" max="4359" width="7" style="1" customWidth="1"/>
    <col min="4360" max="4361" width="9" style="1"/>
    <col min="4362" max="4362" width="8.66363636363636" style="1" customWidth="1"/>
    <col min="4363" max="4363" width="9.33636363636364" style="1" customWidth="1"/>
    <col min="4364" max="4611" width="9" style="1"/>
    <col min="4612" max="4612" width="21.6636363636364" style="1" customWidth="1"/>
    <col min="4613" max="4614" width="9.88181818181818" style="1" customWidth="1"/>
    <col min="4615" max="4615" width="7" style="1" customWidth="1"/>
    <col min="4616" max="4617" width="9" style="1"/>
    <col min="4618" max="4618" width="8.66363636363636" style="1" customWidth="1"/>
    <col min="4619" max="4619" width="9.33636363636364" style="1" customWidth="1"/>
    <col min="4620" max="4867" width="9" style="1"/>
    <col min="4868" max="4868" width="21.6636363636364" style="1" customWidth="1"/>
    <col min="4869" max="4870" width="9.88181818181818" style="1" customWidth="1"/>
    <col min="4871" max="4871" width="7" style="1" customWidth="1"/>
    <col min="4872" max="4873" width="9" style="1"/>
    <col min="4874" max="4874" width="8.66363636363636" style="1" customWidth="1"/>
    <col min="4875" max="4875" width="9.33636363636364" style="1" customWidth="1"/>
    <col min="4876" max="5123" width="9" style="1"/>
    <col min="5124" max="5124" width="21.6636363636364" style="1" customWidth="1"/>
    <col min="5125" max="5126" width="9.88181818181818" style="1" customWidth="1"/>
    <col min="5127" max="5127" width="7" style="1" customWidth="1"/>
    <col min="5128" max="5129" width="9" style="1"/>
    <col min="5130" max="5130" width="8.66363636363636" style="1" customWidth="1"/>
    <col min="5131" max="5131" width="9.33636363636364" style="1" customWidth="1"/>
    <col min="5132" max="5379" width="9" style="1"/>
    <col min="5380" max="5380" width="21.6636363636364" style="1" customWidth="1"/>
    <col min="5381" max="5382" width="9.88181818181818" style="1" customWidth="1"/>
    <col min="5383" max="5383" width="7" style="1" customWidth="1"/>
    <col min="5384" max="5385" width="9" style="1"/>
    <col min="5386" max="5386" width="8.66363636363636" style="1" customWidth="1"/>
    <col min="5387" max="5387" width="9.33636363636364" style="1" customWidth="1"/>
    <col min="5388" max="5635" width="9" style="1"/>
    <col min="5636" max="5636" width="21.6636363636364" style="1" customWidth="1"/>
    <col min="5637" max="5638" width="9.88181818181818" style="1" customWidth="1"/>
    <col min="5639" max="5639" width="7" style="1" customWidth="1"/>
    <col min="5640" max="5641" width="9" style="1"/>
    <col min="5642" max="5642" width="8.66363636363636" style="1" customWidth="1"/>
    <col min="5643" max="5643" width="9.33636363636364" style="1" customWidth="1"/>
    <col min="5644" max="5891" width="9" style="1"/>
    <col min="5892" max="5892" width="21.6636363636364" style="1" customWidth="1"/>
    <col min="5893" max="5894" width="9.88181818181818" style="1" customWidth="1"/>
    <col min="5895" max="5895" width="7" style="1" customWidth="1"/>
    <col min="5896" max="5897" width="9" style="1"/>
    <col min="5898" max="5898" width="8.66363636363636" style="1" customWidth="1"/>
    <col min="5899" max="5899" width="9.33636363636364" style="1" customWidth="1"/>
    <col min="5900" max="6147" width="9" style="1"/>
    <col min="6148" max="6148" width="21.6636363636364" style="1" customWidth="1"/>
    <col min="6149" max="6150" width="9.88181818181818" style="1" customWidth="1"/>
    <col min="6151" max="6151" width="7" style="1" customWidth="1"/>
    <col min="6152" max="6153" width="9" style="1"/>
    <col min="6154" max="6154" width="8.66363636363636" style="1" customWidth="1"/>
    <col min="6155" max="6155" width="9.33636363636364" style="1" customWidth="1"/>
    <col min="6156" max="6403" width="9" style="1"/>
    <col min="6404" max="6404" width="21.6636363636364" style="1" customWidth="1"/>
    <col min="6405" max="6406" width="9.88181818181818" style="1" customWidth="1"/>
    <col min="6407" max="6407" width="7" style="1" customWidth="1"/>
    <col min="6408" max="6409" width="9" style="1"/>
    <col min="6410" max="6410" width="8.66363636363636" style="1" customWidth="1"/>
    <col min="6411" max="6411" width="9.33636363636364" style="1" customWidth="1"/>
    <col min="6412" max="6659" width="9" style="1"/>
    <col min="6660" max="6660" width="21.6636363636364" style="1" customWidth="1"/>
    <col min="6661" max="6662" width="9.88181818181818" style="1" customWidth="1"/>
    <col min="6663" max="6663" width="7" style="1" customWidth="1"/>
    <col min="6664" max="6665" width="9" style="1"/>
    <col min="6666" max="6666" width="8.66363636363636" style="1" customWidth="1"/>
    <col min="6667" max="6667" width="9.33636363636364" style="1" customWidth="1"/>
    <col min="6668" max="6915" width="9" style="1"/>
    <col min="6916" max="6916" width="21.6636363636364" style="1" customWidth="1"/>
    <col min="6917" max="6918" width="9.88181818181818" style="1" customWidth="1"/>
    <col min="6919" max="6919" width="7" style="1" customWidth="1"/>
    <col min="6920" max="6921" width="9" style="1"/>
    <col min="6922" max="6922" width="8.66363636363636" style="1" customWidth="1"/>
    <col min="6923" max="6923" width="9.33636363636364" style="1" customWidth="1"/>
    <col min="6924" max="7171" width="9" style="1"/>
    <col min="7172" max="7172" width="21.6636363636364" style="1" customWidth="1"/>
    <col min="7173" max="7174" width="9.88181818181818" style="1" customWidth="1"/>
    <col min="7175" max="7175" width="7" style="1" customWidth="1"/>
    <col min="7176" max="7177" width="9" style="1"/>
    <col min="7178" max="7178" width="8.66363636363636" style="1" customWidth="1"/>
    <col min="7179" max="7179" width="9.33636363636364" style="1" customWidth="1"/>
    <col min="7180" max="7427" width="9" style="1"/>
    <col min="7428" max="7428" width="21.6636363636364" style="1" customWidth="1"/>
    <col min="7429" max="7430" width="9.88181818181818" style="1" customWidth="1"/>
    <col min="7431" max="7431" width="7" style="1" customWidth="1"/>
    <col min="7432" max="7433" width="9" style="1"/>
    <col min="7434" max="7434" width="8.66363636363636" style="1" customWidth="1"/>
    <col min="7435" max="7435" width="9.33636363636364" style="1" customWidth="1"/>
    <col min="7436" max="7683" width="9" style="1"/>
    <col min="7684" max="7684" width="21.6636363636364" style="1" customWidth="1"/>
    <col min="7685" max="7686" width="9.88181818181818" style="1" customWidth="1"/>
    <col min="7687" max="7687" width="7" style="1" customWidth="1"/>
    <col min="7688" max="7689" width="9" style="1"/>
    <col min="7690" max="7690" width="8.66363636363636" style="1" customWidth="1"/>
    <col min="7691" max="7691" width="9.33636363636364" style="1" customWidth="1"/>
    <col min="7692" max="7939" width="9" style="1"/>
    <col min="7940" max="7940" width="21.6636363636364" style="1" customWidth="1"/>
    <col min="7941" max="7942" width="9.88181818181818" style="1" customWidth="1"/>
    <col min="7943" max="7943" width="7" style="1" customWidth="1"/>
    <col min="7944" max="7945" width="9" style="1"/>
    <col min="7946" max="7946" width="8.66363636363636" style="1" customWidth="1"/>
    <col min="7947" max="7947" width="9.33636363636364" style="1" customWidth="1"/>
    <col min="7948" max="8195" width="9" style="1"/>
    <col min="8196" max="8196" width="21.6636363636364" style="1" customWidth="1"/>
    <col min="8197" max="8198" width="9.88181818181818" style="1" customWidth="1"/>
    <col min="8199" max="8199" width="7" style="1" customWidth="1"/>
    <col min="8200" max="8201" width="9" style="1"/>
    <col min="8202" max="8202" width="8.66363636363636" style="1" customWidth="1"/>
    <col min="8203" max="8203" width="9.33636363636364" style="1" customWidth="1"/>
    <col min="8204" max="8451" width="9" style="1"/>
    <col min="8452" max="8452" width="21.6636363636364" style="1" customWidth="1"/>
    <col min="8453" max="8454" width="9.88181818181818" style="1" customWidth="1"/>
    <col min="8455" max="8455" width="7" style="1" customWidth="1"/>
    <col min="8456" max="8457" width="9" style="1"/>
    <col min="8458" max="8458" width="8.66363636363636" style="1" customWidth="1"/>
    <col min="8459" max="8459" width="9.33636363636364" style="1" customWidth="1"/>
    <col min="8460" max="8707" width="9" style="1"/>
    <col min="8708" max="8708" width="21.6636363636364" style="1" customWidth="1"/>
    <col min="8709" max="8710" width="9.88181818181818" style="1" customWidth="1"/>
    <col min="8711" max="8711" width="7" style="1" customWidth="1"/>
    <col min="8712" max="8713" width="9" style="1"/>
    <col min="8714" max="8714" width="8.66363636363636" style="1" customWidth="1"/>
    <col min="8715" max="8715" width="9.33636363636364" style="1" customWidth="1"/>
    <col min="8716" max="8963" width="9" style="1"/>
    <col min="8964" max="8964" width="21.6636363636364" style="1" customWidth="1"/>
    <col min="8965" max="8966" width="9.88181818181818" style="1" customWidth="1"/>
    <col min="8967" max="8967" width="7" style="1" customWidth="1"/>
    <col min="8968" max="8969" width="9" style="1"/>
    <col min="8970" max="8970" width="8.66363636363636" style="1" customWidth="1"/>
    <col min="8971" max="8971" width="9.33636363636364" style="1" customWidth="1"/>
    <col min="8972" max="9219" width="9" style="1"/>
    <col min="9220" max="9220" width="21.6636363636364" style="1" customWidth="1"/>
    <col min="9221" max="9222" width="9.88181818181818" style="1" customWidth="1"/>
    <col min="9223" max="9223" width="7" style="1" customWidth="1"/>
    <col min="9224" max="9225" width="9" style="1"/>
    <col min="9226" max="9226" width="8.66363636363636" style="1" customWidth="1"/>
    <col min="9227" max="9227" width="9.33636363636364" style="1" customWidth="1"/>
    <col min="9228" max="9475" width="9" style="1"/>
    <col min="9476" max="9476" width="21.6636363636364" style="1" customWidth="1"/>
    <col min="9477" max="9478" width="9.88181818181818" style="1" customWidth="1"/>
    <col min="9479" max="9479" width="7" style="1" customWidth="1"/>
    <col min="9480" max="9481" width="9" style="1"/>
    <col min="9482" max="9482" width="8.66363636363636" style="1" customWidth="1"/>
    <col min="9483" max="9483" width="9.33636363636364" style="1" customWidth="1"/>
    <col min="9484" max="9731" width="9" style="1"/>
    <col min="9732" max="9732" width="21.6636363636364" style="1" customWidth="1"/>
    <col min="9733" max="9734" width="9.88181818181818" style="1" customWidth="1"/>
    <col min="9735" max="9735" width="7" style="1" customWidth="1"/>
    <col min="9736" max="9737" width="9" style="1"/>
    <col min="9738" max="9738" width="8.66363636363636" style="1" customWidth="1"/>
    <col min="9739" max="9739" width="9.33636363636364" style="1" customWidth="1"/>
    <col min="9740" max="9987" width="9" style="1"/>
    <col min="9988" max="9988" width="21.6636363636364" style="1" customWidth="1"/>
    <col min="9989" max="9990" width="9.88181818181818" style="1" customWidth="1"/>
    <col min="9991" max="9991" width="7" style="1" customWidth="1"/>
    <col min="9992" max="9993" width="9" style="1"/>
    <col min="9994" max="9994" width="8.66363636363636" style="1" customWidth="1"/>
    <col min="9995" max="9995" width="9.33636363636364" style="1" customWidth="1"/>
    <col min="9996" max="10243" width="9" style="1"/>
    <col min="10244" max="10244" width="21.6636363636364" style="1" customWidth="1"/>
    <col min="10245" max="10246" width="9.88181818181818" style="1" customWidth="1"/>
    <col min="10247" max="10247" width="7" style="1" customWidth="1"/>
    <col min="10248" max="10249" width="9" style="1"/>
    <col min="10250" max="10250" width="8.66363636363636" style="1" customWidth="1"/>
    <col min="10251" max="10251" width="9.33636363636364" style="1" customWidth="1"/>
    <col min="10252" max="10499" width="9" style="1"/>
    <col min="10500" max="10500" width="21.6636363636364" style="1" customWidth="1"/>
    <col min="10501" max="10502" width="9.88181818181818" style="1" customWidth="1"/>
    <col min="10503" max="10503" width="7" style="1" customWidth="1"/>
    <col min="10504" max="10505" width="9" style="1"/>
    <col min="10506" max="10506" width="8.66363636363636" style="1" customWidth="1"/>
    <col min="10507" max="10507" width="9.33636363636364" style="1" customWidth="1"/>
    <col min="10508" max="10755" width="9" style="1"/>
    <col min="10756" max="10756" width="21.6636363636364" style="1" customWidth="1"/>
    <col min="10757" max="10758" width="9.88181818181818" style="1" customWidth="1"/>
    <col min="10759" max="10759" width="7" style="1" customWidth="1"/>
    <col min="10760" max="10761" width="9" style="1"/>
    <col min="10762" max="10762" width="8.66363636363636" style="1" customWidth="1"/>
    <col min="10763" max="10763" width="9.33636363636364" style="1" customWidth="1"/>
    <col min="10764" max="11011" width="9" style="1"/>
    <col min="11012" max="11012" width="21.6636363636364" style="1" customWidth="1"/>
    <col min="11013" max="11014" width="9.88181818181818" style="1" customWidth="1"/>
    <col min="11015" max="11015" width="7" style="1" customWidth="1"/>
    <col min="11016" max="11017" width="9" style="1"/>
    <col min="11018" max="11018" width="8.66363636363636" style="1" customWidth="1"/>
    <col min="11019" max="11019" width="9.33636363636364" style="1" customWidth="1"/>
    <col min="11020" max="11267" width="9" style="1"/>
    <col min="11268" max="11268" width="21.6636363636364" style="1" customWidth="1"/>
    <col min="11269" max="11270" width="9.88181818181818" style="1" customWidth="1"/>
    <col min="11271" max="11271" width="7" style="1" customWidth="1"/>
    <col min="11272" max="11273" width="9" style="1"/>
    <col min="11274" max="11274" width="8.66363636363636" style="1" customWidth="1"/>
    <col min="11275" max="11275" width="9.33636363636364" style="1" customWidth="1"/>
    <col min="11276" max="11523" width="9" style="1"/>
    <col min="11524" max="11524" width="21.6636363636364" style="1" customWidth="1"/>
    <col min="11525" max="11526" width="9.88181818181818" style="1" customWidth="1"/>
    <col min="11527" max="11527" width="7" style="1" customWidth="1"/>
    <col min="11528" max="11529" width="9" style="1"/>
    <col min="11530" max="11530" width="8.66363636363636" style="1" customWidth="1"/>
    <col min="11531" max="11531" width="9.33636363636364" style="1" customWidth="1"/>
    <col min="11532" max="11779" width="9" style="1"/>
    <col min="11780" max="11780" width="21.6636363636364" style="1" customWidth="1"/>
    <col min="11781" max="11782" width="9.88181818181818" style="1" customWidth="1"/>
    <col min="11783" max="11783" width="7" style="1" customWidth="1"/>
    <col min="11784" max="11785" width="9" style="1"/>
    <col min="11786" max="11786" width="8.66363636363636" style="1" customWidth="1"/>
    <col min="11787" max="11787" width="9.33636363636364" style="1" customWidth="1"/>
    <col min="11788" max="12035" width="9" style="1"/>
    <col min="12036" max="12036" width="21.6636363636364" style="1" customWidth="1"/>
    <col min="12037" max="12038" width="9.88181818181818" style="1" customWidth="1"/>
    <col min="12039" max="12039" width="7" style="1" customWidth="1"/>
    <col min="12040" max="12041" width="9" style="1"/>
    <col min="12042" max="12042" width="8.66363636363636" style="1" customWidth="1"/>
    <col min="12043" max="12043" width="9.33636363636364" style="1" customWidth="1"/>
    <col min="12044" max="12291" width="9" style="1"/>
    <col min="12292" max="12292" width="21.6636363636364" style="1" customWidth="1"/>
    <col min="12293" max="12294" width="9.88181818181818" style="1" customWidth="1"/>
    <col min="12295" max="12295" width="7" style="1" customWidth="1"/>
    <col min="12296" max="12297" width="9" style="1"/>
    <col min="12298" max="12298" width="8.66363636363636" style="1" customWidth="1"/>
    <col min="12299" max="12299" width="9.33636363636364" style="1" customWidth="1"/>
    <col min="12300" max="12547" width="9" style="1"/>
    <col min="12548" max="12548" width="21.6636363636364" style="1" customWidth="1"/>
    <col min="12549" max="12550" width="9.88181818181818" style="1" customWidth="1"/>
    <col min="12551" max="12551" width="7" style="1" customWidth="1"/>
    <col min="12552" max="12553" width="9" style="1"/>
    <col min="12554" max="12554" width="8.66363636363636" style="1" customWidth="1"/>
    <col min="12555" max="12555" width="9.33636363636364" style="1" customWidth="1"/>
    <col min="12556" max="12803" width="9" style="1"/>
    <col min="12804" max="12804" width="21.6636363636364" style="1" customWidth="1"/>
    <col min="12805" max="12806" width="9.88181818181818" style="1" customWidth="1"/>
    <col min="12807" max="12807" width="7" style="1" customWidth="1"/>
    <col min="12808" max="12809" width="9" style="1"/>
    <col min="12810" max="12810" width="8.66363636363636" style="1" customWidth="1"/>
    <col min="12811" max="12811" width="9.33636363636364" style="1" customWidth="1"/>
    <col min="12812" max="13059" width="9" style="1"/>
    <col min="13060" max="13060" width="21.6636363636364" style="1" customWidth="1"/>
    <col min="13061" max="13062" width="9.88181818181818" style="1" customWidth="1"/>
    <col min="13063" max="13063" width="7" style="1" customWidth="1"/>
    <col min="13064" max="13065" width="9" style="1"/>
    <col min="13066" max="13066" width="8.66363636363636" style="1" customWidth="1"/>
    <col min="13067" max="13067" width="9.33636363636364" style="1" customWidth="1"/>
    <col min="13068" max="13315" width="9" style="1"/>
    <col min="13316" max="13316" width="21.6636363636364" style="1" customWidth="1"/>
    <col min="13317" max="13318" width="9.88181818181818" style="1" customWidth="1"/>
    <col min="13319" max="13319" width="7" style="1" customWidth="1"/>
    <col min="13320" max="13321" width="9" style="1"/>
    <col min="13322" max="13322" width="8.66363636363636" style="1" customWidth="1"/>
    <col min="13323" max="13323" width="9.33636363636364" style="1" customWidth="1"/>
    <col min="13324" max="13571" width="9" style="1"/>
    <col min="13572" max="13572" width="21.6636363636364" style="1" customWidth="1"/>
    <col min="13573" max="13574" width="9.88181818181818" style="1" customWidth="1"/>
    <col min="13575" max="13575" width="7" style="1" customWidth="1"/>
    <col min="13576" max="13577" width="9" style="1"/>
    <col min="13578" max="13578" width="8.66363636363636" style="1" customWidth="1"/>
    <col min="13579" max="13579" width="9.33636363636364" style="1" customWidth="1"/>
    <col min="13580" max="13827" width="9" style="1"/>
    <col min="13828" max="13828" width="21.6636363636364" style="1" customWidth="1"/>
    <col min="13829" max="13830" width="9.88181818181818" style="1" customWidth="1"/>
    <col min="13831" max="13831" width="7" style="1" customWidth="1"/>
    <col min="13832" max="13833" width="9" style="1"/>
    <col min="13834" max="13834" width="8.66363636363636" style="1" customWidth="1"/>
    <col min="13835" max="13835" width="9.33636363636364" style="1" customWidth="1"/>
    <col min="13836" max="14083" width="9" style="1"/>
    <col min="14084" max="14084" width="21.6636363636364" style="1" customWidth="1"/>
    <col min="14085" max="14086" width="9.88181818181818" style="1" customWidth="1"/>
    <col min="14087" max="14087" width="7" style="1" customWidth="1"/>
    <col min="14088" max="14089" width="9" style="1"/>
    <col min="14090" max="14090" width="8.66363636363636" style="1" customWidth="1"/>
    <col min="14091" max="14091" width="9.33636363636364" style="1" customWidth="1"/>
    <col min="14092" max="14339" width="9" style="1"/>
    <col min="14340" max="14340" width="21.6636363636364" style="1" customWidth="1"/>
    <col min="14341" max="14342" width="9.88181818181818" style="1" customWidth="1"/>
    <col min="14343" max="14343" width="7" style="1" customWidth="1"/>
    <col min="14344" max="14345" width="9" style="1"/>
    <col min="14346" max="14346" width="8.66363636363636" style="1" customWidth="1"/>
    <col min="14347" max="14347" width="9.33636363636364" style="1" customWidth="1"/>
    <col min="14348" max="14595" width="9" style="1"/>
    <col min="14596" max="14596" width="21.6636363636364" style="1" customWidth="1"/>
    <col min="14597" max="14598" width="9.88181818181818" style="1" customWidth="1"/>
    <col min="14599" max="14599" width="7" style="1" customWidth="1"/>
    <col min="14600" max="14601" width="9" style="1"/>
    <col min="14602" max="14602" width="8.66363636363636" style="1" customWidth="1"/>
    <col min="14603" max="14603" width="9.33636363636364" style="1" customWidth="1"/>
    <col min="14604" max="14851" width="9" style="1"/>
    <col min="14852" max="14852" width="21.6636363636364" style="1" customWidth="1"/>
    <col min="14853" max="14854" width="9.88181818181818" style="1" customWidth="1"/>
    <col min="14855" max="14855" width="7" style="1" customWidth="1"/>
    <col min="14856" max="14857" width="9" style="1"/>
    <col min="14858" max="14858" width="8.66363636363636" style="1" customWidth="1"/>
    <col min="14859" max="14859" width="9.33636363636364" style="1" customWidth="1"/>
    <col min="14860" max="15107" width="9" style="1"/>
    <col min="15108" max="15108" width="21.6636363636364" style="1" customWidth="1"/>
    <col min="15109" max="15110" width="9.88181818181818" style="1" customWidth="1"/>
    <col min="15111" max="15111" width="7" style="1" customWidth="1"/>
    <col min="15112" max="15113" width="9" style="1"/>
    <col min="15114" max="15114" width="8.66363636363636" style="1" customWidth="1"/>
    <col min="15115" max="15115" width="9.33636363636364" style="1" customWidth="1"/>
    <col min="15116" max="15363" width="9" style="1"/>
    <col min="15364" max="15364" width="21.6636363636364" style="1" customWidth="1"/>
    <col min="15365" max="15366" width="9.88181818181818" style="1" customWidth="1"/>
    <col min="15367" max="15367" width="7" style="1" customWidth="1"/>
    <col min="15368" max="15369" width="9" style="1"/>
    <col min="15370" max="15370" width="8.66363636363636" style="1" customWidth="1"/>
    <col min="15371" max="15371" width="9.33636363636364" style="1" customWidth="1"/>
    <col min="15372" max="15619" width="9" style="1"/>
    <col min="15620" max="15620" width="21.6636363636364" style="1" customWidth="1"/>
    <col min="15621" max="15622" width="9.88181818181818" style="1" customWidth="1"/>
    <col min="15623" max="15623" width="7" style="1" customWidth="1"/>
    <col min="15624" max="15625" width="9" style="1"/>
    <col min="15626" max="15626" width="8.66363636363636" style="1" customWidth="1"/>
    <col min="15627" max="15627" width="9.33636363636364" style="1" customWidth="1"/>
    <col min="15628" max="15875" width="9" style="1"/>
    <col min="15876" max="15876" width="21.6636363636364" style="1" customWidth="1"/>
    <col min="15877" max="15878" width="9.88181818181818" style="1" customWidth="1"/>
    <col min="15879" max="15879" width="7" style="1" customWidth="1"/>
    <col min="15880" max="15881" width="9" style="1"/>
    <col min="15882" max="15882" width="8.66363636363636" style="1" customWidth="1"/>
    <col min="15883" max="15883" width="9.33636363636364" style="1" customWidth="1"/>
    <col min="15884" max="16131" width="9" style="1"/>
    <col min="16132" max="16132" width="21.6636363636364" style="1" customWidth="1"/>
    <col min="16133" max="16134" width="9.88181818181818" style="1" customWidth="1"/>
    <col min="16135" max="16135" width="7" style="1" customWidth="1"/>
    <col min="16136" max="16137" width="9" style="1"/>
    <col min="16138" max="16138" width="8.66363636363636" style="1" customWidth="1"/>
    <col min="16139" max="16139" width="9.33636363636364" style="1" customWidth="1"/>
    <col min="16140" max="16384" width="9" style="1"/>
  </cols>
  <sheetData>
    <row r="1" ht="31.5" customHeight="1" spans="2:11">
      <c r="B1" s="3"/>
      <c r="C1" s="3"/>
      <c r="D1" s="4"/>
      <c r="E1" s="4"/>
      <c r="F1" s="4"/>
      <c r="G1" s="4"/>
      <c r="H1" s="5"/>
      <c r="I1" s="5"/>
      <c r="J1" s="5"/>
      <c r="K1" s="30"/>
    </row>
    <row r="2" ht="21" customHeight="1" spans="2:11">
      <c r="B2" s="6" t="s">
        <v>254</v>
      </c>
      <c r="C2" s="7"/>
      <c r="D2" s="7"/>
      <c r="E2" s="7"/>
      <c r="F2" s="7"/>
      <c r="G2" s="7"/>
      <c r="H2" s="7"/>
      <c r="I2" s="7"/>
      <c r="J2" s="7"/>
      <c r="K2" s="7"/>
    </row>
    <row r="3" ht="27" customHeight="1" spans="2:11">
      <c r="B3" s="8" t="s">
        <v>164</v>
      </c>
      <c r="C3" s="18" t="s">
        <v>255</v>
      </c>
      <c r="D3" s="12"/>
      <c r="E3" s="12"/>
      <c r="F3" s="12"/>
      <c r="G3" s="19"/>
      <c r="H3" s="22"/>
      <c r="I3" s="31"/>
      <c r="J3" s="31"/>
      <c r="K3" s="31"/>
    </row>
    <row r="4" ht="27" customHeight="1" spans="2:11">
      <c r="B4" s="8" t="s">
        <v>167</v>
      </c>
      <c r="C4" s="10">
        <v>2</v>
      </c>
      <c r="D4" s="12"/>
      <c r="E4" s="12"/>
      <c r="F4" s="12"/>
      <c r="G4" s="12"/>
      <c r="H4" s="12"/>
      <c r="I4" s="12"/>
      <c r="J4" s="12"/>
      <c r="K4" s="12"/>
    </row>
    <row r="5" ht="27" customHeight="1" spans="2:11">
      <c r="B5" s="8" t="s">
        <v>168</v>
      </c>
      <c r="C5" s="12" t="s">
        <v>256</v>
      </c>
      <c r="D5" s="12"/>
      <c r="E5" s="12"/>
      <c r="F5" s="12"/>
      <c r="G5" s="19"/>
      <c r="H5" s="22"/>
      <c r="I5" s="31"/>
      <c r="J5" s="31"/>
      <c r="K5" s="31"/>
    </row>
    <row r="6" ht="85" customHeight="1" spans="2:11">
      <c r="B6" s="8" t="s">
        <v>49</v>
      </c>
      <c r="C6" s="13"/>
      <c r="D6" s="13"/>
      <c r="E6" s="13"/>
      <c r="F6" s="13"/>
      <c r="G6" s="13"/>
      <c r="H6" s="13"/>
      <c r="I6" s="13"/>
      <c r="J6" s="13"/>
      <c r="K6" s="13"/>
    </row>
    <row r="7" ht="27" customHeight="1" spans="2:11">
      <c r="B7" s="8" t="s">
        <v>169</v>
      </c>
      <c r="C7" s="11"/>
      <c r="D7" s="11"/>
      <c r="E7" s="11"/>
      <c r="F7" s="11"/>
      <c r="G7" s="11"/>
      <c r="H7" s="11"/>
      <c r="I7" s="11"/>
      <c r="J7" s="11"/>
      <c r="K7" s="11"/>
    </row>
    <row r="8" ht="34" customHeight="1" spans="2:11">
      <c r="B8" s="14" t="s">
        <v>170</v>
      </c>
      <c r="C8" s="15" t="s">
        <v>171</v>
      </c>
      <c r="D8" s="16"/>
      <c r="E8" s="16"/>
      <c r="F8" s="16"/>
      <c r="G8" s="17" t="s">
        <v>171</v>
      </c>
      <c r="H8" s="17"/>
      <c r="I8" s="17"/>
      <c r="J8" s="17"/>
      <c r="K8" s="17"/>
    </row>
    <row r="9" ht="27" customHeight="1" spans="2:11">
      <c r="B9" s="14"/>
      <c r="C9" s="18"/>
      <c r="D9" s="18"/>
      <c r="E9" s="18"/>
      <c r="F9" s="18"/>
      <c r="G9" s="19" t="s">
        <v>172</v>
      </c>
      <c r="H9" s="18" t="s">
        <v>173</v>
      </c>
      <c r="I9" s="18" t="s">
        <v>174</v>
      </c>
      <c r="J9" s="18"/>
      <c r="K9" s="18" t="s">
        <v>175</v>
      </c>
    </row>
    <row r="10" ht="27" customHeight="1" spans="2:11">
      <c r="B10" s="14"/>
      <c r="C10" s="18"/>
      <c r="D10" s="18"/>
      <c r="E10" s="18"/>
      <c r="F10" s="18"/>
      <c r="G10" s="19"/>
      <c r="H10" s="20">
        <v>1360</v>
      </c>
      <c r="I10" s="20">
        <v>700</v>
      </c>
      <c r="J10" s="20"/>
      <c r="K10" s="20">
        <v>1150</v>
      </c>
    </row>
    <row r="11" ht="27" customHeight="1" spans="2:11">
      <c r="B11" s="14"/>
      <c r="C11" s="18"/>
      <c r="D11" s="18"/>
      <c r="E11" s="18"/>
      <c r="F11" s="18"/>
      <c r="G11" s="19" t="s">
        <v>176</v>
      </c>
      <c r="H11" s="21"/>
      <c r="I11" s="21"/>
      <c r="J11" s="21"/>
      <c r="K11" s="21"/>
    </row>
    <row r="12" ht="27" customHeight="1" spans="2:11">
      <c r="B12" s="14"/>
      <c r="C12" s="18"/>
      <c r="D12" s="18"/>
      <c r="E12" s="18"/>
      <c r="F12" s="18"/>
      <c r="G12" s="22" t="s">
        <v>177</v>
      </c>
      <c r="H12" s="23">
        <v>3</v>
      </c>
      <c r="I12" s="23"/>
      <c r="J12" s="23"/>
      <c r="K12" s="23"/>
    </row>
    <row r="13" ht="27" customHeight="1" spans="2:11">
      <c r="B13" s="14"/>
      <c r="C13" s="18"/>
      <c r="D13" s="18"/>
      <c r="E13" s="18"/>
      <c r="F13" s="18"/>
      <c r="G13" s="22" t="s">
        <v>178</v>
      </c>
      <c r="H13" s="24">
        <v>2</v>
      </c>
      <c r="I13" s="24"/>
      <c r="J13" s="24"/>
      <c r="K13" s="24"/>
    </row>
    <row r="14" ht="27" customHeight="1" spans="2:11">
      <c r="B14" s="14"/>
      <c r="C14" s="18"/>
      <c r="D14" s="18"/>
      <c r="E14" s="18"/>
      <c r="F14" s="18"/>
      <c r="G14" s="19" t="s">
        <v>179</v>
      </c>
      <c r="H14" s="23">
        <f>H12*H13</f>
        <v>6</v>
      </c>
      <c r="I14" s="23"/>
      <c r="J14" s="23"/>
      <c r="K14" s="23"/>
    </row>
    <row r="15" ht="27" customHeight="1" spans="2:11">
      <c r="B15" s="14"/>
      <c r="C15" s="18"/>
      <c r="D15" s="18"/>
      <c r="E15" s="18"/>
      <c r="F15" s="18"/>
      <c r="G15" s="19" t="s">
        <v>180</v>
      </c>
      <c r="H15" s="25">
        <v>3</v>
      </c>
      <c r="I15" s="25"/>
      <c r="J15" s="25"/>
      <c r="K15" s="25"/>
    </row>
    <row r="16" ht="27" customHeight="1" spans="2:11">
      <c r="B16" s="14"/>
      <c r="C16" s="18"/>
      <c r="D16" s="18"/>
      <c r="E16" s="18"/>
      <c r="F16" s="18"/>
      <c r="G16" s="19" t="s">
        <v>181</v>
      </c>
      <c r="H16" s="26">
        <f>H14*H15</f>
        <v>18</v>
      </c>
      <c r="I16" s="26"/>
      <c r="J16" s="26"/>
      <c r="K16" s="26"/>
    </row>
    <row r="17" ht="27" customHeight="1" spans="2:11">
      <c r="B17" s="14"/>
      <c r="C17" s="18"/>
      <c r="D17" s="18"/>
      <c r="E17" s="18"/>
      <c r="F17" s="18"/>
      <c r="G17" s="19" t="s">
        <v>182</v>
      </c>
      <c r="H17" s="18" t="s">
        <v>183</v>
      </c>
      <c r="I17" s="18" t="s">
        <v>184</v>
      </c>
      <c r="J17" s="18" t="s">
        <v>185</v>
      </c>
      <c r="K17" s="18" t="s">
        <v>186</v>
      </c>
    </row>
    <row r="18" ht="27" customHeight="1" spans="2:11">
      <c r="B18" s="14"/>
      <c r="C18" s="18"/>
      <c r="D18" s="18"/>
      <c r="E18" s="18"/>
      <c r="F18" s="18"/>
      <c r="G18" s="27"/>
      <c r="H18" s="28"/>
      <c r="I18" s="28"/>
      <c r="J18" s="28"/>
      <c r="K18" s="28"/>
    </row>
    <row r="19" ht="44" customHeight="1" spans="2:11">
      <c r="B19" s="29" t="s">
        <v>187</v>
      </c>
      <c r="C19" s="29"/>
      <c r="D19" s="29"/>
      <c r="E19" s="29"/>
      <c r="F19" s="29"/>
      <c r="G19" s="29"/>
      <c r="H19" s="29"/>
      <c r="I19" s="29"/>
      <c r="J19" s="29"/>
      <c r="K19" s="29"/>
    </row>
    <row r="20" ht="23" customHeight="1"/>
  </sheetData>
  <mergeCells count="17">
    <mergeCell ref="B1:C1"/>
    <mergeCell ref="B2:K2"/>
    <mergeCell ref="C8:F8"/>
    <mergeCell ref="G8:K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69" orientation="portrait"/>
  <headerFooter alignWithMargins="0"/>
  <drawing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view="pageBreakPreview" zoomScaleNormal="100" topLeftCell="A5" workbookViewId="0">
      <selection activeCell="H16" sqref="H16:K16"/>
    </sheetView>
  </sheetViews>
  <sheetFormatPr defaultColWidth="9" defaultRowHeight="15"/>
  <cols>
    <col min="1" max="1" width="1.77272727272727" style="1" customWidth="1"/>
    <col min="2" max="2" width="11" style="1" customWidth="1"/>
    <col min="3" max="11" width="14.6272727272727" style="1" customWidth="1"/>
    <col min="12" max="12" width="2.4" style="1" customWidth="1"/>
    <col min="13" max="13" width="9" style="2"/>
    <col min="14" max="259" width="9" style="1"/>
    <col min="260" max="260" width="21.6636363636364" style="1" customWidth="1"/>
    <col min="261" max="262" width="9.88181818181818" style="1" customWidth="1"/>
    <col min="263" max="263" width="7" style="1" customWidth="1"/>
    <col min="264" max="265" width="9" style="1"/>
    <col min="266" max="266" width="8.66363636363636" style="1" customWidth="1"/>
    <col min="267" max="267" width="9.33636363636364" style="1" customWidth="1"/>
    <col min="268" max="515" width="9" style="1"/>
    <col min="516" max="516" width="21.6636363636364" style="1" customWidth="1"/>
    <col min="517" max="518" width="9.88181818181818" style="1" customWidth="1"/>
    <col min="519" max="519" width="7" style="1" customWidth="1"/>
    <col min="520" max="521" width="9" style="1"/>
    <col min="522" max="522" width="8.66363636363636" style="1" customWidth="1"/>
    <col min="523" max="523" width="9.33636363636364" style="1" customWidth="1"/>
    <col min="524" max="771" width="9" style="1"/>
    <col min="772" max="772" width="21.6636363636364" style="1" customWidth="1"/>
    <col min="773" max="774" width="9.88181818181818" style="1" customWidth="1"/>
    <col min="775" max="775" width="7" style="1" customWidth="1"/>
    <col min="776" max="777" width="9" style="1"/>
    <col min="778" max="778" width="8.66363636363636" style="1" customWidth="1"/>
    <col min="779" max="779" width="9.33636363636364" style="1" customWidth="1"/>
    <col min="780" max="1027" width="9" style="1"/>
    <col min="1028" max="1028" width="21.6636363636364" style="1" customWidth="1"/>
    <col min="1029" max="1030" width="9.88181818181818" style="1" customWidth="1"/>
    <col min="1031" max="1031" width="7" style="1" customWidth="1"/>
    <col min="1032" max="1033" width="9" style="1"/>
    <col min="1034" max="1034" width="8.66363636363636" style="1" customWidth="1"/>
    <col min="1035" max="1035" width="9.33636363636364" style="1" customWidth="1"/>
    <col min="1036" max="1283" width="9" style="1"/>
    <col min="1284" max="1284" width="21.6636363636364" style="1" customWidth="1"/>
    <col min="1285" max="1286" width="9.88181818181818" style="1" customWidth="1"/>
    <col min="1287" max="1287" width="7" style="1" customWidth="1"/>
    <col min="1288" max="1289" width="9" style="1"/>
    <col min="1290" max="1290" width="8.66363636363636" style="1" customWidth="1"/>
    <col min="1291" max="1291" width="9.33636363636364" style="1" customWidth="1"/>
    <col min="1292" max="1539" width="9" style="1"/>
    <col min="1540" max="1540" width="21.6636363636364" style="1" customWidth="1"/>
    <col min="1541" max="1542" width="9.88181818181818" style="1" customWidth="1"/>
    <col min="1543" max="1543" width="7" style="1" customWidth="1"/>
    <col min="1544" max="1545" width="9" style="1"/>
    <col min="1546" max="1546" width="8.66363636363636" style="1" customWidth="1"/>
    <col min="1547" max="1547" width="9.33636363636364" style="1" customWidth="1"/>
    <col min="1548" max="1795" width="9" style="1"/>
    <col min="1796" max="1796" width="21.6636363636364" style="1" customWidth="1"/>
    <col min="1797" max="1798" width="9.88181818181818" style="1" customWidth="1"/>
    <col min="1799" max="1799" width="7" style="1" customWidth="1"/>
    <col min="1800" max="1801" width="9" style="1"/>
    <col min="1802" max="1802" width="8.66363636363636" style="1" customWidth="1"/>
    <col min="1803" max="1803" width="9.33636363636364" style="1" customWidth="1"/>
    <col min="1804" max="2051" width="9" style="1"/>
    <col min="2052" max="2052" width="21.6636363636364" style="1" customWidth="1"/>
    <col min="2053" max="2054" width="9.88181818181818" style="1" customWidth="1"/>
    <col min="2055" max="2055" width="7" style="1" customWidth="1"/>
    <col min="2056" max="2057" width="9" style="1"/>
    <col min="2058" max="2058" width="8.66363636363636" style="1" customWidth="1"/>
    <col min="2059" max="2059" width="9.33636363636364" style="1" customWidth="1"/>
    <col min="2060" max="2307" width="9" style="1"/>
    <col min="2308" max="2308" width="21.6636363636364" style="1" customWidth="1"/>
    <col min="2309" max="2310" width="9.88181818181818" style="1" customWidth="1"/>
    <col min="2311" max="2311" width="7" style="1" customWidth="1"/>
    <col min="2312" max="2313" width="9" style="1"/>
    <col min="2314" max="2314" width="8.66363636363636" style="1" customWidth="1"/>
    <col min="2315" max="2315" width="9.33636363636364" style="1" customWidth="1"/>
    <col min="2316" max="2563" width="9" style="1"/>
    <col min="2564" max="2564" width="21.6636363636364" style="1" customWidth="1"/>
    <col min="2565" max="2566" width="9.88181818181818" style="1" customWidth="1"/>
    <col min="2567" max="2567" width="7" style="1" customWidth="1"/>
    <col min="2568" max="2569" width="9" style="1"/>
    <col min="2570" max="2570" width="8.66363636363636" style="1" customWidth="1"/>
    <col min="2571" max="2571" width="9.33636363636364" style="1" customWidth="1"/>
    <col min="2572" max="2819" width="9" style="1"/>
    <col min="2820" max="2820" width="21.6636363636364" style="1" customWidth="1"/>
    <col min="2821" max="2822" width="9.88181818181818" style="1" customWidth="1"/>
    <col min="2823" max="2823" width="7" style="1" customWidth="1"/>
    <col min="2824" max="2825" width="9" style="1"/>
    <col min="2826" max="2826" width="8.66363636363636" style="1" customWidth="1"/>
    <col min="2827" max="2827" width="9.33636363636364" style="1" customWidth="1"/>
    <col min="2828" max="3075" width="9" style="1"/>
    <col min="3076" max="3076" width="21.6636363636364" style="1" customWidth="1"/>
    <col min="3077" max="3078" width="9.88181818181818" style="1" customWidth="1"/>
    <col min="3079" max="3079" width="7" style="1" customWidth="1"/>
    <col min="3080" max="3081" width="9" style="1"/>
    <col min="3082" max="3082" width="8.66363636363636" style="1" customWidth="1"/>
    <col min="3083" max="3083" width="9.33636363636364" style="1" customWidth="1"/>
    <col min="3084" max="3331" width="9" style="1"/>
    <col min="3332" max="3332" width="21.6636363636364" style="1" customWidth="1"/>
    <col min="3333" max="3334" width="9.88181818181818" style="1" customWidth="1"/>
    <col min="3335" max="3335" width="7" style="1" customWidth="1"/>
    <col min="3336" max="3337" width="9" style="1"/>
    <col min="3338" max="3338" width="8.66363636363636" style="1" customWidth="1"/>
    <col min="3339" max="3339" width="9.33636363636364" style="1" customWidth="1"/>
    <col min="3340" max="3587" width="9" style="1"/>
    <col min="3588" max="3588" width="21.6636363636364" style="1" customWidth="1"/>
    <col min="3589" max="3590" width="9.88181818181818" style="1" customWidth="1"/>
    <col min="3591" max="3591" width="7" style="1" customWidth="1"/>
    <col min="3592" max="3593" width="9" style="1"/>
    <col min="3594" max="3594" width="8.66363636363636" style="1" customWidth="1"/>
    <col min="3595" max="3595" width="9.33636363636364" style="1" customWidth="1"/>
    <col min="3596" max="3843" width="9" style="1"/>
    <col min="3844" max="3844" width="21.6636363636364" style="1" customWidth="1"/>
    <col min="3845" max="3846" width="9.88181818181818" style="1" customWidth="1"/>
    <col min="3847" max="3847" width="7" style="1" customWidth="1"/>
    <col min="3848" max="3849" width="9" style="1"/>
    <col min="3850" max="3850" width="8.66363636363636" style="1" customWidth="1"/>
    <col min="3851" max="3851" width="9.33636363636364" style="1" customWidth="1"/>
    <col min="3852" max="4099" width="9" style="1"/>
    <col min="4100" max="4100" width="21.6636363636364" style="1" customWidth="1"/>
    <col min="4101" max="4102" width="9.88181818181818" style="1" customWidth="1"/>
    <col min="4103" max="4103" width="7" style="1" customWidth="1"/>
    <col min="4104" max="4105" width="9" style="1"/>
    <col min="4106" max="4106" width="8.66363636363636" style="1" customWidth="1"/>
    <col min="4107" max="4107" width="9.33636363636364" style="1" customWidth="1"/>
    <col min="4108" max="4355" width="9" style="1"/>
    <col min="4356" max="4356" width="21.6636363636364" style="1" customWidth="1"/>
    <col min="4357" max="4358" width="9.88181818181818" style="1" customWidth="1"/>
    <col min="4359" max="4359" width="7" style="1" customWidth="1"/>
    <col min="4360" max="4361" width="9" style="1"/>
    <col min="4362" max="4362" width="8.66363636363636" style="1" customWidth="1"/>
    <col min="4363" max="4363" width="9.33636363636364" style="1" customWidth="1"/>
    <col min="4364" max="4611" width="9" style="1"/>
    <col min="4612" max="4612" width="21.6636363636364" style="1" customWidth="1"/>
    <col min="4613" max="4614" width="9.88181818181818" style="1" customWidth="1"/>
    <col min="4615" max="4615" width="7" style="1" customWidth="1"/>
    <col min="4616" max="4617" width="9" style="1"/>
    <col min="4618" max="4618" width="8.66363636363636" style="1" customWidth="1"/>
    <col min="4619" max="4619" width="9.33636363636364" style="1" customWidth="1"/>
    <col min="4620" max="4867" width="9" style="1"/>
    <col min="4868" max="4868" width="21.6636363636364" style="1" customWidth="1"/>
    <col min="4869" max="4870" width="9.88181818181818" style="1" customWidth="1"/>
    <col min="4871" max="4871" width="7" style="1" customWidth="1"/>
    <col min="4872" max="4873" width="9" style="1"/>
    <col min="4874" max="4874" width="8.66363636363636" style="1" customWidth="1"/>
    <col min="4875" max="4875" width="9.33636363636364" style="1" customWidth="1"/>
    <col min="4876" max="5123" width="9" style="1"/>
    <col min="5124" max="5124" width="21.6636363636364" style="1" customWidth="1"/>
    <col min="5125" max="5126" width="9.88181818181818" style="1" customWidth="1"/>
    <col min="5127" max="5127" width="7" style="1" customWidth="1"/>
    <col min="5128" max="5129" width="9" style="1"/>
    <col min="5130" max="5130" width="8.66363636363636" style="1" customWidth="1"/>
    <col min="5131" max="5131" width="9.33636363636364" style="1" customWidth="1"/>
    <col min="5132" max="5379" width="9" style="1"/>
    <col min="5380" max="5380" width="21.6636363636364" style="1" customWidth="1"/>
    <col min="5381" max="5382" width="9.88181818181818" style="1" customWidth="1"/>
    <col min="5383" max="5383" width="7" style="1" customWidth="1"/>
    <col min="5384" max="5385" width="9" style="1"/>
    <col min="5386" max="5386" width="8.66363636363636" style="1" customWidth="1"/>
    <col min="5387" max="5387" width="9.33636363636364" style="1" customWidth="1"/>
    <col min="5388" max="5635" width="9" style="1"/>
    <col min="5636" max="5636" width="21.6636363636364" style="1" customWidth="1"/>
    <col min="5637" max="5638" width="9.88181818181818" style="1" customWidth="1"/>
    <col min="5639" max="5639" width="7" style="1" customWidth="1"/>
    <col min="5640" max="5641" width="9" style="1"/>
    <col min="5642" max="5642" width="8.66363636363636" style="1" customWidth="1"/>
    <col min="5643" max="5643" width="9.33636363636364" style="1" customWidth="1"/>
    <col min="5644" max="5891" width="9" style="1"/>
    <col min="5892" max="5892" width="21.6636363636364" style="1" customWidth="1"/>
    <col min="5893" max="5894" width="9.88181818181818" style="1" customWidth="1"/>
    <col min="5895" max="5895" width="7" style="1" customWidth="1"/>
    <col min="5896" max="5897" width="9" style="1"/>
    <col min="5898" max="5898" width="8.66363636363636" style="1" customWidth="1"/>
    <col min="5899" max="5899" width="9.33636363636364" style="1" customWidth="1"/>
    <col min="5900" max="6147" width="9" style="1"/>
    <col min="6148" max="6148" width="21.6636363636364" style="1" customWidth="1"/>
    <col min="6149" max="6150" width="9.88181818181818" style="1" customWidth="1"/>
    <col min="6151" max="6151" width="7" style="1" customWidth="1"/>
    <col min="6152" max="6153" width="9" style="1"/>
    <col min="6154" max="6154" width="8.66363636363636" style="1" customWidth="1"/>
    <col min="6155" max="6155" width="9.33636363636364" style="1" customWidth="1"/>
    <col min="6156" max="6403" width="9" style="1"/>
    <col min="6404" max="6404" width="21.6636363636364" style="1" customWidth="1"/>
    <col min="6405" max="6406" width="9.88181818181818" style="1" customWidth="1"/>
    <col min="6407" max="6407" width="7" style="1" customWidth="1"/>
    <col min="6408" max="6409" width="9" style="1"/>
    <col min="6410" max="6410" width="8.66363636363636" style="1" customWidth="1"/>
    <col min="6411" max="6411" width="9.33636363636364" style="1" customWidth="1"/>
    <col min="6412" max="6659" width="9" style="1"/>
    <col min="6660" max="6660" width="21.6636363636364" style="1" customWidth="1"/>
    <col min="6661" max="6662" width="9.88181818181818" style="1" customWidth="1"/>
    <col min="6663" max="6663" width="7" style="1" customWidth="1"/>
    <col min="6664" max="6665" width="9" style="1"/>
    <col min="6666" max="6666" width="8.66363636363636" style="1" customWidth="1"/>
    <col min="6667" max="6667" width="9.33636363636364" style="1" customWidth="1"/>
    <col min="6668" max="6915" width="9" style="1"/>
    <col min="6916" max="6916" width="21.6636363636364" style="1" customWidth="1"/>
    <col min="6917" max="6918" width="9.88181818181818" style="1" customWidth="1"/>
    <col min="6919" max="6919" width="7" style="1" customWidth="1"/>
    <col min="6920" max="6921" width="9" style="1"/>
    <col min="6922" max="6922" width="8.66363636363636" style="1" customWidth="1"/>
    <col min="6923" max="6923" width="9.33636363636364" style="1" customWidth="1"/>
    <col min="6924" max="7171" width="9" style="1"/>
    <col min="7172" max="7172" width="21.6636363636364" style="1" customWidth="1"/>
    <col min="7173" max="7174" width="9.88181818181818" style="1" customWidth="1"/>
    <col min="7175" max="7175" width="7" style="1" customWidth="1"/>
    <col min="7176" max="7177" width="9" style="1"/>
    <col min="7178" max="7178" width="8.66363636363636" style="1" customWidth="1"/>
    <col min="7179" max="7179" width="9.33636363636364" style="1" customWidth="1"/>
    <col min="7180" max="7427" width="9" style="1"/>
    <col min="7428" max="7428" width="21.6636363636364" style="1" customWidth="1"/>
    <col min="7429" max="7430" width="9.88181818181818" style="1" customWidth="1"/>
    <col min="7431" max="7431" width="7" style="1" customWidth="1"/>
    <col min="7432" max="7433" width="9" style="1"/>
    <col min="7434" max="7434" width="8.66363636363636" style="1" customWidth="1"/>
    <col min="7435" max="7435" width="9.33636363636364" style="1" customWidth="1"/>
    <col min="7436" max="7683" width="9" style="1"/>
    <col min="7684" max="7684" width="21.6636363636364" style="1" customWidth="1"/>
    <col min="7685" max="7686" width="9.88181818181818" style="1" customWidth="1"/>
    <col min="7687" max="7687" width="7" style="1" customWidth="1"/>
    <col min="7688" max="7689" width="9" style="1"/>
    <col min="7690" max="7690" width="8.66363636363636" style="1" customWidth="1"/>
    <col min="7691" max="7691" width="9.33636363636364" style="1" customWidth="1"/>
    <col min="7692" max="7939" width="9" style="1"/>
    <col min="7940" max="7940" width="21.6636363636364" style="1" customWidth="1"/>
    <col min="7941" max="7942" width="9.88181818181818" style="1" customWidth="1"/>
    <col min="7943" max="7943" width="7" style="1" customWidth="1"/>
    <col min="7944" max="7945" width="9" style="1"/>
    <col min="7946" max="7946" width="8.66363636363636" style="1" customWidth="1"/>
    <col min="7947" max="7947" width="9.33636363636364" style="1" customWidth="1"/>
    <col min="7948" max="8195" width="9" style="1"/>
    <col min="8196" max="8196" width="21.6636363636364" style="1" customWidth="1"/>
    <col min="8197" max="8198" width="9.88181818181818" style="1" customWidth="1"/>
    <col min="8199" max="8199" width="7" style="1" customWidth="1"/>
    <col min="8200" max="8201" width="9" style="1"/>
    <col min="8202" max="8202" width="8.66363636363636" style="1" customWidth="1"/>
    <col min="8203" max="8203" width="9.33636363636364" style="1" customWidth="1"/>
    <col min="8204" max="8451" width="9" style="1"/>
    <col min="8452" max="8452" width="21.6636363636364" style="1" customWidth="1"/>
    <col min="8453" max="8454" width="9.88181818181818" style="1" customWidth="1"/>
    <col min="8455" max="8455" width="7" style="1" customWidth="1"/>
    <col min="8456" max="8457" width="9" style="1"/>
    <col min="8458" max="8458" width="8.66363636363636" style="1" customWidth="1"/>
    <col min="8459" max="8459" width="9.33636363636364" style="1" customWidth="1"/>
    <col min="8460" max="8707" width="9" style="1"/>
    <col min="8708" max="8708" width="21.6636363636364" style="1" customWidth="1"/>
    <col min="8709" max="8710" width="9.88181818181818" style="1" customWidth="1"/>
    <col min="8711" max="8711" width="7" style="1" customWidth="1"/>
    <col min="8712" max="8713" width="9" style="1"/>
    <col min="8714" max="8714" width="8.66363636363636" style="1" customWidth="1"/>
    <col min="8715" max="8715" width="9.33636363636364" style="1" customWidth="1"/>
    <col min="8716" max="8963" width="9" style="1"/>
    <col min="8964" max="8964" width="21.6636363636364" style="1" customWidth="1"/>
    <col min="8965" max="8966" width="9.88181818181818" style="1" customWidth="1"/>
    <col min="8967" max="8967" width="7" style="1" customWidth="1"/>
    <col min="8968" max="8969" width="9" style="1"/>
    <col min="8970" max="8970" width="8.66363636363636" style="1" customWidth="1"/>
    <col min="8971" max="8971" width="9.33636363636364" style="1" customWidth="1"/>
    <col min="8972" max="9219" width="9" style="1"/>
    <col min="9220" max="9220" width="21.6636363636364" style="1" customWidth="1"/>
    <col min="9221" max="9222" width="9.88181818181818" style="1" customWidth="1"/>
    <col min="9223" max="9223" width="7" style="1" customWidth="1"/>
    <col min="9224" max="9225" width="9" style="1"/>
    <col min="9226" max="9226" width="8.66363636363636" style="1" customWidth="1"/>
    <col min="9227" max="9227" width="9.33636363636364" style="1" customWidth="1"/>
    <col min="9228" max="9475" width="9" style="1"/>
    <col min="9476" max="9476" width="21.6636363636364" style="1" customWidth="1"/>
    <col min="9477" max="9478" width="9.88181818181818" style="1" customWidth="1"/>
    <col min="9479" max="9479" width="7" style="1" customWidth="1"/>
    <col min="9480" max="9481" width="9" style="1"/>
    <col min="9482" max="9482" width="8.66363636363636" style="1" customWidth="1"/>
    <col min="9483" max="9483" width="9.33636363636364" style="1" customWidth="1"/>
    <col min="9484" max="9731" width="9" style="1"/>
    <col min="9732" max="9732" width="21.6636363636364" style="1" customWidth="1"/>
    <col min="9733" max="9734" width="9.88181818181818" style="1" customWidth="1"/>
    <col min="9735" max="9735" width="7" style="1" customWidth="1"/>
    <col min="9736" max="9737" width="9" style="1"/>
    <col min="9738" max="9738" width="8.66363636363636" style="1" customWidth="1"/>
    <col min="9739" max="9739" width="9.33636363636364" style="1" customWidth="1"/>
    <col min="9740" max="9987" width="9" style="1"/>
    <col min="9988" max="9988" width="21.6636363636364" style="1" customWidth="1"/>
    <col min="9989" max="9990" width="9.88181818181818" style="1" customWidth="1"/>
    <col min="9991" max="9991" width="7" style="1" customWidth="1"/>
    <col min="9992" max="9993" width="9" style="1"/>
    <col min="9994" max="9994" width="8.66363636363636" style="1" customWidth="1"/>
    <col min="9995" max="9995" width="9.33636363636364" style="1" customWidth="1"/>
    <col min="9996" max="10243" width="9" style="1"/>
    <col min="10244" max="10244" width="21.6636363636364" style="1" customWidth="1"/>
    <col min="10245" max="10246" width="9.88181818181818" style="1" customWidth="1"/>
    <col min="10247" max="10247" width="7" style="1" customWidth="1"/>
    <col min="10248" max="10249" width="9" style="1"/>
    <col min="10250" max="10250" width="8.66363636363636" style="1" customWidth="1"/>
    <col min="10251" max="10251" width="9.33636363636364" style="1" customWidth="1"/>
    <col min="10252" max="10499" width="9" style="1"/>
    <col min="10500" max="10500" width="21.6636363636364" style="1" customWidth="1"/>
    <col min="10501" max="10502" width="9.88181818181818" style="1" customWidth="1"/>
    <col min="10503" max="10503" width="7" style="1" customWidth="1"/>
    <col min="10504" max="10505" width="9" style="1"/>
    <col min="10506" max="10506" width="8.66363636363636" style="1" customWidth="1"/>
    <col min="10507" max="10507" width="9.33636363636364" style="1" customWidth="1"/>
    <col min="10508" max="10755" width="9" style="1"/>
    <col min="10756" max="10756" width="21.6636363636364" style="1" customWidth="1"/>
    <col min="10757" max="10758" width="9.88181818181818" style="1" customWidth="1"/>
    <col min="10759" max="10759" width="7" style="1" customWidth="1"/>
    <col min="10760" max="10761" width="9" style="1"/>
    <col min="10762" max="10762" width="8.66363636363636" style="1" customWidth="1"/>
    <col min="10763" max="10763" width="9.33636363636364" style="1" customWidth="1"/>
    <col min="10764" max="11011" width="9" style="1"/>
    <col min="11012" max="11012" width="21.6636363636364" style="1" customWidth="1"/>
    <col min="11013" max="11014" width="9.88181818181818" style="1" customWidth="1"/>
    <col min="11015" max="11015" width="7" style="1" customWidth="1"/>
    <col min="11016" max="11017" width="9" style="1"/>
    <col min="11018" max="11018" width="8.66363636363636" style="1" customWidth="1"/>
    <col min="11019" max="11019" width="9.33636363636364" style="1" customWidth="1"/>
    <col min="11020" max="11267" width="9" style="1"/>
    <col min="11268" max="11268" width="21.6636363636364" style="1" customWidth="1"/>
    <col min="11269" max="11270" width="9.88181818181818" style="1" customWidth="1"/>
    <col min="11271" max="11271" width="7" style="1" customWidth="1"/>
    <col min="11272" max="11273" width="9" style="1"/>
    <col min="11274" max="11274" width="8.66363636363636" style="1" customWidth="1"/>
    <col min="11275" max="11275" width="9.33636363636364" style="1" customWidth="1"/>
    <col min="11276" max="11523" width="9" style="1"/>
    <col min="11524" max="11524" width="21.6636363636364" style="1" customWidth="1"/>
    <col min="11525" max="11526" width="9.88181818181818" style="1" customWidth="1"/>
    <col min="11527" max="11527" width="7" style="1" customWidth="1"/>
    <col min="11528" max="11529" width="9" style="1"/>
    <col min="11530" max="11530" width="8.66363636363636" style="1" customWidth="1"/>
    <col min="11531" max="11531" width="9.33636363636364" style="1" customWidth="1"/>
    <col min="11532" max="11779" width="9" style="1"/>
    <col min="11780" max="11780" width="21.6636363636364" style="1" customWidth="1"/>
    <col min="11781" max="11782" width="9.88181818181818" style="1" customWidth="1"/>
    <col min="11783" max="11783" width="7" style="1" customWidth="1"/>
    <col min="11784" max="11785" width="9" style="1"/>
    <col min="11786" max="11786" width="8.66363636363636" style="1" customWidth="1"/>
    <col min="11787" max="11787" width="9.33636363636364" style="1" customWidth="1"/>
    <col min="11788" max="12035" width="9" style="1"/>
    <col min="12036" max="12036" width="21.6636363636364" style="1" customWidth="1"/>
    <col min="12037" max="12038" width="9.88181818181818" style="1" customWidth="1"/>
    <col min="12039" max="12039" width="7" style="1" customWidth="1"/>
    <col min="12040" max="12041" width="9" style="1"/>
    <col min="12042" max="12042" width="8.66363636363636" style="1" customWidth="1"/>
    <col min="12043" max="12043" width="9.33636363636364" style="1" customWidth="1"/>
    <col min="12044" max="12291" width="9" style="1"/>
    <col min="12292" max="12292" width="21.6636363636364" style="1" customWidth="1"/>
    <col min="12293" max="12294" width="9.88181818181818" style="1" customWidth="1"/>
    <col min="12295" max="12295" width="7" style="1" customWidth="1"/>
    <col min="12296" max="12297" width="9" style="1"/>
    <col min="12298" max="12298" width="8.66363636363636" style="1" customWidth="1"/>
    <col min="12299" max="12299" width="9.33636363636364" style="1" customWidth="1"/>
    <col min="12300" max="12547" width="9" style="1"/>
    <col min="12548" max="12548" width="21.6636363636364" style="1" customWidth="1"/>
    <col min="12549" max="12550" width="9.88181818181818" style="1" customWidth="1"/>
    <col min="12551" max="12551" width="7" style="1" customWidth="1"/>
    <col min="12552" max="12553" width="9" style="1"/>
    <col min="12554" max="12554" width="8.66363636363636" style="1" customWidth="1"/>
    <col min="12555" max="12555" width="9.33636363636364" style="1" customWidth="1"/>
    <col min="12556" max="12803" width="9" style="1"/>
    <col min="12804" max="12804" width="21.6636363636364" style="1" customWidth="1"/>
    <col min="12805" max="12806" width="9.88181818181818" style="1" customWidth="1"/>
    <col min="12807" max="12807" width="7" style="1" customWidth="1"/>
    <col min="12808" max="12809" width="9" style="1"/>
    <col min="12810" max="12810" width="8.66363636363636" style="1" customWidth="1"/>
    <col min="12811" max="12811" width="9.33636363636364" style="1" customWidth="1"/>
    <col min="12812" max="13059" width="9" style="1"/>
    <col min="13060" max="13060" width="21.6636363636364" style="1" customWidth="1"/>
    <col min="13061" max="13062" width="9.88181818181818" style="1" customWidth="1"/>
    <col min="13063" max="13063" width="7" style="1" customWidth="1"/>
    <col min="13064" max="13065" width="9" style="1"/>
    <col min="13066" max="13066" width="8.66363636363636" style="1" customWidth="1"/>
    <col min="13067" max="13067" width="9.33636363636364" style="1" customWidth="1"/>
    <col min="13068" max="13315" width="9" style="1"/>
    <col min="13316" max="13316" width="21.6636363636364" style="1" customWidth="1"/>
    <col min="13317" max="13318" width="9.88181818181818" style="1" customWidth="1"/>
    <col min="13319" max="13319" width="7" style="1" customWidth="1"/>
    <col min="13320" max="13321" width="9" style="1"/>
    <col min="13322" max="13322" width="8.66363636363636" style="1" customWidth="1"/>
    <col min="13323" max="13323" width="9.33636363636364" style="1" customWidth="1"/>
    <col min="13324" max="13571" width="9" style="1"/>
    <col min="13572" max="13572" width="21.6636363636364" style="1" customWidth="1"/>
    <col min="13573" max="13574" width="9.88181818181818" style="1" customWidth="1"/>
    <col min="13575" max="13575" width="7" style="1" customWidth="1"/>
    <col min="13576" max="13577" width="9" style="1"/>
    <col min="13578" max="13578" width="8.66363636363636" style="1" customWidth="1"/>
    <col min="13579" max="13579" width="9.33636363636364" style="1" customWidth="1"/>
    <col min="13580" max="13827" width="9" style="1"/>
    <col min="13828" max="13828" width="21.6636363636364" style="1" customWidth="1"/>
    <col min="13829" max="13830" width="9.88181818181818" style="1" customWidth="1"/>
    <col min="13831" max="13831" width="7" style="1" customWidth="1"/>
    <col min="13832" max="13833" width="9" style="1"/>
    <col min="13834" max="13834" width="8.66363636363636" style="1" customWidth="1"/>
    <col min="13835" max="13835" width="9.33636363636364" style="1" customWidth="1"/>
    <col min="13836" max="14083" width="9" style="1"/>
    <col min="14084" max="14084" width="21.6636363636364" style="1" customWidth="1"/>
    <col min="14085" max="14086" width="9.88181818181818" style="1" customWidth="1"/>
    <col min="14087" max="14087" width="7" style="1" customWidth="1"/>
    <col min="14088" max="14089" width="9" style="1"/>
    <col min="14090" max="14090" width="8.66363636363636" style="1" customWidth="1"/>
    <col min="14091" max="14091" width="9.33636363636364" style="1" customWidth="1"/>
    <col min="14092" max="14339" width="9" style="1"/>
    <col min="14340" max="14340" width="21.6636363636364" style="1" customWidth="1"/>
    <col min="14341" max="14342" width="9.88181818181818" style="1" customWidth="1"/>
    <col min="14343" max="14343" width="7" style="1" customWidth="1"/>
    <col min="14344" max="14345" width="9" style="1"/>
    <col min="14346" max="14346" width="8.66363636363636" style="1" customWidth="1"/>
    <col min="14347" max="14347" width="9.33636363636364" style="1" customWidth="1"/>
    <col min="14348" max="14595" width="9" style="1"/>
    <col min="14596" max="14596" width="21.6636363636364" style="1" customWidth="1"/>
    <col min="14597" max="14598" width="9.88181818181818" style="1" customWidth="1"/>
    <col min="14599" max="14599" width="7" style="1" customWidth="1"/>
    <col min="14600" max="14601" width="9" style="1"/>
    <col min="14602" max="14602" width="8.66363636363636" style="1" customWidth="1"/>
    <col min="14603" max="14603" width="9.33636363636364" style="1" customWidth="1"/>
    <col min="14604" max="14851" width="9" style="1"/>
    <col min="14852" max="14852" width="21.6636363636364" style="1" customWidth="1"/>
    <col min="14853" max="14854" width="9.88181818181818" style="1" customWidth="1"/>
    <col min="14855" max="14855" width="7" style="1" customWidth="1"/>
    <col min="14856" max="14857" width="9" style="1"/>
    <col min="14858" max="14858" width="8.66363636363636" style="1" customWidth="1"/>
    <col min="14859" max="14859" width="9.33636363636364" style="1" customWidth="1"/>
    <col min="14860" max="15107" width="9" style="1"/>
    <col min="15108" max="15108" width="21.6636363636364" style="1" customWidth="1"/>
    <col min="15109" max="15110" width="9.88181818181818" style="1" customWidth="1"/>
    <col min="15111" max="15111" width="7" style="1" customWidth="1"/>
    <col min="15112" max="15113" width="9" style="1"/>
    <col min="15114" max="15114" width="8.66363636363636" style="1" customWidth="1"/>
    <col min="15115" max="15115" width="9.33636363636364" style="1" customWidth="1"/>
    <col min="15116" max="15363" width="9" style="1"/>
    <col min="15364" max="15364" width="21.6636363636364" style="1" customWidth="1"/>
    <col min="15365" max="15366" width="9.88181818181818" style="1" customWidth="1"/>
    <col min="15367" max="15367" width="7" style="1" customWidth="1"/>
    <col min="15368" max="15369" width="9" style="1"/>
    <col min="15370" max="15370" width="8.66363636363636" style="1" customWidth="1"/>
    <col min="15371" max="15371" width="9.33636363636364" style="1" customWidth="1"/>
    <col min="15372" max="15619" width="9" style="1"/>
    <col min="15620" max="15620" width="21.6636363636364" style="1" customWidth="1"/>
    <col min="15621" max="15622" width="9.88181818181818" style="1" customWidth="1"/>
    <col min="15623" max="15623" width="7" style="1" customWidth="1"/>
    <col min="15624" max="15625" width="9" style="1"/>
    <col min="15626" max="15626" width="8.66363636363636" style="1" customWidth="1"/>
    <col min="15627" max="15627" width="9.33636363636364" style="1" customWidth="1"/>
    <col min="15628" max="15875" width="9" style="1"/>
    <col min="15876" max="15876" width="21.6636363636364" style="1" customWidth="1"/>
    <col min="15877" max="15878" width="9.88181818181818" style="1" customWidth="1"/>
    <col min="15879" max="15879" width="7" style="1" customWidth="1"/>
    <col min="15880" max="15881" width="9" style="1"/>
    <col min="15882" max="15882" width="8.66363636363636" style="1" customWidth="1"/>
    <col min="15883" max="15883" width="9.33636363636364" style="1" customWidth="1"/>
    <col min="15884" max="16131" width="9" style="1"/>
    <col min="16132" max="16132" width="21.6636363636364" style="1" customWidth="1"/>
    <col min="16133" max="16134" width="9.88181818181818" style="1" customWidth="1"/>
    <col min="16135" max="16135" width="7" style="1" customWidth="1"/>
    <col min="16136" max="16137" width="9" style="1"/>
    <col min="16138" max="16138" width="8.66363636363636" style="1" customWidth="1"/>
    <col min="16139" max="16139" width="9.33636363636364" style="1" customWidth="1"/>
    <col min="16140" max="16384" width="9" style="1"/>
  </cols>
  <sheetData>
    <row r="1" ht="31.5" customHeight="1" spans="2:11">
      <c r="B1" s="3"/>
      <c r="C1" s="3"/>
      <c r="D1" s="4"/>
      <c r="E1" s="4"/>
      <c r="F1" s="4"/>
      <c r="G1" s="4"/>
      <c r="H1" s="5"/>
      <c r="I1" s="5"/>
      <c r="J1" s="5"/>
      <c r="K1" s="30"/>
    </row>
    <row r="2" ht="21" customHeight="1" spans="2:11">
      <c r="B2" s="6" t="s">
        <v>254</v>
      </c>
      <c r="C2" s="7"/>
      <c r="D2" s="7"/>
      <c r="E2" s="7"/>
      <c r="F2" s="7"/>
      <c r="G2" s="7"/>
      <c r="H2" s="7"/>
      <c r="I2" s="7"/>
      <c r="J2" s="7"/>
      <c r="K2" s="7"/>
    </row>
    <row r="3" ht="27" customHeight="1" spans="2:11">
      <c r="B3" s="8" t="s">
        <v>164</v>
      </c>
      <c r="C3" s="9" t="s">
        <v>243</v>
      </c>
      <c r="D3" s="9"/>
      <c r="E3" s="9"/>
      <c r="F3" s="9"/>
      <c r="G3" s="9"/>
      <c r="H3" s="9"/>
      <c r="I3" s="9"/>
      <c r="J3" s="9"/>
      <c r="K3" s="9"/>
    </row>
    <row r="4" ht="27" customHeight="1" spans="2:11">
      <c r="B4" s="8" t="s">
        <v>167</v>
      </c>
      <c r="C4" s="10">
        <v>1</v>
      </c>
      <c r="D4" s="11"/>
      <c r="E4" s="11"/>
      <c r="F4" s="11"/>
      <c r="G4" s="11"/>
      <c r="H4" s="11"/>
      <c r="I4" s="11"/>
      <c r="J4" s="11"/>
      <c r="K4" s="11"/>
    </row>
    <row r="5" ht="27" customHeight="1" spans="2:11">
      <c r="B5" s="8" t="s">
        <v>168</v>
      </c>
      <c r="C5" s="12" t="s">
        <v>257</v>
      </c>
      <c r="D5" s="12"/>
      <c r="E5" s="12"/>
      <c r="F5" s="12"/>
      <c r="G5" s="12"/>
      <c r="H5" s="12"/>
      <c r="I5" s="12"/>
      <c r="J5" s="12"/>
      <c r="K5" s="12"/>
    </row>
    <row r="6" ht="85" customHeight="1" spans="2:11">
      <c r="B6" s="8" t="s">
        <v>49</v>
      </c>
      <c r="C6" s="13"/>
      <c r="D6" s="13"/>
      <c r="E6" s="13"/>
      <c r="F6" s="13"/>
      <c r="G6" s="13"/>
      <c r="H6" s="13"/>
      <c r="I6" s="13"/>
      <c r="J6" s="13"/>
      <c r="K6" s="13"/>
    </row>
    <row r="7" ht="27" customHeight="1" spans="2:11">
      <c r="B7" s="8" t="s">
        <v>169</v>
      </c>
      <c r="C7" s="11"/>
      <c r="D7" s="11"/>
      <c r="E7" s="11"/>
      <c r="F7" s="11"/>
      <c r="G7" s="11"/>
      <c r="H7" s="11"/>
      <c r="I7" s="11"/>
      <c r="J7" s="11"/>
      <c r="K7" s="11"/>
    </row>
    <row r="8" ht="34" customHeight="1" spans="2:11">
      <c r="B8" s="14" t="s">
        <v>170</v>
      </c>
      <c r="C8" s="15" t="s">
        <v>171</v>
      </c>
      <c r="D8" s="16"/>
      <c r="E8" s="16"/>
      <c r="F8" s="16"/>
      <c r="G8" s="17" t="s">
        <v>171</v>
      </c>
      <c r="H8" s="17"/>
      <c r="I8" s="17"/>
      <c r="J8" s="17"/>
      <c r="K8" s="17"/>
    </row>
    <row r="9" ht="27" customHeight="1" spans="2:11">
      <c r="B9" s="14"/>
      <c r="C9" s="18"/>
      <c r="D9" s="18"/>
      <c r="E9" s="18"/>
      <c r="F9" s="18"/>
      <c r="G9" s="19" t="s">
        <v>172</v>
      </c>
      <c r="H9" s="18" t="s">
        <v>173</v>
      </c>
      <c r="I9" s="18" t="s">
        <v>174</v>
      </c>
      <c r="J9" s="18"/>
      <c r="K9" s="18" t="s">
        <v>175</v>
      </c>
    </row>
    <row r="10" ht="27" customHeight="1" spans="2:11">
      <c r="B10" s="14"/>
      <c r="C10" s="18"/>
      <c r="D10" s="18"/>
      <c r="E10" s="18"/>
      <c r="F10" s="18"/>
      <c r="G10" s="19"/>
      <c r="H10" s="20">
        <v>1360</v>
      </c>
      <c r="I10" s="20">
        <v>700</v>
      </c>
      <c r="J10" s="20"/>
      <c r="K10" s="20">
        <v>1150</v>
      </c>
    </row>
    <row r="11" ht="27" customHeight="1" spans="2:11">
      <c r="B11" s="14"/>
      <c r="C11" s="18"/>
      <c r="D11" s="18"/>
      <c r="E11" s="18"/>
      <c r="F11" s="18"/>
      <c r="G11" s="19" t="s">
        <v>176</v>
      </c>
      <c r="H11" s="21"/>
      <c r="I11" s="21"/>
      <c r="J11" s="21"/>
      <c r="K11" s="21"/>
    </row>
    <row r="12" ht="27" customHeight="1" spans="2:11">
      <c r="B12" s="14"/>
      <c r="C12" s="18"/>
      <c r="D12" s="18"/>
      <c r="E12" s="18"/>
      <c r="F12" s="18"/>
      <c r="G12" s="22" t="s">
        <v>177</v>
      </c>
      <c r="H12" s="23">
        <v>5</v>
      </c>
      <c r="I12" s="23"/>
      <c r="J12" s="23"/>
      <c r="K12" s="23"/>
    </row>
    <row r="13" ht="27" customHeight="1" spans="2:11">
      <c r="B13" s="14"/>
      <c r="C13" s="18"/>
      <c r="D13" s="18"/>
      <c r="E13" s="18"/>
      <c r="F13" s="18"/>
      <c r="G13" s="22" t="s">
        <v>178</v>
      </c>
      <c r="H13" s="24">
        <v>2</v>
      </c>
      <c r="I13" s="24"/>
      <c r="J13" s="24"/>
      <c r="K13" s="24"/>
    </row>
    <row r="14" ht="27" customHeight="1" spans="2:11">
      <c r="B14" s="14"/>
      <c r="C14" s="18"/>
      <c r="D14" s="18"/>
      <c r="E14" s="18"/>
      <c r="F14" s="18"/>
      <c r="G14" s="19" t="s">
        <v>179</v>
      </c>
      <c r="H14" s="23">
        <v>10</v>
      </c>
      <c r="I14" s="23"/>
      <c r="J14" s="23"/>
      <c r="K14" s="23"/>
    </row>
    <row r="15" ht="27" customHeight="1" spans="2:11">
      <c r="B15" s="14"/>
      <c r="C15" s="18"/>
      <c r="D15" s="18"/>
      <c r="E15" s="18"/>
      <c r="F15" s="18"/>
      <c r="G15" s="19" t="s">
        <v>180</v>
      </c>
      <c r="H15" s="25">
        <v>2</v>
      </c>
      <c r="I15" s="25"/>
      <c r="J15" s="25"/>
      <c r="K15" s="25"/>
    </row>
    <row r="16" ht="27" customHeight="1" spans="2:11">
      <c r="B16" s="14"/>
      <c r="C16" s="18"/>
      <c r="D16" s="18"/>
      <c r="E16" s="18"/>
      <c r="F16" s="18"/>
      <c r="G16" s="19" t="s">
        <v>181</v>
      </c>
      <c r="H16" s="26">
        <f>H14*H15</f>
        <v>20</v>
      </c>
      <c r="I16" s="26"/>
      <c r="J16" s="26"/>
      <c r="K16" s="26"/>
    </row>
    <row r="17" ht="27" customHeight="1" spans="2:11">
      <c r="B17" s="14"/>
      <c r="C17" s="18"/>
      <c r="D17" s="18"/>
      <c r="E17" s="18"/>
      <c r="F17" s="18"/>
      <c r="G17" s="19" t="s">
        <v>182</v>
      </c>
      <c r="H17" s="18" t="s">
        <v>183</v>
      </c>
      <c r="I17" s="18" t="s">
        <v>184</v>
      </c>
      <c r="J17" s="18" t="s">
        <v>185</v>
      </c>
      <c r="K17" s="18" t="s">
        <v>186</v>
      </c>
    </row>
    <row r="18" ht="27" customHeight="1" spans="2:11">
      <c r="B18" s="14"/>
      <c r="C18" s="18"/>
      <c r="D18" s="18"/>
      <c r="E18" s="18"/>
      <c r="F18" s="18"/>
      <c r="G18" s="27"/>
      <c r="H18" s="28"/>
      <c r="I18" s="28"/>
      <c r="J18" s="28"/>
      <c r="K18" s="28"/>
    </row>
    <row r="19" ht="44" customHeight="1" spans="2:11">
      <c r="B19" s="29" t="s">
        <v>187</v>
      </c>
      <c r="C19" s="29"/>
      <c r="D19" s="29"/>
      <c r="E19" s="29"/>
      <c r="F19" s="29"/>
      <c r="G19" s="29"/>
      <c r="H19" s="29"/>
      <c r="I19" s="29"/>
      <c r="J19" s="29"/>
      <c r="K19" s="29"/>
    </row>
    <row r="20" ht="23" customHeight="1"/>
  </sheetData>
  <mergeCells count="17">
    <mergeCell ref="B1:C1"/>
    <mergeCell ref="B2:K2"/>
    <mergeCell ref="C8:F8"/>
    <mergeCell ref="G8:K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69" orientation="portrait"/>
  <headerFooter alignWithMargins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全年交付计划分析</vt:lpstr>
      <vt:lpstr>总装上线工装车汇总表</vt:lpstr>
      <vt:lpstr>H4系工装车</vt:lpstr>
      <vt:lpstr>轻卡系工装车</vt:lpstr>
      <vt:lpstr>围板箱</vt:lpstr>
      <vt:lpstr>A6上线工装车</vt:lpstr>
      <vt:lpstr>H6系工装车 </vt:lpstr>
      <vt:lpstr>副驾底座</vt:lpstr>
      <vt:lpstr>副驾座框 </vt:lpstr>
      <vt:lpstr>铰架</vt:lpstr>
      <vt:lpstr>靠背骨架</vt:lpstr>
      <vt:lpstr>正驾底座</vt:lpstr>
      <vt:lpstr>坐盆</vt:lpstr>
      <vt:lpstr>防尘罩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强仔</cp:lastModifiedBy>
  <dcterms:created xsi:type="dcterms:W3CDTF">2020-04-25T02:05:00Z</dcterms:created>
  <cp:lastPrinted>2024-03-26T01:09:00Z</cp:lastPrinted>
  <dcterms:modified xsi:type="dcterms:W3CDTF">2025-07-26T00:38:52Z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C5B4A09032164C79897270025849E2B2_13</vt:lpwstr>
  </property>
</Properties>
</file>