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942" activeTab="9"/>
  </bookViews>
  <sheets>
    <sheet name="封面 " sheetId="45" r:id="rId1"/>
    <sheet name="明细" sheetId="31" r:id="rId2"/>
    <sheet name="新零件" sheetId="112" state="hidden" r:id="rId3"/>
    <sheet name="小满DS模块" sheetId="115" r:id="rId4"/>
    <sheet name="201680009018" sheetId="90" r:id="rId5"/>
    <sheet name="201680009022" sheetId="93" r:id="rId6"/>
    <sheet name="201680009019" sheetId="116" r:id="rId7"/>
    <sheet name="201680009023" sheetId="117" r:id="rId8"/>
    <sheet name="201680009025" sheetId="118" r:id="rId9"/>
    <sheet name="201680009024" sheetId="119" r:id="rId10"/>
    <sheet name="2025.3.24修改记录" sheetId="109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明细!$A$4:$E$11</definedName>
    <definedName name="_xlnm._FilterDatabase" localSheetId="3" hidden="1">小满DS模块!$2:$15</definedName>
    <definedName name="_xlnm._FilterDatabase" localSheetId="4" hidden="1">'201680009018'!$2:$40</definedName>
    <definedName name="_xlnm._FilterDatabase" localSheetId="5" hidden="1">'201680009022'!$2:$40</definedName>
    <definedName name="_xlnm._FilterDatabase" localSheetId="6" hidden="1">'201680009019'!$2:$26</definedName>
    <definedName name="_xlnm._FilterDatabase" localSheetId="7" hidden="1">'201680009023'!$2:$26</definedName>
    <definedName name="_xlnm._FilterDatabase" localSheetId="8" hidden="1">'201680009025'!$2:$38</definedName>
    <definedName name="_xlnm._FilterDatabase" localSheetId="9" hidden="1">'201680009024'!$2:$28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4">'201680009018'!$A$1:$O$40</definedName>
    <definedName name="_xlnm.Print_Area" localSheetId="5">'201680009022'!$A$1:$O$40</definedName>
    <definedName name="_xlnm.Print_Area" localSheetId="1">明细!$A$1:$F$16</definedName>
    <definedName name="_xlnm.Print_Area" localSheetId="3">小满DS模块!$A$1:$O$15</definedName>
    <definedName name="_xlnm.Print_Area" localSheetId="6">'201680009019'!$A$1:$O$26</definedName>
    <definedName name="_xlnm.Print_Area" localSheetId="7">'201680009023'!$A$1:$O$26</definedName>
    <definedName name="_xlnm.Print_Area" localSheetId="8">'201680009025'!$A$1:$O$38</definedName>
    <definedName name="_xlnm.Print_Area" localSheetId="9">'201680009024'!$A$1:$O$28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<sst xmlns="http://schemas.openxmlformats.org/spreadsheetml/2006/main" count="2162" uniqueCount="256">
  <si>
    <t>材料消耗定额明细表</t>
  </si>
  <si>
    <t>零一汽车座椅项目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</si>
  <si>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</si>
  <si>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</si>
  <si>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</si>
  <si>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</si>
  <si>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</si>
  <si>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</si>
  <si>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</si>
  <si>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 xml:space="preserve">零一汽车座椅项目 QAD版BOM单明细 </t>
  </si>
  <si>
    <t>序号</t>
  </si>
  <si>
    <t>零件号</t>
  </si>
  <si>
    <t>描述</t>
  </si>
  <si>
    <t>发出</t>
  </si>
  <si>
    <t>SHT0017648</t>
  </si>
  <si>
    <t>驾驶员座椅总成</t>
  </si>
  <si>
    <t>A3</t>
  </si>
  <si>
    <t>SHT0017649</t>
  </si>
  <si>
    <t>201680009022</t>
  </si>
  <si>
    <t>SHT0017660</t>
  </si>
  <si>
    <t>副驾驶员座椅总成</t>
  </si>
  <si>
    <t>201680009019</t>
  </si>
  <si>
    <t>SHT0017661</t>
  </si>
  <si>
    <t>201680009023</t>
  </si>
  <si>
    <t>SHT0018451</t>
  </si>
  <si>
    <t>201680009025</t>
  </si>
  <si>
    <t>SHT0018454</t>
  </si>
  <si>
    <t>201680009024</t>
  </si>
  <si>
    <t>零一汽车座椅项目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</si>
  <si>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</si>
  <si>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</si>
  <si>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</si>
  <si>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</si>
  <si>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</si>
  <si>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</si>
  <si>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2024.12.26</t>
  </si>
  <si>
    <t>版本A2</t>
  </si>
  <si>
    <t>1）靠背骨架零件号变更，主驾SHT0013905→SHT0013710；副驾SHT0013905→SHT0014940
2）小满模块增加拉线防转块-SHT0017495
3）主驾滑轨零件号变更：SHT0010629→SHT0017962</t>
  </si>
  <si>
    <t>2025.3.24</t>
  </si>
  <si>
    <t>版本A3</t>
  </si>
  <si>
    <t>新增配置：201680009025；201680009024</t>
  </si>
  <si>
    <t>2025.7.28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</si>
  <si>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</si>
  <si>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</si>
  <si>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</si>
  <si>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</si>
  <si>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</si>
  <si>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</si>
  <si>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</si>
  <si>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</si>
  <si>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</si>
  <si>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</si>
  <si>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</si>
  <si>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</si>
  <si>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</si>
  <si>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</si>
  <si>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</si>
  <si>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</si>
  <si>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</si>
  <si>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</si>
  <si>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</si>
  <si>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</si>
  <si>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</si>
  <si>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</si>
  <si>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SHT0014875</t>
  </si>
  <si>
    <t>坐垫翻折限位钣金电泳</t>
  </si>
  <si>
    <t>EA</t>
  </si>
  <si>
    <t>NA</t>
  </si>
  <si>
    <t>BC07</t>
  </si>
  <si>
    <t>GJ00</t>
  </si>
  <si>
    <t>ZY01</t>
  </si>
  <si>
    <t>A</t>
  </si>
  <si>
    <t>P</t>
  </si>
  <si>
    <t>父零件描述</t>
  </si>
  <si>
    <t>父零件单位</t>
  </si>
  <si>
    <t>参考号</t>
  </si>
  <si>
    <t>数量</t>
  </si>
  <si>
    <t>自制/外购</t>
  </si>
  <si>
    <t>供应商</t>
  </si>
  <si>
    <t>备注</t>
  </si>
  <si>
    <t>数字/9位</t>
  </si>
  <si>
    <t>SHT0002830</t>
  </si>
  <si>
    <t>小满DS模块</t>
  </si>
  <si>
    <t>西安自制</t>
  </si>
  <si>
    <t>BCL0010024</t>
  </si>
  <si>
    <t>R型固定夹</t>
  </si>
  <si>
    <t>WI010</t>
  </si>
  <si>
    <t>西安外购</t>
  </si>
  <si>
    <t>BSP0000030</t>
  </si>
  <si>
    <t>气管防护弹簧</t>
  </si>
  <si>
    <t>SHT0017658</t>
  </si>
  <si>
    <t>底座模块化总成</t>
  </si>
  <si>
    <t>河北自制</t>
  </si>
  <si>
    <t>SHT0016487</t>
  </si>
  <si>
    <t>3.1C调高手柄总成</t>
  </si>
  <si>
    <t>Ea</t>
  </si>
  <si>
    <t>安路普自制</t>
  </si>
  <si>
    <t>SHT0011046</t>
  </si>
  <si>
    <t>阻尼器调节机构</t>
  </si>
  <si>
    <t>SHT0010520</t>
  </si>
  <si>
    <t>变阻尼弹簧</t>
  </si>
  <si>
    <t>BFA0000285</t>
  </si>
  <si>
    <t>开口挡圈</t>
  </si>
  <si>
    <t>BPC0010012</t>
  </si>
  <si>
    <t>4mm卡箍</t>
  </si>
  <si>
    <t>BCL0010010</t>
  </si>
  <si>
    <t>四管夹</t>
  </si>
  <si>
    <t>BPC0010251</t>
  </si>
  <si>
    <t>速降开关气路总成</t>
  </si>
  <si>
    <t>BFA0000014</t>
  </si>
  <si>
    <t>圆头割尾自攻钉</t>
  </si>
  <si>
    <t>SHT0017495</t>
  </si>
  <si>
    <t>拉线防转块</t>
  </si>
  <si>
    <t>新增</t>
  </si>
  <si>
    <t>SHT0013710</t>
  </si>
  <si>
    <t>驾驶员靠背焊接总成</t>
  </si>
  <si>
    <t>WI019</t>
  </si>
  <si>
    <t>河北新强力机械制造有限公司</t>
  </si>
  <si>
    <t>SHT0017652</t>
  </si>
  <si>
    <t>驾驶员靠背面套总成</t>
  </si>
  <si>
    <t>SHT0012992</t>
  </si>
  <si>
    <t>靠背泡棉总成</t>
  </si>
  <si>
    <t>发泡车间</t>
  </si>
  <si>
    <t>SHT0011609</t>
  </si>
  <si>
    <t>气袋腰拖总成</t>
  </si>
  <si>
    <t>北京美好生活家居用品有限公司</t>
  </si>
  <si>
    <t>SHT0013142</t>
  </si>
  <si>
    <t>扶手支架焊接总成</t>
  </si>
  <si>
    <t>WI030</t>
  </si>
  <si>
    <t>电泳车间</t>
  </si>
  <si>
    <t>SHT0011613</t>
  </si>
  <si>
    <t>右侧扶手本体总成</t>
  </si>
  <si>
    <t>注塑车间</t>
  </si>
  <si>
    <t>BFA0010014</t>
  </si>
  <si>
    <t>扶手锁止销</t>
  </si>
  <si>
    <t>沧州旭兴五金制品有限公司</t>
  </si>
  <si>
    <t>SHT0011330</t>
  </si>
  <si>
    <t>扶手外盖</t>
  </si>
  <si>
    <t>SHT0001838</t>
  </si>
  <si>
    <t>主边调角器总成</t>
  </si>
  <si>
    <t>WI026</t>
  </si>
  <si>
    <t>焊接车间</t>
  </si>
  <si>
    <t>SHT0001839</t>
  </si>
  <si>
    <t>副边调角器总成</t>
  </si>
  <si>
    <t>BFA0000011</t>
  </si>
  <si>
    <t>六角头螺栓</t>
  </si>
  <si>
    <t>北京浦东三浦标准件有限公司/苏州苏宁标准件有限公司</t>
  </si>
  <si>
    <t>BFA0000029</t>
  </si>
  <si>
    <t>BFA0000006</t>
  </si>
  <si>
    <t>平垫圈</t>
  </si>
  <si>
    <t>BFA0000009</t>
  </si>
  <si>
    <t>弹垫圈</t>
  </si>
  <si>
    <t>SHT0017656</t>
  </si>
  <si>
    <t>坐垫面套总成</t>
  </si>
  <si>
    <t>SHT0012340</t>
  </si>
  <si>
    <t>主驾驶座垫泡沫总成</t>
  </si>
  <si>
    <t>BEC0010208</t>
  </si>
  <si>
    <t>主驾驶SBR延长线</t>
  </si>
  <si>
    <t>BEC0010206</t>
  </si>
  <si>
    <t>副驾驶SBR总成</t>
  </si>
  <si>
    <t>SHT0014598</t>
  </si>
  <si>
    <t>坐盆总成</t>
  </si>
  <si>
    <t>黄骅市长生汽车灯镜有限公司</t>
  </si>
  <si>
    <t>BFA0000016</t>
  </si>
  <si>
    <t>座盆固定螺钉</t>
  </si>
  <si>
    <t>SHT0017962</t>
  </si>
  <si>
    <t>驾驶员滑轨总成</t>
  </si>
  <si>
    <t>SHT0010618</t>
  </si>
  <si>
    <t>前地脚安装支架</t>
  </si>
  <si>
    <t>黄骅市泰行汽车配件厂</t>
  </si>
  <si>
    <t>BFA0000018</t>
  </si>
  <si>
    <t>内六角螺栓</t>
  </si>
  <si>
    <t>BPC0010220</t>
  </si>
  <si>
    <t>腰托二联阀</t>
  </si>
  <si>
    <t>安路普</t>
  </si>
  <si>
    <t>SHT0017226</t>
  </si>
  <si>
    <t>调角器左罩壳</t>
  </si>
  <si>
    <t>SHT0013891</t>
  </si>
  <si>
    <t>调角器右罩壳</t>
  </si>
  <si>
    <t>SHT0014599</t>
  </si>
  <si>
    <t>座垫前部罩壳</t>
  </si>
  <si>
    <t>BSP0010020</t>
  </si>
  <si>
    <t>罩壳弹簧卡子</t>
  </si>
  <si>
    <t>上海纳特汽车标准件有限公司</t>
  </si>
  <si>
    <t>SHT0010982</t>
  </si>
  <si>
    <t>调角器手柄</t>
  </si>
  <si>
    <t>黄骅市旗锐塑料制品有限公司</t>
  </si>
  <si>
    <t>SHT0001657</t>
  </si>
  <si>
    <t>安全带锁扣总成</t>
  </si>
  <si>
    <t>江阴市达尔安汽车内饰科技/盐城默成汽车内饰科技有限公司/泉州福兴塑料五金有限公司/江苏新达能汽车部件有限公司/天津市益中汽车安全带厂</t>
  </si>
  <si>
    <t>BFA0000013</t>
  </si>
  <si>
    <t>大扁头盘头自攻钉</t>
  </si>
  <si>
    <t>BFA0000001</t>
  </si>
  <si>
    <t>C型钉</t>
  </si>
  <si>
    <t>西安市浐灞生态区弘茂五金机电/西德宝（潍坊）五金工具有限公</t>
  </si>
  <si>
    <t>SHT0001630</t>
  </si>
  <si>
    <t>座椅标识</t>
  </si>
  <si>
    <t>黄骅汇铭汽车部件有限公司</t>
  </si>
  <si>
    <t>BFA0000552</t>
  </si>
  <si>
    <t>扁圆头开口抽芯铆钉</t>
  </si>
  <si>
    <t>苏州苏宁标准件有限公司/北京浦东三浦标准件有限公司</t>
  </si>
  <si>
    <t>SHT0001682</t>
  </si>
  <si>
    <t>靠背塑料包装套</t>
  </si>
  <si>
    <t>黄骅市建昌塑料制品有限公司</t>
  </si>
  <si>
    <t>SHT0001652</t>
  </si>
  <si>
    <t>坐垫塑料包装套</t>
  </si>
  <si>
    <t>SHT0017653</t>
  </si>
  <si>
    <t>SHT0017657</t>
  </si>
  <si>
    <t>SHT0014940</t>
  </si>
  <si>
    <t>SHT0017664</t>
  </si>
  <si>
    <t>副驾驶员靠背面套总成</t>
  </si>
  <si>
    <t>SHT0012981</t>
  </si>
  <si>
    <t>副驾驶靠背泡棉总成</t>
  </si>
  <si>
    <t>SLT0000835</t>
  </si>
  <si>
    <t>副司机主边调角器总成</t>
  </si>
  <si>
    <t>文安县德实汽车配件有限公司/江苏力乐汽车部件股份有限公司</t>
  </si>
  <si>
    <t>SHT0000161</t>
  </si>
  <si>
    <t>副驾驶员副边调角器</t>
  </si>
  <si>
    <t>SHT0001667</t>
  </si>
  <si>
    <t>司机座座盆总成</t>
  </si>
  <si>
    <t>十字槽盘头螺钉</t>
  </si>
  <si>
    <t>SHT0017840</t>
  </si>
  <si>
    <t>SHT0000157</t>
  </si>
  <si>
    <t>总座罩壳</t>
  </si>
  <si>
    <t>黄骅雍丰塑料制品有限公司</t>
  </si>
  <si>
    <t>SHT0000176</t>
  </si>
  <si>
    <t>调角器副边罩壳</t>
  </si>
  <si>
    <t>SHT0001670</t>
  </si>
  <si>
    <t>江阴市达尔安汽车内饰科技/泉州福兴塑料五金有限公司/盐城默成汽车内饰科技有限公司/江苏新达能汽车部件有限公司/成都光华智能汽车部件有限公司/天津市益中汽车安全带厂</t>
  </si>
  <si>
    <t>SHT0017841</t>
  </si>
  <si>
    <t>副司机底支架总成</t>
  </si>
  <si>
    <t>SHT0017665</t>
  </si>
  <si>
    <t>新零件</t>
  </si>
  <si>
    <t>SQXM3000-6805530</t>
  </si>
  <si>
    <t>SQXM3000-6805540</t>
  </si>
  <si>
    <t>Q150B1025Q</t>
  </si>
  <si>
    <t>Q150B1035Q</t>
  </si>
  <si>
    <t>Q40110</t>
  </si>
  <si>
    <t>Q40310</t>
  </si>
  <si>
    <t>Q218B0816</t>
  </si>
  <si>
    <t>SQX3000-6802951</t>
  </si>
  <si>
    <t>Q2204213</t>
  </si>
  <si>
    <t>15G100P</t>
  </si>
  <si>
    <t>Ｑ4400410</t>
  </si>
  <si>
    <t>SQX3000-6802400</t>
  </si>
  <si>
    <t>SQF3000-6809101</t>
  </si>
  <si>
    <t>M4-6905101</t>
  </si>
  <si>
    <t>SQDZ 6903 100</t>
  </si>
  <si>
    <t>SQX3000-6901100</t>
  </si>
  <si>
    <t>Q2140616</t>
  </si>
  <si>
    <t>H3A-6906002</t>
  </si>
  <si>
    <t>SQDZ 6900 002</t>
  </si>
  <si>
    <t>SHT0013905</t>
  </si>
  <si>
    <t>删除</t>
  </si>
  <si>
    <t>SHT0010629</t>
  </si>
  <si>
    <t>江苏力乐汽车部件股份有限公司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</si>
</sst>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_);[Red]\(0.0000\)"/>
    <numFmt numFmtId="179" formatCode="0.0_);[Red]\(0.0\)"/>
    <numFmt numFmtId="180" formatCode="0.00_);[Red]\(0.00\)"/>
    <numFmt numFmtId="181" formatCode="0;[Red]0"/>
    <numFmt numFmtId="182" formatCode="yyyy/m/d;@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8.25"/>
      <color indexed="4"/>
      <name val="Microsoft Sans Serif"/>
      <charset val="0"/>
    </font>
    <font>
      <sz val="8.25"/>
      <color indexed="0"/>
      <name val="Microsoft Sans Serif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39" fillId="0" borderId="0"/>
    <xf numFmtId="0" fontId="41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39" fillId="0" borderId="0"/>
    <xf numFmtId="0" fontId="0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40" fillId="0" borderId="1" applyNumberFormat="0" applyFill="0" applyBorder="0" applyAlignment="0" applyProtection="0">
      <alignment vertical="center"/>
    </xf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/>
    <xf numFmtId="0" fontId="40" fillId="0" borderId="1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76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7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177" fontId="2" fillId="0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77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0" applyNumberFormat="1" applyFont="1" applyFill="1" applyBorder="1" applyAlignment="1">
      <alignment horizontal="left" vertical="center"/>
    </xf>
    <xf numFmtId="49" fontId="4" fillId="0" borderId="1" xfId="77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3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9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horizontal="left" vertical="center"/>
    </xf>
    <xf numFmtId="180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176" fontId="0" fillId="0" borderId="0" xfId="0" applyNumberForma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176" fontId="2" fillId="3" borderId="1" xfId="0" applyNumberFormat="1" applyFont="1" applyFill="1" applyBorder="1" applyAlignment="1">
      <alignment horizontal="left" vertical="center"/>
    </xf>
    <xf numFmtId="0" fontId="4" fillId="3" borderId="1" xfId="71" applyFont="1" applyFill="1" applyBorder="1" applyAlignment="1">
      <alignment horizontal="left" vertical="center" wrapText="1"/>
    </xf>
    <xf numFmtId="0" fontId="5" fillId="3" borderId="1" xfId="76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2" fillId="3" borderId="0" xfId="0" applyFont="1" applyFill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65" applyFont="1" applyFill="1" applyAlignment="1">
      <alignment horizontal="center" vertical="center"/>
    </xf>
    <xf numFmtId="0" fontId="14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center" vertical="center"/>
    </xf>
    <xf numFmtId="0" fontId="16" fillId="0" borderId="0" xfId="65" applyFont="1" applyFill="1" applyAlignment="1">
      <alignment horizontal="center" vertical="center"/>
    </xf>
    <xf numFmtId="0" fontId="17" fillId="0" borderId="0" xfId="65" applyFont="1" applyFill="1" applyAlignment="1">
      <alignment horizontal="right"/>
    </xf>
    <xf numFmtId="0" fontId="0" fillId="0" borderId="6" xfId="65" applyFont="1" applyFill="1" applyBorder="1" applyAlignment="1">
      <alignment vertical="center"/>
    </xf>
    <xf numFmtId="0" fontId="18" fillId="0" borderId="6" xfId="65" applyFont="1" applyFill="1" applyBorder="1" applyAlignment="1">
      <alignment horizontal="center"/>
    </xf>
    <xf numFmtId="0" fontId="0" fillId="0" borderId="7" xfId="65" applyFont="1" applyFill="1" applyBorder="1" applyAlignment="1">
      <alignment vertical="center"/>
    </xf>
    <xf numFmtId="0" fontId="19" fillId="0" borderId="0" xfId="65" applyFont="1" applyFill="1" applyAlignment="1">
      <alignment vertical="center"/>
    </xf>
    <xf numFmtId="0" fontId="2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/>
    </xf>
    <xf numFmtId="0" fontId="2" fillId="3" borderId="1" xfId="0" applyFont="1" applyFill="1" applyBorder="1" applyAlignment="1" quotePrefix="1">
      <alignment horizontal="left" vertical="center"/>
    </xf>
    <xf numFmtId="176" fontId="2" fillId="0" borderId="1" xfId="0" applyNumberFormat="1" applyFont="1" applyFill="1" applyBorder="1" applyAlignment="1" quotePrefix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常规 6" xfId="54"/>
    <cellStyle name="_x000a_mouse.drv=lm 2" xfId="55"/>
    <cellStyle name="常规 5 2" xfId="56"/>
    <cellStyle name="常规 30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  <cellStyle name="BOM_Level_Below3 4" xfId="91"/>
    <cellStyle name="样式 1 3" xfId="92"/>
    <cellStyle name="常规 3 31" xfId="93"/>
    <cellStyle name="常规 10 4" xfId="94"/>
    <cellStyle name="常规 3 29 2" xfId="95"/>
    <cellStyle name="常规 3 30" xfId="96"/>
    <cellStyle name="RowLevel_1 2" xfId="97"/>
    <cellStyle name="BOM_Level_Below3 5 2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view="pageBreakPreview" zoomScale="70" zoomScaleNormal="100" topLeftCell="A2" workbookViewId="0">
      <selection activeCell="S4" sqref="S4"/>
    </sheetView>
  </sheetViews>
  <sheetFormatPr defaultColWidth="9" defaultRowHeight="14"/>
  <sheetData>
    <row r="1" ht="48" customHeight="1" spans="1:17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70.8" customHeight="1" spans="1:17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ht="79.8" customHeight="1" spans="1:17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93.6" customHeight="1" spans="1:17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6" ht="45" customHeight="1" spans="5:11">
      <c r="E6" s="95"/>
      <c r="F6" s="95"/>
      <c r="G6" s="95" t="s">
        <v>3</v>
      </c>
      <c r="H6" s="95"/>
      <c r="I6" s="96"/>
      <c r="J6" s="97" t="s">
        <v>4</v>
      </c>
      <c r="K6" s="96"/>
    </row>
    <row r="7" ht="45" customHeight="1" spans="5:11">
      <c r="E7" s="95"/>
      <c r="F7" s="95"/>
      <c r="G7" s="95" t="s">
        <v>5</v>
      </c>
      <c r="H7" s="95"/>
      <c r="I7" s="98"/>
      <c r="J7" s="98"/>
      <c r="K7" s="98"/>
    </row>
    <row r="8" ht="45" customHeight="1" spans="5:11">
      <c r="E8" s="95"/>
      <c r="F8" s="95"/>
      <c r="G8" s="95" t="s">
        <v>6</v>
      </c>
      <c r="H8" s="95"/>
      <c r="I8" s="98"/>
      <c r="J8" s="98"/>
      <c r="K8" s="98"/>
    </row>
    <row r="9" ht="45" customHeight="1" spans="5:15">
      <c r="E9" s="95"/>
      <c r="F9" s="95"/>
      <c r="G9" s="95" t="s">
        <v>7</v>
      </c>
      <c r="H9" s="95"/>
      <c r="I9" s="98"/>
      <c r="J9" s="98"/>
      <c r="K9" s="98"/>
      <c r="O9" s="99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3"/>
  <sheetViews>
    <sheetView tabSelected="1" view="pageBreakPreview" zoomScale="85" zoomScaleNormal="100" topLeftCell="A4" workbookViewId="0">
      <selection activeCell="G15" sqref="G15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545454545454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2.1818181818182" style="2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19" t="s">
        <v>78</v>
      </c>
      <c r="O1" s="5"/>
    </row>
    <row r="2" ht="14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19"/>
      <c r="O2" s="5"/>
    </row>
    <row r="3" s="2" customFormat="1" ht="15" customHeight="1" spans="1:15">
      <c r="A3" s="5">
        <f t="shared" ref="A3:A28" si="0">ROW()-2</f>
        <v>1</v>
      </c>
      <c r="B3" s="9" t="s">
        <v>26</v>
      </c>
      <c r="C3" s="9" t="s">
        <v>20</v>
      </c>
      <c r="D3" s="5" t="s">
        <v>66</v>
      </c>
      <c r="E3" s="9" t="s">
        <v>26</v>
      </c>
      <c r="F3" s="9" t="s">
        <v>20</v>
      </c>
      <c r="G3" s="10"/>
      <c r="H3" s="6">
        <v>201680009024</v>
      </c>
      <c r="I3" s="6"/>
      <c r="J3" s="6"/>
      <c r="K3" s="5" t="s">
        <v>66</v>
      </c>
      <c r="L3" s="18">
        <v>1</v>
      </c>
      <c r="M3" s="20" t="s">
        <v>83</v>
      </c>
      <c r="N3" s="21"/>
      <c r="O3" s="5"/>
    </row>
    <row r="4" s="2" customFormat="1" ht="15" customHeight="1" spans="1:15">
      <c r="A4" s="5">
        <f t="shared" si="0"/>
        <v>2</v>
      </c>
      <c r="B4" s="9" t="s">
        <v>26</v>
      </c>
      <c r="C4" s="9" t="s">
        <v>20</v>
      </c>
      <c r="D4" s="5" t="s">
        <v>66</v>
      </c>
      <c r="E4" s="9" t="s">
        <v>208</v>
      </c>
      <c r="F4" s="9" t="s">
        <v>115</v>
      </c>
      <c r="G4" s="10"/>
      <c r="H4" s="6" t="s">
        <v>208</v>
      </c>
      <c r="I4" s="6" t="s">
        <v>116</v>
      </c>
      <c r="J4" s="6"/>
      <c r="K4" s="5" t="s">
        <v>66</v>
      </c>
      <c r="L4" s="18">
        <v>1</v>
      </c>
      <c r="M4" s="20" t="s">
        <v>87</v>
      </c>
      <c r="N4" s="21"/>
      <c r="O4" s="5"/>
    </row>
    <row r="5" s="2" customFormat="1" ht="15" customHeight="1" spans="1:15">
      <c r="A5" s="5">
        <f t="shared" si="0"/>
        <v>3</v>
      </c>
      <c r="B5" s="9" t="s">
        <v>26</v>
      </c>
      <c r="C5" s="9" t="s">
        <v>20</v>
      </c>
      <c r="D5" s="5" t="s">
        <v>66</v>
      </c>
      <c r="E5" s="9" t="s">
        <v>209</v>
      </c>
      <c r="F5" s="9" t="s">
        <v>210</v>
      </c>
      <c r="G5" s="10"/>
      <c r="H5" s="6" t="s">
        <v>209</v>
      </c>
      <c r="I5" s="6" t="s">
        <v>116</v>
      </c>
      <c r="J5" s="6">
        <f>VLOOKUP(E5,'201680009019'!E:J,6,0)</f>
        <v>180</v>
      </c>
      <c r="K5" s="5" t="s">
        <v>66</v>
      </c>
      <c r="L5" s="18">
        <v>1</v>
      </c>
      <c r="M5" s="20" t="s">
        <v>87</v>
      </c>
      <c r="N5" s="21"/>
      <c r="O5" s="5"/>
    </row>
    <row r="6" s="2" customFormat="1" ht="15" customHeight="1" spans="1:15">
      <c r="A6" s="5">
        <f t="shared" si="0"/>
        <v>4</v>
      </c>
      <c r="B6" s="9" t="s">
        <v>26</v>
      </c>
      <c r="C6" s="9" t="s">
        <v>20</v>
      </c>
      <c r="D6" s="5" t="s">
        <v>66</v>
      </c>
      <c r="E6" s="9" t="s">
        <v>211</v>
      </c>
      <c r="F6" s="9" t="s">
        <v>212</v>
      </c>
      <c r="G6" s="10"/>
      <c r="H6" s="6" t="s">
        <v>211</v>
      </c>
      <c r="I6" s="6" t="s">
        <v>116</v>
      </c>
      <c r="J6" s="6">
        <f>VLOOKUP(E6,'201680009019'!E:J,6,0)</f>
        <v>180</v>
      </c>
      <c r="K6" s="5" t="s">
        <v>66</v>
      </c>
      <c r="L6" s="18">
        <v>1</v>
      </c>
      <c r="M6" s="20" t="s">
        <v>83</v>
      </c>
      <c r="N6" s="21"/>
      <c r="O6" s="5"/>
    </row>
    <row r="7" s="2" customFormat="1" ht="15" customHeight="1" spans="1:15">
      <c r="A7" s="5">
        <f t="shared" si="0"/>
        <v>5</v>
      </c>
      <c r="B7" s="9" t="s">
        <v>26</v>
      </c>
      <c r="C7" s="9" t="s">
        <v>20</v>
      </c>
      <c r="D7" s="5" t="s">
        <v>66</v>
      </c>
      <c r="E7" s="9" t="s">
        <v>213</v>
      </c>
      <c r="F7" s="9" t="s">
        <v>214</v>
      </c>
      <c r="G7" s="10"/>
      <c r="H7" s="6" t="s">
        <v>246</v>
      </c>
      <c r="I7" s="6" t="s">
        <v>140</v>
      </c>
      <c r="J7" s="6">
        <f>VLOOKUP(E7,'201680009019'!E:J,6,0)</f>
        <v>190</v>
      </c>
      <c r="K7" s="5" t="s">
        <v>66</v>
      </c>
      <c r="L7" s="18">
        <v>1</v>
      </c>
      <c r="M7" s="20" t="s">
        <v>87</v>
      </c>
      <c r="N7" s="21"/>
      <c r="O7" s="5"/>
    </row>
    <row r="8" s="2" customFormat="1" ht="15" customHeight="1" spans="1:15">
      <c r="A8" s="5">
        <f t="shared" si="0"/>
        <v>6</v>
      </c>
      <c r="B8" s="9" t="s">
        <v>26</v>
      </c>
      <c r="C8" s="9" t="s">
        <v>20</v>
      </c>
      <c r="D8" s="5" t="s">
        <v>66</v>
      </c>
      <c r="E8" s="9" t="s">
        <v>216</v>
      </c>
      <c r="F8" s="9" t="s">
        <v>217</v>
      </c>
      <c r="G8" s="10"/>
      <c r="H8" s="6" t="s">
        <v>247</v>
      </c>
      <c r="I8" s="6" t="s">
        <v>140</v>
      </c>
      <c r="J8" s="6">
        <f>VLOOKUP(E8,'201680009019'!E:J,6,0)</f>
        <v>190</v>
      </c>
      <c r="K8" s="5" t="s">
        <v>66</v>
      </c>
      <c r="L8" s="18">
        <v>1</v>
      </c>
      <c r="M8" s="20" t="s">
        <v>92</v>
      </c>
      <c r="N8" s="21"/>
      <c r="O8" s="5"/>
    </row>
    <row r="9" s="2" customFormat="1" ht="15" customHeight="1" spans="1:15">
      <c r="A9" s="5">
        <f t="shared" si="0"/>
        <v>7</v>
      </c>
      <c r="B9" s="9" t="s">
        <v>26</v>
      </c>
      <c r="C9" s="9" t="s">
        <v>20</v>
      </c>
      <c r="D9" s="5" t="s">
        <v>66</v>
      </c>
      <c r="E9" s="9" t="s">
        <v>144</v>
      </c>
      <c r="F9" s="9" t="s">
        <v>145</v>
      </c>
      <c r="G9" s="10"/>
      <c r="H9" s="6" t="s">
        <v>235</v>
      </c>
      <c r="I9" s="6" t="s">
        <v>140</v>
      </c>
      <c r="J9" s="6">
        <f>VLOOKUP(E9,'201680009019'!E:J,6,0)</f>
        <v>190</v>
      </c>
      <c r="K9" s="5" t="s">
        <v>66</v>
      </c>
      <c r="L9" s="18">
        <v>8</v>
      </c>
      <c r="M9" s="20" t="s">
        <v>87</v>
      </c>
      <c r="N9" s="21"/>
      <c r="O9" s="5"/>
    </row>
    <row r="10" s="2" customFormat="1" ht="15" customHeight="1" spans="1:15">
      <c r="A10" s="5">
        <f t="shared" si="0"/>
        <v>8</v>
      </c>
      <c r="B10" s="9" t="s">
        <v>26</v>
      </c>
      <c r="C10" s="9" t="s">
        <v>20</v>
      </c>
      <c r="D10" s="5" t="s">
        <v>66</v>
      </c>
      <c r="E10" s="9" t="s">
        <v>148</v>
      </c>
      <c r="F10" s="9" t="s">
        <v>149</v>
      </c>
      <c r="G10" s="10"/>
      <c r="H10" s="6" t="s">
        <v>237</v>
      </c>
      <c r="I10" s="6" t="s">
        <v>140</v>
      </c>
      <c r="J10" s="6">
        <f>VLOOKUP(E10,'201680009019'!E:J,6,0)</f>
        <v>190</v>
      </c>
      <c r="K10" s="5" t="s">
        <v>66</v>
      </c>
      <c r="L10" s="18">
        <v>8</v>
      </c>
      <c r="M10" s="20" t="s">
        <v>87</v>
      </c>
      <c r="N10" s="21"/>
      <c r="O10" s="5"/>
    </row>
    <row r="11" s="2" customFormat="1" ht="15" customHeight="1" spans="1:15">
      <c r="A11" s="5">
        <f t="shared" si="0"/>
        <v>9</v>
      </c>
      <c r="B11" s="9" t="s">
        <v>26</v>
      </c>
      <c r="C11" s="9" t="s">
        <v>20</v>
      </c>
      <c r="D11" s="5" t="s">
        <v>66</v>
      </c>
      <c r="E11" s="9" t="s">
        <v>150</v>
      </c>
      <c r="F11" s="9" t="s">
        <v>151</v>
      </c>
      <c r="G11" s="10"/>
      <c r="H11" s="6" t="s">
        <v>238</v>
      </c>
      <c r="I11" s="6" t="s">
        <v>140</v>
      </c>
      <c r="J11" s="6">
        <f>VLOOKUP(E11,'201680009019'!E:J,6,0)</f>
        <v>190</v>
      </c>
      <c r="K11" s="5" t="s">
        <v>66</v>
      </c>
      <c r="L11" s="18">
        <v>8</v>
      </c>
      <c r="M11" s="20" t="s">
        <v>87</v>
      </c>
      <c r="N11" s="21"/>
      <c r="O11" s="5"/>
    </row>
    <row r="12" s="2" customFormat="1" ht="15" customHeight="1" spans="1:15">
      <c r="A12" s="5">
        <f t="shared" si="0"/>
        <v>10</v>
      </c>
      <c r="B12" s="9" t="s">
        <v>26</v>
      </c>
      <c r="C12" s="9" t="s">
        <v>20</v>
      </c>
      <c r="D12" s="5" t="s">
        <v>66</v>
      </c>
      <c r="E12" s="9" t="s">
        <v>152</v>
      </c>
      <c r="F12" s="9" t="s">
        <v>153</v>
      </c>
      <c r="G12" s="10"/>
      <c r="H12" s="6" t="s">
        <v>152</v>
      </c>
      <c r="I12" s="6" t="s">
        <v>116</v>
      </c>
      <c r="J12" s="6">
        <f>VLOOKUP(E12,'201680009019'!E:J,6,0)</f>
        <v>180</v>
      </c>
      <c r="K12" s="5" t="s">
        <v>66</v>
      </c>
      <c r="L12" s="18">
        <v>1</v>
      </c>
      <c r="M12" s="20" t="s">
        <v>87</v>
      </c>
      <c r="N12" s="21"/>
      <c r="O12" s="5"/>
    </row>
    <row r="13" s="2" customFormat="1" ht="15" customHeight="1" spans="1:15">
      <c r="A13" s="5">
        <f t="shared" si="0"/>
        <v>11</v>
      </c>
      <c r="B13" s="9" t="s">
        <v>26</v>
      </c>
      <c r="C13" s="9" t="s">
        <v>20</v>
      </c>
      <c r="D13" s="5" t="s">
        <v>66</v>
      </c>
      <c r="E13" s="9" t="s">
        <v>154</v>
      </c>
      <c r="F13" s="9" t="s">
        <v>155</v>
      </c>
      <c r="G13" s="10"/>
      <c r="H13" s="6" t="s">
        <v>154</v>
      </c>
      <c r="I13" s="6" t="s">
        <v>116</v>
      </c>
      <c r="J13" s="6">
        <f>VLOOKUP(E13,'201680009019'!E:J,6,0)</f>
        <v>180</v>
      </c>
      <c r="K13" s="5" t="s">
        <v>66</v>
      </c>
      <c r="L13" s="18">
        <v>1</v>
      </c>
      <c r="M13" s="20" t="s">
        <v>83</v>
      </c>
      <c r="N13" s="21"/>
      <c r="O13" s="5"/>
    </row>
    <row r="14" s="2" customFormat="1" ht="15" customHeight="1" spans="1:15">
      <c r="A14" s="5">
        <f t="shared" si="0"/>
        <v>12</v>
      </c>
      <c r="B14" s="9" t="s">
        <v>26</v>
      </c>
      <c r="C14" s="9" t="s">
        <v>20</v>
      </c>
      <c r="D14" s="5" t="s">
        <v>66</v>
      </c>
      <c r="E14" s="9" t="s">
        <v>218</v>
      </c>
      <c r="F14" s="9" t="s">
        <v>219</v>
      </c>
      <c r="G14" s="10"/>
      <c r="H14" s="6" t="s">
        <v>248</v>
      </c>
      <c r="I14" s="6" t="s">
        <v>116</v>
      </c>
      <c r="J14" s="6">
        <f>VLOOKUP(E14,'201680009019'!E:J,6,0)</f>
        <v>180</v>
      </c>
      <c r="K14" s="5" t="s">
        <v>66</v>
      </c>
      <c r="L14" s="18">
        <v>1</v>
      </c>
      <c r="M14" s="20" t="s">
        <v>87</v>
      </c>
      <c r="N14" s="21"/>
      <c r="O14" s="5"/>
    </row>
    <row r="15" s="2" customFormat="1" ht="15" customHeight="1" spans="1:15">
      <c r="A15" s="5">
        <f t="shared" si="0"/>
        <v>13</v>
      </c>
      <c r="B15" s="9" t="s">
        <v>26</v>
      </c>
      <c r="C15" s="9" t="s">
        <v>20</v>
      </c>
      <c r="D15" s="5" t="s">
        <v>66</v>
      </c>
      <c r="E15" s="9" t="s">
        <v>156</v>
      </c>
      <c r="F15" s="9" t="s">
        <v>157</v>
      </c>
      <c r="G15" s="10"/>
      <c r="H15" s="6" t="s">
        <v>156</v>
      </c>
      <c r="I15" s="6" t="s">
        <v>116</v>
      </c>
      <c r="J15" s="6">
        <v>180</v>
      </c>
      <c r="K15" s="5" t="s">
        <v>66</v>
      </c>
      <c r="L15" s="18">
        <v>1</v>
      </c>
      <c r="M15" s="20" t="s">
        <v>87</v>
      </c>
      <c r="N15" s="21"/>
      <c r="O15" s="5"/>
    </row>
    <row r="16" s="2" customFormat="1" ht="15" customHeight="1" spans="1:15">
      <c r="A16" s="5">
        <f t="shared" si="0"/>
        <v>14</v>
      </c>
      <c r="B16" s="9" t="s">
        <v>26</v>
      </c>
      <c r="C16" s="9" t="s">
        <v>20</v>
      </c>
      <c r="D16" s="5" t="s">
        <v>66</v>
      </c>
      <c r="E16" s="9" t="s">
        <v>158</v>
      </c>
      <c r="F16" s="9" t="s">
        <v>159</v>
      </c>
      <c r="G16" s="10"/>
      <c r="H16" s="6" t="s">
        <v>158</v>
      </c>
      <c r="I16" s="6" t="s">
        <v>116</v>
      </c>
      <c r="J16" s="6">
        <v>180</v>
      </c>
      <c r="K16" s="5" t="s">
        <v>66</v>
      </c>
      <c r="L16" s="18">
        <v>1</v>
      </c>
      <c r="M16" s="20" t="s">
        <v>87</v>
      </c>
      <c r="N16" s="21"/>
      <c r="O16" s="5"/>
    </row>
    <row r="17" s="2" customFormat="1" ht="15" customHeight="1" spans="1:15">
      <c r="A17" s="5">
        <f t="shared" si="0"/>
        <v>15</v>
      </c>
      <c r="B17" s="9" t="s">
        <v>26</v>
      </c>
      <c r="C17" s="9" t="s">
        <v>20</v>
      </c>
      <c r="D17" s="5" t="s">
        <v>66</v>
      </c>
      <c r="E17" s="9" t="s">
        <v>163</v>
      </c>
      <c r="F17" s="9" t="s">
        <v>220</v>
      </c>
      <c r="G17" s="10"/>
      <c r="H17" s="6" t="s">
        <v>249</v>
      </c>
      <c r="I17" s="6" t="s">
        <v>128</v>
      </c>
      <c r="J17" s="6">
        <f>VLOOKUP(E17,'201680009019'!E:J,6,0)</f>
        <v>200</v>
      </c>
      <c r="K17" s="5" t="s">
        <v>66</v>
      </c>
      <c r="L17" s="18">
        <v>2</v>
      </c>
      <c r="M17" s="20" t="s">
        <v>87</v>
      </c>
      <c r="N17" s="21"/>
      <c r="O17" s="5"/>
    </row>
    <row r="18" s="2" customFormat="1" ht="15" customHeight="1" spans="1:15">
      <c r="A18" s="5">
        <f t="shared" si="0"/>
        <v>16</v>
      </c>
      <c r="B18" s="9" t="s">
        <v>26</v>
      </c>
      <c r="C18" s="9" t="s">
        <v>20</v>
      </c>
      <c r="D18" s="5" t="s">
        <v>66</v>
      </c>
      <c r="E18" s="9" t="s">
        <v>221</v>
      </c>
      <c r="F18" s="9" t="s">
        <v>185</v>
      </c>
      <c r="G18" s="10"/>
      <c r="H18" s="6" t="s">
        <v>221</v>
      </c>
      <c r="I18" s="6" t="s">
        <v>128</v>
      </c>
      <c r="J18" s="6">
        <f>VLOOKUP(E18,'201680009019'!E:J,6,0)</f>
        <v>200</v>
      </c>
      <c r="K18" s="5" t="s">
        <v>66</v>
      </c>
      <c r="L18" s="18">
        <v>1</v>
      </c>
      <c r="M18" s="20" t="s">
        <v>87</v>
      </c>
      <c r="N18" s="21"/>
      <c r="O18" s="5"/>
    </row>
    <row r="19" s="2" customFormat="1" ht="15" customHeight="1" spans="1:15">
      <c r="A19" s="5">
        <f t="shared" si="0"/>
        <v>17</v>
      </c>
      <c r="B19" s="9" t="s">
        <v>26</v>
      </c>
      <c r="C19" s="9" t="s">
        <v>20</v>
      </c>
      <c r="D19" s="5" t="s">
        <v>66</v>
      </c>
      <c r="E19" s="9" t="s">
        <v>222</v>
      </c>
      <c r="F19" s="9" t="s">
        <v>223</v>
      </c>
      <c r="G19" s="10"/>
      <c r="H19" s="6" t="s">
        <v>250</v>
      </c>
      <c r="I19" s="6" t="s">
        <v>128</v>
      </c>
      <c r="J19" s="6">
        <f>VLOOKUP(E19,'201680009019'!E:J,6,0)</f>
        <v>200</v>
      </c>
      <c r="K19" s="5" t="s">
        <v>66</v>
      </c>
      <c r="L19" s="18">
        <v>1</v>
      </c>
      <c r="M19" s="20" t="s">
        <v>87</v>
      </c>
      <c r="N19" s="21"/>
      <c r="O19" s="5"/>
    </row>
    <row r="20" s="2" customFormat="1" ht="15" customHeight="1" spans="1:15">
      <c r="A20" s="5">
        <f t="shared" si="0"/>
        <v>18</v>
      </c>
      <c r="B20" s="9" t="s">
        <v>26</v>
      </c>
      <c r="C20" s="9" t="s">
        <v>20</v>
      </c>
      <c r="D20" s="5" t="s">
        <v>66</v>
      </c>
      <c r="E20" s="9" t="s">
        <v>225</v>
      </c>
      <c r="F20" s="9" t="s">
        <v>226</v>
      </c>
      <c r="G20" s="10"/>
      <c r="H20" s="6" t="s">
        <v>251</v>
      </c>
      <c r="I20" s="6" t="s">
        <v>128</v>
      </c>
      <c r="J20" s="6">
        <f>VLOOKUP(E20,'201680009019'!E:J,6,0)</f>
        <v>200</v>
      </c>
      <c r="K20" s="5" t="s">
        <v>66</v>
      </c>
      <c r="L20" s="18">
        <v>1</v>
      </c>
      <c r="M20" s="20" t="s">
        <v>87</v>
      </c>
      <c r="N20" s="21"/>
      <c r="O20" s="5"/>
    </row>
    <row r="21" s="2" customFormat="1" ht="15" customHeight="1" spans="1:15">
      <c r="A21" s="5">
        <f t="shared" si="0"/>
        <v>19</v>
      </c>
      <c r="B21" s="9" t="s">
        <v>26</v>
      </c>
      <c r="C21" s="9" t="s">
        <v>20</v>
      </c>
      <c r="D21" s="5" t="s">
        <v>66</v>
      </c>
      <c r="E21" s="9" t="s">
        <v>187</v>
      </c>
      <c r="F21" s="9" t="s">
        <v>188</v>
      </c>
      <c r="G21" s="10"/>
      <c r="H21" s="6" t="s">
        <v>240</v>
      </c>
      <c r="I21" s="6" t="s">
        <v>116</v>
      </c>
      <c r="J21" s="6">
        <v>180</v>
      </c>
      <c r="K21" s="5" t="s">
        <v>66</v>
      </c>
      <c r="L21" s="18">
        <v>1</v>
      </c>
      <c r="M21" s="20" t="s">
        <v>87</v>
      </c>
      <c r="N21" s="21"/>
      <c r="O21" s="5"/>
    </row>
    <row r="22" s="2" customFormat="1" ht="15" customHeight="1" spans="1:15">
      <c r="A22" s="5">
        <f t="shared" si="0"/>
        <v>20</v>
      </c>
      <c r="B22" s="9" t="s">
        <v>26</v>
      </c>
      <c r="C22" s="9" t="s">
        <v>20</v>
      </c>
      <c r="D22" s="5" t="s">
        <v>66</v>
      </c>
      <c r="E22" s="9" t="s">
        <v>229</v>
      </c>
      <c r="F22" s="9" t="s">
        <v>230</v>
      </c>
      <c r="G22" s="10"/>
      <c r="H22" s="6" t="s">
        <v>229</v>
      </c>
      <c r="I22" s="6" t="s">
        <v>140</v>
      </c>
      <c r="J22" s="6">
        <f>VLOOKUP(E22,'201680009019'!E:J,6,0)</f>
        <v>190</v>
      </c>
      <c r="K22" s="5" t="s">
        <v>66</v>
      </c>
      <c r="L22" s="18">
        <v>1</v>
      </c>
      <c r="M22" s="20" t="s">
        <v>87</v>
      </c>
      <c r="N22" s="21"/>
      <c r="O22" s="5"/>
    </row>
    <row r="23" s="2" customFormat="1" ht="15" customHeight="1" spans="1:15">
      <c r="A23" s="5">
        <f t="shared" si="0"/>
        <v>21</v>
      </c>
      <c r="B23" s="9" t="s">
        <v>26</v>
      </c>
      <c r="C23" s="9" t="s">
        <v>20</v>
      </c>
      <c r="D23" s="5" t="s">
        <v>66</v>
      </c>
      <c r="E23" s="9" t="s">
        <v>190</v>
      </c>
      <c r="F23" s="9" t="s">
        <v>191</v>
      </c>
      <c r="G23" s="10"/>
      <c r="H23" s="6" t="s">
        <v>241</v>
      </c>
      <c r="I23" s="6" t="s">
        <v>128</v>
      </c>
      <c r="J23" s="6">
        <f>VLOOKUP(E23,'201680009019'!E:J,6,0)</f>
        <v>200</v>
      </c>
      <c r="K23" s="5" t="s">
        <v>66</v>
      </c>
      <c r="L23" s="18">
        <v>4</v>
      </c>
      <c r="M23" s="20" t="s">
        <v>87</v>
      </c>
      <c r="N23" s="21"/>
      <c r="O23" s="5"/>
    </row>
    <row r="24" s="2" customFormat="1" ht="15" customHeight="1" spans="1:15">
      <c r="A24" s="5">
        <f t="shared" si="0"/>
        <v>22</v>
      </c>
      <c r="B24" s="9" t="s">
        <v>26</v>
      </c>
      <c r="C24" s="9" t="s">
        <v>20</v>
      </c>
      <c r="D24" s="5" t="s">
        <v>66</v>
      </c>
      <c r="E24" s="9" t="s">
        <v>192</v>
      </c>
      <c r="F24" s="9" t="s">
        <v>193</v>
      </c>
      <c r="G24" s="10"/>
      <c r="H24" s="6" t="s">
        <v>242</v>
      </c>
      <c r="I24" s="6" t="s">
        <v>116</v>
      </c>
      <c r="J24" s="6">
        <f>VLOOKUP(E24,'201680009019'!E:J,6,0)</f>
        <v>180</v>
      </c>
      <c r="K24" s="5" t="s">
        <v>66</v>
      </c>
      <c r="L24" s="18">
        <v>34</v>
      </c>
      <c r="M24" s="20" t="s">
        <v>87</v>
      </c>
      <c r="N24" s="21"/>
      <c r="O24" s="5"/>
    </row>
    <row r="25" s="2" customFormat="1" ht="15" customHeight="1" spans="1:15">
      <c r="A25" s="5">
        <f t="shared" si="0"/>
        <v>23</v>
      </c>
      <c r="B25" s="9" t="s">
        <v>26</v>
      </c>
      <c r="C25" s="9" t="s">
        <v>20</v>
      </c>
      <c r="D25" s="5" t="s">
        <v>66</v>
      </c>
      <c r="E25" s="9" t="s">
        <v>195</v>
      </c>
      <c r="F25" s="9" t="s">
        <v>196</v>
      </c>
      <c r="G25" s="10"/>
      <c r="H25" s="6" t="s">
        <v>195</v>
      </c>
      <c r="I25" s="6" t="s">
        <v>140</v>
      </c>
      <c r="J25" s="6">
        <f>VLOOKUP(E25,'201680009019'!E:J,6,0)</f>
        <v>190</v>
      </c>
      <c r="K25" s="5" t="s">
        <v>66</v>
      </c>
      <c r="L25" s="18">
        <v>1</v>
      </c>
      <c r="M25" s="20" t="s">
        <v>87</v>
      </c>
      <c r="N25" s="21"/>
      <c r="O25" s="5"/>
    </row>
    <row r="26" s="2" customFormat="1" ht="15" customHeight="1" spans="1:15">
      <c r="A26" s="5">
        <f t="shared" si="0"/>
        <v>24</v>
      </c>
      <c r="B26" s="9" t="s">
        <v>26</v>
      </c>
      <c r="C26" s="9" t="s">
        <v>20</v>
      </c>
      <c r="D26" s="5" t="s">
        <v>66</v>
      </c>
      <c r="E26" s="9" t="s">
        <v>198</v>
      </c>
      <c r="F26" s="9" t="s">
        <v>199</v>
      </c>
      <c r="G26" s="10"/>
      <c r="H26" s="6" t="s">
        <v>243</v>
      </c>
      <c r="I26" s="6" t="s">
        <v>140</v>
      </c>
      <c r="J26" s="6">
        <f>VLOOKUP(E26,'201680009019'!E:J,6,0)</f>
        <v>190</v>
      </c>
      <c r="K26" s="5" t="s">
        <v>66</v>
      </c>
      <c r="L26" s="18">
        <v>2</v>
      </c>
      <c r="M26" s="20" t="s">
        <v>87</v>
      </c>
      <c r="N26" s="21"/>
      <c r="O26" s="5"/>
    </row>
    <row r="27" s="2" customFormat="1" ht="15" customHeight="1" spans="1:15">
      <c r="A27" s="5">
        <f t="shared" si="0"/>
        <v>25</v>
      </c>
      <c r="B27" s="9" t="s">
        <v>26</v>
      </c>
      <c r="C27" s="9" t="s">
        <v>20</v>
      </c>
      <c r="D27" s="5" t="s">
        <v>66</v>
      </c>
      <c r="E27" s="9" t="s">
        <v>201</v>
      </c>
      <c r="F27" s="9" t="s">
        <v>202</v>
      </c>
      <c r="G27" s="10"/>
      <c r="H27" s="6" t="s">
        <v>244</v>
      </c>
      <c r="I27" s="6" t="s">
        <v>116</v>
      </c>
      <c r="J27" s="6">
        <f>VLOOKUP(E27,'201680009019'!E:J,6,0)</f>
        <v>180</v>
      </c>
      <c r="K27" s="5" t="s">
        <v>66</v>
      </c>
      <c r="L27" s="18">
        <v>1</v>
      </c>
      <c r="M27" s="20" t="s">
        <v>87</v>
      </c>
      <c r="N27" s="21"/>
      <c r="O27" s="5"/>
    </row>
    <row r="28" s="2" customFormat="1" ht="15" customHeight="1" spans="1:15">
      <c r="A28" s="5">
        <f t="shared" si="0"/>
        <v>26</v>
      </c>
      <c r="B28" s="9" t="s">
        <v>26</v>
      </c>
      <c r="C28" s="9" t="s">
        <v>20</v>
      </c>
      <c r="D28" s="5" t="s">
        <v>66</v>
      </c>
      <c r="E28" s="9" t="s">
        <v>204</v>
      </c>
      <c r="F28" s="9" t="s">
        <v>205</v>
      </c>
      <c r="G28" s="10"/>
      <c r="H28" s="6" t="s">
        <v>245</v>
      </c>
      <c r="I28" s="6" t="s">
        <v>116</v>
      </c>
      <c r="J28" s="6">
        <f>VLOOKUP(E28,'201680009019'!E:J,6,0)</f>
        <v>180</v>
      </c>
      <c r="K28" s="5" t="s">
        <v>66</v>
      </c>
      <c r="L28" s="18">
        <v>1</v>
      </c>
      <c r="M28" s="20" t="s">
        <v>87</v>
      </c>
      <c r="N28" s="21"/>
      <c r="O28" s="5"/>
    </row>
    <row r="29" spans="5:6">
      <c r="E29" s="29"/>
      <c r="F29" s="30"/>
    </row>
    <row r="30" spans="5:6">
      <c r="E30" s="31"/>
      <c r="F30" s="32"/>
    </row>
    <row r="31" spans="5:6">
      <c r="E31" s="29"/>
      <c r="F31" s="30"/>
    </row>
    <row r="32" spans="5:6">
      <c r="E32" s="31"/>
      <c r="F32" s="32"/>
    </row>
    <row r="33" spans="5:6">
      <c r="E33" s="29"/>
      <c r="F33" s="30"/>
    </row>
    <row r="34" spans="5:6">
      <c r="E34" s="31"/>
      <c r="F34" s="32"/>
    </row>
    <row r="35" spans="5:6">
      <c r="E35" s="29"/>
      <c r="F35" s="30"/>
    </row>
    <row r="36" spans="5:6">
      <c r="E36" s="31"/>
      <c r="F36" s="32"/>
    </row>
    <row r="37" spans="5:6">
      <c r="E37" s="29"/>
      <c r="F37" s="30"/>
    </row>
    <row r="38" spans="5:6">
      <c r="E38" s="31"/>
      <c r="F38" s="32"/>
    </row>
    <row r="39" spans="5:6">
      <c r="E39" s="29"/>
      <c r="F39" s="30"/>
    </row>
    <row r="40" spans="5:6">
      <c r="E40" s="31"/>
      <c r="F40" s="32"/>
    </row>
    <row r="41" spans="5:6">
      <c r="E41" s="29"/>
      <c r="F41" s="30"/>
    </row>
    <row r="42" spans="5:6">
      <c r="E42" s="31"/>
      <c r="F42" s="32"/>
    </row>
    <row r="43" spans="5:6">
      <c r="E43" s="29"/>
      <c r="F43" s="30"/>
    </row>
    <row r="44" spans="5:6">
      <c r="E44" s="31"/>
      <c r="F44" s="32"/>
    </row>
    <row r="45" spans="5:6">
      <c r="E45" s="29"/>
      <c r="F45" s="30"/>
    </row>
    <row r="46" spans="5:6">
      <c r="E46" s="31"/>
      <c r="F46" s="32"/>
    </row>
    <row r="47" spans="5:6">
      <c r="E47" s="29"/>
      <c r="F47" s="30"/>
    </row>
    <row r="48" spans="5:6">
      <c r="E48" s="31"/>
      <c r="F48" s="32"/>
    </row>
    <row r="49" spans="5:6">
      <c r="E49" s="29"/>
      <c r="F49" s="30"/>
    </row>
    <row r="50" spans="5:6">
      <c r="E50" s="31"/>
      <c r="F50" s="32"/>
    </row>
    <row r="51" spans="5:6">
      <c r="E51" s="29"/>
      <c r="F51" s="30"/>
    </row>
    <row r="52" spans="5:6">
      <c r="E52" s="31"/>
      <c r="F52" s="32"/>
    </row>
    <row r="53" spans="5:6">
      <c r="E53" s="29"/>
      <c r="F53" s="30"/>
    </row>
  </sheetData>
  <autoFilter xmlns:etc="http://www.wps.cn/officeDocument/2017/etCustomData" ref="A2:XFD28" etc:filterBottomFollowUsedRange="0">
    <extLst/>
  </autoFilter>
  <conditionalFormatting sqref="E3"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E4">
    <cfRule type="duplicateValues" dxfId="0" priority="101"/>
    <cfRule type="duplicateValues" dxfId="0" priority="76"/>
    <cfRule type="duplicateValues" dxfId="0" priority="51"/>
    <cfRule type="duplicateValues" dxfId="0" priority="26"/>
  </conditionalFormatting>
  <conditionalFormatting sqref="E5">
    <cfRule type="duplicateValues" dxfId="0" priority="100"/>
    <cfRule type="duplicateValues" dxfId="0" priority="75"/>
    <cfRule type="duplicateValues" dxfId="0" priority="50"/>
    <cfRule type="duplicateValues" dxfId="0" priority="25"/>
  </conditionalFormatting>
  <conditionalFormatting sqref="E6">
    <cfRule type="duplicateValues" dxfId="0" priority="99"/>
    <cfRule type="duplicateValues" dxfId="0" priority="74"/>
    <cfRule type="duplicateValues" dxfId="0" priority="49"/>
    <cfRule type="duplicateValues" dxfId="0" priority="24"/>
  </conditionalFormatting>
  <conditionalFormatting sqref="E7">
    <cfRule type="duplicateValues" dxfId="0" priority="98"/>
    <cfRule type="duplicateValues" dxfId="0" priority="73"/>
    <cfRule type="duplicateValues" dxfId="0" priority="48"/>
    <cfRule type="duplicateValues" dxfId="0" priority="23"/>
  </conditionalFormatting>
  <conditionalFormatting sqref="E8">
    <cfRule type="duplicateValues" dxfId="0" priority="97"/>
    <cfRule type="duplicateValues" dxfId="0" priority="72"/>
    <cfRule type="duplicateValues" dxfId="0" priority="47"/>
    <cfRule type="duplicateValues" dxfId="0" priority="22"/>
  </conditionalFormatting>
  <conditionalFormatting sqref="E9">
    <cfRule type="duplicateValues" dxfId="0" priority="96"/>
    <cfRule type="duplicateValues" dxfId="0" priority="71"/>
    <cfRule type="duplicateValues" dxfId="0" priority="46"/>
    <cfRule type="duplicateValues" dxfId="0" priority="21"/>
  </conditionalFormatting>
  <conditionalFormatting sqref="E10">
    <cfRule type="duplicateValues" dxfId="0" priority="95"/>
    <cfRule type="duplicateValues" dxfId="0" priority="70"/>
    <cfRule type="duplicateValues" dxfId="0" priority="45"/>
    <cfRule type="duplicateValues" dxfId="0" priority="20"/>
  </conditionalFormatting>
  <conditionalFormatting sqref="E11">
    <cfRule type="duplicateValues" dxfId="0" priority="94"/>
    <cfRule type="duplicateValues" dxfId="0" priority="69"/>
    <cfRule type="duplicateValues" dxfId="0" priority="44"/>
    <cfRule type="duplicateValues" dxfId="0" priority="19"/>
  </conditionalFormatting>
  <conditionalFormatting sqref="E12">
    <cfRule type="duplicateValues" dxfId="0" priority="93"/>
    <cfRule type="duplicateValues" dxfId="0" priority="68"/>
    <cfRule type="duplicateValues" dxfId="0" priority="43"/>
    <cfRule type="duplicateValues" dxfId="0" priority="18"/>
  </conditionalFormatting>
  <conditionalFormatting sqref="E13">
    <cfRule type="duplicateValues" dxfId="0" priority="92"/>
    <cfRule type="duplicateValues" dxfId="0" priority="67"/>
    <cfRule type="duplicateValues" dxfId="0" priority="42"/>
    <cfRule type="duplicateValues" dxfId="0" priority="17"/>
  </conditionalFormatting>
  <conditionalFormatting sqref="E14">
    <cfRule type="duplicateValues" dxfId="0" priority="91"/>
    <cfRule type="duplicateValues" dxfId="0" priority="66"/>
    <cfRule type="duplicateValues" dxfId="0" priority="41"/>
    <cfRule type="duplicateValues" dxfId="0" priority="16"/>
  </conditionalFormatting>
  <conditionalFormatting sqref="E15">
    <cfRule type="duplicateValues" dxfId="0" priority="90"/>
    <cfRule type="duplicateValues" dxfId="0" priority="65"/>
    <cfRule type="duplicateValues" dxfId="0" priority="40"/>
    <cfRule type="duplicateValues" dxfId="0" priority="15"/>
  </conditionalFormatting>
  <conditionalFormatting sqref="E16">
    <cfRule type="duplicateValues" dxfId="0" priority="89"/>
    <cfRule type="duplicateValues" dxfId="0" priority="64"/>
    <cfRule type="duplicateValues" dxfId="0" priority="39"/>
    <cfRule type="duplicateValues" dxfId="0" priority="14"/>
  </conditionalFormatting>
  <conditionalFormatting sqref="E17">
    <cfRule type="duplicateValues" dxfId="0" priority="88"/>
    <cfRule type="duplicateValues" dxfId="0" priority="63"/>
    <cfRule type="duplicateValues" dxfId="0" priority="38"/>
    <cfRule type="duplicateValues" dxfId="0" priority="13"/>
  </conditionalFormatting>
  <conditionalFormatting sqref="E18">
    <cfRule type="duplicateValues" dxfId="0" priority="87"/>
    <cfRule type="duplicateValues" dxfId="0" priority="62"/>
    <cfRule type="duplicateValues" dxfId="0" priority="37"/>
    <cfRule type="duplicateValues" dxfId="0" priority="12"/>
  </conditionalFormatting>
  <conditionalFormatting sqref="E19">
    <cfRule type="duplicateValues" dxfId="0" priority="86"/>
    <cfRule type="duplicateValues" dxfId="0" priority="61"/>
    <cfRule type="duplicateValues" dxfId="0" priority="36"/>
    <cfRule type="duplicateValues" dxfId="0" priority="11"/>
  </conditionalFormatting>
  <conditionalFormatting sqref="E20">
    <cfRule type="duplicateValues" dxfId="0" priority="85"/>
    <cfRule type="duplicateValues" dxfId="0" priority="60"/>
    <cfRule type="duplicateValues" dxfId="0" priority="35"/>
    <cfRule type="duplicateValues" dxfId="0" priority="10"/>
  </conditionalFormatting>
  <conditionalFormatting sqref="E21">
    <cfRule type="duplicateValues" dxfId="0" priority="84"/>
    <cfRule type="duplicateValues" dxfId="0" priority="59"/>
    <cfRule type="duplicateValues" dxfId="0" priority="34"/>
    <cfRule type="duplicateValues" dxfId="0" priority="9"/>
  </conditionalFormatting>
  <conditionalFormatting sqref="E22">
    <cfRule type="duplicateValues" dxfId="0" priority="83"/>
    <cfRule type="duplicateValues" dxfId="0" priority="58"/>
    <cfRule type="duplicateValues" dxfId="0" priority="33"/>
    <cfRule type="duplicateValues" dxfId="0" priority="8"/>
  </conditionalFormatting>
  <conditionalFormatting sqref="E23">
    <cfRule type="duplicateValues" dxfId="0" priority="82"/>
    <cfRule type="duplicateValues" dxfId="0" priority="57"/>
    <cfRule type="duplicateValues" dxfId="0" priority="32"/>
    <cfRule type="duplicateValues" dxfId="0" priority="7"/>
  </conditionalFormatting>
  <conditionalFormatting sqref="E24">
    <cfRule type="duplicateValues" dxfId="0" priority="81"/>
    <cfRule type="duplicateValues" dxfId="0" priority="56"/>
    <cfRule type="duplicateValues" dxfId="0" priority="31"/>
    <cfRule type="duplicateValues" dxfId="0" priority="6"/>
  </conditionalFormatting>
  <conditionalFormatting sqref="E25">
    <cfRule type="duplicateValues" dxfId="0" priority="80"/>
    <cfRule type="duplicateValues" dxfId="0" priority="55"/>
    <cfRule type="duplicateValues" dxfId="0" priority="30"/>
    <cfRule type="duplicateValues" dxfId="0" priority="5"/>
  </conditionalFormatting>
  <conditionalFormatting sqref="E26">
    <cfRule type="duplicateValues" dxfId="0" priority="79"/>
    <cfRule type="duplicateValues" dxfId="0" priority="54"/>
    <cfRule type="duplicateValues" dxfId="0" priority="29"/>
    <cfRule type="duplicateValues" dxfId="0" priority="4"/>
  </conditionalFormatting>
  <conditionalFormatting sqref="E27">
    <cfRule type="duplicateValues" dxfId="0" priority="78"/>
    <cfRule type="duplicateValues" dxfId="0" priority="53"/>
    <cfRule type="duplicateValues" dxfId="0" priority="28"/>
    <cfRule type="duplicateValues" dxfId="0" priority="3"/>
  </conditionalFormatting>
  <conditionalFormatting sqref="E28">
    <cfRule type="duplicateValues" dxfId="0" priority="77"/>
    <cfRule type="duplicateValues" dxfId="0" priority="52"/>
    <cfRule type="duplicateValues" dxfId="0" priority="27"/>
    <cfRule type="duplicateValues" dxfId="0" priority="2"/>
  </conditionalFormatting>
  <conditionalFormatting sqref="E$1:E$1048576">
    <cfRule type="duplicateValues" dxfId="0" priority="1"/>
  </conditionalFormatting>
  <conditionalFormatting sqref="E1:E2 E29:E1048576">
    <cfRule type="duplicateValues" dxfId="0" priority="11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view="pageBreakPreview" zoomScale="85" zoomScaleNormal="85" workbookViewId="0">
      <selection activeCell="E9" sqref="E9:E10"/>
    </sheetView>
  </sheetViews>
  <sheetFormatPr defaultColWidth="8.72727272727273" defaultRowHeight="14"/>
  <cols>
    <col min="1" max="1" width="4.36363636363636" customWidth="1"/>
    <col min="2" max="2" width="10.7272727272727" customWidth="1"/>
    <col min="3" max="3" width="15.0909090909091" customWidth="1"/>
    <col min="4" max="4" width="10.4545454545455" customWidth="1"/>
    <col min="5" max="5" width="10.7272727272727" customWidth="1"/>
    <col min="6" max="6" width="20.6363636363636" customWidth="1"/>
    <col min="7" max="7" width="8.72727272727273" customWidth="1"/>
    <col min="8" max="8" width="10.7272727272727" customWidth="1"/>
    <col min="9" max="10" width="8.72727272727273" customWidth="1"/>
    <col min="11" max="11" width="9.81818181818182" customWidth="1"/>
    <col min="12" max="12" width="8.81818181818182" style="4"/>
    <col min="13" max="13" width="8.72727272727273" customWidth="1"/>
    <col min="14" max="14" width="17.9636363636364" customWidth="1"/>
  </cols>
  <sheetData>
    <row r="1" s="1" customFormat="1" ht="28" customHeight="1" spans="1:16384">
      <c r="A1" s="5" t="s">
        <v>10</v>
      </c>
      <c r="B1" s="6" t="s">
        <v>43</v>
      </c>
      <c r="C1" s="7" t="s">
        <v>73</v>
      </c>
      <c r="D1" s="8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8" t="s">
        <v>48</v>
      </c>
      <c r="L1" s="18" t="s">
        <v>76</v>
      </c>
      <c r="M1" s="19" t="s">
        <v>77</v>
      </c>
      <c r="N1" s="19" t="s">
        <v>78</v>
      </c>
      <c r="O1" s="5" t="s">
        <v>79</v>
      </c>
      <c r="XFC1" s="4"/>
      <c r="XFD1" s="4"/>
    </row>
    <row r="2" s="1" customFormat="1" ht="15" customHeight="1" spans="1:16384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19"/>
      <c r="O2" s="5"/>
      <c r="XFC2" s="4"/>
      <c r="XFD2" s="4"/>
    </row>
    <row r="3" s="2" customFormat="1" ht="15" customHeight="1" spans="1:15">
      <c r="A3" s="5">
        <f>ROW()-2</f>
        <v>1</v>
      </c>
      <c r="B3" s="9" t="s">
        <v>14</v>
      </c>
      <c r="C3" s="9" t="s">
        <v>15</v>
      </c>
      <c r="D3" s="5" t="s">
        <v>66</v>
      </c>
      <c r="E3" s="9" t="s">
        <v>252</v>
      </c>
      <c r="F3" s="9" t="s">
        <v>115</v>
      </c>
      <c r="G3" s="10"/>
      <c r="H3" s="10"/>
      <c r="I3" s="6" t="s">
        <v>116</v>
      </c>
      <c r="J3" s="6">
        <v>180</v>
      </c>
      <c r="K3" s="5" t="s">
        <v>66</v>
      </c>
      <c r="L3" s="18">
        <v>1</v>
      </c>
      <c r="M3" s="20" t="s">
        <v>87</v>
      </c>
      <c r="N3" s="21" t="s">
        <v>117</v>
      </c>
      <c r="O3" s="5" t="s">
        <v>253</v>
      </c>
    </row>
    <row r="4" s="2" customFormat="1" ht="15" customHeight="1" spans="1:15">
      <c r="A4" s="5">
        <f t="shared" ref="A4:A15" si="0">ROW()-2</f>
        <v>2</v>
      </c>
      <c r="B4" s="7" t="s">
        <v>14</v>
      </c>
      <c r="C4" s="7" t="s">
        <v>15</v>
      </c>
      <c r="D4" s="5" t="s">
        <v>66</v>
      </c>
      <c r="E4" s="9" t="s">
        <v>114</v>
      </c>
      <c r="F4" s="9" t="s">
        <v>115</v>
      </c>
      <c r="G4" s="10"/>
      <c r="H4" s="10"/>
      <c r="I4" s="6" t="s">
        <v>116</v>
      </c>
      <c r="J4" s="6">
        <v>180</v>
      </c>
      <c r="K4" s="5" t="s">
        <v>66</v>
      </c>
      <c r="L4" s="18">
        <v>1</v>
      </c>
      <c r="M4" s="20" t="s">
        <v>87</v>
      </c>
      <c r="N4" s="21" t="s">
        <v>117</v>
      </c>
      <c r="O4" s="5" t="s">
        <v>113</v>
      </c>
    </row>
    <row r="5" s="2" customFormat="1" ht="15" customHeight="1" spans="1:15">
      <c r="A5" s="5">
        <f t="shared" si="0"/>
        <v>3</v>
      </c>
      <c r="B5" s="7" t="s">
        <v>14</v>
      </c>
      <c r="C5" s="7" t="s">
        <v>15</v>
      </c>
      <c r="D5" s="5" t="s">
        <v>66</v>
      </c>
      <c r="E5" s="11" t="s">
        <v>254</v>
      </c>
      <c r="F5" s="11" t="s">
        <v>166</v>
      </c>
      <c r="G5" s="12"/>
      <c r="H5" s="9"/>
      <c r="I5" s="6" t="s">
        <v>140</v>
      </c>
      <c r="J5" s="6">
        <v>190</v>
      </c>
      <c r="K5" s="5" t="s">
        <v>66</v>
      </c>
      <c r="L5" s="22">
        <v>1</v>
      </c>
      <c r="M5" s="9" t="s">
        <v>87</v>
      </c>
      <c r="N5" s="21" t="s">
        <v>255</v>
      </c>
      <c r="O5" s="5" t="s">
        <v>253</v>
      </c>
    </row>
    <row r="6" s="2" customFormat="1" ht="15" customHeight="1" spans="1:15">
      <c r="A6" s="5">
        <f t="shared" si="0"/>
        <v>4</v>
      </c>
      <c r="B6" s="7" t="s">
        <v>14</v>
      </c>
      <c r="C6" s="7" t="s">
        <v>15</v>
      </c>
      <c r="D6" s="5" t="s">
        <v>66</v>
      </c>
      <c r="E6" s="11" t="s">
        <v>165</v>
      </c>
      <c r="F6" s="11" t="s">
        <v>166</v>
      </c>
      <c r="G6" s="12"/>
      <c r="H6" s="9"/>
      <c r="I6" s="6" t="s">
        <v>140</v>
      </c>
      <c r="J6" s="6">
        <v>190</v>
      </c>
      <c r="K6" s="5" t="s">
        <v>66</v>
      </c>
      <c r="L6" s="22">
        <v>1</v>
      </c>
      <c r="M6" s="9" t="s">
        <v>87</v>
      </c>
      <c r="N6" s="21"/>
      <c r="O6" s="5" t="s">
        <v>113</v>
      </c>
    </row>
    <row r="7" s="2" customFormat="1" customHeight="1" spans="1:15">
      <c r="A7" s="5">
        <f t="shared" si="0"/>
        <v>5</v>
      </c>
      <c r="B7" s="13" t="s">
        <v>17</v>
      </c>
      <c r="C7" s="11" t="s">
        <v>15</v>
      </c>
      <c r="D7" s="5" t="s">
        <v>66</v>
      </c>
      <c r="E7" s="9" t="s">
        <v>252</v>
      </c>
      <c r="F7" s="14" t="s">
        <v>115</v>
      </c>
      <c r="G7" s="9"/>
      <c r="H7" s="9"/>
      <c r="I7" s="23" t="s">
        <v>116</v>
      </c>
      <c r="J7" s="24">
        <v>180</v>
      </c>
      <c r="K7" s="5" t="s">
        <v>66</v>
      </c>
      <c r="L7" s="22">
        <v>1</v>
      </c>
      <c r="M7" s="9" t="s">
        <v>87</v>
      </c>
      <c r="N7" s="25" t="s">
        <v>117</v>
      </c>
      <c r="O7" s="5" t="s">
        <v>253</v>
      </c>
    </row>
    <row r="8" s="2" customFormat="1" ht="15" customHeight="1" spans="1:15">
      <c r="A8" s="5">
        <f t="shared" si="0"/>
        <v>6</v>
      </c>
      <c r="B8" s="13" t="s">
        <v>17</v>
      </c>
      <c r="C8" s="11" t="s">
        <v>15</v>
      </c>
      <c r="D8" s="5" t="s">
        <v>66</v>
      </c>
      <c r="E8" s="9" t="s">
        <v>114</v>
      </c>
      <c r="F8" s="9" t="s">
        <v>115</v>
      </c>
      <c r="G8" s="10"/>
      <c r="H8" s="10"/>
      <c r="I8" s="6" t="s">
        <v>116</v>
      </c>
      <c r="J8" s="6">
        <v>180</v>
      </c>
      <c r="K8" s="5" t="s">
        <v>66</v>
      </c>
      <c r="L8" s="18">
        <v>1</v>
      </c>
      <c r="M8" s="20" t="s">
        <v>87</v>
      </c>
      <c r="N8" s="21" t="s">
        <v>117</v>
      </c>
      <c r="O8" s="5" t="s">
        <v>113</v>
      </c>
    </row>
    <row r="9" s="2" customFormat="1" customHeight="1" spans="1:15">
      <c r="A9" s="5">
        <f t="shared" si="0"/>
        <v>7</v>
      </c>
      <c r="B9" s="13" t="s">
        <v>17</v>
      </c>
      <c r="C9" s="11" t="s">
        <v>15</v>
      </c>
      <c r="D9" s="5" t="s">
        <v>66</v>
      </c>
      <c r="E9" s="9" t="s">
        <v>254</v>
      </c>
      <c r="F9" s="15" t="s">
        <v>166</v>
      </c>
      <c r="G9" s="9"/>
      <c r="H9" s="9"/>
      <c r="I9" s="23" t="s">
        <v>140</v>
      </c>
      <c r="J9" s="24">
        <v>190</v>
      </c>
      <c r="K9" s="5" t="s">
        <v>66</v>
      </c>
      <c r="L9" s="22">
        <v>1</v>
      </c>
      <c r="M9" s="9" t="s">
        <v>87</v>
      </c>
      <c r="N9" s="26" t="s">
        <v>255</v>
      </c>
      <c r="O9" s="5" t="s">
        <v>253</v>
      </c>
    </row>
    <row r="10" s="2" customFormat="1" ht="15" customHeight="1" spans="1:15">
      <c r="A10" s="5">
        <f t="shared" si="0"/>
        <v>8</v>
      </c>
      <c r="B10" s="13" t="s">
        <v>17</v>
      </c>
      <c r="C10" s="11" t="s">
        <v>15</v>
      </c>
      <c r="D10" s="5" t="s">
        <v>66</v>
      </c>
      <c r="E10" s="11" t="s">
        <v>165</v>
      </c>
      <c r="F10" s="11" t="s">
        <v>166</v>
      </c>
      <c r="G10" s="12"/>
      <c r="H10" s="9"/>
      <c r="I10" s="6" t="s">
        <v>140</v>
      </c>
      <c r="J10" s="6">
        <v>190</v>
      </c>
      <c r="K10" s="5" t="s">
        <v>66</v>
      </c>
      <c r="L10" s="22">
        <v>1</v>
      </c>
      <c r="M10" s="9" t="s">
        <v>87</v>
      </c>
      <c r="N10" s="21"/>
      <c r="O10" s="5" t="s">
        <v>113</v>
      </c>
    </row>
    <row r="11" s="2" customFormat="1" ht="15" customHeight="1" spans="1:15">
      <c r="A11" s="5">
        <f t="shared" si="0"/>
        <v>9</v>
      </c>
      <c r="B11" s="9" t="s">
        <v>19</v>
      </c>
      <c r="C11" s="9" t="s">
        <v>20</v>
      </c>
      <c r="D11" s="5" t="s">
        <v>66</v>
      </c>
      <c r="E11" s="9" t="s">
        <v>252</v>
      </c>
      <c r="F11" s="9" t="s">
        <v>115</v>
      </c>
      <c r="G11" s="10"/>
      <c r="H11" s="10"/>
      <c r="I11" s="23" t="s">
        <v>140</v>
      </c>
      <c r="J11" s="24">
        <v>190</v>
      </c>
      <c r="K11" s="5" t="s">
        <v>66</v>
      </c>
      <c r="L11" s="18">
        <v>1</v>
      </c>
      <c r="M11" s="20" t="s">
        <v>87</v>
      </c>
      <c r="N11" s="21" t="s">
        <v>117</v>
      </c>
      <c r="O11" s="5" t="s">
        <v>253</v>
      </c>
    </row>
    <row r="12" s="2" customFormat="1" ht="15" customHeight="1" spans="1:15">
      <c r="A12" s="5">
        <f t="shared" si="0"/>
        <v>10</v>
      </c>
      <c r="B12" s="9" t="s">
        <v>19</v>
      </c>
      <c r="C12" s="9" t="s">
        <v>20</v>
      </c>
      <c r="D12" s="5" t="s">
        <v>66</v>
      </c>
      <c r="E12" s="9" t="s">
        <v>208</v>
      </c>
      <c r="F12" s="9" t="s">
        <v>115</v>
      </c>
      <c r="G12" s="10"/>
      <c r="H12" s="10"/>
      <c r="I12" s="6" t="s">
        <v>116</v>
      </c>
      <c r="J12" s="6">
        <v>180</v>
      </c>
      <c r="K12" s="5" t="s">
        <v>66</v>
      </c>
      <c r="L12" s="18">
        <v>1</v>
      </c>
      <c r="M12" s="20" t="s">
        <v>87</v>
      </c>
      <c r="N12" s="21" t="s">
        <v>117</v>
      </c>
      <c r="O12" s="5" t="s">
        <v>113</v>
      </c>
    </row>
    <row r="13" s="2" customFormat="1" customHeight="1" spans="1:15">
      <c r="A13" s="5">
        <f t="shared" si="0"/>
        <v>11</v>
      </c>
      <c r="B13" s="13" t="s">
        <v>22</v>
      </c>
      <c r="C13" s="11" t="s">
        <v>20</v>
      </c>
      <c r="D13" s="5" t="s">
        <v>66</v>
      </c>
      <c r="E13" s="9" t="s">
        <v>252</v>
      </c>
      <c r="F13" s="14" t="s">
        <v>115</v>
      </c>
      <c r="G13" s="9"/>
      <c r="H13" s="9"/>
      <c r="I13" s="23" t="s">
        <v>140</v>
      </c>
      <c r="J13" s="24">
        <v>190</v>
      </c>
      <c r="K13" s="5" t="s">
        <v>66</v>
      </c>
      <c r="L13" s="22">
        <v>1</v>
      </c>
      <c r="M13" s="9" t="s">
        <v>87</v>
      </c>
      <c r="N13" s="25" t="s">
        <v>117</v>
      </c>
      <c r="O13" s="5" t="s">
        <v>253</v>
      </c>
    </row>
    <row r="14" s="2" customFormat="1" ht="15" customHeight="1" spans="1:15">
      <c r="A14" s="5">
        <f t="shared" si="0"/>
        <v>12</v>
      </c>
      <c r="B14" s="9" t="s">
        <v>22</v>
      </c>
      <c r="C14" s="9" t="s">
        <v>20</v>
      </c>
      <c r="D14" s="5" t="s">
        <v>66</v>
      </c>
      <c r="E14" s="9" t="s">
        <v>208</v>
      </c>
      <c r="F14" s="9" t="s">
        <v>115</v>
      </c>
      <c r="G14" s="10"/>
      <c r="H14" s="10"/>
      <c r="I14" s="6" t="s">
        <v>116</v>
      </c>
      <c r="J14" s="6">
        <v>180</v>
      </c>
      <c r="K14" s="5" t="s">
        <v>66</v>
      </c>
      <c r="L14" s="18">
        <v>1</v>
      </c>
      <c r="M14" s="20" t="s">
        <v>87</v>
      </c>
      <c r="N14" s="21" t="s">
        <v>117</v>
      </c>
      <c r="O14" s="5" t="s">
        <v>113</v>
      </c>
    </row>
    <row r="15" s="3" customFormat="1" ht="15" customHeight="1" spans="1:16384">
      <c r="A15" s="5">
        <f t="shared" si="0"/>
        <v>13</v>
      </c>
      <c r="B15" s="16" t="s">
        <v>81</v>
      </c>
      <c r="C15" s="17" t="s">
        <v>82</v>
      </c>
      <c r="D15" s="5" t="s">
        <v>66</v>
      </c>
      <c r="E15" s="10" t="s">
        <v>111</v>
      </c>
      <c r="F15" s="15" t="s">
        <v>112</v>
      </c>
      <c r="G15" s="14"/>
      <c r="H15" s="10"/>
      <c r="I15" s="15" t="s">
        <v>86</v>
      </c>
      <c r="J15" s="15">
        <v>150</v>
      </c>
      <c r="K15" s="5" t="s">
        <v>66</v>
      </c>
      <c r="L15" s="18">
        <v>1</v>
      </c>
      <c r="M15" s="10" t="s">
        <v>92</v>
      </c>
      <c r="N15" s="19"/>
      <c r="O15" s="5" t="s">
        <v>113</v>
      </c>
      <c r="P15" s="1"/>
      <c r="Q15" s="1"/>
      <c r="XFC15" s="27"/>
      <c r="XFD15" s="27"/>
    </row>
  </sheetData>
  <conditionalFormatting sqref="E8"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10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11">
    <cfRule type="duplicateValues" dxfId="0" priority="19"/>
    <cfRule type="duplicateValues" dxfId="0" priority="18"/>
  </conditionalFormatting>
  <conditionalFormatting sqref="E12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13">
    <cfRule type="duplicateValues" dxfId="0" priority="13"/>
  </conditionalFormatting>
  <conditionalFormatting sqref="E1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1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1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1:E2"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E3:E4 E5:E6"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7 E9">
    <cfRule type="duplicateValues" dxfId="0" priority="30"/>
    <cfRule type="duplicateValues" dxfId="0" priority="29"/>
    <cfRule type="duplicateValues" dxfId="0" priority="28"/>
  </conditionalFormatting>
  <pageMargins left="0.75" right="0.75" top="1" bottom="1" header="0.5" footer="0.5"/>
  <pageSetup paperSize="9" scale="81" fitToHeight="0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6"/>
  <sheetViews>
    <sheetView view="pageBreakPreview" zoomScaleNormal="100" workbookViewId="0">
      <selection activeCell="F6" sqref="F6"/>
    </sheetView>
  </sheetViews>
  <sheetFormatPr defaultColWidth="9" defaultRowHeight="14" outlineLevelCol="5"/>
  <cols>
    <col min="1" max="1" width="5.66363636363636" customWidth="1"/>
    <col min="2" max="2" width="20.6636363636364" style="67" customWidth="1"/>
    <col min="3" max="4" width="28.8181818181818" customWidth="1"/>
    <col min="5" max="6" width="11.5" customWidth="1"/>
  </cols>
  <sheetData>
    <row r="2" ht="15" customHeight="1" spans="1:6">
      <c r="A2" s="68" t="s">
        <v>9</v>
      </c>
      <c r="B2" s="68"/>
      <c r="C2" s="68"/>
      <c r="D2" s="68"/>
      <c r="E2" s="68"/>
      <c r="F2" s="68"/>
    </row>
    <row r="3" ht="15" customHeight="1" spans="1:6">
      <c r="A3" s="69"/>
      <c r="C3" s="69"/>
      <c r="D3" s="69"/>
      <c r="E3" s="69"/>
      <c r="F3" s="69"/>
    </row>
    <row r="4" ht="15" customHeight="1" spans="1:5">
      <c r="A4" s="70" t="s">
        <v>10</v>
      </c>
      <c r="B4" s="71" t="s">
        <v>11</v>
      </c>
      <c r="C4" s="72" t="s">
        <v>12</v>
      </c>
      <c r="D4" s="72" t="s">
        <v>12</v>
      </c>
      <c r="E4" s="72" t="s">
        <v>13</v>
      </c>
    </row>
    <row r="5" ht="15" customHeight="1" spans="1:5">
      <c r="A5" s="73">
        <v>1</v>
      </c>
      <c r="B5" s="16" t="s">
        <v>14</v>
      </c>
      <c r="C5" s="17" t="s">
        <v>15</v>
      </c>
      <c r="D5" s="73">
        <v>201680009018</v>
      </c>
      <c r="E5" s="74" t="s">
        <v>16</v>
      </c>
    </row>
    <row r="6" ht="15" customHeight="1" spans="1:6">
      <c r="A6" s="73">
        <v>2</v>
      </c>
      <c r="B6" s="13" t="s">
        <v>17</v>
      </c>
      <c r="C6" s="11" t="s">
        <v>15</v>
      </c>
      <c r="D6" s="100" t="s">
        <v>18</v>
      </c>
      <c r="E6" s="74" t="s">
        <v>16</v>
      </c>
      <c r="F6" s="76"/>
    </row>
    <row r="7" ht="15" customHeight="1" spans="1:6">
      <c r="A7" s="73">
        <v>3</v>
      </c>
      <c r="B7" s="13" t="s">
        <v>19</v>
      </c>
      <c r="C7" s="11" t="s">
        <v>20</v>
      </c>
      <c r="D7" s="101" t="s">
        <v>21</v>
      </c>
      <c r="E7" s="74" t="s">
        <v>16</v>
      </c>
      <c r="F7" s="76"/>
    </row>
    <row r="8" ht="15" customHeight="1" spans="1:6">
      <c r="A8" s="73">
        <v>4</v>
      </c>
      <c r="B8" s="13" t="s">
        <v>22</v>
      </c>
      <c r="C8" s="11" t="s">
        <v>20</v>
      </c>
      <c r="D8" s="101" t="s">
        <v>23</v>
      </c>
      <c r="E8" s="74" t="s">
        <v>16</v>
      </c>
      <c r="F8" s="76"/>
    </row>
    <row r="9" s="66" customFormat="1" ht="15" customHeight="1" spans="1:6">
      <c r="A9" s="77">
        <v>5</v>
      </c>
      <c r="B9" s="78" t="s">
        <v>24</v>
      </c>
      <c r="C9" s="79" t="s">
        <v>15</v>
      </c>
      <c r="D9" s="102" t="s">
        <v>25</v>
      </c>
      <c r="E9" s="81" t="s">
        <v>16</v>
      </c>
      <c r="F9" s="82"/>
    </row>
    <row r="10" s="66" customFormat="1" ht="15" customHeight="1" spans="1:6">
      <c r="A10" s="77">
        <v>6</v>
      </c>
      <c r="B10" s="78" t="s">
        <v>26</v>
      </c>
      <c r="C10" s="79" t="s">
        <v>20</v>
      </c>
      <c r="D10" s="102" t="s">
        <v>27</v>
      </c>
      <c r="E10" s="81" t="s">
        <v>16</v>
      </c>
      <c r="F10" s="82"/>
    </row>
    <row r="11" ht="15" customHeight="1" spans="1:6">
      <c r="A11" s="68" t="s">
        <v>28</v>
      </c>
      <c r="B11" s="68"/>
      <c r="C11" s="68"/>
      <c r="D11" s="68"/>
      <c r="E11" s="68"/>
      <c r="F11" s="68"/>
    </row>
    <row r="12" ht="15" customHeight="1" spans="1:6">
      <c r="A12" s="83"/>
      <c r="B12" s="84"/>
      <c r="C12" s="83"/>
      <c r="D12" s="83"/>
      <c r="E12" s="83"/>
      <c r="F12" s="83"/>
    </row>
    <row r="13" ht="15" customHeight="1" spans="1:6">
      <c r="A13" s="70" t="s">
        <v>10</v>
      </c>
      <c r="B13" s="85" t="s">
        <v>29</v>
      </c>
      <c r="C13" s="86" t="s">
        <v>30</v>
      </c>
      <c r="D13" s="87"/>
      <c r="E13" s="70" t="s">
        <v>31</v>
      </c>
      <c r="F13" s="88" t="s">
        <v>32</v>
      </c>
    </row>
    <row r="14" ht="15" customHeight="1" spans="1:6">
      <c r="A14" s="70">
        <v>1</v>
      </c>
      <c r="B14" s="85" t="s">
        <v>33</v>
      </c>
      <c r="C14" s="86" t="s">
        <v>34</v>
      </c>
      <c r="D14" s="87"/>
      <c r="E14" s="70" t="s">
        <v>35</v>
      </c>
      <c r="F14" s="88" t="s">
        <v>4</v>
      </c>
    </row>
    <row r="15" ht="61" customHeight="1" spans="1:6">
      <c r="A15" s="70">
        <v>2</v>
      </c>
      <c r="B15" s="85" t="s">
        <v>36</v>
      </c>
      <c r="C15" s="89" t="s">
        <v>37</v>
      </c>
      <c r="D15" s="90"/>
      <c r="E15" s="70" t="s">
        <v>38</v>
      </c>
      <c r="F15" s="88" t="s">
        <v>4</v>
      </c>
    </row>
    <row r="16" ht="61" customHeight="1" spans="1:6">
      <c r="A16" s="70">
        <v>3</v>
      </c>
      <c r="B16" s="85" t="s">
        <v>39</v>
      </c>
      <c r="C16" s="89" t="s">
        <v>40</v>
      </c>
      <c r="D16" s="90"/>
      <c r="E16" s="70" t="s">
        <v>41</v>
      </c>
      <c r="F16" s="88" t="s">
        <v>4</v>
      </c>
    </row>
  </sheetData>
  <autoFilter xmlns:etc="http://www.wps.cn/officeDocument/2017/etCustomData" ref="A4:E11" etc:filterBottomFollowUsedRange="0">
    <extLst/>
  </autoFilter>
  <mergeCells count="6">
    <mergeCell ref="A2:F2"/>
    <mergeCell ref="A11:F11"/>
    <mergeCell ref="C13:D13"/>
    <mergeCell ref="C14:D14"/>
    <mergeCell ref="C15:D15"/>
    <mergeCell ref="C16:D16"/>
  </mergeCells>
  <conditionalFormatting sqref="E14">
    <cfRule type="duplicateValues" dxfId="0" priority="8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1:F3 E13 E11:F12 E17:F1048576">
    <cfRule type="duplicateValues" dxfId="0" priority="32"/>
  </conditionalFormatting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="85" zoomScaleNormal="100" workbookViewId="0">
      <selection activeCell="C12" sqref="C12"/>
    </sheetView>
  </sheetViews>
  <sheetFormatPr defaultColWidth="9.81818181818182" defaultRowHeight="15"/>
  <cols>
    <col min="1" max="1" width="11.1818181818182" style="48"/>
    <col min="2" max="2" width="22.2272727272727" style="48"/>
    <col min="3" max="3" width="12.5454545454545" style="48"/>
    <col min="4" max="4" width="14.3181818181818" style="48"/>
    <col min="5" max="16384" width="9.81818181818182" style="48"/>
  </cols>
  <sheetData>
    <row r="1" ht="21" spans="1:19">
      <c r="A1" s="49"/>
      <c r="B1" s="50" t="s">
        <v>42</v>
      </c>
      <c r="C1" s="49"/>
      <c r="D1" s="49"/>
      <c r="E1" s="49"/>
      <c r="F1" s="49"/>
      <c r="G1" s="49"/>
      <c r="H1" s="51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>
      <c r="A2" s="6" t="s">
        <v>43</v>
      </c>
      <c r="B2" s="7" t="s">
        <v>44</v>
      </c>
      <c r="C2" s="7" t="s">
        <v>45</v>
      </c>
      <c r="D2" s="6" t="s">
        <v>46</v>
      </c>
      <c r="E2" s="6" t="s">
        <v>47</v>
      </c>
      <c r="F2" s="7" t="s">
        <v>48</v>
      </c>
      <c r="G2" s="7" t="s">
        <v>49</v>
      </c>
      <c r="H2" s="52" t="s">
        <v>50</v>
      </c>
      <c r="I2" s="60" t="s">
        <v>51</v>
      </c>
      <c r="J2" s="61" t="s">
        <v>52</v>
      </c>
      <c r="K2" s="6" t="s">
        <v>49</v>
      </c>
      <c r="L2" s="6" t="s">
        <v>53</v>
      </c>
      <c r="M2" s="6" t="s">
        <v>54</v>
      </c>
      <c r="N2" s="6" t="s">
        <v>55</v>
      </c>
      <c r="O2" s="6" t="s">
        <v>56</v>
      </c>
      <c r="P2" s="6" t="s">
        <v>57</v>
      </c>
      <c r="Q2" s="19" t="s">
        <v>58</v>
      </c>
      <c r="R2" s="19" t="s">
        <v>59</v>
      </c>
      <c r="S2" s="6" t="s">
        <v>60</v>
      </c>
    </row>
    <row r="3" ht="13" customHeight="1" spans="1:19">
      <c r="A3" s="7" t="s">
        <v>61</v>
      </c>
      <c r="B3" s="7" t="s">
        <v>61</v>
      </c>
      <c r="C3" s="7" t="s">
        <v>61</v>
      </c>
      <c r="D3" s="6" t="s">
        <v>62</v>
      </c>
      <c r="E3" s="6"/>
      <c r="F3" s="7" t="s">
        <v>63</v>
      </c>
      <c r="G3" s="7"/>
      <c r="H3" s="53"/>
      <c r="I3" s="60"/>
      <c r="J3" s="61"/>
      <c r="K3" s="5"/>
      <c r="L3" s="53"/>
      <c r="M3" s="62"/>
      <c r="N3" s="62"/>
      <c r="O3" s="62"/>
      <c r="P3" s="63"/>
      <c r="Q3" s="65"/>
      <c r="R3" s="53"/>
      <c r="S3" s="63"/>
    </row>
    <row r="4" ht="14.25" customHeight="1" spans="1:19">
      <c r="A4" s="9" t="s">
        <v>64</v>
      </c>
      <c r="B4" s="54" t="s">
        <v>65</v>
      </c>
      <c r="C4" s="12"/>
      <c r="D4" s="9"/>
      <c r="E4" s="24">
        <v>10</v>
      </c>
      <c r="F4" s="5" t="s">
        <v>66</v>
      </c>
      <c r="G4" s="5" t="s">
        <v>67</v>
      </c>
      <c r="H4" s="55" t="s">
        <v>68</v>
      </c>
      <c r="I4" s="64"/>
      <c r="J4" s="62" t="s">
        <v>69</v>
      </c>
      <c r="K4" s="5" t="s">
        <v>67</v>
      </c>
      <c r="L4" s="53" t="s">
        <v>70</v>
      </c>
      <c r="M4" s="62" t="s">
        <v>71</v>
      </c>
      <c r="N4" s="62"/>
      <c r="O4" s="62" t="s">
        <v>72</v>
      </c>
      <c r="P4" s="62"/>
      <c r="Q4" s="53"/>
      <c r="R4" s="53"/>
      <c r="S4" s="62"/>
    </row>
    <row r="5" spans="1:19">
      <c r="A5" s="16"/>
      <c r="B5" s="56"/>
      <c r="C5" s="57"/>
      <c r="D5" s="16"/>
      <c r="E5" s="24"/>
      <c r="F5" s="5"/>
      <c r="G5" s="5"/>
      <c r="H5" s="55"/>
      <c r="I5" s="64"/>
      <c r="J5" s="62"/>
      <c r="K5" s="5"/>
      <c r="L5" s="53"/>
      <c r="M5" s="62"/>
      <c r="N5" s="62"/>
      <c r="O5" s="62"/>
      <c r="P5" s="62"/>
      <c r="Q5" s="53"/>
      <c r="R5" s="53"/>
      <c r="S5" s="62"/>
    </row>
    <row r="6" spans="1:19">
      <c r="A6" s="58"/>
      <c r="B6" s="59"/>
      <c r="C6" s="57"/>
      <c r="D6" s="58"/>
      <c r="E6" s="24"/>
      <c r="F6" s="5"/>
      <c r="G6" s="5"/>
      <c r="H6" s="55"/>
      <c r="I6" s="64"/>
      <c r="J6" s="62"/>
      <c r="K6" s="5"/>
      <c r="L6" s="53"/>
      <c r="M6" s="62"/>
      <c r="N6" s="62"/>
      <c r="O6" s="62"/>
      <c r="P6" s="62"/>
      <c r="Q6" s="53"/>
      <c r="R6" s="53"/>
      <c r="S6" s="62"/>
    </row>
    <row r="7" spans="1:19">
      <c r="A7" s="56"/>
      <c r="B7" s="16"/>
      <c r="C7" s="57"/>
      <c r="D7" s="56"/>
      <c r="E7" s="24"/>
      <c r="F7" s="5"/>
      <c r="G7" s="5"/>
      <c r="H7" s="55"/>
      <c r="I7" s="64"/>
      <c r="J7" s="62"/>
      <c r="K7" s="5"/>
      <c r="L7" s="53"/>
      <c r="M7" s="62"/>
      <c r="N7" s="62"/>
      <c r="O7" s="62"/>
      <c r="P7" s="62"/>
      <c r="Q7" s="53"/>
      <c r="R7" s="53"/>
      <c r="S7" s="62"/>
    </row>
    <row r="8" spans="1:19">
      <c r="A8" s="56"/>
      <c r="B8" s="16"/>
      <c r="C8" s="57"/>
      <c r="D8" s="56"/>
      <c r="E8" s="24"/>
      <c r="F8" s="5"/>
      <c r="G8" s="5"/>
      <c r="H8" s="55"/>
      <c r="I8" s="64"/>
      <c r="J8" s="62"/>
      <c r="K8" s="5"/>
      <c r="L8" s="53"/>
      <c r="M8" s="62"/>
      <c r="N8" s="62"/>
      <c r="O8" s="62"/>
      <c r="P8" s="62"/>
      <c r="Q8" s="53"/>
      <c r="R8" s="53"/>
      <c r="S8" s="62"/>
    </row>
    <row r="9" spans="1:19">
      <c r="A9" s="16"/>
      <c r="B9" s="16"/>
      <c r="C9" s="57"/>
      <c r="D9" s="24"/>
      <c r="E9" s="24"/>
      <c r="F9" s="5"/>
      <c r="G9" s="5"/>
      <c r="H9" s="55"/>
      <c r="I9" s="64"/>
      <c r="J9" s="62"/>
      <c r="K9" s="5"/>
      <c r="L9" s="53"/>
      <c r="M9" s="62"/>
      <c r="N9" s="62"/>
      <c r="O9" s="62"/>
      <c r="P9" s="62"/>
      <c r="Q9" s="53"/>
      <c r="R9" s="53"/>
      <c r="S9" s="62"/>
    </row>
  </sheetData>
  <conditionalFormatting sqref="A4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9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A2:A3">
    <cfRule type="duplicateValues" dxfId="0" priority="22"/>
    <cfRule type="duplicateValues" dxfId="0" priority="21"/>
    <cfRule type="duplicateValues" dxfId="0" priority="20"/>
    <cfRule type="duplicateValues" dxfId="0" priority="19"/>
  </conditionalFormatting>
  <pageMargins left="0.7" right="0.7" top="0.75" bottom="0.75" header="0.3" footer="0.3"/>
  <pageSetup paperSize="9" scale="44" orientation="portrait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view="pageBreakPreview" zoomScale="85" zoomScaleNormal="100" workbookViewId="0">
      <selection activeCell="E4" sqref="E4:F15"/>
    </sheetView>
  </sheetViews>
  <sheetFormatPr defaultColWidth="9" defaultRowHeight="14"/>
  <cols>
    <col min="1" max="1" width="4.37272727272727" style="1" customWidth="1"/>
    <col min="2" max="2" width="10.1272727272727" style="1" customWidth="1"/>
    <col min="3" max="3" width="10.8181818181818" style="1" customWidth="1"/>
    <col min="4" max="4" width="3.62727272727273" style="1" customWidth="1"/>
    <col min="5" max="5" width="10.2545454545455" style="1" customWidth="1"/>
    <col min="6" max="6" width="21.6272727272727" style="1" customWidth="1"/>
    <col min="7" max="7" width="20.1272727272727" style="1" customWidth="1"/>
    <col min="8" max="8" width="17.2545454545455" style="1" customWidth="1"/>
    <col min="9" max="9" width="5.87272727272727" style="1" customWidth="1"/>
    <col min="10" max="10" width="4.37272727272727" style="44" customWidth="1"/>
    <col min="11" max="11" width="3.5" style="1" customWidth="1"/>
    <col min="12" max="12" width="7.62727272727273" style="45" customWidth="1"/>
    <col min="13" max="13" width="10.2545454545455" style="1" customWidth="1"/>
    <col min="14" max="14" width="17.6272727272727" style="1" customWidth="1"/>
    <col min="15" max="15" width="8.54545454545454" style="1" customWidth="1"/>
    <col min="16" max="16382" width="9" style="1"/>
    <col min="16383" max="16384" width="9" style="4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19" t="s">
        <v>78</v>
      </c>
      <c r="O1" s="5" t="s">
        <v>79</v>
      </c>
    </row>
    <row r="2" ht="15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19"/>
      <c r="O2" s="5"/>
    </row>
    <row r="3" ht="15" customHeight="1" spans="1:15">
      <c r="A3" s="5">
        <f>ROW()-2</f>
        <v>1</v>
      </c>
      <c r="B3" s="16" t="s">
        <v>81</v>
      </c>
      <c r="C3" s="17" t="s">
        <v>82</v>
      </c>
      <c r="D3" s="5" t="s">
        <v>66</v>
      </c>
      <c r="E3" s="16" t="s">
        <v>81</v>
      </c>
      <c r="F3" s="17" t="s">
        <v>82</v>
      </c>
      <c r="G3" s="10"/>
      <c r="H3" s="10"/>
      <c r="I3" s="6"/>
      <c r="J3" s="6"/>
      <c r="K3" s="5" t="s">
        <v>66</v>
      </c>
      <c r="L3" s="22">
        <v>1</v>
      </c>
      <c r="M3" s="20" t="s">
        <v>83</v>
      </c>
      <c r="N3" s="19"/>
      <c r="O3" s="5"/>
    </row>
    <row r="4" ht="15" customHeight="1" spans="1:15">
      <c r="A4" s="5">
        <f t="shared" ref="A4:A15" si="0">ROW()-2</f>
        <v>2</v>
      </c>
      <c r="B4" s="16" t="s">
        <v>81</v>
      </c>
      <c r="C4" s="17" t="s">
        <v>82</v>
      </c>
      <c r="D4" s="5" t="s">
        <v>66</v>
      </c>
      <c r="E4" s="10" t="s">
        <v>84</v>
      </c>
      <c r="F4" s="15" t="s">
        <v>85</v>
      </c>
      <c r="G4" s="46"/>
      <c r="H4" s="9"/>
      <c r="I4" s="15" t="s">
        <v>86</v>
      </c>
      <c r="J4" s="15">
        <v>150</v>
      </c>
      <c r="K4" s="5" t="s">
        <v>66</v>
      </c>
      <c r="L4" s="22">
        <v>1</v>
      </c>
      <c r="M4" s="9" t="s">
        <v>87</v>
      </c>
      <c r="N4" s="34"/>
      <c r="O4" s="5"/>
    </row>
    <row r="5" s="1" customFormat="1" ht="15" customHeight="1" spans="1:16384">
      <c r="A5" s="5">
        <f t="shared" si="0"/>
        <v>3</v>
      </c>
      <c r="B5" s="16" t="s">
        <v>81</v>
      </c>
      <c r="C5" s="17" t="s">
        <v>82</v>
      </c>
      <c r="D5" s="5" t="s">
        <v>66</v>
      </c>
      <c r="E5" s="10" t="s">
        <v>88</v>
      </c>
      <c r="F5" s="15" t="s">
        <v>89</v>
      </c>
      <c r="G5" s="12"/>
      <c r="H5" s="9"/>
      <c r="I5" s="15" t="s">
        <v>86</v>
      </c>
      <c r="J5" s="15">
        <v>150</v>
      </c>
      <c r="K5" s="5" t="s">
        <v>66</v>
      </c>
      <c r="L5" s="18">
        <v>1</v>
      </c>
      <c r="M5" s="9" t="s">
        <v>87</v>
      </c>
      <c r="N5" s="34"/>
      <c r="O5" s="5"/>
      <c r="XFC5" s="4"/>
      <c r="XFD5" s="4"/>
    </row>
    <row r="6" s="1" customFormat="1" ht="15" customHeight="1" spans="1:15">
      <c r="A6" s="5">
        <f t="shared" si="0"/>
        <v>4</v>
      </c>
      <c r="B6" s="16" t="s">
        <v>81</v>
      </c>
      <c r="C6" s="17" t="s">
        <v>82</v>
      </c>
      <c r="D6" s="5" t="s">
        <v>66</v>
      </c>
      <c r="E6" s="9" t="s">
        <v>90</v>
      </c>
      <c r="F6" s="15" t="s">
        <v>91</v>
      </c>
      <c r="G6" s="12"/>
      <c r="H6" s="9"/>
      <c r="I6" s="15" t="s">
        <v>86</v>
      </c>
      <c r="J6" s="15">
        <v>150</v>
      </c>
      <c r="K6" s="5" t="s">
        <v>66</v>
      </c>
      <c r="L6" s="22">
        <v>1</v>
      </c>
      <c r="M6" s="9" t="s">
        <v>92</v>
      </c>
      <c r="N6" s="34"/>
      <c r="O6" s="5"/>
    </row>
    <row r="7" s="1" customFormat="1" ht="15" customHeight="1" spans="1:15">
      <c r="A7" s="5">
        <f t="shared" si="0"/>
        <v>5</v>
      </c>
      <c r="B7" s="16" t="s">
        <v>81</v>
      </c>
      <c r="C7" s="17" t="s">
        <v>82</v>
      </c>
      <c r="D7" s="5" t="s">
        <v>66</v>
      </c>
      <c r="E7" s="10" t="s">
        <v>93</v>
      </c>
      <c r="F7" s="15" t="s">
        <v>94</v>
      </c>
      <c r="G7" s="12"/>
      <c r="H7" s="24"/>
      <c r="I7" s="47" t="s">
        <v>86</v>
      </c>
      <c r="J7" s="47">
        <v>150</v>
      </c>
      <c r="K7" s="5" t="s">
        <v>95</v>
      </c>
      <c r="L7" s="18">
        <v>1</v>
      </c>
      <c r="M7" s="10" t="s">
        <v>96</v>
      </c>
      <c r="N7" s="19"/>
      <c r="O7" s="5"/>
    </row>
    <row r="8" s="27" customFormat="1" ht="15" customHeight="1" spans="1:16382">
      <c r="A8" s="5">
        <f t="shared" si="0"/>
        <v>6</v>
      </c>
      <c r="B8" s="16" t="s">
        <v>81</v>
      </c>
      <c r="C8" s="17" t="s">
        <v>82</v>
      </c>
      <c r="D8" s="5" t="s">
        <v>66</v>
      </c>
      <c r="E8" s="10" t="s">
        <v>97</v>
      </c>
      <c r="F8" s="14" t="s">
        <v>98</v>
      </c>
      <c r="G8" s="12"/>
      <c r="H8" s="10"/>
      <c r="I8" s="15" t="s">
        <v>86</v>
      </c>
      <c r="J8" s="15">
        <v>150</v>
      </c>
      <c r="K8" s="5" t="s">
        <v>66</v>
      </c>
      <c r="L8" s="18">
        <v>1</v>
      </c>
      <c r="M8" s="10" t="s">
        <v>96</v>
      </c>
      <c r="N8" s="34"/>
      <c r="O8" s="5"/>
      <c r="P8" s="1"/>
      <c r="Q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</row>
    <row r="9" s="27" customFormat="1" ht="15" customHeight="1" spans="1:16382">
      <c r="A9" s="5">
        <f t="shared" si="0"/>
        <v>7</v>
      </c>
      <c r="B9" s="16" t="s">
        <v>81</v>
      </c>
      <c r="C9" s="17" t="s">
        <v>82</v>
      </c>
      <c r="D9" s="5" t="s">
        <v>66</v>
      </c>
      <c r="E9" s="10" t="s">
        <v>99</v>
      </c>
      <c r="F9" s="15" t="s">
        <v>100</v>
      </c>
      <c r="G9" s="12"/>
      <c r="H9" s="10"/>
      <c r="I9" s="15" t="s">
        <v>86</v>
      </c>
      <c r="J9" s="15">
        <v>150</v>
      </c>
      <c r="K9" s="5" t="s">
        <v>66</v>
      </c>
      <c r="L9" s="18">
        <v>1</v>
      </c>
      <c r="M9" s="10" t="s">
        <v>87</v>
      </c>
      <c r="N9" s="19"/>
      <c r="O9" s="5"/>
      <c r="P9" s="1"/>
      <c r="Q9" s="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</row>
    <row r="10" s="27" customFormat="1" ht="15" customHeight="1" spans="1:16382">
      <c r="A10" s="5">
        <f t="shared" si="0"/>
        <v>8</v>
      </c>
      <c r="B10" s="16" t="s">
        <v>81</v>
      </c>
      <c r="C10" s="17" t="s">
        <v>82</v>
      </c>
      <c r="D10" s="5" t="s">
        <v>66</v>
      </c>
      <c r="E10" s="10" t="s">
        <v>101</v>
      </c>
      <c r="F10" s="15" t="s">
        <v>102</v>
      </c>
      <c r="G10" s="12"/>
      <c r="H10" s="10"/>
      <c r="I10" s="15" t="s">
        <v>86</v>
      </c>
      <c r="J10" s="15">
        <v>150</v>
      </c>
      <c r="K10" s="5" t="s">
        <v>66</v>
      </c>
      <c r="L10" s="18">
        <v>1</v>
      </c>
      <c r="M10" s="10" t="s">
        <v>87</v>
      </c>
      <c r="N10" s="19"/>
      <c r="O10" s="5"/>
      <c r="P10" s="1"/>
      <c r="Q10" s="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</row>
    <row r="11" s="33" customFormat="1" ht="15" customHeight="1" spans="1:16384">
      <c r="A11" s="5">
        <f t="shared" si="0"/>
        <v>9</v>
      </c>
      <c r="B11" s="16" t="s">
        <v>81</v>
      </c>
      <c r="C11" s="17" t="s">
        <v>82</v>
      </c>
      <c r="D11" s="5" t="s">
        <v>66</v>
      </c>
      <c r="E11" s="10" t="s">
        <v>103</v>
      </c>
      <c r="F11" s="15" t="s">
        <v>104</v>
      </c>
      <c r="G11" s="26"/>
      <c r="H11" s="10"/>
      <c r="I11" s="6" t="s">
        <v>86</v>
      </c>
      <c r="J11" s="6">
        <v>150</v>
      </c>
      <c r="K11" s="5" t="s">
        <v>66</v>
      </c>
      <c r="L11" s="18">
        <v>3</v>
      </c>
      <c r="M11" s="10" t="s">
        <v>87</v>
      </c>
      <c r="N11" s="19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4"/>
      <c r="XFD11" s="4"/>
    </row>
    <row r="12" s="27" customFormat="1" ht="15" customHeight="1" spans="1:16382">
      <c r="A12" s="5">
        <f t="shared" si="0"/>
        <v>10</v>
      </c>
      <c r="B12" s="16" t="s">
        <v>81</v>
      </c>
      <c r="C12" s="17" t="s">
        <v>82</v>
      </c>
      <c r="D12" s="5" t="s">
        <v>66</v>
      </c>
      <c r="E12" s="10" t="s">
        <v>105</v>
      </c>
      <c r="F12" s="15" t="s">
        <v>106</v>
      </c>
      <c r="G12" s="14"/>
      <c r="H12" s="10"/>
      <c r="I12" s="15" t="s">
        <v>86</v>
      </c>
      <c r="J12" s="15">
        <v>150</v>
      </c>
      <c r="K12" s="5" t="s">
        <v>66</v>
      </c>
      <c r="L12" s="18">
        <v>1</v>
      </c>
      <c r="M12" s="10" t="s">
        <v>87</v>
      </c>
      <c r="N12" s="19"/>
      <c r="O12" s="5"/>
      <c r="P12" s="1"/>
      <c r="Q12" s="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</row>
    <row r="13" s="27" customFormat="1" ht="15" customHeight="1" spans="1:16382">
      <c r="A13" s="5">
        <f t="shared" si="0"/>
        <v>11</v>
      </c>
      <c r="B13" s="16" t="s">
        <v>81</v>
      </c>
      <c r="C13" s="17" t="s">
        <v>82</v>
      </c>
      <c r="D13" s="5" t="s">
        <v>66</v>
      </c>
      <c r="E13" s="10" t="s">
        <v>107</v>
      </c>
      <c r="F13" s="15" t="s">
        <v>108</v>
      </c>
      <c r="G13" s="14"/>
      <c r="H13" s="10"/>
      <c r="I13" s="15" t="s">
        <v>86</v>
      </c>
      <c r="J13" s="15">
        <v>150</v>
      </c>
      <c r="K13" s="5" t="s">
        <v>66</v>
      </c>
      <c r="L13" s="18">
        <v>1</v>
      </c>
      <c r="M13" s="10" t="s">
        <v>96</v>
      </c>
      <c r="N13" s="19"/>
      <c r="O13" s="5"/>
      <c r="P13" s="1"/>
      <c r="Q13" s="1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</row>
    <row r="14" s="27" customFormat="1" ht="15" customHeight="1" spans="1:16382">
      <c r="A14" s="5">
        <f t="shared" si="0"/>
        <v>12</v>
      </c>
      <c r="B14" s="16" t="s">
        <v>81</v>
      </c>
      <c r="C14" s="17" t="s">
        <v>82</v>
      </c>
      <c r="D14" s="5" t="s">
        <v>66</v>
      </c>
      <c r="E14" s="10" t="s">
        <v>109</v>
      </c>
      <c r="F14" s="15" t="s">
        <v>110</v>
      </c>
      <c r="G14" s="12"/>
      <c r="H14" s="10"/>
      <c r="I14" s="15" t="s">
        <v>86</v>
      </c>
      <c r="J14" s="15">
        <v>150</v>
      </c>
      <c r="K14" s="5" t="s">
        <v>66</v>
      </c>
      <c r="L14" s="18">
        <v>3</v>
      </c>
      <c r="M14" s="10" t="s">
        <v>87</v>
      </c>
      <c r="N14" s="19"/>
      <c r="O14" s="5"/>
      <c r="P14" s="1"/>
      <c r="Q14" s="1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</row>
    <row r="15" s="3" customFormat="1" ht="15" customHeight="1" spans="1:16384">
      <c r="A15" s="5">
        <f t="shared" si="0"/>
        <v>13</v>
      </c>
      <c r="B15" s="16" t="s">
        <v>81</v>
      </c>
      <c r="C15" s="17" t="s">
        <v>82</v>
      </c>
      <c r="D15" s="5" t="s">
        <v>66</v>
      </c>
      <c r="E15" s="10" t="s">
        <v>111</v>
      </c>
      <c r="F15" s="15" t="s">
        <v>112</v>
      </c>
      <c r="G15" s="14"/>
      <c r="H15" s="10"/>
      <c r="I15" s="15" t="s">
        <v>86</v>
      </c>
      <c r="J15" s="15">
        <v>150</v>
      </c>
      <c r="K15" s="5" t="s">
        <v>66</v>
      </c>
      <c r="L15" s="18">
        <v>1</v>
      </c>
      <c r="M15" s="10" t="s">
        <v>92</v>
      </c>
      <c r="N15" s="19"/>
      <c r="O15" s="5" t="s">
        <v>113</v>
      </c>
      <c r="P15" s="1"/>
      <c r="Q15" s="1"/>
      <c r="XFC15" s="27"/>
      <c r="XFD15" s="27"/>
    </row>
    <row r="16" spans="5:6">
      <c r="E16" s="31"/>
      <c r="F16" s="32"/>
    </row>
    <row r="17" spans="5:6">
      <c r="E17" s="29"/>
      <c r="F17" s="30"/>
    </row>
    <row r="18" spans="5:6">
      <c r="E18" s="31"/>
      <c r="F18" s="32"/>
    </row>
    <row r="19" spans="5:6">
      <c r="E19" s="29"/>
      <c r="F19" s="30"/>
    </row>
    <row r="20" spans="5:6">
      <c r="E20" s="31"/>
      <c r="F20" s="32"/>
    </row>
    <row r="21" spans="5:6">
      <c r="E21" s="29"/>
      <c r="F21" s="30"/>
    </row>
    <row r="22" spans="5:6">
      <c r="E22" s="31"/>
      <c r="F22" s="32"/>
    </row>
    <row r="23" spans="5:6">
      <c r="E23" s="29"/>
      <c r="F23" s="30"/>
    </row>
    <row r="24" spans="5:6">
      <c r="E24" s="31"/>
      <c r="F24" s="32"/>
    </row>
    <row r="25" spans="5:6">
      <c r="E25" s="29"/>
      <c r="F25" s="30"/>
    </row>
    <row r="26" spans="5:6">
      <c r="E26" s="31"/>
      <c r="F26" s="32"/>
    </row>
    <row r="27" spans="5:6">
      <c r="E27" s="29"/>
      <c r="F27" s="30"/>
    </row>
    <row r="28" spans="5:6">
      <c r="E28" s="31"/>
      <c r="F28" s="32"/>
    </row>
  </sheetData>
  <autoFilter xmlns:etc="http://www.wps.cn/officeDocument/2017/etCustomData" ref="A2:XFD15" etc:filterBottomFollowUsedRange="0">
    <extLst/>
  </autoFilter>
  <conditionalFormatting sqref="E4">
    <cfRule type="duplicateValues" dxfId="0" priority="20"/>
    <cfRule type="duplicateValues" dxfId="0" priority="19"/>
  </conditionalFormatting>
  <conditionalFormatting sqref="H4"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5">
    <cfRule type="duplicateValues" dxfId="0" priority="18"/>
    <cfRule type="duplicateValues" dxfId="0" priority="17"/>
  </conditionalFormatting>
  <conditionalFormatting sqref="H5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6">
    <cfRule type="duplicateValues" dxfId="0" priority="16"/>
    <cfRule type="duplicateValues" dxfId="0" priority="15"/>
  </conditionalFormatting>
  <conditionalFormatting sqref="H6">
    <cfRule type="duplicateValues" dxfId="0" priority="51"/>
  </conditionalFormatting>
  <conditionalFormatting sqref="H7">
    <cfRule type="duplicateValues" dxfId="0" priority="34"/>
  </conditionalFormatting>
  <conditionalFormatting sqref="H11"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14">
    <cfRule type="duplicateValues" dxfId="0" priority="11"/>
    <cfRule type="duplicateValues" dxfId="0" priority="12"/>
  </conditionalFormatting>
  <conditionalFormatting sqref="E1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1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7:E13">
    <cfRule type="duplicateValues" dxfId="0" priority="13"/>
    <cfRule type="duplicateValues" dxfId="0" priority="14"/>
  </conditionalFormatting>
  <conditionalFormatting sqref="E1:E14 E16:E1048576">
    <cfRule type="duplicateValues" dxfId="0" priority="10"/>
    <cfRule type="duplicateValues" dxfId="0" priority="9"/>
  </conditionalFormatting>
  <conditionalFormatting sqref="E1:E2 E16:E1048576">
    <cfRule type="duplicateValues" dxfId="0" priority="21"/>
    <cfRule type="duplicateValues" dxfId="0" priority="48"/>
    <cfRule type="duplicateValues" dxfId="0" priority="49"/>
    <cfRule type="duplicateValues" dxfId="0" priority="50"/>
    <cfRule type="duplicateValues" dxfId="0" priority="55"/>
  </conditionalFormatting>
  <conditionalFormatting sqref="H8:H10 H12:H14">
    <cfRule type="duplicateValues" dxfId="0" priority="44"/>
    <cfRule type="duplicateValues" dxfId="0" priority="45"/>
    <cfRule type="duplicateValues" dxfId="0" priority="46"/>
    <cfRule type="duplicateValues" dxfId="0" priority="4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view="pageBreakPreview" zoomScale="85" zoomScaleNormal="100" topLeftCell="A4" workbookViewId="0">
      <selection activeCell="I20" sqref="I20:J20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3.7545454545455" style="2" customWidth="1"/>
    <col min="4" max="4" width="3.62727272727273" style="2" customWidth="1"/>
    <col min="5" max="5" width="12.4" style="2" customWidth="1"/>
    <col min="6" max="6" width="22.4545454545455" style="2" customWidth="1"/>
    <col min="7" max="7" width="20.1272727272727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8.9272727272727" style="37" customWidth="1"/>
    <col min="15" max="15" width="12.0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21" t="s">
        <v>78</v>
      </c>
      <c r="O1" s="5"/>
    </row>
    <row r="2" ht="15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21"/>
      <c r="O2" s="5"/>
    </row>
    <row r="3" ht="15" customHeight="1" spans="1:15">
      <c r="A3" s="5">
        <f>ROW()-2</f>
        <v>1</v>
      </c>
      <c r="B3" s="7" t="s">
        <v>14</v>
      </c>
      <c r="C3" s="7" t="s">
        <v>15</v>
      </c>
      <c r="D3" s="5" t="s">
        <v>66</v>
      </c>
      <c r="E3" s="7" t="s">
        <v>14</v>
      </c>
      <c r="F3" s="7" t="s">
        <v>15</v>
      </c>
      <c r="G3" s="7"/>
      <c r="H3" s="6">
        <v>201680009018</v>
      </c>
      <c r="I3" s="6"/>
      <c r="J3" s="6"/>
      <c r="K3" s="7" t="s">
        <v>66</v>
      </c>
      <c r="L3" s="18">
        <v>1</v>
      </c>
      <c r="M3" s="19" t="s">
        <v>83</v>
      </c>
      <c r="N3" s="21"/>
      <c r="O3" s="5"/>
    </row>
    <row r="4" ht="15" customHeight="1" spans="1:15">
      <c r="A4" s="5">
        <f>ROW()-2</f>
        <v>2</v>
      </c>
      <c r="B4" s="7" t="s">
        <v>14</v>
      </c>
      <c r="C4" s="7" t="s">
        <v>15</v>
      </c>
      <c r="D4" s="5" t="s">
        <v>66</v>
      </c>
      <c r="E4" s="9" t="s">
        <v>114</v>
      </c>
      <c r="F4" s="9" t="s">
        <v>115</v>
      </c>
      <c r="G4" s="10"/>
      <c r="H4" s="10"/>
      <c r="I4" s="6" t="s">
        <v>116</v>
      </c>
      <c r="J4" s="6">
        <v>180</v>
      </c>
      <c r="K4" s="5" t="s">
        <v>66</v>
      </c>
      <c r="L4" s="18">
        <v>1</v>
      </c>
      <c r="M4" s="20" t="s">
        <v>87</v>
      </c>
      <c r="N4" s="21" t="s">
        <v>117</v>
      </c>
      <c r="O4" s="5" t="s">
        <v>113</v>
      </c>
    </row>
    <row r="5" ht="15" customHeight="1" spans="1:15">
      <c r="A5" s="5">
        <f t="shared" ref="A5:A13" si="0">ROW()-2</f>
        <v>3</v>
      </c>
      <c r="B5" s="7" t="s">
        <v>14</v>
      </c>
      <c r="C5" s="7" t="s">
        <v>15</v>
      </c>
      <c r="D5" s="5" t="s">
        <v>66</v>
      </c>
      <c r="E5" s="9" t="s">
        <v>118</v>
      </c>
      <c r="F5" s="9" t="s">
        <v>119</v>
      </c>
      <c r="G5" s="5"/>
      <c r="H5" s="9"/>
      <c r="I5" s="6" t="s">
        <v>116</v>
      </c>
      <c r="J5" s="6">
        <v>180</v>
      </c>
      <c r="K5" s="5" t="s">
        <v>66</v>
      </c>
      <c r="L5" s="22">
        <v>1</v>
      </c>
      <c r="M5" s="9" t="s">
        <v>87</v>
      </c>
      <c r="N5" s="21"/>
      <c r="O5" s="5"/>
    </row>
    <row r="6" ht="15" customHeight="1" spans="1:15">
      <c r="A6" s="5">
        <f t="shared" si="0"/>
        <v>4</v>
      </c>
      <c r="B6" s="9" t="s">
        <v>14</v>
      </c>
      <c r="C6" s="9" t="s">
        <v>15</v>
      </c>
      <c r="D6" s="5" t="s">
        <v>66</v>
      </c>
      <c r="E6" s="9" t="s">
        <v>120</v>
      </c>
      <c r="F6" s="15" t="s">
        <v>121</v>
      </c>
      <c r="G6" s="12"/>
      <c r="H6" s="9"/>
      <c r="I6" s="6" t="s">
        <v>116</v>
      </c>
      <c r="J6" s="10">
        <v>180</v>
      </c>
      <c r="K6" s="5" t="s">
        <v>66</v>
      </c>
      <c r="L6" s="22">
        <v>1</v>
      </c>
      <c r="M6" s="9" t="s">
        <v>83</v>
      </c>
      <c r="N6" s="21" t="s">
        <v>122</v>
      </c>
      <c r="O6" s="5"/>
    </row>
    <row r="7" ht="15" customHeight="1" spans="1:15">
      <c r="A7" s="5">
        <f t="shared" si="0"/>
        <v>5</v>
      </c>
      <c r="B7" s="7" t="s">
        <v>14</v>
      </c>
      <c r="C7" s="7" t="s">
        <v>15</v>
      </c>
      <c r="D7" s="5" t="s">
        <v>66</v>
      </c>
      <c r="E7" s="9" t="s">
        <v>123</v>
      </c>
      <c r="F7" s="15" t="s">
        <v>124</v>
      </c>
      <c r="G7" s="8"/>
      <c r="H7" s="9"/>
      <c r="I7" s="6" t="s">
        <v>116</v>
      </c>
      <c r="J7" s="10">
        <v>180</v>
      </c>
      <c r="K7" s="5" t="s">
        <v>66</v>
      </c>
      <c r="L7" s="22">
        <v>1</v>
      </c>
      <c r="M7" s="9" t="s">
        <v>87</v>
      </c>
      <c r="N7" s="21" t="s">
        <v>125</v>
      </c>
      <c r="O7" s="5"/>
    </row>
    <row r="8" ht="15" customHeight="1" spans="1:15">
      <c r="A8" s="5">
        <f t="shared" si="0"/>
        <v>6</v>
      </c>
      <c r="B8" s="9" t="s">
        <v>14</v>
      </c>
      <c r="C8" s="9" t="s">
        <v>15</v>
      </c>
      <c r="D8" s="5" t="s">
        <v>66</v>
      </c>
      <c r="E8" s="9" t="s">
        <v>126</v>
      </c>
      <c r="F8" s="14" t="s">
        <v>127</v>
      </c>
      <c r="G8" s="8"/>
      <c r="H8" s="15"/>
      <c r="I8" s="6" t="s">
        <v>128</v>
      </c>
      <c r="J8" s="6">
        <v>200</v>
      </c>
      <c r="K8" s="5" t="s">
        <v>66</v>
      </c>
      <c r="L8" s="22">
        <v>1</v>
      </c>
      <c r="M8" s="9" t="s">
        <v>92</v>
      </c>
      <c r="N8" s="21" t="s">
        <v>129</v>
      </c>
      <c r="O8" s="5"/>
    </row>
    <row r="9" ht="15" customHeight="1" spans="1:15">
      <c r="A9" s="5">
        <f t="shared" si="0"/>
        <v>7</v>
      </c>
      <c r="B9" s="7" t="s">
        <v>14</v>
      </c>
      <c r="C9" s="7" t="s">
        <v>15</v>
      </c>
      <c r="D9" s="5" t="s">
        <v>66</v>
      </c>
      <c r="E9" s="10" t="s">
        <v>130</v>
      </c>
      <c r="F9" s="14" t="s">
        <v>131</v>
      </c>
      <c r="G9" s="10"/>
      <c r="H9" s="10"/>
      <c r="I9" s="6" t="s">
        <v>128</v>
      </c>
      <c r="J9" s="6">
        <v>200</v>
      </c>
      <c r="K9" s="5" t="s">
        <v>66</v>
      </c>
      <c r="L9" s="22">
        <v>1</v>
      </c>
      <c r="M9" s="9" t="s">
        <v>92</v>
      </c>
      <c r="N9" s="21" t="s">
        <v>132</v>
      </c>
      <c r="O9" s="5"/>
    </row>
    <row r="10" ht="15" customHeight="1" spans="1:15">
      <c r="A10" s="5">
        <f t="shared" si="0"/>
        <v>8</v>
      </c>
      <c r="B10" s="9" t="s">
        <v>14</v>
      </c>
      <c r="C10" s="9" t="s">
        <v>15</v>
      </c>
      <c r="D10" s="5" t="s">
        <v>66</v>
      </c>
      <c r="E10" s="9" t="s">
        <v>133</v>
      </c>
      <c r="F10" s="15" t="s">
        <v>134</v>
      </c>
      <c r="G10" s="12"/>
      <c r="H10" s="9"/>
      <c r="I10" s="6" t="s">
        <v>128</v>
      </c>
      <c r="J10" s="6">
        <v>200</v>
      </c>
      <c r="K10" s="5" t="s">
        <v>66</v>
      </c>
      <c r="L10" s="22">
        <v>1</v>
      </c>
      <c r="M10" s="9" t="s">
        <v>87</v>
      </c>
      <c r="N10" s="21" t="s">
        <v>135</v>
      </c>
      <c r="O10" s="5"/>
    </row>
    <row r="11" ht="15" customHeight="1" spans="1:15">
      <c r="A11" s="5">
        <f t="shared" si="0"/>
        <v>9</v>
      </c>
      <c r="B11" s="7" t="s">
        <v>14</v>
      </c>
      <c r="C11" s="7" t="s">
        <v>15</v>
      </c>
      <c r="D11" s="5" t="s">
        <v>66</v>
      </c>
      <c r="E11" s="9" t="s">
        <v>136</v>
      </c>
      <c r="F11" s="10" t="s">
        <v>137</v>
      </c>
      <c r="G11" s="5"/>
      <c r="H11" s="9"/>
      <c r="I11" s="6" t="s">
        <v>128</v>
      </c>
      <c r="J11" s="6">
        <v>200</v>
      </c>
      <c r="K11" s="5" t="s">
        <v>66</v>
      </c>
      <c r="L11" s="22">
        <v>1</v>
      </c>
      <c r="M11" s="9" t="s">
        <v>92</v>
      </c>
      <c r="N11" s="21" t="s">
        <v>132</v>
      </c>
      <c r="O11" s="5"/>
    </row>
    <row r="12" ht="15" customHeight="1" spans="1:15">
      <c r="A12" s="5">
        <f t="shared" si="0"/>
        <v>10</v>
      </c>
      <c r="B12" s="9" t="s">
        <v>14</v>
      </c>
      <c r="C12" s="9" t="s">
        <v>15</v>
      </c>
      <c r="D12" s="5" t="s">
        <v>66</v>
      </c>
      <c r="E12" s="14" t="s">
        <v>138</v>
      </c>
      <c r="F12" s="15" t="s">
        <v>139</v>
      </c>
      <c r="G12" s="38"/>
      <c r="H12" s="14"/>
      <c r="I12" s="6" t="s">
        <v>140</v>
      </c>
      <c r="J12" s="6">
        <v>190</v>
      </c>
      <c r="K12" s="5" t="s">
        <v>66</v>
      </c>
      <c r="L12" s="22">
        <v>1</v>
      </c>
      <c r="M12" s="9" t="s">
        <v>92</v>
      </c>
      <c r="N12" s="21" t="s">
        <v>141</v>
      </c>
      <c r="O12" s="5"/>
    </row>
    <row r="13" ht="15" customHeight="1" spans="1:15">
      <c r="A13" s="5">
        <f t="shared" si="0"/>
        <v>11</v>
      </c>
      <c r="B13" s="7" t="s">
        <v>14</v>
      </c>
      <c r="C13" s="7" t="s">
        <v>15</v>
      </c>
      <c r="D13" s="5" t="s">
        <v>66</v>
      </c>
      <c r="E13" s="39" t="s">
        <v>142</v>
      </c>
      <c r="F13" s="39" t="s">
        <v>143</v>
      </c>
      <c r="G13" s="12"/>
      <c r="H13" s="39"/>
      <c r="I13" s="6" t="s">
        <v>140</v>
      </c>
      <c r="J13" s="6">
        <v>190</v>
      </c>
      <c r="K13" s="5" t="s">
        <v>66</v>
      </c>
      <c r="L13" s="22">
        <v>1</v>
      </c>
      <c r="M13" s="9" t="s">
        <v>92</v>
      </c>
      <c r="N13" s="21" t="s">
        <v>141</v>
      </c>
      <c r="O13" s="5"/>
    </row>
    <row r="14" s="2" customFormat="1" ht="15" customHeight="1" spans="1:15">
      <c r="A14" s="5">
        <f t="shared" ref="A14:A24" si="1">ROW()-2</f>
        <v>12</v>
      </c>
      <c r="B14" s="9" t="s">
        <v>14</v>
      </c>
      <c r="C14" s="9" t="s">
        <v>15</v>
      </c>
      <c r="D14" s="5" t="s">
        <v>66</v>
      </c>
      <c r="E14" s="9" t="s">
        <v>144</v>
      </c>
      <c r="F14" s="15" t="s">
        <v>145</v>
      </c>
      <c r="G14" s="12"/>
      <c r="H14" s="9"/>
      <c r="I14" s="6" t="s">
        <v>140</v>
      </c>
      <c r="J14" s="6">
        <v>190</v>
      </c>
      <c r="K14" s="5" t="s">
        <v>66</v>
      </c>
      <c r="L14" s="22">
        <v>6</v>
      </c>
      <c r="M14" s="9" t="s">
        <v>87</v>
      </c>
      <c r="N14" s="21" t="s">
        <v>146</v>
      </c>
      <c r="O14" s="5"/>
    </row>
    <row r="15" ht="15" customHeight="1" spans="1:15">
      <c r="A15" s="5">
        <f t="shared" si="1"/>
        <v>13</v>
      </c>
      <c r="B15" s="7" t="s">
        <v>14</v>
      </c>
      <c r="C15" s="7" t="s">
        <v>15</v>
      </c>
      <c r="D15" s="5" t="s">
        <v>66</v>
      </c>
      <c r="E15" s="9" t="s">
        <v>147</v>
      </c>
      <c r="F15" s="15" t="s">
        <v>145</v>
      </c>
      <c r="G15" s="12"/>
      <c r="H15" s="9"/>
      <c r="I15" s="6" t="s">
        <v>140</v>
      </c>
      <c r="J15" s="6">
        <v>190</v>
      </c>
      <c r="K15" s="5" t="s">
        <v>66</v>
      </c>
      <c r="L15" s="22">
        <v>2</v>
      </c>
      <c r="M15" s="9" t="s">
        <v>87</v>
      </c>
      <c r="N15" s="21" t="s">
        <v>146</v>
      </c>
      <c r="O15" s="5"/>
    </row>
    <row r="16" ht="15" customHeight="1" spans="1:15">
      <c r="A16" s="5">
        <f t="shared" si="1"/>
        <v>14</v>
      </c>
      <c r="B16" s="9" t="s">
        <v>14</v>
      </c>
      <c r="C16" s="9" t="s">
        <v>15</v>
      </c>
      <c r="D16" s="5" t="s">
        <v>66</v>
      </c>
      <c r="E16" s="40" t="s">
        <v>148</v>
      </c>
      <c r="F16" s="41" t="s">
        <v>149</v>
      </c>
      <c r="G16" s="12"/>
      <c r="H16" s="42"/>
      <c r="I16" s="6" t="s">
        <v>140</v>
      </c>
      <c r="J16" s="6">
        <v>190</v>
      </c>
      <c r="K16" s="5" t="s">
        <v>66</v>
      </c>
      <c r="L16" s="22">
        <v>8</v>
      </c>
      <c r="M16" s="9" t="s">
        <v>87</v>
      </c>
      <c r="N16" s="21" t="s">
        <v>146</v>
      </c>
      <c r="O16" s="5"/>
    </row>
    <row r="17" ht="15" customHeight="1" spans="1:15">
      <c r="A17" s="5">
        <f t="shared" si="1"/>
        <v>15</v>
      </c>
      <c r="B17" s="7" t="s">
        <v>14</v>
      </c>
      <c r="C17" s="7" t="s">
        <v>15</v>
      </c>
      <c r="D17" s="5" t="s">
        <v>66</v>
      </c>
      <c r="E17" s="9" t="s">
        <v>150</v>
      </c>
      <c r="F17" s="14" t="s">
        <v>151</v>
      </c>
      <c r="G17" s="12"/>
      <c r="H17" s="9"/>
      <c r="I17" s="6" t="s">
        <v>140</v>
      </c>
      <c r="J17" s="6">
        <v>190</v>
      </c>
      <c r="K17" s="5" t="s">
        <v>66</v>
      </c>
      <c r="L17" s="22">
        <v>8</v>
      </c>
      <c r="M17" s="9" t="s">
        <v>87</v>
      </c>
      <c r="N17" s="21" t="s">
        <v>146</v>
      </c>
      <c r="O17" s="5"/>
    </row>
    <row r="18" ht="15" customHeight="1" spans="1:15">
      <c r="A18" s="5">
        <f t="shared" si="1"/>
        <v>16</v>
      </c>
      <c r="B18" s="9" t="s">
        <v>14</v>
      </c>
      <c r="C18" s="9" t="s">
        <v>15</v>
      </c>
      <c r="D18" s="5" t="s">
        <v>66</v>
      </c>
      <c r="E18" s="9" t="s">
        <v>152</v>
      </c>
      <c r="F18" s="14" t="s">
        <v>153</v>
      </c>
      <c r="G18" s="12"/>
      <c r="H18" s="9"/>
      <c r="I18" s="6" t="s">
        <v>116</v>
      </c>
      <c r="J18" s="6">
        <v>180</v>
      </c>
      <c r="K18" s="5" t="s">
        <v>66</v>
      </c>
      <c r="L18" s="22">
        <v>1</v>
      </c>
      <c r="M18" s="9" t="s">
        <v>87</v>
      </c>
      <c r="N18" s="21"/>
      <c r="O18" s="5"/>
    </row>
    <row r="19" ht="15" customHeight="1" spans="1:15">
      <c r="A19" s="5">
        <f t="shared" si="1"/>
        <v>17</v>
      </c>
      <c r="B19" s="7" t="s">
        <v>14</v>
      </c>
      <c r="C19" s="7" t="s">
        <v>15</v>
      </c>
      <c r="D19" s="5" t="s">
        <v>66</v>
      </c>
      <c r="E19" s="9" t="s">
        <v>154</v>
      </c>
      <c r="F19" s="14" t="s">
        <v>155</v>
      </c>
      <c r="G19" s="12"/>
      <c r="H19" s="10"/>
      <c r="I19" s="6" t="s">
        <v>116</v>
      </c>
      <c r="J19" s="10">
        <v>180</v>
      </c>
      <c r="K19" s="5" t="s">
        <v>66</v>
      </c>
      <c r="L19" s="22">
        <v>1</v>
      </c>
      <c r="M19" s="9" t="s">
        <v>83</v>
      </c>
      <c r="N19" s="21" t="s">
        <v>122</v>
      </c>
      <c r="O19" s="5"/>
    </row>
    <row r="20" s="2" customFormat="1" ht="15" customHeight="1" spans="1:15">
      <c r="A20" s="5">
        <f t="shared" si="1"/>
        <v>18</v>
      </c>
      <c r="B20" s="9" t="s">
        <v>14</v>
      </c>
      <c r="C20" s="9" t="s">
        <v>15</v>
      </c>
      <c r="D20" s="5" t="s">
        <v>66</v>
      </c>
      <c r="E20" s="9" t="s">
        <v>156</v>
      </c>
      <c r="F20" s="15" t="s">
        <v>157</v>
      </c>
      <c r="G20" s="12"/>
      <c r="H20" s="9"/>
      <c r="I20" s="6" t="s">
        <v>116</v>
      </c>
      <c r="J20" s="10">
        <v>180</v>
      </c>
      <c r="K20" s="5" t="s">
        <v>66</v>
      </c>
      <c r="L20" s="22">
        <v>1</v>
      </c>
      <c r="M20" s="9" t="s">
        <v>87</v>
      </c>
      <c r="N20" s="21" t="s">
        <v>125</v>
      </c>
      <c r="O20" s="5"/>
    </row>
    <row r="21" s="2" customFormat="1" ht="15" customHeight="1" spans="1:15">
      <c r="A21" s="5">
        <f t="shared" si="1"/>
        <v>19</v>
      </c>
      <c r="B21" s="7" t="s">
        <v>14</v>
      </c>
      <c r="C21" s="7" t="s">
        <v>15</v>
      </c>
      <c r="D21" s="5" t="s">
        <v>66</v>
      </c>
      <c r="E21" s="9" t="s">
        <v>158</v>
      </c>
      <c r="F21" s="15" t="s">
        <v>159</v>
      </c>
      <c r="G21" s="12"/>
      <c r="H21" s="9"/>
      <c r="I21" s="6" t="s">
        <v>116</v>
      </c>
      <c r="J21" s="10">
        <v>180</v>
      </c>
      <c r="K21" s="5" t="s">
        <v>66</v>
      </c>
      <c r="L21" s="22">
        <v>1</v>
      </c>
      <c r="M21" s="9" t="s">
        <v>87</v>
      </c>
      <c r="N21" s="21" t="s">
        <v>125</v>
      </c>
      <c r="O21" s="5"/>
    </row>
    <row r="22" s="2" customFormat="1" ht="15" customHeight="1" spans="1:15">
      <c r="A22" s="5">
        <f t="shared" si="1"/>
        <v>20</v>
      </c>
      <c r="B22" s="9" t="s">
        <v>14</v>
      </c>
      <c r="C22" s="9" t="s">
        <v>15</v>
      </c>
      <c r="D22" s="5" t="s">
        <v>66</v>
      </c>
      <c r="E22" s="9" t="s">
        <v>160</v>
      </c>
      <c r="F22" s="15" t="s">
        <v>161</v>
      </c>
      <c r="G22" s="12"/>
      <c r="H22" s="9"/>
      <c r="I22" s="6" t="s">
        <v>116</v>
      </c>
      <c r="J22" s="6">
        <v>180</v>
      </c>
      <c r="K22" s="5" t="s">
        <v>66</v>
      </c>
      <c r="L22" s="22">
        <v>1</v>
      </c>
      <c r="M22" s="9" t="s">
        <v>87</v>
      </c>
      <c r="N22" s="21" t="s">
        <v>162</v>
      </c>
      <c r="O22" s="5"/>
    </row>
    <row r="23" s="2" customFormat="1" ht="15" customHeight="1" spans="1:15">
      <c r="A23" s="5">
        <f t="shared" si="1"/>
        <v>21</v>
      </c>
      <c r="B23" s="7" t="s">
        <v>14</v>
      </c>
      <c r="C23" s="7" t="s">
        <v>15</v>
      </c>
      <c r="D23" s="5" t="s">
        <v>66</v>
      </c>
      <c r="E23" s="9" t="s">
        <v>163</v>
      </c>
      <c r="F23" s="15" t="s">
        <v>164</v>
      </c>
      <c r="G23" s="12"/>
      <c r="H23" s="9"/>
      <c r="I23" s="6" t="s">
        <v>116</v>
      </c>
      <c r="J23" s="6">
        <v>180</v>
      </c>
      <c r="K23" s="5" t="s">
        <v>66</v>
      </c>
      <c r="L23" s="22">
        <v>1</v>
      </c>
      <c r="M23" s="9" t="s">
        <v>87</v>
      </c>
      <c r="N23" s="21" t="s">
        <v>146</v>
      </c>
      <c r="O23" s="5"/>
    </row>
    <row r="24" s="2" customFormat="1" ht="15" customHeight="1" spans="1:15">
      <c r="A24" s="5">
        <f t="shared" si="1"/>
        <v>22</v>
      </c>
      <c r="B24" s="7" t="s">
        <v>14</v>
      </c>
      <c r="C24" s="7" t="s">
        <v>15</v>
      </c>
      <c r="D24" s="5" t="s">
        <v>66</v>
      </c>
      <c r="E24" s="11" t="s">
        <v>165</v>
      </c>
      <c r="F24" s="11" t="s">
        <v>166</v>
      </c>
      <c r="G24" s="12"/>
      <c r="H24" s="9"/>
      <c r="I24" s="6" t="s">
        <v>140</v>
      </c>
      <c r="J24" s="6">
        <v>190</v>
      </c>
      <c r="K24" s="5" t="s">
        <v>66</v>
      </c>
      <c r="L24" s="22">
        <v>1</v>
      </c>
      <c r="M24" s="9" t="s">
        <v>87</v>
      </c>
      <c r="N24" s="21"/>
      <c r="O24" s="5" t="s">
        <v>113</v>
      </c>
    </row>
    <row r="25" s="2" customFormat="1" ht="15" customHeight="1" spans="1:15">
      <c r="A25" s="5">
        <f t="shared" ref="A25:A33" si="2">ROW()-2</f>
        <v>23</v>
      </c>
      <c r="B25" s="9" t="s">
        <v>14</v>
      </c>
      <c r="C25" s="9" t="s">
        <v>15</v>
      </c>
      <c r="D25" s="5" t="s">
        <v>66</v>
      </c>
      <c r="E25" s="9" t="s">
        <v>167</v>
      </c>
      <c r="F25" s="15" t="s">
        <v>168</v>
      </c>
      <c r="G25" s="12"/>
      <c r="H25" s="9"/>
      <c r="I25" s="6" t="s">
        <v>140</v>
      </c>
      <c r="J25" s="6">
        <v>190</v>
      </c>
      <c r="K25" s="5" t="s">
        <v>66</v>
      </c>
      <c r="L25" s="22">
        <v>1</v>
      </c>
      <c r="M25" s="9" t="s">
        <v>87</v>
      </c>
      <c r="N25" s="26" t="s">
        <v>169</v>
      </c>
      <c r="O25" s="5"/>
    </row>
    <row r="26" s="2" customFormat="1" ht="15" customHeight="1" spans="1:15">
      <c r="A26" s="5">
        <f t="shared" si="2"/>
        <v>24</v>
      </c>
      <c r="B26" s="7" t="s">
        <v>14</v>
      </c>
      <c r="C26" s="7" t="s">
        <v>15</v>
      </c>
      <c r="D26" s="5" t="s">
        <v>66</v>
      </c>
      <c r="E26" s="9" t="s">
        <v>170</v>
      </c>
      <c r="F26" s="15" t="s">
        <v>171</v>
      </c>
      <c r="G26" s="12"/>
      <c r="H26" s="9"/>
      <c r="I26" s="6" t="s">
        <v>140</v>
      </c>
      <c r="J26" s="6">
        <v>190</v>
      </c>
      <c r="K26" s="5" t="s">
        <v>66</v>
      </c>
      <c r="L26" s="22">
        <v>6</v>
      </c>
      <c r="M26" s="9" t="s">
        <v>87</v>
      </c>
      <c r="N26" s="26" t="s">
        <v>146</v>
      </c>
      <c r="O26" s="5"/>
    </row>
    <row r="27" ht="15" customHeight="1" spans="1:15">
      <c r="A27" s="5">
        <f t="shared" si="2"/>
        <v>25</v>
      </c>
      <c r="B27" s="9" t="s">
        <v>14</v>
      </c>
      <c r="C27" s="9" t="s">
        <v>15</v>
      </c>
      <c r="D27" s="5" t="s">
        <v>66</v>
      </c>
      <c r="E27" s="9" t="s">
        <v>172</v>
      </c>
      <c r="F27" s="14" t="s">
        <v>173</v>
      </c>
      <c r="G27" s="12"/>
      <c r="H27" s="10"/>
      <c r="I27" s="6" t="s">
        <v>140</v>
      </c>
      <c r="J27" s="6">
        <v>190</v>
      </c>
      <c r="K27" s="5" t="s">
        <v>66</v>
      </c>
      <c r="L27" s="22">
        <v>1</v>
      </c>
      <c r="M27" s="9" t="s">
        <v>87</v>
      </c>
      <c r="N27" s="21" t="s">
        <v>174</v>
      </c>
      <c r="O27" s="5"/>
    </row>
    <row r="28" s="33" customFormat="1" ht="15" customHeight="1" spans="1:17">
      <c r="A28" s="5">
        <f t="shared" si="2"/>
        <v>26</v>
      </c>
      <c r="B28" s="7" t="s">
        <v>14</v>
      </c>
      <c r="C28" s="7" t="s">
        <v>15</v>
      </c>
      <c r="D28" s="5" t="s">
        <v>66</v>
      </c>
      <c r="E28" s="10" t="s">
        <v>175</v>
      </c>
      <c r="F28" s="15" t="s">
        <v>176</v>
      </c>
      <c r="G28" s="12"/>
      <c r="H28" s="10"/>
      <c r="I28" s="6" t="s">
        <v>128</v>
      </c>
      <c r="J28" s="6">
        <v>200</v>
      </c>
      <c r="K28" s="5" t="s">
        <v>66</v>
      </c>
      <c r="L28" s="18">
        <v>1</v>
      </c>
      <c r="M28" s="10" t="s">
        <v>92</v>
      </c>
      <c r="N28" s="21" t="s">
        <v>132</v>
      </c>
      <c r="O28" s="5"/>
      <c r="P28" s="2"/>
      <c r="Q28" s="2"/>
    </row>
    <row r="29" s="33" customFormat="1" ht="15" customHeight="1" spans="1:17">
      <c r="A29" s="5">
        <f t="shared" si="2"/>
        <v>27</v>
      </c>
      <c r="B29" s="9" t="s">
        <v>14</v>
      </c>
      <c r="C29" s="9" t="s">
        <v>15</v>
      </c>
      <c r="D29" s="5" t="s">
        <v>66</v>
      </c>
      <c r="E29" s="10" t="s">
        <v>177</v>
      </c>
      <c r="F29" s="15" t="s">
        <v>178</v>
      </c>
      <c r="G29" s="12"/>
      <c r="H29" s="10"/>
      <c r="I29" s="6" t="s">
        <v>128</v>
      </c>
      <c r="J29" s="6">
        <v>200</v>
      </c>
      <c r="K29" s="5" t="s">
        <v>66</v>
      </c>
      <c r="L29" s="18">
        <v>1</v>
      </c>
      <c r="M29" s="10" t="s">
        <v>92</v>
      </c>
      <c r="N29" s="21" t="s">
        <v>132</v>
      </c>
      <c r="O29" s="5"/>
      <c r="P29" s="2"/>
      <c r="Q29" s="2"/>
    </row>
    <row r="30" s="33" customFormat="1" ht="15" customHeight="1" spans="1:17">
      <c r="A30" s="5">
        <f t="shared" si="2"/>
        <v>28</v>
      </c>
      <c r="B30" s="7" t="s">
        <v>14</v>
      </c>
      <c r="C30" s="7" t="s">
        <v>15</v>
      </c>
      <c r="D30" s="5" t="s">
        <v>66</v>
      </c>
      <c r="E30" s="10" t="s">
        <v>179</v>
      </c>
      <c r="F30" s="15" t="s">
        <v>180</v>
      </c>
      <c r="G30" s="12"/>
      <c r="H30" s="10"/>
      <c r="I30" s="6" t="s">
        <v>128</v>
      </c>
      <c r="J30" s="6">
        <v>200</v>
      </c>
      <c r="K30" s="5" t="s">
        <v>66</v>
      </c>
      <c r="L30" s="18">
        <v>1</v>
      </c>
      <c r="M30" s="10" t="s">
        <v>92</v>
      </c>
      <c r="N30" s="21" t="s">
        <v>132</v>
      </c>
      <c r="O30" s="5"/>
      <c r="P30" s="2"/>
      <c r="Q30" s="2"/>
    </row>
    <row r="31" s="33" customFormat="1" ht="15" customHeight="1" spans="1:17">
      <c r="A31" s="5">
        <f t="shared" si="2"/>
        <v>29</v>
      </c>
      <c r="B31" s="9" t="s">
        <v>14</v>
      </c>
      <c r="C31" s="9" t="s">
        <v>15</v>
      </c>
      <c r="D31" s="5" t="s">
        <v>66</v>
      </c>
      <c r="E31" s="10" t="s">
        <v>181</v>
      </c>
      <c r="F31" s="15" t="s">
        <v>182</v>
      </c>
      <c r="G31" s="5"/>
      <c r="H31" s="10"/>
      <c r="I31" s="6" t="s">
        <v>116</v>
      </c>
      <c r="J31" s="6">
        <v>180</v>
      </c>
      <c r="K31" s="5" t="s">
        <v>66</v>
      </c>
      <c r="L31" s="18">
        <v>1</v>
      </c>
      <c r="M31" s="10" t="s">
        <v>87</v>
      </c>
      <c r="N31" s="21" t="s">
        <v>183</v>
      </c>
      <c r="O31" s="5"/>
      <c r="P31" s="2"/>
      <c r="Q31" s="2"/>
    </row>
    <row r="32" s="33" customFormat="1" ht="15" customHeight="1" spans="1:17">
      <c r="A32" s="5">
        <f t="shared" si="2"/>
        <v>30</v>
      </c>
      <c r="B32" s="7" t="s">
        <v>14</v>
      </c>
      <c r="C32" s="7" t="s">
        <v>15</v>
      </c>
      <c r="D32" s="5" t="s">
        <v>66</v>
      </c>
      <c r="E32" s="10" t="s">
        <v>184</v>
      </c>
      <c r="F32" s="15" t="s">
        <v>185</v>
      </c>
      <c r="G32" s="12"/>
      <c r="H32" s="10"/>
      <c r="I32" s="6" t="s">
        <v>128</v>
      </c>
      <c r="J32" s="6">
        <v>200</v>
      </c>
      <c r="K32" s="5" t="s">
        <v>66</v>
      </c>
      <c r="L32" s="18">
        <v>1</v>
      </c>
      <c r="M32" s="10" t="s">
        <v>87</v>
      </c>
      <c r="N32" s="21" t="s">
        <v>186</v>
      </c>
      <c r="O32" s="5"/>
      <c r="P32" s="2"/>
      <c r="Q32" s="2"/>
    </row>
    <row r="33" s="33" customFormat="1" ht="15" customHeight="1" spans="1:17">
      <c r="A33" s="5">
        <f t="shared" si="2"/>
        <v>31</v>
      </c>
      <c r="B33" s="7" t="s">
        <v>14</v>
      </c>
      <c r="C33" s="7" t="s">
        <v>15</v>
      </c>
      <c r="D33" s="5" t="s">
        <v>66</v>
      </c>
      <c r="E33" s="43" t="s">
        <v>187</v>
      </c>
      <c r="F33" s="43" t="s">
        <v>188</v>
      </c>
      <c r="G33" s="26"/>
      <c r="H33" s="10"/>
      <c r="I33" s="6" t="s">
        <v>140</v>
      </c>
      <c r="J33" s="6">
        <v>190</v>
      </c>
      <c r="K33" s="5" t="s">
        <v>66</v>
      </c>
      <c r="L33" s="18">
        <v>1</v>
      </c>
      <c r="M33" s="35" t="s">
        <v>87</v>
      </c>
      <c r="N33" s="35" t="s">
        <v>189</v>
      </c>
      <c r="O33" s="5"/>
      <c r="P33" s="2"/>
      <c r="Q33" s="2"/>
    </row>
    <row r="34" s="33" customFormat="1" ht="15" customHeight="1" spans="1:17">
      <c r="A34" s="5">
        <f t="shared" ref="A34:A40" si="3">ROW()-2</f>
        <v>32</v>
      </c>
      <c r="B34" s="7" t="s">
        <v>14</v>
      </c>
      <c r="C34" s="7" t="s">
        <v>15</v>
      </c>
      <c r="D34" s="5" t="s">
        <v>66</v>
      </c>
      <c r="E34" s="43" t="s">
        <v>190</v>
      </c>
      <c r="F34" s="43" t="s">
        <v>191</v>
      </c>
      <c r="G34" s="26"/>
      <c r="H34" s="10"/>
      <c r="I34" s="6" t="s">
        <v>128</v>
      </c>
      <c r="J34" s="6">
        <v>200</v>
      </c>
      <c r="K34" s="5" t="s">
        <v>66</v>
      </c>
      <c r="L34" s="18">
        <v>12</v>
      </c>
      <c r="M34" s="35" t="s">
        <v>87</v>
      </c>
      <c r="N34" s="35" t="s">
        <v>146</v>
      </c>
      <c r="O34" s="5"/>
      <c r="P34" s="2"/>
      <c r="Q34" s="2"/>
    </row>
    <row r="35" s="33" customFormat="1" ht="15" customHeight="1" spans="1:17">
      <c r="A35" s="5">
        <f t="shared" si="3"/>
        <v>33</v>
      </c>
      <c r="B35" s="7" t="s">
        <v>14</v>
      </c>
      <c r="C35" s="7" t="s">
        <v>15</v>
      </c>
      <c r="D35" s="5" t="s">
        <v>66</v>
      </c>
      <c r="E35" s="43" t="s">
        <v>192</v>
      </c>
      <c r="F35" s="43" t="s">
        <v>193</v>
      </c>
      <c r="G35" s="26"/>
      <c r="H35" s="10"/>
      <c r="I35" s="6" t="s">
        <v>116</v>
      </c>
      <c r="J35" s="6">
        <v>180</v>
      </c>
      <c r="K35" s="5" t="s">
        <v>66</v>
      </c>
      <c r="L35" s="18">
        <v>34</v>
      </c>
      <c r="M35" s="35" t="s">
        <v>87</v>
      </c>
      <c r="N35" s="35" t="s">
        <v>194</v>
      </c>
      <c r="O35" s="5"/>
      <c r="P35" s="2"/>
      <c r="Q35" s="2"/>
    </row>
    <row r="36" s="33" customFormat="1" ht="15" customHeight="1" spans="1:17">
      <c r="A36" s="5">
        <f t="shared" si="3"/>
        <v>34</v>
      </c>
      <c r="B36" s="7" t="s">
        <v>14</v>
      </c>
      <c r="C36" s="7" t="s">
        <v>15</v>
      </c>
      <c r="D36" s="5" t="s">
        <v>66</v>
      </c>
      <c r="E36" s="43" t="s">
        <v>195</v>
      </c>
      <c r="F36" s="43" t="s">
        <v>196</v>
      </c>
      <c r="G36" s="26"/>
      <c r="H36" s="10"/>
      <c r="I36" s="6" t="s">
        <v>140</v>
      </c>
      <c r="J36" s="6">
        <v>190</v>
      </c>
      <c r="K36" s="5" t="s">
        <v>66</v>
      </c>
      <c r="L36" s="18">
        <v>1</v>
      </c>
      <c r="M36" s="35" t="s">
        <v>87</v>
      </c>
      <c r="N36" s="35" t="s">
        <v>197</v>
      </c>
      <c r="O36" s="5"/>
      <c r="P36" s="2"/>
      <c r="Q36" s="2"/>
    </row>
    <row r="37" s="33" customFormat="1" ht="15" customHeight="1" spans="1:17">
      <c r="A37" s="5">
        <f t="shared" si="3"/>
        <v>35</v>
      </c>
      <c r="B37" s="7" t="s">
        <v>14</v>
      </c>
      <c r="C37" s="7" t="s">
        <v>15</v>
      </c>
      <c r="D37" s="5" t="s">
        <v>66</v>
      </c>
      <c r="E37" s="43" t="s">
        <v>198</v>
      </c>
      <c r="F37" s="43" t="s">
        <v>199</v>
      </c>
      <c r="G37" s="26"/>
      <c r="H37" s="10"/>
      <c r="I37" s="6" t="s">
        <v>140</v>
      </c>
      <c r="J37" s="6">
        <v>190</v>
      </c>
      <c r="K37" s="5" t="s">
        <v>66</v>
      </c>
      <c r="L37" s="18">
        <v>2</v>
      </c>
      <c r="M37" s="35" t="s">
        <v>87</v>
      </c>
      <c r="N37" s="35" t="s">
        <v>200</v>
      </c>
      <c r="O37" s="5"/>
      <c r="P37" s="2"/>
      <c r="Q37" s="2"/>
    </row>
    <row r="38" s="33" customFormat="1" ht="15" customHeight="1" spans="1:17">
      <c r="A38" s="5">
        <f t="shared" si="3"/>
        <v>36</v>
      </c>
      <c r="B38" s="7" t="s">
        <v>14</v>
      </c>
      <c r="C38" s="7" t="s">
        <v>15</v>
      </c>
      <c r="D38" s="5" t="s">
        <v>66</v>
      </c>
      <c r="E38" s="43" t="s">
        <v>201</v>
      </c>
      <c r="F38" s="43" t="s">
        <v>202</v>
      </c>
      <c r="G38" s="26"/>
      <c r="H38" s="10"/>
      <c r="I38" s="6" t="s">
        <v>116</v>
      </c>
      <c r="J38" s="10">
        <v>180</v>
      </c>
      <c r="K38" s="5" t="s">
        <v>66</v>
      </c>
      <c r="L38" s="18">
        <v>1</v>
      </c>
      <c r="M38" s="35" t="s">
        <v>87</v>
      </c>
      <c r="N38" s="35" t="s">
        <v>203</v>
      </c>
      <c r="O38" s="5"/>
      <c r="P38" s="2"/>
      <c r="Q38" s="2"/>
    </row>
    <row r="39" s="33" customFormat="1" ht="15" customHeight="1" spans="1:17">
      <c r="A39" s="5">
        <f t="shared" si="3"/>
        <v>37</v>
      </c>
      <c r="B39" s="7" t="s">
        <v>14</v>
      </c>
      <c r="C39" s="7" t="s">
        <v>15</v>
      </c>
      <c r="D39" s="5" t="s">
        <v>66</v>
      </c>
      <c r="E39" s="43" t="s">
        <v>204</v>
      </c>
      <c r="F39" s="43" t="s">
        <v>205</v>
      </c>
      <c r="G39" s="26"/>
      <c r="H39" s="10"/>
      <c r="I39" s="6" t="s">
        <v>116</v>
      </c>
      <c r="J39" s="10">
        <v>180</v>
      </c>
      <c r="K39" s="5" t="s">
        <v>66</v>
      </c>
      <c r="L39" s="18">
        <v>1</v>
      </c>
      <c r="M39" s="35" t="s">
        <v>87</v>
      </c>
      <c r="N39" s="35" t="s">
        <v>203</v>
      </c>
      <c r="O39" s="5"/>
      <c r="P39" s="2"/>
      <c r="Q39" s="2"/>
    </row>
    <row r="40" s="33" customFormat="1" ht="15" customHeight="1" spans="1:17">
      <c r="A40" s="5">
        <f t="shared" si="3"/>
        <v>38</v>
      </c>
      <c r="B40" s="7" t="s">
        <v>14</v>
      </c>
      <c r="C40" s="7" t="s">
        <v>15</v>
      </c>
      <c r="D40" s="5" t="s">
        <v>66</v>
      </c>
      <c r="E40" s="43" t="s">
        <v>81</v>
      </c>
      <c r="F40" s="43" t="s">
        <v>82</v>
      </c>
      <c r="G40" s="26"/>
      <c r="H40" s="10"/>
      <c r="I40" s="6" t="s">
        <v>116</v>
      </c>
      <c r="J40" s="10">
        <v>180</v>
      </c>
      <c r="K40" s="5" t="s">
        <v>66</v>
      </c>
      <c r="L40" s="18">
        <v>1</v>
      </c>
      <c r="M40" s="35" t="s">
        <v>83</v>
      </c>
      <c r="N40" s="35"/>
      <c r="O40" s="5"/>
      <c r="P40" s="2"/>
      <c r="Q40" s="2"/>
    </row>
  </sheetData>
  <autoFilter xmlns:etc="http://www.wps.cn/officeDocument/2017/etCustomData" ref="A2:XFD40" etc:filterBottomFollowUsedRange="0">
    <extLst/>
  </autoFilter>
  <conditionalFormatting sqref="E33">
    <cfRule type="duplicateValues" dxfId="0" priority="50"/>
    <cfRule type="duplicateValues" dxfId="0" priority="51"/>
    <cfRule type="duplicateValues" dxfId="0" priority="52"/>
  </conditionalFormatting>
  <conditionalFormatting sqref="E34">
    <cfRule type="duplicateValues" dxfId="0" priority="22"/>
    <cfRule type="duplicateValues" dxfId="0" priority="33"/>
    <cfRule type="duplicateValues" dxfId="0" priority="44"/>
  </conditionalFormatting>
  <conditionalFormatting sqref="E35">
    <cfRule type="duplicateValues" dxfId="0" priority="21"/>
    <cfRule type="duplicateValues" dxfId="0" priority="32"/>
    <cfRule type="duplicateValues" dxfId="0" priority="43"/>
  </conditionalFormatting>
  <conditionalFormatting sqref="E36">
    <cfRule type="duplicateValues" dxfId="0" priority="20"/>
    <cfRule type="duplicateValues" dxfId="0" priority="31"/>
    <cfRule type="duplicateValues" dxfId="0" priority="42"/>
  </conditionalFormatting>
  <conditionalFormatting sqref="E37">
    <cfRule type="duplicateValues" dxfId="0" priority="19"/>
    <cfRule type="duplicateValues" dxfId="0" priority="30"/>
    <cfRule type="duplicateValues" dxfId="0" priority="41"/>
  </conditionalFormatting>
  <conditionalFormatting sqref="E38">
    <cfRule type="duplicateValues" dxfId="0" priority="18"/>
    <cfRule type="duplicateValues" dxfId="0" priority="29"/>
    <cfRule type="duplicateValues" dxfId="0" priority="40"/>
  </conditionalFormatting>
  <conditionalFormatting sqref="E39">
    <cfRule type="duplicateValues" dxfId="0" priority="17"/>
    <cfRule type="duplicateValues" dxfId="0" priority="28"/>
    <cfRule type="duplicateValues" dxfId="0" priority="39"/>
  </conditionalFormatting>
  <conditionalFormatting sqref="E40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$1:E$1048576">
    <cfRule type="duplicateValues" dxfId="0" priority="11"/>
  </conditionalFormatting>
  <conditionalFormatting sqref="E1:E39 E41:E1048576">
    <cfRule type="duplicateValues" dxfId="0" priority="16"/>
  </conditionalFormatting>
  <conditionalFormatting sqref="E1:E32 E41:E1048576">
    <cfRule type="duplicateValues" dxfId="0" priority="56"/>
    <cfRule type="duplicateValues" dxfId="0" priority="6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4"/>
  <sheetViews>
    <sheetView view="pageBreakPreview" zoomScale="85" zoomScaleNormal="100" workbookViewId="0">
      <selection activeCell="O16" sqref="O16"/>
    </sheetView>
  </sheetViews>
  <sheetFormatPr defaultColWidth="9" defaultRowHeight="13"/>
  <cols>
    <col min="1" max="1" width="4.37272727272727" style="2" customWidth="1"/>
    <col min="2" max="2" width="11.3363636363636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2.1818181818182" style="37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21" t="s">
        <v>78</v>
      </c>
      <c r="O1" s="5"/>
    </row>
    <row r="2" ht="14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21"/>
      <c r="O2" s="5"/>
    </row>
    <row r="3" ht="14" customHeight="1" spans="1:15">
      <c r="A3" s="5">
        <f>ROW()-2</f>
        <v>1</v>
      </c>
      <c r="B3" s="13" t="s">
        <v>17</v>
      </c>
      <c r="C3" s="11" t="s">
        <v>15</v>
      </c>
      <c r="D3" s="5" t="s">
        <v>66</v>
      </c>
      <c r="E3" s="13" t="s">
        <v>17</v>
      </c>
      <c r="F3" s="11" t="s">
        <v>15</v>
      </c>
      <c r="G3" s="9"/>
      <c r="H3" s="101" t="s">
        <v>18</v>
      </c>
      <c r="I3" s="5"/>
      <c r="J3" s="5"/>
      <c r="K3" s="5" t="s">
        <v>66</v>
      </c>
      <c r="L3" s="18">
        <v>1</v>
      </c>
      <c r="M3" s="10" t="s">
        <v>83</v>
      </c>
      <c r="N3" s="25"/>
      <c r="O3" s="5"/>
    </row>
    <row r="4" s="2" customFormat="1" ht="15" customHeight="1" spans="1:15">
      <c r="A4" s="5">
        <f>ROW()-2</f>
        <v>2</v>
      </c>
      <c r="B4" s="13" t="s">
        <v>17</v>
      </c>
      <c r="C4" s="11" t="s">
        <v>15</v>
      </c>
      <c r="D4" s="5" t="s">
        <v>66</v>
      </c>
      <c r="E4" s="9" t="s">
        <v>114</v>
      </c>
      <c r="F4" s="9" t="s">
        <v>115</v>
      </c>
      <c r="G4" s="10"/>
      <c r="H4" s="10"/>
      <c r="I4" s="6" t="s">
        <v>116</v>
      </c>
      <c r="J4" s="6">
        <v>180</v>
      </c>
      <c r="K4" s="5" t="s">
        <v>66</v>
      </c>
      <c r="L4" s="18">
        <v>1</v>
      </c>
      <c r="M4" s="20" t="s">
        <v>87</v>
      </c>
      <c r="N4" s="21" t="s">
        <v>117</v>
      </c>
      <c r="O4" s="5" t="s">
        <v>113</v>
      </c>
    </row>
    <row r="5" s="33" customFormat="1" ht="14" customHeight="1" spans="1:17">
      <c r="A5" s="5">
        <f t="shared" ref="A5:A11" si="0">ROW()-2</f>
        <v>3</v>
      </c>
      <c r="B5" s="13" t="s">
        <v>17</v>
      </c>
      <c r="C5" s="11" t="s">
        <v>15</v>
      </c>
      <c r="D5" s="5" t="s">
        <v>66</v>
      </c>
      <c r="E5" s="14" t="s">
        <v>206</v>
      </c>
      <c r="F5" s="15" t="s">
        <v>119</v>
      </c>
      <c r="G5" s="9"/>
      <c r="H5" s="9"/>
      <c r="I5" s="23" t="s">
        <v>116</v>
      </c>
      <c r="J5" s="24">
        <v>180</v>
      </c>
      <c r="K5" s="5" t="s">
        <v>66</v>
      </c>
      <c r="L5" s="18">
        <v>1</v>
      </c>
      <c r="M5" s="10" t="s">
        <v>87</v>
      </c>
      <c r="N5" s="21"/>
      <c r="O5" s="5"/>
      <c r="P5" s="2"/>
      <c r="Q5" s="2"/>
    </row>
    <row r="6" ht="14" customHeight="1" spans="1:15">
      <c r="A6" s="5">
        <f t="shared" si="0"/>
        <v>4</v>
      </c>
      <c r="B6" s="13" t="s">
        <v>17</v>
      </c>
      <c r="C6" s="11" t="s">
        <v>15</v>
      </c>
      <c r="D6" s="5" t="s">
        <v>66</v>
      </c>
      <c r="E6" s="9" t="s">
        <v>120</v>
      </c>
      <c r="F6" s="15" t="s">
        <v>121</v>
      </c>
      <c r="G6" s="9"/>
      <c r="H6" s="9"/>
      <c r="I6" s="23" t="s">
        <v>116</v>
      </c>
      <c r="J6" s="24">
        <v>180</v>
      </c>
      <c r="K6" s="5" t="s">
        <v>66</v>
      </c>
      <c r="L6" s="22">
        <v>1</v>
      </c>
      <c r="M6" s="9" t="s">
        <v>83</v>
      </c>
      <c r="N6" s="25" t="s">
        <v>122</v>
      </c>
      <c r="O6" s="5"/>
    </row>
    <row r="7" ht="14" customHeight="1" spans="1:15">
      <c r="A7" s="5">
        <f t="shared" si="0"/>
        <v>5</v>
      </c>
      <c r="B7" s="13" t="s">
        <v>17</v>
      </c>
      <c r="C7" s="11" t="s">
        <v>15</v>
      </c>
      <c r="D7" s="5" t="s">
        <v>66</v>
      </c>
      <c r="E7" s="9" t="s">
        <v>123</v>
      </c>
      <c r="F7" s="14" t="s">
        <v>124</v>
      </c>
      <c r="G7" s="9"/>
      <c r="H7" s="9"/>
      <c r="I7" s="23" t="s">
        <v>116</v>
      </c>
      <c r="J7" s="24">
        <v>180</v>
      </c>
      <c r="K7" s="5" t="s">
        <v>66</v>
      </c>
      <c r="L7" s="22">
        <v>1</v>
      </c>
      <c r="M7" s="9" t="s">
        <v>87</v>
      </c>
      <c r="N7" s="21" t="s">
        <v>125</v>
      </c>
      <c r="O7" s="5"/>
    </row>
    <row r="8" ht="14" customHeight="1" spans="1:15">
      <c r="A8" s="5">
        <f t="shared" si="0"/>
        <v>6</v>
      </c>
      <c r="B8" s="13" t="s">
        <v>17</v>
      </c>
      <c r="C8" s="11" t="s">
        <v>15</v>
      </c>
      <c r="D8" s="5" t="s">
        <v>66</v>
      </c>
      <c r="E8" s="9" t="s">
        <v>126</v>
      </c>
      <c r="F8" s="15" t="s">
        <v>127</v>
      </c>
      <c r="G8" s="9"/>
      <c r="H8" s="9"/>
      <c r="I8" s="23" t="s">
        <v>128</v>
      </c>
      <c r="J8" s="24">
        <v>200</v>
      </c>
      <c r="K8" s="5" t="s">
        <v>66</v>
      </c>
      <c r="L8" s="22">
        <v>1</v>
      </c>
      <c r="M8" s="9" t="s">
        <v>92</v>
      </c>
      <c r="N8" s="26" t="s">
        <v>129</v>
      </c>
      <c r="O8" s="5"/>
    </row>
    <row r="9" ht="14" customHeight="1" spans="1:15">
      <c r="A9" s="5">
        <f t="shared" si="0"/>
        <v>7</v>
      </c>
      <c r="B9" s="13" t="s">
        <v>17</v>
      </c>
      <c r="C9" s="11" t="s">
        <v>15</v>
      </c>
      <c r="D9" s="5" t="s">
        <v>66</v>
      </c>
      <c r="E9" s="9" t="s">
        <v>130</v>
      </c>
      <c r="F9" s="10" t="s">
        <v>131</v>
      </c>
      <c r="G9" s="9"/>
      <c r="H9" s="9"/>
      <c r="I9" s="23" t="s">
        <v>128</v>
      </c>
      <c r="J9" s="24">
        <v>200</v>
      </c>
      <c r="K9" s="5" t="s">
        <v>66</v>
      </c>
      <c r="L9" s="22">
        <v>1</v>
      </c>
      <c r="M9" s="9" t="s">
        <v>92</v>
      </c>
      <c r="N9" s="26" t="s">
        <v>132</v>
      </c>
      <c r="O9" s="5"/>
    </row>
    <row r="10" ht="14" customHeight="1" spans="1:15">
      <c r="A10" s="5">
        <f t="shared" si="0"/>
        <v>8</v>
      </c>
      <c r="B10" s="13" t="s">
        <v>17</v>
      </c>
      <c r="C10" s="11" t="s">
        <v>15</v>
      </c>
      <c r="D10" s="5" t="s">
        <v>66</v>
      </c>
      <c r="E10" s="14" t="s">
        <v>133</v>
      </c>
      <c r="F10" s="15" t="s">
        <v>134</v>
      </c>
      <c r="G10" s="9"/>
      <c r="H10" s="9"/>
      <c r="I10" s="23" t="s">
        <v>128</v>
      </c>
      <c r="J10" s="24">
        <v>200</v>
      </c>
      <c r="K10" s="5" t="s">
        <v>66</v>
      </c>
      <c r="L10" s="22">
        <v>1</v>
      </c>
      <c r="M10" s="9" t="s">
        <v>87</v>
      </c>
      <c r="N10" s="26" t="s">
        <v>135</v>
      </c>
      <c r="O10" s="5"/>
    </row>
    <row r="11" s="2" customFormat="1" ht="14" customHeight="1" spans="1:15">
      <c r="A11" s="5">
        <f t="shared" ref="A11:A24" si="1">ROW()-2</f>
        <v>9</v>
      </c>
      <c r="B11" s="13" t="s">
        <v>17</v>
      </c>
      <c r="C11" s="11" t="s">
        <v>15</v>
      </c>
      <c r="D11" s="5" t="s">
        <v>66</v>
      </c>
      <c r="E11" s="35" t="s">
        <v>136</v>
      </c>
      <c r="F11" s="35" t="s">
        <v>137</v>
      </c>
      <c r="G11" s="9"/>
      <c r="H11" s="9"/>
      <c r="I11" s="23" t="s">
        <v>128</v>
      </c>
      <c r="J11" s="24">
        <v>200</v>
      </c>
      <c r="K11" s="5" t="s">
        <v>66</v>
      </c>
      <c r="L11" s="22">
        <v>1</v>
      </c>
      <c r="M11" s="9" t="s">
        <v>92</v>
      </c>
      <c r="N11" s="26" t="s">
        <v>132</v>
      </c>
      <c r="O11" s="5"/>
    </row>
    <row r="12" ht="14" customHeight="1" spans="1:15">
      <c r="A12" s="5">
        <f t="shared" si="1"/>
        <v>10</v>
      </c>
      <c r="B12" s="13" t="s">
        <v>17</v>
      </c>
      <c r="C12" s="11" t="s">
        <v>15</v>
      </c>
      <c r="D12" s="5" t="s">
        <v>66</v>
      </c>
      <c r="E12" s="9" t="s">
        <v>138</v>
      </c>
      <c r="F12" s="36" t="s">
        <v>139</v>
      </c>
      <c r="G12" s="9"/>
      <c r="H12" s="9"/>
      <c r="I12" s="23" t="s">
        <v>140</v>
      </c>
      <c r="J12" s="24">
        <v>190</v>
      </c>
      <c r="K12" s="5" t="s">
        <v>66</v>
      </c>
      <c r="L12" s="22">
        <v>1</v>
      </c>
      <c r="M12" s="9" t="s">
        <v>92</v>
      </c>
      <c r="N12" s="26" t="s">
        <v>141</v>
      </c>
      <c r="O12" s="5"/>
    </row>
    <row r="13" s="2" customFormat="1" ht="14" customHeight="1" spans="1:15">
      <c r="A13" s="5">
        <f t="shared" si="1"/>
        <v>11</v>
      </c>
      <c r="B13" s="13" t="s">
        <v>17</v>
      </c>
      <c r="C13" s="11" t="s">
        <v>15</v>
      </c>
      <c r="D13" s="5" t="s">
        <v>66</v>
      </c>
      <c r="E13" s="9" t="s">
        <v>142</v>
      </c>
      <c r="F13" s="14" t="s">
        <v>143</v>
      </c>
      <c r="G13" s="9"/>
      <c r="H13" s="9"/>
      <c r="I13" s="23" t="s">
        <v>140</v>
      </c>
      <c r="J13" s="24">
        <v>190</v>
      </c>
      <c r="K13" s="5" t="s">
        <v>66</v>
      </c>
      <c r="L13" s="22">
        <v>1</v>
      </c>
      <c r="M13" s="9" t="s">
        <v>92</v>
      </c>
      <c r="N13" s="26" t="s">
        <v>141</v>
      </c>
      <c r="O13" s="5"/>
    </row>
    <row r="14" s="2" customFormat="1" ht="14" customHeight="1" spans="1:15">
      <c r="A14" s="5">
        <f t="shared" si="1"/>
        <v>12</v>
      </c>
      <c r="B14" s="13" t="s">
        <v>17</v>
      </c>
      <c r="C14" s="11" t="s">
        <v>15</v>
      </c>
      <c r="D14" s="5" t="s">
        <v>66</v>
      </c>
      <c r="E14" s="9" t="s">
        <v>144</v>
      </c>
      <c r="F14" s="14" t="s">
        <v>145</v>
      </c>
      <c r="G14" s="9"/>
      <c r="H14" s="9"/>
      <c r="I14" s="23" t="s">
        <v>140</v>
      </c>
      <c r="J14" s="24">
        <v>190</v>
      </c>
      <c r="K14" s="5" t="s">
        <v>66</v>
      </c>
      <c r="L14" s="22">
        <v>6</v>
      </c>
      <c r="M14" s="9" t="s">
        <v>87</v>
      </c>
      <c r="N14" s="26" t="s">
        <v>146</v>
      </c>
      <c r="O14" s="5"/>
    </row>
    <row r="15" ht="14" customHeight="1" spans="1:15">
      <c r="A15" s="5">
        <f t="shared" si="1"/>
        <v>13</v>
      </c>
      <c r="B15" s="13" t="s">
        <v>17</v>
      </c>
      <c r="C15" s="11" t="s">
        <v>15</v>
      </c>
      <c r="D15" s="5" t="s">
        <v>66</v>
      </c>
      <c r="E15" s="10" t="s">
        <v>147</v>
      </c>
      <c r="F15" s="14" t="s">
        <v>145</v>
      </c>
      <c r="G15" s="10"/>
      <c r="H15" s="10"/>
      <c r="I15" s="23" t="s">
        <v>140</v>
      </c>
      <c r="J15" s="24">
        <v>190</v>
      </c>
      <c r="K15" s="5" t="s">
        <v>66</v>
      </c>
      <c r="L15" s="22">
        <v>2</v>
      </c>
      <c r="M15" s="9" t="s">
        <v>87</v>
      </c>
      <c r="N15" s="21" t="s">
        <v>146</v>
      </c>
      <c r="O15" s="5"/>
    </row>
    <row r="16" s="2" customFormat="1" ht="14" customHeight="1" spans="1:15">
      <c r="A16" s="5">
        <f t="shared" si="1"/>
        <v>14</v>
      </c>
      <c r="B16" s="13" t="s">
        <v>17</v>
      </c>
      <c r="C16" s="11" t="s">
        <v>15</v>
      </c>
      <c r="D16" s="5" t="s">
        <v>66</v>
      </c>
      <c r="E16" s="9" t="s">
        <v>148</v>
      </c>
      <c r="F16" s="15" t="s">
        <v>149</v>
      </c>
      <c r="G16" s="9"/>
      <c r="H16" s="9"/>
      <c r="I16" s="23" t="s">
        <v>140</v>
      </c>
      <c r="J16" s="24">
        <v>190</v>
      </c>
      <c r="K16" s="5" t="s">
        <v>66</v>
      </c>
      <c r="L16" s="22">
        <v>8</v>
      </c>
      <c r="M16" s="9" t="s">
        <v>87</v>
      </c>
      <c r="N16" s="21" t="s">
        <v>146</v>
      </c>
      <c r="O16" s="5"/>
    </row>
    <row r="17" s="2" customFormat="1" ht="14" customHeight="1" spans="1:15">
      <c r="A17" s="5">
        <f t="shared" si="1"/>
        <v>15</v>
      </c>
      <c r="B17" s="13" t="s">
        <v>17</v>
      </c>
      <c r="C17" s="11" t="s">
        <v>15</v>
      </c>
      <c r="D17" s="5" t="s">
        <v>66</v>
      </c>
      <c r="E17" s="9" t="s">
        <v>150</v>
      </c>
      <c r="F17" s="15" t="s">
        <v>151</v>
      </c>
      <c r="G17" s="9"/>
      <c r="H17" s="9"/>
      <c r="I17" s="23" t="s">
        <v>140</v>
      </c>
      <c r="J17" s="24">
        <v>190</v>
      </c>
      <c r="K17" s="5" t="s">
        <v>66</v>
      </c>
      <c r="L17" s="22">
        <v>8</v>
      </c>
      <c r="M17" s="9" t="s">
        <v>87</v>
      </c>
      <c r="N17" s="21" t="s">
        <v>146</v>
      </c>
      <c r="O17" s="5"/>
    </row>
    <row r="18" s="2" customFormat="1" ht="14" customHeight="1" spans="1:15">
      <c r="A18" s="5">
        <f t="shared" si="1"/>
        <v>16</v>
      </c>
      <c r="B18" s="13" t="s">
        <v>17</v>
      </c>
      <c r="C18" s="11" t="s">
        <v>15</v>
      </c>
      <c r="D18" s="5" t="s">
        <v>66</v>
      </c>
      <c r="E18" s="9" t="s">
        <v>207</v>
      </c>
      <c r="F18" s="15" t="s">
        <v>153</v>
      </c>
      <c r="G18" s="9"/>
      <c r="H18" s="9"/>
      <c r="I18" s="23" t="s">
        <v>116</v>
      </c>
      <c r="J18" s="24">
        <v>180</v>
      </c>
      <c r="K18" s="5" t="s">
        <v>66</v>
      </c>
      <c r="L18" s="22">
        <v>1</v>
      </c>
      <c r="M18" s="9" t="s">
        <v>87</v>
      </c>
      <c r="N18" s="26"/>
      <c r="O18" s="5"/>
    </row>
    <row r="19" s="2" customFormat="1" ht="14" customHeight="1" spans="1:15">
      <c r="A19" s="5">
        <f t="shared" si="1"/>
        <v>17</v>
      </c>
      <c r="B19" s="13" t="s">
        <v>17</v>
      </c>
      <c r="C19" s="11" t="s">
        <v>15</v>
      </c>
      <c r="D19" s="5" t="s">
        <v>66</v>
      </c>
      <c r="E19" s="9" t="s">
        <v>154</v>
      </c>
      <c r="F19" s="15" t="s">
        <v>155</v>
      </c>
      <c r="G19" s="9"/>
      <c r="H19" s="9"/>
      <c r="I19" s="23" t="s">
        <v>116</v>
      </c>
      <c r="J19" s="24">
        <v>180</v>
      </c>
      <c r="K19" s="5" t="s">
        <v>66</v>
      </c>
      <c r="L19" s="22">
        <v>1</v>
      </c>
      <c r="M19" s="9" t="s">
        <v>83</v>
      </c>
      <c r="N19" s="21" t="s">
        <v>122</v>
      </c>
      <c r="O19" s="5"/>
    </row>
    <row r="20" ht="14" customHeight="1" spans="1:15">
      <c r="A20" s="5">
        <f t="shared" si="1"/>
        <v>18</v>
      </c>
      <c r="B20" s="13" t="s">
        <v>17</v>
      </c>
      <c r="C20" s="11" t="s">
        <v>15</v>
      </c>
      <c r="D20" s="5" t="s">
        <v>66</v>
      </c>
      <c r="E20" s="9" t="s">
        <v>156</v>
      </c>
      <c r="F20" s="15" t="s">
        <v>157</v>
      </c>
      <c r="G20" s="9"/>
      <c r="H20" s="9"/>
      <c r="I20" s="23" t="s">
        <v>116</v>
      </c>
      <c r="J20" s="24">
        <v>180</v>
      </c>
      <c r="K20" s="5" t="s">
        <v>66</v>
      </c>
      <c r="L20" s="22">
        <v>1</v>
      </c>
      <c r="M20" s="9" t="s">
        <v>87</v>
      </c>
      <c r="N20" s="26" t="s">
        <v>125</v>
      </c>
      <c r="O20" s="5"/>
    </row>
    <row r="21" ht="14" customHeight="1" spans="1:15">
      <c r="A21" s="5">
        <f t="shared" si="1"/>
        <v>19</v>
      </c>
      <c r="B21" s="13" t="s">
        <v>17</v>
      </c>
      <c r="C21" s="11" t="s">
        <v>15</v>
      </c>
      <c r="D21" s="5" t="s">
        <v>66</v>
      </c>
      <c r="E21" s="9" t="s">
        <v>158</v>
      </c>
      <c r="F21" s="15" t="s">
        <v>159</v>
      </c>
      <c r="G21" s="9"/>
      <c r="H21" s="9"/>
      <c r="I21" s="23" t="s">
        <v>116</v>
      </c>
      <c r="J21" s="24">
        <v>180</v>
      </c>
      <c r="K21" s="5" t="s">
        <v>66</v>
      </c>
      <c r="L21" s="22">
        <v>1</v>
      </c>
      <c r="M21" s="9" t="s">
        <v>87</v>
      </c>
      <c r="N21" s="26" t="s">
        <v>125</v>
      </c>
      <c r="O21" s="5"/>
    </row>
    <row r="22" s="2" customFormat="1" ht="14" customHeight="1" spans="1:15">
      <c r="A22" s="5">
        <f t="shared" si="1"/>
        <v>20</v>
      </c>
      <c r="B22" s="13" t="s">
        <v>17</v>
      </c>
      <c r="C22" s="11" t="s">
        <v>15</v>
      </c>
      <c r="D22" s="5" t="s">
        <v>66</v>
      </c>
      <c r="E22" s="9" t="s">
        <v>160</v>
      </c>
      <c r="F22" s="15" t="s">
        <v>161</v>
      </c>
      <c r="G22" s="14"/>
      <c r="H22" s="14"/>
      <c r="I22" s="23" t="s">
        <v>116</v>
      </c>
      <c r="J22" s="24">
        <v>180</v>
      </c>
      <c r="K22" s="5" t="s">
        <v>66</v>
      </c>
      <c r="L22" s="22">
        <v>1</v>
      </c>
      <c r="M22" s="9" t="s">
        <v>87</v>
      </c>
      <c r="N22" s="21" t="s">
        <v>162</v>
      </c>
      <c r="O22" s="5"/>
    </row>
    <row r="23" s="2" customFormat="1" ht="14" customHeight="1" spans="1:15">
      <c r="A23" s="5">
        <f t="shared" si="1"/>
        <v>21</v>
      </c>
      <c r="B23" s="13" t="s">
        <v>17</v>
      </c>
      <c r="C23" s="11" t="s">
        <v>15</v>
      </c>
      <c r="D23" s="5" t="s">
        <v>66</v>
      </c>
      <c r="E23" s="9" t="s">
        <v>163</v>
      </c>
      <c r="F23" s="15" t="s">
        <v>164</v>
      </c>
      <c r="G23" s="14"/>
      <c r="H23" s="14"/>
      <c r="I23" s="23" t="s">
        <v>116</v>
      </c>
      <c r="J23" s="24">
        <v>180</v>
      </c>
      <c r="K23" s="5" t="s">
        <v>66</v>
      </c>
      <c r="L23" s="22">
        <v>1</v>
      </c>
      <c r="M23" s="9" t="s">
        <v>87</v>
      </c>
      <c r="N23" s="26" t="s">
        <v>146</v>
      </c>
      <c r="O23" s="5"/>
    </row>
    <row r="24" s="2" customFormat="1" ht="15" customHeight="1" spans="1:15">
      <c r="A24" s="5">
        <f t="shared" si="1"/>
        <v>22</v>
      </c>
      <c r="B24" s="13" t="s">
        <v>17</v>
      </c>
      <c r="C24" s="11" t="s">
        <v>15</v>
      </c>
      <c r="D24" s="5" t="s">
        <v>66</v>
      </c>
      <c r="E24" s="11" t="s">
        <v>165</v>
      </c>
      <c r="F24" s="11" t="s">
        <v>166</v>
      </c>
      <c r="G24" s="12"/>
      <c r="H24" s="9"/>
      <c r="I24" s="6" t="s">
        <v>140</v>
      </c>
      <c r="J24" s="6">
        <v>190</v>
      </c>
      <c r="K24" s="5" t="s">
        <v>66</v>
      </c>
      <c r="L24" s="22">
        <v>1</v>
      </c>
      <c r="M24" s="9" t="s">
        <v>87</v>
      </c>
      <c r="N24" s="21"/>
      <c r="O24" s="5" t="s">
        <v>113</v>
      </c>
    </row>
    <row r="25" s="33" customFormat="1" ht="14" customHeight="1" spans="1:17">
      <c r="A25" s="5">
        <f t="shared" ref="A25:A33" si="2">ROW()-2</f>
        <v>23</v>
      </c>
      <c r="B25" s="13" t="s">
        <v>17</v>
      </c>
      <c r="C25" s="11" t="s">
        <v>15</v>
      </c>
      <c r="D25" s="5" t="s">
        <v>66</v>
      </c>
      <c r="E25" s="10" t="s">
        <v>167</v>
      </c>
      <c r="F25" s="15" t="s">
        <v>168</v>
      </c>
      <c r="G25" s="9"/>
      <c r="H25" s="9"/>
      <c r="I25" s="23" t="s">
        <v>140</v>
      </c>
      <c r="J25" s="24">
        <v>190</v>
      </c>
      <c r="K25" s="5" t="s">
        <v>66</v>
      </c>
      <c r="L25" s="18">
        <v>1</v>
      </c>
      <c r="M25" s="10" t="s">
        <v>87</v>
      </c>
      <c r="N25" s="26" t="s">
        <v>169</v>
      </c>
      <c r="O25" s="5"/>
      <c r="P25" s="2"/>
      <c r="Q25" s="2"/>
    </row>
    <row r="26" s="33" customFormat="1" ht="14" customHeight="1" spans="1:17">
      <c r="A26" s="5">
        <f t="shared" si="2"/>
        <v>24</v>
      </c>
      <c r="B26" s="13" t="s">
        <v>17</v>
      </c>
      <c r="C26" s="11" t="s">
        <v>15</v>
      </c>
      <c r="D26" s="5" t="s">
        <v>66</v>
      </c>
      <c r="E26" s="10" t="s">
        <v>170</v>
      </c>
      <c r="F26" s="15" t="s">
        <v>171</v>
      </c>
      <c r="G26" s="9"/>
      <c r="H26" s="9"/>
      <c r="I26" s="23" t="s">
        <v>140</v>
      </c>
      <c r="J26" s="24">
        <v>190</v>
      </c>
      <c r="K26" s="5" t="s">
        <v>66</v>
      </c>
      <c r="L26" s="18">
        <v>6</v>
      </c>
      <c r="M26" s="10" t="s">
        <v>87</v>
      </c>
      <c r="N26" s="21" t="s">
        <v>146</v>
      </c>
      <c r="O26" s="5"/>
      <c r="P26" s="2"/>
      <c r="Q26" s="2"/>
    </row>
    <row r="27" s="33" customFormat="1" ht="14" customHeight="1" spans="1:17">
      <c r="A27" s="5">
        <f t="shared" si="2"/>
        <v>25</v>
      </c>
      <c r="B27" s="13" t="s">
        <v>17</v>
      </c>
      <c r="C27" s="11" t="s">
        <v>15</v>
      </c>
      <c r="D27" s="5" t="s">
        <v>66</v>
      </c>
      <c r="E27" s="10" t="s">
        <v>172</v>
      </c>
      <c r="F27" s="15" t="s">
        <v>173</v>
      </c>
      <c r="G27" s="9"/>
      <c r="H27" s="9"/>
      <c r="I27" s="23" t="s">
        <v>140</v>
      </c>
      <c r="J27" s="24">
        <v>190</v>
      </c>
      <c r="K27" s="5" t="s">
        <v>66</v>
      </c>
      <c r="L27" s="18">
        <v>1</v>
      </c>
      <c r="M27" s="10" t="s">
        <v>87</v>
      </c>
      <c r="N27" s="21" t="s">
        <v>174</v>
      </c>
      <c r="O27" s="5"/>
      <c r="P27" s="2"/>
      <c r="Q27" s="2"/>
    </row>
    <row r="28" s="33" customFormat="1" ht="14" customHeight="1" spans="1:17">
      <c r="A28" s="5">
        <f t="shared" si="2"/>
        <v>26</v>
      </c>
      <c r="B28" s="13" t="s">
        <v>17</v>
      </c>
      <c r="C28" s="11" t="s">
        <v>15</v>
      </c>
      <c r="D28" s="5" t="s">
        <v>66</v>
      </c>
      <c r="E28" s="10" t="s">
        <v>175</v>
      </c>
      <c r="F28" s="15" t="s">
        <v>176</v>
      </c>
      <c r="G28" s="9"/>
      <c r="H28" s="9"/>
      <c r="I28" s="23" t="s">
        <v>128</v>
      </c>
      <c r="J28" s="24">
        <v>200</v>
      </c>
      <c r="K28" s="5" t="s">
        <v>66</v>
      </c>
      <c r="L28" s="18">
        <v>1</v>
      </c>
      <c r="M28" s="10" t="s">
        <v>92</v>
      </c>
      <c r="N28" s="21" t="s">
        <v>132</v>
      </c>
      <c r="O28" s="5"/>
      <c r="P28" s="2"/>
      <c r="Q28" s="2"/>
    </row>
    <row r="29" s="33" customFormat="1" ht="14" customHeight="1" spans="1:17">
      <c r="A29" s="5">
        <f t="shared" si="2"/>
        <v>27</v>
      </c>
      <c r="B29" s="13" t="s">
        <v>17</v>
      </c>
      <c r="C29" s="11" t="s">
        <v>15</v>
      </c>
      <c r="D29" s="5" t="s">
        <v>66</v>
      </c>
      <c r="E29" s="10" t="s">
        <v>177</v>
      </c>
      <c r="F29" s="15" t="s">
        <v>178</v>
      </c>
      <c r="G29" s="9"/>
      <c r="H29" s="9"/>
      <c r="I29" s="23" t="s">
        <v>128</v>
      </c>
      <c r="J29" s="24">
        <v>200</v>
      </c>
      <c r="K29" s="5" t="s">
        <v>66</v>
      </c>
      <c r="L29" s="18">
        <v>1</v>
      </c>
      <c r="M29" s="10" t="s">
        <v>92</v>
      </c>
      <c r="N29" s="21" t="s">
        <v>132</v>
      </c>
      <c r="O29" s="5"/>
      <c r="P29" s="2"/>
      <c r="Q29" s="2"/>
    </row>
    <row r="30" s="33" customFormat="1" ht="14" customHeight="1" spans="1:17">
      <c r="A30" s="5">
        <f t="shared" si="2"/>
        <v>28</v>
      </c>
      <c r="B30" s="13" t="s">
        <v>17</v>
      </c>
      <c r="C30" s="11" t="s">
        <v>15</v>
      </c>
      <c r="D30" s="5" t="s">
        <v>66</v>
      </c>
      <c r="E30" s="10" t="s">
        <v>179</v>
      </c>
      <c r="F30" s="15" t="s">
        <v>180</v>
      </c>
      <c r="G30" s="9"/>
      <c r="H30" s="9"/>
      <c r="I30" s="23" t="s">
        <v>128</v>
      </c>
      <c r="J30" s="24">
        <v>200</v>
      </c>
      <c r="K30" s="5" t="s">
        <v>66</v>
      </c>
      <c r="L30" s="18">
        <v>1</v>
      </c>
      <c r="M30" s="10" t="s">
        <v>92</v>
      </c>
      <c r="N30" s="21" t="s">
        <v>132</v>
      </c>
      <c r="O30" s="5"/>
      <c r="P30" s="2"/>
      <c r="Q30" s="2"/>
    </row>
    <row r="31" s="33" customFormat="1" ht="14" customHeight="1" spans="1:17">
      <c r="A31" s="5">
        <f t="shared" si="2"/>
        <v>29</v>
      </c>
      <c r="B31" s="13" t="s">
        <v>17</v>
      </c>
      <c r="C31" s="11" t="s">
        <v>15</v>
      </c>
      <c r="D31" s="5" t="s">
        <v>66</v>
      </c>
      <c r="E31" s="10" t="s">
        <v>181</v>
      </c>
      <c r="F31" s="15" t="s">
        <v>182</v>
      </c>
      <c r="G31" s="9"/>
      <c r="H31" s="9"/>
      <c r="I31" s="23" t="s">
        <v>116</v>
      </c>
      <c r="J31" s="24">
        <v>180</v>
      </c>
      <c r="K31" s="5" t="s">
        <v>66</v>
      </c>
      <c r="L31" s="18">
        <v>1</v>
      </c>
      <c r="M31" s="10" t="s">
        <v>87</v>
      </c>
      <c r="N31" s="21" t="s">
        <v>183</v>
      </c>
      <c r="O31" s="5"/>
      <c r="P31" s="2"/>
      <c r="Q31" s="2"/>
    </row>
    <row r="32" s="33" customFormat="1" ht="14" customHeight="1" spans="1:17">
      <c r="A32" s="5">
        <f t="shared" si="2"/>
        <v>30</v>
      </c>
      <c r="B32" s="13" t="s">
        <v>17</v>
      </c>
      <c r="C32" s="11" t="s">
        <v>15</v>
      </c>
      <c r="D32" s="5" t="s">
        <v>66</v>
      </c>
      <c r="E32" s="10" t="s">
        <v>184</v>
      </c>
      <c r="F32" s="15" t="s">
        <v>185</v>
      </c>
      <c r="G32" s="9"/>
      <c r="H32" s="9"/>
      <c r="I32" s="23" t="s">
        <v>128</v>
      </c>
      <c r="J32" s="24">
        <v>200</v>
      </c>
      <c r="K32" s="5" t="s">
        <v>66</v>
      </c>
      <c r="L32" s="18">
        <v>1</v>
      </c>
      <c r="M32" s="10" t="s">
        <v>87</v>
      </c>
      <c r="N32" s="21" t="s">
        <v>186</v>
      </c>
      <c r="O32" s="5"/>
      <c r="P32" s="2"/>
      <c r="Q32" s="2"/>
    </row>
    <row r="33" s="33" customFormat="1" ht="14" customHeight="1" spans="1:17">
      <c r="A33" s="5">
        <f t="shared" si="2"/>
        <v>31</v>
      </c>
      <c r="B33" s="13" t="s">
        <v>17</v>
      </c>
      <c r="C33" s="11" t="s">
        <v>15</v>
      </c>
      <c r="D33" s="5" t="s">
        <v>66</v>
      </c>
      <c r="E33" s="10" t="s">
        <v>187</v>
      </c>
      <c r="F33" s="15" t="s">
        <v>188</v>
      </c>
      <c r="G33" s="9"/>
      <c r="H33" s="9"/>
      <c r="I33" s="23" t="s">
        <v>140</v>
      </c>
      <c r="J33" s="24">
        <v>190</v>
      </c>
      <c r="K33" s="5" t="s">
        <v>66</v>
      </c>
      <c r="L33" s="18">
        <v>1</v>
      </c>
      <c r="M33" s="10" t="s">
        <v>87</v>
      </c>
      <c r="N33" s="21" t="s">
        <v>189</v>
      </c>
      <c r="O33" s="5"/>
      <c r="P33" s="2"/>
      <c r="Q33" s="2"/>
    </row>
    <row r="34" s="33" customFormat="1" ht="14" customHeight="1" spans="1:17">
      <c r="A34" s="5">
        <f t="shared" ref="A34:A41" si="3">ROW()-2</f>
        <v>32</v>
      </c>
      <c r="B34" s="13" t="s">
        <v>17</v>
      </c>
      <c r="C34" s="11" t="s">
        <v>15</v>
      </c>
      <c r="D34" s="5" t="s">
        <v>66</v>
      </c>
      <c r="E34" s="10" t="s">
        <v>190</v>
      </c>
      <c r="F34" s="15" t="s">
        <v>191</v>
      </c>
      <c r="G34" s="9"/>
      <c r="H34" s="9"/>
      <c r="I34" s="23" t="s">
        <v>128</v>
      </c>
      <c r="J34" s="24">
        <v>200</v>
      </c>
      <c r="K34" s="5" t="s">
        <v>66</v>
      </c>
      <c r="L34" s="18">
        <v>12</v>
      </c>
      <c r="M34" s="10" t="s">
        <v>87</v>
      </c>
      <c r="N34" s="21" t="s">
        <v>146</v>
      </c>
      <c r="O34" s="5"/>
      <c r="P34" s="2"/>
      <c r="Q34" s="2"/>
    </row>
    <row r="35" s="33" customFormat="1" ht="14" customHeight="1" spans="1:17">
      <c r="A35" s="5">
        <f t="shared" si="3"/>
        <v>33</v>
      </c>
      <c r="B35" s="13" t="s">
        <v>17</v>
      </c>
      <c r="C35" s="11" t="s">
        <v>15</v>
      </c>
      <c r="D35" s="5" t="s">
        <v>66</v>
      </c>
      <c r="E35" s="10" t="s">
        <v>192</v>
      </c>
      <c r="F35" s="15" t="s">
        <v>193</v>
      </c>
      <c r="G35" s="9"/>
      <c r="H35" s="9"/>
      <c r="I35" s="23" t="s">
        <v>116</v>
      </c>
      <c r="J35" s="24">
        <v>180</v>
      </c>
      <c r="K35" s="5" t="s">
        <v>66</v>
      </c>
      <c r="L35" s="18">
        <v>34</v>
      </c>
      <c r="M35" s="10" t="s">
        <v>87</v>
      </c>
      <c r="N35" s="21" t="s">
        <v>194</v>
      </c>
      <c r="O35" s="5"/>
      <c r="P35" s="2"/>
      <c r="Q35" s="2"/>
    </row>
    <row r="36" s="33" customFormat="1" ht="14" customHeight="1" spans="1:17">
      <c r="A36" s="5">
        <f t="shared" si="3"/>
        <v>34</v>
      </c>
      <c r="B36" s="13" t="s">
        <v>17</v>
      </c>
      <c r="C36" s="11" t="s">
        <v>15</v>
      </c>
      <c r="D36" s="5" t="s">
        <v>66</v>
      </c>
      <c r="E36" s="10" t="s">
        <v>195</v>
      </c>
      <c r="F36" s="15" t="s">
        <v>196</v>
      </c>
      <c r="G36" s="9"/>
      <c r="H36" s="9"/>
      <c r="I36" s="23" t="s">
        <v>140</v>
      </c>
      <c r="J36" s="24">
        <v>190</v>
      </c>
      <c r="K36" s="5" t="s">
        <v>66</v>
      </c>
      <c r="L36" s="18">
        <v>1</v>
      </c>
      <c r="M36" s="10" t="s">
        <v>87</v>
      </c>
      <c r="N36" s="21" t="s">
        <v>197</v>
      </c>
      <c r="O36" s="5"/>
      <c r="P36" s="2"/>
      <c r="Q36" s="2"/>
    </row>
    <row r="37" s="33" customFormat="1" ht="14" customHeight="1" spans="1:17">
      <c r="A37" s="5">
        <f t="shared" si="3"/>
        <v>35</v>
      </c>
      <c r="B37" s="13" t="s">
        <v>17</v>
      </c>
      <c r="C37" s="11" t="s">
        <v>15</v>
      </c>
      <c r="D37" s="5" t="s">
        <v>66</v>
      </c>
      <c r="E37" s="10" t="s">
        <v>198</v>
      </c>
      <c r="F37" s="15" t="s">
        <v>199</v>
      </c>
      <c r="G37" s="9"/>
      <c r="H37" s="9"/>
      <c r="I37" s="23" t="s">
        <v>140</v>
      </c>
      <c r="J37" s="24">
        <v>190</v>
      </c>
      <c r="K37" s="5" t="s">
        <v>66</v>
      </c>
      <c r="L37" s="18">
        <v>2</v>
      </c>
      <c r="M37" s="10" t="s">
        <v>87</v>
      </c>
      <c r="N37" s="21" t="s">
        <v>200</v>
      </c>
      <c r="O37" s="5"/>
      <c r="P37" s="2"/>
      <c r="Q37" s="2"/>
    </row>
    <row r="38" s="33" customFormat="1" ht="14" customHeight="1" spans="1:17">
      <c r="A38" s="5">
        <f t="shared" si="3"/>
        <v>36</v>
      </c>
      <c r="B38" s="13" t="s">
        <v>17</v>
      </c>
      <c r="C38" s="11" t="s">
        <v>15</v>
      </c>
      <c r="D38" s="5" t="s">
        <v>66</v>
      </c>
      <c r="E38" s="10" t="s">
        <v>201</v>
      </c>
      <c r="F38" s="15" t="s">
        <v>202</v>
      </c>
      <c r="G38" s="9"/>
      <c r="H38" s="9"/>
      <c r="I38" s="23" t="s">
        <v>116</v>
      </c>
      <c r="J38" s="24">
        <v>180</v>
      </c>
      <c r="K38" s="5" t="s">
        <v>66</v>
      </c>
      <c r="L38" s="18">
        <v>1</v>
      </c>
      <c r="M38" s="10" t="s">
        <v>87</v>
      </c>
      <c r="N38" s="21" t="s">
        <v>203</v>
      </c>
      <c r="O38" s="5"/>
      <c r="P38" s="2"/>
      <c r="Q38" s="2"/>
    </row>
    <row r="39" s="33" customFormat="1" ht="14" customHeight="1" spans="1:17">
      <c r="A39" s="5">
        <f t="shared" si="3"/>
        <v>37</v>
      </c>
      <c r="B39" s="13" t="s">
        <v>17</v>
      </c>
      <c r="C39" s="11" t="s">
        <v>15</v>
      </c>
      <c r="D39" s="5" t="s">
        <v>66</v>
      </c>
      <c r="E39" s="10" t="s">
        <v>204</v>
      </c>
      <c r="F39" s="15" t="s">
        <v>205</v>
      </c>
      <c r="G39" s="9"/>
      <c r="H39" s="9"/>
      <c r="I39" s="23" t="s">
        <v>116</v>
      </c>
      <c r="J39" s="24">
        <v>180</v>
      </c>
      <c r="K39" s="5" t="s">
        <v>66</v>
      </c>
      <c r="L39" s="18">
        <v>1</v>
      </c>
      <c r="M39" s="10" t="s">
        <v>87</v>
      </c>
      <c r="N39" s="21" t="s">
        <v>203</v>
      </c>
      <c r="O39" s="5"/>
      <c r="P39" s="2"/>
      <c r="Q39" s="2"/>
    </row>
    <row r="40" s="33" customFormat="1" ht="15" customHeight="1" spans="1:17">
      <c r="A40" s="5">
        <f t="shared" si="3"/>
        <v>38</v>
      </c>
      <c r="B40" s="13" t="s">
        <v>17</v>
      </c>
      <c r="C40" s="7" t="s">
        <v>15</v>
      </c>
      <c r="D40" s="5" t="s">
        <v>66</v>
      </c>
      <c r="E40" s="43" t="s">
        <v>81</v>
      </c>
      <c r="F40" s="43" t="s">
        <v>82</v>
      </c>
      <c r="G40" s="26"/>
      <c r="H40" s="10"/>
      <c r="I40" s="6" t="s">
        <v>116</v>
      </c>
      <c r="J40" s="10">
        <v>180</v>
      </c>
      <c r="K40" s="5" t="s">
        <v>66</v>
      </c>
      <c r="L40" s="18">
        <v>1</v>
      </c>
      <c r="M40" s="35" t="s">
        <v>83</v>
      </c>
      <c r="N40" s="35"/>
      <c r="O40" s="5"/>
      <c r="P40" s="2"/>
      <c r="Q40" s="2"/>
    </row>
    <row r="41" spans="5:6">
      <c r="E41" s="31"/>
      <c r="F41" s="32"/>
    </row>
    <row r="42" spans="5:6">
      <c r="E42" s="29"/>
      <c r="F42" s="30"/>
    </row>
    <row r="43" spans="5:6">
      <c r="E43" s="31"/>
      <c r="F43" s="32"/>
    </row>
    <row r="44" spans="5:6">
      <c r="E44" s="29"/>
      <c r="F44" s="30"/>
    </row>
  </sheetData>
  <autoFilter xmlns:etc="http://www.wps.cn/officeDocument/2017/etCustomData" ref="A2:XFD40" etc:filterBottomFollowUsedRange="0">
    <extLst/>
  </autoFilter>
  <conditionalFormatting sqref="E4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11">
    <cfRule type="duplicateValues" dxfId="0" priority="44"/>
    <cfRule type="duplicateValues" dxfId="0" priority="45"/>
  </conditionalFormatting>
  <conditionalFormatting sqref="E2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28">
    <cfRule type="duplicateValues" dxfId="0" priority="42"/>
  </conditionalFormatting>
  <conditionalFormatting sqref="E29">
    <cfRule type="duplicateValues" dxfId="0" priority="41"/>
  </conditionalFormatting>
  <conditionalFormatting sqref="E30">
    <cfRule type="duplicateValues" dxfId="0" priority="40"/>
  </conditionalFormatting>
  <conditionalFormatting sqref="E31">
    <cfRule type="duplicateValues" dxfId="0" priority="39"/>
  </conditionalFormatting>
  <conditionalFormatting sqref="E32">
    <cfRule type="duplicateValues" dxfId="0" priority="38"/>
  </conditionalFormatting>
  <conditionalFormatting sqref="E33">
    <cfRule type="duplicateValues" dxfId="0" priority="32"/>
  </conditionalFormatting>
  <conditionalFormatting sqref="E34">
    <cfRule type="duplicateValues" dxfId="0" priority="26"/>
  </conditionalFormatting>
  <conditionalFormatting sqref="E35">
    <cfRule type="duplicateValues" dxfId="0" priority="25"/>
  </conditionalFormatting>
  <conditionalFormatting sqref="E36">
    <cfRule type="duplicateValues" dxfId="0" priority="24"/>
  </conditionalFormatting>
  <conditionalFormatting sqref="E37">
    <cfRule type="duplicateValues" dxfId="0" priority="23"/>
  </conditionalFormatting>
  <conditionalFormatting sqref="E38">
    <cfRule type="duplicateValues" dxfId="0" priority="22"/>
  </conditionalFormatting>
  <conditionalFormatting sqref="E39">
    <cfRule type="duplicateValues" dxfId="0" priority="21"/>
  </conditionalFormatting>
  <conditionalFormatting sqref="E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1:E3 E5:E23 E25:E1048576">
    <cfRule type="duplicateValues" dxfId="0" priority="14"/>
  </conditionalFormatting>
  <conditionalFormatting sqref="E1:E3 E5:E23 E41:E1048576 E25:E39">
    <cfRule type="duplicateValues" dxfId="0" priority="20"/>
  </conditionalFormatting>
  <conditionalFormatting sqref="E1:E2 E5:E23 E41:E1048576 E25:E27">
    <cfRule type="duplicateValues" dxfId="0" priority="4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85" zoomScaleNormal="100" topLeftCell="A3" workbookViewId="0">
      <selection activeCell="E4" sqref="E4:F26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3.7545454545455" style="2" customWidth="1"/>
    <col min="4" max="4" width="3.62727272727273" style="2" customWidth="1"/>
    <col min="5" max="5" width="12.4" style="2" customWidth="1"/>
    <col min="6" max="6" width="22.4545454545455" style="2" customWidth="1"/>
    <col min="7" max="7" width="20.1272727272727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8.9272727272727" style="37" customWidth="1"/>
    <col min="15" max="15" width="12.0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21" t="s">
        <v>78</v>
      </c>
      <c r="O1" s="5"/>
    </row>
    <row r="2" ht="15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21"/>
      <c r="O2" s="5"/>
    </row>
    <row r="3" ht="15" customHeight="1" spans="1:15">
      <c r="A3" s="5">
        <f>ROW()-2</f>
        <v>1</v>
      </c>
      <c r="B3" s="7" t="s">
        <v>19</v>
      </c>
      <c r="C3" s="7" t="s">
        <v>20</v>
      </c>
      <c r="D3" s="5" t="s">
        <v>66</v>
      </c>
      <c r="E3" s="7" t="s">
        <v>19</v>
      </c>
      <c r="F3" s="7" t="s">
        <v>20</v>
      </c>
      <c r="G3" s="7"/>
      <c r="H3" s="6"/>
      <c r="I3" s="6"/>
      <c r="J3" s="6"/>
      <c r="K3" s="7" t="s">
        <v>66</v>
      </c>
      <c r="L3" s="18">
        <v>1</v>
      </c>
      <c r="M3" s="19" t="s">
        <v>83</v>
      </c>
      <c r="N3" s="21"/>
      <c r="O3" s="5"/>
    </row>
    <row r="4" s="2" customFormat="1" ht="15" customHeight="1" spans="1:15">
      <c r="A4" s="5">
        <f>ROW()-2</f>
        <v>2</v>
      </c>
      <c r="B4" s="9" t="s">
        <v>19</v>
      </c>
      <c r="C4" s="9" t="s">
        <v>20</v>
      </c>
      <c r="D4" s="5" t="s">
        <v>66</v>
      </c>
      <c r="E4" s="9" t="s">
        <v>208</v>
      </c>
      <c r="F4" s="9" t="s">
        <v>115</v>
      </c>
      <c r="G4" s="10"/>
      <c r="H4" s="10"/>
      <c r="I4" s="6" t="s">
        <v>116</v>
      </c>
      <c r="J4" s="6">
        <v>180</v>
      </c>
      <c r="K4" s="5" t="s">
        <v>66</v>
      </c>
      <c r="L4" s="18">
        <v>1</v>
      </c>
      <c r="M4" s="20" t="s">
        <v>87</v>
      </c>
      <c r="N4" s="21" t="s">
        <v>117</v>
      </c>
      <c r="O4" s="5" t="s">
        <v>113</v>
      </c>
    </row>
    <row r="5" ht="15" customHeight="1" spans="1:15">
      <c r="A5" s="5">
        <f t="shared" ref="A5:A39" si="0">ROW()-2</f>
        <v>3</v>
      </c>
      <c r="B5" s="7" t="s">
        <v>19</v>
      </c>
      <c r="C5" s="7" t="s">
        <v>20</v>
      </c>
      <c r="D5" s="5" t="s">
        <v>66</v>
      </c>
      <c r="E5" s="9" t="s">
        <v>209</v>
      </c>
      <c r="F5" s="9" t="s">
        <v>210</v>
      </c>
      <c r="G5" s="5"/>
      <c r="H5" s="9"/>
      <c r="I5" s="23" t="s">
        <v>116</v>
      </c>
      <c r="J5" s="24">
        <v>180</v>
      </c>
      <c r="K5" s="5" t="s">
        <v>66</v>
      </c>
      <c r="L5" s="22">
        <v>1</v>
      </c>
      <c r="M5" s="9" t="s">
        <v>87</v>
      </c>
      <c r="N5" s="21"/>
      <c r="O5" s="5"/>
    </row>
    <row r="6" ht="15" customHeight="1" spans="1:15">
      <c r="A6" s="5">
        <f t="shared" si="0"/>
        <v>4</v>
      </c>
      <c r="B6" s="9" t="s">
        <v>19</v>
      </c>
      <c r="C6" s="9" t="s">
        <v>20</v>
      </c>
      <c r="D6" s="5" t="s">
        <v>66</v>
      </c>
      <c r="E6" s="9" t="s">
        <v>211</v>
      </c>
      <c r="F6" s="15" t="s">
        <v>212</v>
      </c>
      <c r="G6" s="12"/>
      <c r="H6" s="9"/>
      <c r="I6" s="23" t="s">
        <v>116</v>
      </c>
      <c r="J6" s="6">
        <v>180</v>
      </c>
      <c r="K6" s="5" t="s">
        <v>66</v>
      </c>
      <c r="L6" s="22">
        <v>1</v>
      </c>
      <c r="M6" s="9" t="s">
        <v>83</v>
      </c>
      <c r="N6" s="21" t="s">
        <v>122</v>
      </c>
      <c r="O6" s="5"/>
    </row>
    <row r="7" ht="15" customHeight="1" spans="1:15">
      <c r="A7" s="5">
        <f t="shared" si="0"/>
        <v>5</v>
      </c>
      <c r="B7" s="7" t="s">
        <v>19</v>
      </c>
      <c r="C7" s="7" t="s">
        <v>20</v>
      </c>
      <c r="D7" s="5" t="s">
        <v>66</v>
      </c>
      <c r="E7" s="9" t="s">
        <v>213</v>
      </c>
      <c r="F7" s="15" t="s">
        <v>214</v>
      </c>
      <c r="G7" s="8"/>
      <c r="H7" s="9"/>
      <c r="I7" s="6" t="s">
        <v>140</v>
      </c>
      <c r="J7" s="6">
        <v>190</v>
      </c>
      <c r="K7" s="5" t="s">
        <v>66</v>
      </c>
      <c r="L7" s="22">
        <v>1</v>
      </c>
      <c r="M7" s="9" t="s">
        <v>87</v>
      </c>
      <c r="N7" s="21" t="s">
        <v>215</v>
      </c>
      <c r="O7" s="5"/>
    </row>
    <row r="8" ht="15" customHeight="1" spans="1:15">
      <c r="A8" s="5">
        <f t="shared" si="0"/>
        <v>6</v>
      </c>
      <c r="B8" s="9" t="s">
        <v>19</v>
      </c>
      <c r="C8" s="9" t="s">
        <v>20</v>
      </c>
      <c r="D8" s="5" t="s">
        <v>66</v>
      </c>
      <c r="E8" s="9" t="s">
        <v>216</v>
      </c>
      <c r="F8" s="14" t="s">
        <v>217</v>
      </c>
      <c r="G8" s="8"/>
      <c r="H8" s="15"/>
      <c r="I8" s="6" t="s">
        <v>140</v>
      </c>
      <c r="J8" s="6">
        <v>190</v>
      </c>
      <c r="K8" s="5" t="s">
        <v>66</v>
      </c>
      <c r="L8" s="22">
        <v>1</v>
      </c>
      <c r="M8" s="9" t="s">
        <v>92</v>
      </c>
      <c r="N8" s="21" t="s">
        <v>141</v>
      </c>
      <c r="O8" s="5"/>
    </row>
    <row r="9" ht="15" customHeight="1" spans="1:15">
      <c r="A9" s="5">
        <f t="shared" si="0"/>
        <v>7</v>
      </c>
      <c r="B9" s="7" t="s">
        <v>19</v>
      </c>
      <c r="C9" s="7" t="s">
        <v>20</v>
      </c>
      <c r="D9" s="5" t="s">
        <v>66</v>
      </c>
      <c r="E9" s="10" t="s">
        <v>144</v>
      </c>
      <c r="F9" s="14" t="s">
        <v>145</v>
      </c>
      <c r="G9" s="10"/>
      <c r="H9" s="10"/>
      <c r="I9" s="6" t="s">
        <v>140</v>
      </c>
      <c r="J9" s="6">
        <v>190</v>
      </c>
      <c r="K9" s="5" t="s">
        <v>66</v>
      </c>
      <c r="L9" s="22">
        <v>8</v>
      </c>
      <c r="M9" s="9" t="s">
        <v>87</v>
      </c>
      <c r="N9" s="21" t="s">
        <v>146</v>
      </c>
      <c r="O9" s="5"/>
    </row>
    <row r="10" ht="15" customHeight="1" spans="1:15">
      <c r="A10" s="5">
        <f t="shared" si="0"/>
        <v>8</v>
      </c>
      <c r="B10" s="9" t="s">
        <v>19</v>
      </c>
      <c r="C10" s="9" t="s">
        <v>20</v>
      </c>
      <c r="D10" s="5" t="s">
        <v>66</v>
      </c>
      <c r="E10" s="9" t="s">
        <v>148</v>
      </c>
      <c r="F10" s="15" t="s">
        <v>149</v>
      </c>
      <c r="G10" s="12"/>
      <c r="H10" s="9"/>
      <c r="I10" s="6" t="s">
        <v>140</v>
      </c>
      <c r="J10" s="6">
        <v>190</v>
      </c>
      <c r="K10" s="5" t="s">
        <v>66</v>
      </c>
      <c r="L10" s="22">
        <v>8</v>
      </c>
      <c r="M10" s="9" t="s">
        <v>87</v>
      </c>
      <c r="N10" s="21" t="s">
        <v>146</v>
      </c>
      <c r="O10" s="5"/>
    </row>
    <row r="11" ht="15" customHeight="1" spans="1:15">
      <c r="A11" s="5">
        <f t="shared" si="0"/>
        <v>9</v>
      </c>
      <c r="B11" s="7" t="s">
        <v>19</v>
      </c>
      <c r="C11" s="7" t="s">
        <v>20</v>
      </c>
      <c r="D11" s="5" t="s">
        <v>66</v>
      </c>
      <c r="E11" s="9" t="s">
        <v>150</v>
      </c>
      <c r="F11" s="10" t="s">
        <v>151</v>
      </c>
      <c r="G11" s="5"/>
      <c r="H11" s="9"/>
      <c r="I11" s="6" t="s">
        <v>140</v>
      </c>
      <c r="J11" s="6">
        <v>190</v>
      </c>
      <c r="K11" s="5" t="s">
        <v>66</v>
      </c>
      <c r="L11" s="22">
        <v>8</v>
      </c>
      <c r="M11" s="9" t="s">
        <v>87</v>
      </c>
      <c r="N11" s="21" t="s">
        <v>146</v>
      </c>
      <c r="O11" s="5"/>
    </row>
    <row r="12" ht="15" customHeight="1" spans="1:15">
      <c r="A12" s="5">
        <f t="shared" si="0"/>
        <v>10</v>
      </c>
      <c r="B12" s="9" t="s">
        <v>19</v>
      </c>
      <c r="C12" s="9" t="s">
        <v>20</v>
      </c>
      <c r="D12" s="5" t="s">
        <v>66</v>
      </c>
      <c r="E12" s="14" t="s">
        <v>152</v>
      </c>
      <c r="F12" s="15" t="s">
        <v>153</v>
      </c>
      <c r="G12" s="38"/>
      <c r="H12" s="14"/>
      <c r="I12" s="6" t="s">
        <v>116</v>
      </c>
      <c r="J12" s="6">
        <v>180</v>
      </c>
      <c r="K12" s="5" t="s">
        <v>66</v>
      </c>
      <c r="L12" s="22">
        <v>1</v>
      </c>
      <c r="M12" s="9" t="s">
        <v>87</v>
      </c>
      <c r="N12" s="21"/>
      <c r="O12" s="5"/>
    </row>
    <row r="13" ht="15" customHeight="1" spans="1:15">
      <c r="A13" s="5">
        <f t="shared" si="0"/>
        <v>11</v>
      </c>
      <c r="B13" s="7" t="s">
        <v>19</v>
      </c>
      <c r="C13" s="7" t="s">
        <v>20</v>
      </c>
      <c r="D13" s="5" t="s">
        <v>66</v>
      </c>
      <c r="E13" s="39" t="s">
        <v>154</v>
      </c>
      <c r="F13" s="39" t="s">
        <v>155</v>
      </c>
      <c r="G13" s="12"/>
      <c r="H13" s="39"/>
      <c r="I13" s="6" t="s">
        <v>116</v>
      </c>
      <c r="J13" s="6">
        <v>180</v>
      </c>
      <c r="K13" s="5" t="s">
        <v>66</v>
      </c>
      <c r="L13" s="22">
        <v>1</v>
      </c>
      <c r="M13" s="9" t="s">
        <v>83</v>
      </c>
      <c r="N13" s="21" t="s">
        <v>122</v>
      </c>
      <c r="O13" s="5"/>
    </row>
    <row r="14" s="2" customFormat="1" ht="15" customHeight="1" spans="1:15">
      <c r="A14" s="5">
        <f t="shared" si="0"/>
        <v>12</v>
      </c>
      <c r="B14" s="9" t="s">
        <v>19</v>
      </c>
      <c r="C14" s="9" t="s">
        <v>20</v>
      </c>
      <c r="D14" s="5" t="s">
        <v>66</v>
      </c>
      <c r="E14" s="9" t="s">
        <v>218</v>
      </c>
      <c r="F14" s="15" t="s">
        <v>219</v>
      </c>
      <c r="G14" s="12"/>
      <c r="H14" s="9"/>
      <c r="I14" s="6" t="s">
        <v>116</v>
      </c>
      <c r="J14" s="6">
        <v>180</v>
      </c>
      <c r="K14" s="5" t="s">
        <v>66</v>
      </c>
      <c r="L14" s="22">
        <v>1</v>
      </c>
      <c r="M14" s="9" t="s">
        <v>87</v>
      </c>
      <c r="N14" s="21" t="s">
        <v>162</v>
      </c>
      <c r="O14" s="5"/>
    </row>
    <row r="15" ht="15" customHeight="1" spans="1:15">
      <c r="A15" s="5">
        <f t="shared" si="0"/>
        <v>13</v>
      </c>
      <c r="B15" s="7" t="s">
        <v>19</v>
      </c>
      <c r="C15" s="7" t="s">
        <v>20</v>
      </c>
      <c r="D15" s="5" t="s">
        <v>66</v>
      </c>
      <c r="E15" s="9" t="s">
        <v>163</v>
      </c>
      <c r="F15" s="15" t="s">
        <v>220</v>
      </c>
      <c r="G15" s="12"/>
      <c r="H15" s="9"/>
      <c r="I15" s="6" t="s">
        <v>128</v>
      </c>
      <c r="J15" s="6">
        <v>200</v>
      </c>
      <c r="K15" s="5" t="s">
        <v>66</v>
      </c>
      <c r="L15" s="22">
        <v>2</v>
      </c>
      <c r="M15" s="9" t="s">
        <v>87</v>
      </c>
      <c r="N15" s="21" t="s">
        <v>146</v>
      </c>
      <c r="O15" s="5"/>
    </row>
    <row r="16" ht="15" customHeight="1" spans="1:15">
      <c r="A16" s="5">
        <f t="shared" si="0"/>
        <v>14</v>
      </c>
      <c r="B16" s="9" t="s">
        <v>19</v>
      </c>
      <c r="C16" s="9" t="s">
        <v>20</v>
      </c>
      <c r="D16" s="5" t="s">
        <v>66</v>
      </c>
      <c r="E16" s="40" t="s">
        <v>221</v>
      </c>
      <c r="F16" s="41" t="s">
        <v>185</v>
      </c>
      <c r="G16" s="12"/>
      <c r="H16" s="42"/>
      <c r="I16" s="6" t="s">
        <v>128</v>
      </c>
      <c r="J16" s="6">
        <v>200</v>
      </c>
      <c r="K16" s="5" t="s">
        <v>66</v>
      </c>
      <c r="L16" s="22">
        <v>1</v>
      </c>
      <c r="M16" s="9" t="s">
        <v>87</v>
      </c>
      <c r="N16" s="21"/>
      <c r="O16" s="5"/>
    </row>
    <row r="17" ht="15" customHeight="1" spans="1:15">
      <c r="A17" s="5">
        <f t="shared" si="0"/>
        <v>15</v>
      </c>
      <c r="B17" s="7" t="s">
        <v>19</v>
      </c>
      <c r="C17" s="7" t="s">
        <v>20</v>
      </c>
      <c r="D17" s="5" t="s">
        <v>66</v>
      </c>
      <c r="E17" s="9" t="s">
        <v>222</v>
      </c>
      <c r="F17" s="14" t="s">
        <v>223</v>
      </c>
      <c r="G17" s="12"/>
      <c r="H17" s="9"/>
      <c r="I17" s="6" t="s">
        <v>128</v>
      </c>
      <c r="J17" s="6">
        <v>200</v>
      </c>
      <c r="K17" s="5" t="s">
        <v>66</v>
      </c>
      <c r="L17" s="22">
        <v>1</v>
      </c>
      <c r="M17" s="9" t="s">
        <v>87</v>
      </c>
      <c r="N17" s="21" t="s">
        <v>224</v>
      </c>
      <c r="O17" s="5"/>
    </row>
    <row r="18" ht="15" customHeight="1" spans="1:15">
      <c r="A18" s="5">
        <f t="shared" si="0"/>
        <v>16</v>
      </c>
      <c r="B18" s="9" t="s">
        <v>19</v>
      </c>
      <c r="C18" s="9" t="s">
        <v>20</v>
      </c>
      <c r="D18" s="5" t="s">
        <v>66</v>
      </c>
      <c r="E18" s="9" t="s">
        <v>225</v>
      </c>
      <c r="F18" s="14" t="s">
        <v>226</v>
      </c>
      <c r="G18" s="12"/>
      <c r="H18" s="9"/>
      <c r="I18" s="6" t="s">
        <v>128</v>
      </c>
      <c r="J18" s="6">
        <v>200</v>
      </c>
      <c r="K18" s="5" t="s">
        <v>66</v>
      </c>
      <c r="L18" s="22">
        <v>1</v>
      </c>
      <c r="M18" s="9" t="s">
        <v>87</v>
      </c>
      <c r="N18" s="21" t="s">
        <v>197</v>
      </c>
      <c r="O18" s="5"/>
    </row>
    <row r="19" ht="15" customHeight="1" spans="1:15">
      <c r="A19" s="5">
        <f t="shared" si="0"/>
        <v>17</v>
      </c>
      <c r="B19" s="7" t="s">
        <v>19</v>
      </c>
      <c r="C19" s="7" t="s">
        <v>20</v>
      </c>
      <c r="D19" s="5" t="s">
        <v>66</v>
      </c>
      <c r="E19" s="9" t="s">
        <v>227</v>
      </c>
      <c r="F19" s="14" t="s">
        <v>188</v>
      </c>
      <c r="G19" s="12"/>
      <c r="H19" s="10"/>
      <c r="I19" s="6" t="s">
        <v>140</v>
      </c>
      <c r="J19" s="6">
        <v>190</v>
      </c>
      <c r="K19" s="5" t="s">
        <v>66</v>
      </c>
      <c r="L19" s="22">
        <v>1</v>
      </c>
      <c r="M19" s="9" t="s">
        <v>87</v>
      </c>
      <c r="N19" s="21" t="s">
        <v>228</v>
      </c>
      <c r="O19" s="5"/>
    </row>
    <row r="20" s="2" customFormat="1" ht="15" customHeight="1" spans="1:15">
      <c r="A20" s="5">
        <f t="shared" si="0"/>
        <v>18</v>
      </c>
      <c r="B20" s="9" t="s">
        <v>19</v>
      </c>
      <c r="C20" s="9" t="s">
        <v>20</v>
      </c>
      <c r="D20" s="5" t="s">
        <v>66</v>
      </c>
      <c r="E20" s="9" t="s">
        <v>229</v>
      </c>
      <c r="F20" s="15" t="s">
        <v>230</v>
      </c>
      <c r="G20" s="12"/>
      <c r="H20" s="9"/>
      <c r="I20" s="6" t="s">
        <v>140</v>
      </c>
      <c r="J20" s="6">
        <v>190</v>
      </c>
      <c r="K20" s="5" t="s">
        <v>66</v>
      </c>
      <c r="L20" s="22">
        <v>1</v>
      </c>
      <c r="M20" s="9" t="s">
        <v>87</v>
      </c>
      <c r="N20" s="21"/>
      <c r="O20" s="5"/>
    </row>
    <row r="21" s="2" customFormat="1" ht="15" customHeight="1" spans="1:15">
      <c r="A21" s="5">
        <f t="shared" si="0"/>
        <v>19</v>
      </c>
      <c r="B21" s="7" t="s">
        <v>19</v>
      </c>
      <c r="C21" s="7" t="s">
        <v>20</v>
      </c>
      <c r="D21" s="5" t="s">
        <v>66</v>
      </c>
      <c r="E21" s="9" t="s">
        <v>190</v>
      </c>
      <c r="F21" s="15" t="s">
        <v>191</v>
      </c>
      <c r="G21" s="12"/>
      <c r="H21" s="9"/>
      <c r="I21" s="6" t="s">
        <v>128</v>
      </c>
      <c r="J21" s="6">
        <v>200</v>
      </c>
      <c r="K21" s="5" t="s">
        <v>66</v>
      </c>
      <c r="L21" s="22">
        <v>4</v>
      </c>
      <c r="M21" s="9" t="s">
        <v>87</v>
      </c>
      <c r="N21" s="21" t="s">
        <v>146</v>
      </c>
      <c r="O21" s="5"/>
    </row>
    <row r="22" s="2" customFormat="1" ht="15" customHeight="1" spans="1:15">
      <c r="A22" s="5">
        <f t="shared" si="0"/>
        <v>20</v>
      </c>
      <c r="B22" s="9" t="s">
        <v>19</v>
      </c>
      <c r="C22" s="9" t="s">
        <v>20</v>
      </c>
      <c r="D22" s="5" t="s">
        <v>66</v>
      </c>
      <c r="E22" s="9" t="s">
        <v>192</v>
      </c>
      <c r="F22" s="15" t="s">
        <v>193</v>
      </c>
      <c r="G22" s="12"/>
      <c r="H22" s="9"/>
      <c r="I22" s="6" t="s">
        <v>116</v>
      </c>
      <c r="J22" s="6">
        <v>180</v>
      </c>
      <c r="K22" s="5" t="s">
        <v>66</v>
      </c>
      <c r="L22" s="22">
        <v>34</v>
      </c>
      <c r="M22" s="9" t="s">
        <v>87</v>
      </c>
      <c r="N22" s="21" t="s">
        <v>194</v>
      </c>
      <c r="O22" s="5"/>
    </row>
    <row r="23" s="2" customFormat="1" ht="15" customHeight="1" spans="1:15">
      <c r="A23" s="5">
        <f t="shared" si="0"/>
        <v>21</v>
      </c>
      <c r="B23" s="7" t="s">
        <v>19</v>
      </c>
      <c r="C23" s="7" t="s">
        <v>20</v>
      </c>
      <c r="D23" s="5" t="s">
        <v>66</v>
      </c>
      <c r="E23" s="9" t="s">
        <v>195</v>
      </c>
      <c r="F23" s="15" t="s">
        <v>196</v>
      </c>
      <c r="G23" s="12"/>
      <c r="H23" s="9"/>
      <c r="I23" s="6" t="s">
        <v>140</v>
      </c>
      <c r="J23" s="6">
        <v>190</v>
      </c>
      <c r="K23" s="5" t="s">
        <v>66</v>
      </c>
      <c r="L23" s="22">
        <v>1</v>
      </c>
      <c r="M23" s="9" t="s">
        <v>87</v>
      </c>
      <c r="N23" s="21" t="s">
        <v>197</v>
      </c>
      <c r="O23" s="5"/>
    </row>
    <row r="24" ht="15" customHeight="1" spans="1:15">
      <c r="A24" s="5">
        <f t="shared" si="0"/>
        <v>22</v>
      </c>
      <c r="B24" s="9" t="s">
        <v>19</v>
      </c>
      <c r="C24" s="9" t="s">
        <v>20</v>
      </c>
      <c r="D24" s="5" t="s">
        <v>66</v>
      </c>
      <c r="E24" s="9" t="s">
        <v>198</v>
      </c>
      <c r="F24" s="15" t="s">
        <v>199</v>
      </c>
      <c r="G24" s="12"/>
      <c r="H24" s="9"/>
      <c r="I24" s="6" t="s">
        <v>140</v>
      </c>
      <c r="J24" s="6">
        <v>190</v>
      </c>
      <c r="K24" s="5" t="s">
        <v>66</v>
      </c>
      <c r="L24" s="22">
        <v>2</v>
      </c>
      <c r="M24" s="9" t="s">
        <v>87</v>
      </c>
      <c r="N24" s="21" t="s">
        <v>200</v>
      </c>
      <c r="O24" s="5"/>
    </row>
    <row r="25" s="2" customFormat="1" ht="15" customHeight="1" spans="1:15">
      <c r="A25" s="5">
        <f t="shared" si="0"/>
        <v>23</v>
      </c>
      <c r="B25" s="7" t="s">
        <v>19</v>
      </c>
      <c r="C25" s="7" t="s">
        <v>20</v>
      </c>
      <c r="D25" s="5" t="s">
        <v>66</v>
      </c>
      <c r="E25" s="11" t="s">
        <v>201</v>
      </c>
      <c r="F25" s="11" t="s">
        <v>202</v>
      </c>
      <c r="G25" s="12"/>
      <c r="H25" s="9"/>
      <c r="I25" s="6" t="s">
        <v>116</v>
      </c>
      <c r="J25" s="6">
        <v>180</v>
      </c>
      <c r="K25" s="5" t="s">
        <v>66</v>
      </c>
      <c r="L25" s="22">
        <v>1</v>
      </c>
      <c r="M25" s="9" t="s">
        <v>87</v>
      </c>
      <c r="N25" s="21" t="s">
        <v>203</v>
      </c>
      <c r="O25" s="5"/>
    </row>
    <row r="26" s="2" customFormat="1" ht="15" customHeight="1" spans="1:15">
      <c r="A26" s="5">
        <f t="shared" si="0"/>
        <v>24</v>
      </c>
      <c r="B26" s="9" t="s">
        <v>19</v>
      </c>
      <c r="C26" s="9" t="s">
        <v>20</v>
      </c>
      <c r="D26" s="5" t="s">
        <v>66</v>
      </c>
      <c r="E26" s="9" t="s">
        <v>204</v>
      </c>
      <c r="F26" s="15" t="s">
        <v>205</v>
      </c>
      <c r="G26" s="12"/>
      <c r="H26" s="9"/>
      <c r="I26" s="6" t="s">
        <v>116</v>
      </c>
      <c r="J26" s="6">
        <v>180</v>
      </c>
      <c r="K26" s="5" t="s">
        <v>66</v>
      </c>
      <c r="L26" s="22">
        <v>1</v>
      </c>
      <c r="M26" s="9" t="s">
        <v>87</v>
      </c>
      <c r="N26" s="26" t="s">
        <v>203</v>
      </c>
      <c r="O26" s="5"/>
    </row>
  </sheetData>
  <autoFilter xmlns:etc="http://www.wps.cn/officeDocument/2017/etCustomData" ref="A2:XFD26" etc:filterBottomFollowUsedRange="0">
    <extLst/>
  </autoFilter>
  <conditionalFormatting sqref="E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3 E5:E1048576">
    <cfRule type="duplicateValues" dxfId="0" priority="8"/>
    <cfRule type="duplicateValues" dxfId="0" priority="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view="pageBreakPreview" zoomScale="85" zoomScaleNormal="100" workbookViewId="0">
      <selection activeCell="J17" sqref="J17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545454545454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2.1818181818182" style="2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19" t="s">
        <v>78</v>
      </c>
      <c r="O1" s="5"/>
    </row>
    <row r="2" ht="14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19"/>
      <c r="O2" s="5"/>
    </row>
    <row r="3" ht="14" customHeight="1" spans="1:15">
      <c r="A3" s="5">
        <f>ROW()-2</f>
        <v>1</v>
      </c>
      <c r="B3" s="13" t="s">
        <v>22</v>
      </c>
      <c r="C3" s="11" t="s">
        <v>20</v>
      </c>
      <c r="D3" s="5" t="s">
        <v>66</v>
      </c>
      <c r="E3" s="13" t="s">
        <v>22</v>
      </c>
      <c r="F3" s="11" t="s">
        <v>20</v>
      </c>
      <c r="G3" s="9"/>
      <c r="H3" s="24">
        <v>201680009023</v>
      </c>
      <c r="I3" s="5"/>
      <c r="J3" s="5"/>
      <c r="K3" s="5" t="s">
        <v>66</v>
      </c>
      <c r="L3" s="18">
        <v>1</v>
      </c>
      <c r="M3" s="10" t="s">
        <v>83</v>
      </c>
      <c r="N3" s="34"/>
      <c r="O3" s="5"/>
    </row>
    <row r="4" s="2" customFormat="1" ht="15" customHeight="1" spans="1:15">
      <c r="A4" s="5">
        <f>ROW()-2</f>
        <v>2</v>
      </c>
      <c r="B4" s="9" t="s">
        <v>22</v>
      </c>
      <c r="C4" s="9" t="s">
        <v>20</v>
      </c>
      <c r="D4" s="5" t="s">
        <v>66</v>
      </c>
      <c r="E4" s="9" t="s">
        <v>208</v>
      </c>
      <c r="F4" s="9" t="s">
        <v>115</v>
      </c>
      <c r="G4" s="10"/>
      <c r="H4" s="10"/>
      <c r="I4" s="6" t="s">
        <v>116</v>
      </c>
      <c r="J4" s="6">
        <v>180</v>
      </c>
      <c r="K4" s="5" t="s">
        <v>66</v>
      </c>
      <c r="L4" s="18">
        <v>1</v>
      </c>
      <c r="M4" s="20" t="s">
        <v>87</v>
      </c>
      <c r="N4" s="21" t="s">
        <v>117</v>
      </c>
      <c r="O4" s="5" t="s">
        <v>113</v>
      </c>
    </row>
    <row r="5" s="33" customFormat="1" ht="14" customHeight="1" spans="1:17">
      <c r="A5" s="5">
        <f t="shared" ref="A5:A28" si="0">ROW()-2</f>
        <v>3</v>
      </c>
      <c r="B5" s="13" t="s">
        <v>22</v>
      </c>
      <c r="C5" s="11" t="s">
        <v>20</v>
      </c>
      <c r="D5" s="5" t="s">
        <v>66</v>
      </c>
      <c r="E5" s="14" t="s">
        <v>231</v>
      </c>
      <c r="F5" s="15" t="s">
        <v>210</v>
      </c>
      <c r="G5" s="9"/>
      <c r="H5" s="9"/>
      <c r="I5" s="23" t="s">
        <v>116</v>
      </c>
      <c r="J5" s="24">
        <v>180</v>
      </c>
      <c r="K5" s="5" t="s">
        <v>66</v>
      </c>
      <c r="L5" s="18">
        <v>1</v>
      </c>
      <c r="M5" s="10" t="s">
        <v>87</v>
      </c>
      <c r="N5" s="21"/>
      <c r="O5" s="5"/>
      <c r="P5" s="2"/>
      <c r="Q5" s="2"/>
    </row>
    <row r="6" ht="14" customHeight="1" spans="1:15">
      <c r="A6" s="5">
        <f t="shared" si="0"/>
        <v>4</v>
      </c>
      <c r="B6" s="13" t="s">
        <v>22</v>
      </c>
      <c r="C6" s="11" t="s">
        <v>20</v>
      </c>
      <c r="D6" s="5" t="s">
        <v>66</v>
      </c>
      <c r="E6" s="9" t="s">
        <v>211</v>
      </c>
      <c r="F6" s="15" t="s">
        <v>212</v>
      </c>
      <c r="G6" s="9"/>
      <c r="H6" s="9"/>
      <c r="I6" s="23" t="s">
        <v>116</v>
      </c>
      <c r="J6" s="24">
        <v>180</v>
      </c>
      <c r="K6" s="5" t="s">
        <v>66</v>
      </c>
      <c r="L6" s="22">
        <v>1</v>
      </c>
      <c r="M6" s="9" t="s">
        <v>83</v>
      </c>
      <c r="N6" s="25" t="s">
        <v>122</v>
      </c>
      <c r="O6" s="5"/>
    </row>
    <row r="7" ht="14" customHeight="1" spans="1:15">
      <c r="A7" s="5">
        <f t="shared" si="0"/>
        <v>5</v>
      </c>
      <c r="B7" s="13" t="s">
        <v>22</v>
      </c>
      <c r="C7" s="11" t="s">
        <v>20</v>
      </c>
      <c r="D7" s="5" t="s">
        <v>66</v>
      </c>
      <c r="E7" s="9" t="s">
        <v>213</v>
      </c>
      <c r="F7" s="14" t="s">
        <v>214</v>
      </c>
      <c r="G7" s="9"/>
      <c r="H7" s="9"/>
      <c r="I7" s="23" t="s">
        <v>140</v>
      </c>
      <c r="J7" s="24">
        <v>190</v>
      </c>
      <c r="K7" s="5" t="s">
        <v>66</v>
      </c>
      <c r="L7" s="22">
        <v>1</v>
      </c>
      <c r="M7" s="9" t="s">
        <v>87</v>
      </c>
      <c r="N7" s="21" t="s">
        <v>215</v>
      </c>
      <c r="O7" s="5"/>
    </row>
    <row r="8" ht="14" customHeight="1" spans="1:15">
      <c r="A8" s="5">
        <f t="shared" si="0"/>
        <v>6</v>
      </c>
      <c r="B8" s="13" t="s">
        <v>22</v>
      </c>
      <c r="C8" s="11" t="s">
        <v>20</v>
      </c>
      <c r="D8" s="5" t="s">
        <v>66</v>
      </c>
      <c r="E8" s="9" t="s">
        <v>216</v>
      </c>
      <c r="F8" s="15" t="s">
        <v>217</v>
      </c>
      <c r="G8" s="9"/>
      <c r="H8" s="9"/>
      <c r="I8" s="23" t="s">
        <v>140</v>
      </c>
      <c r="J8" s="24">
        <v>190</v>
      </c>
      <c r="K8" s="5" t="s">
        <v>66</v>
      </c>
      <c r="L8" s="22">
        <v>1</v>
      </c>
      <c r="M8" s="9" t="s">
        <v>92</v>
      </c>
      <c r="N8" s="26" t="s">
        <v>141</v>
      </c>
      <c r="O8" s="5"/>
    </row>
    <row r="9" ht="14" customHeight="1" spans="1:15">
      <c r="A9" s="5">
        <f t="shared" si="0"/>
        <v>7</v>
      </c>
      <c r="B9" s="13" t="s">
        <v>22</v>
      </c>
      <c r="C9" s="11" t="s">
        <v>20</v>
      </c>
      <c r="D9" s="5" t="s">
        <v>66</v>
      </c>
      <c r="E9" s="9" t="s">
        <v>144</v>
      </c>
      <c r="F9" s="10" t="s">
        <v>145</v>
      </c>
      <c r="G9" s="9"/>
      <c r="H9" s="9"/>
      <c r="I9" s="23" t="s">
        <v>140</v>
      </c>
      <c r="J9" s="24">
        <v>190</v>
      </c>
      <c r="K9" s="5" t="s">
        <v>66</v>
      </c>
      <c r="L9" s="22">
        <v>8</v>
      </c>
      <c r="M9" s="9" t="s">
        <v>87</v>
      </c>
      <c r="N9" s="26" t="s">
        <v>146</v>
      </c>
      <c r="O9" s="5"/>
    </row>
    <row r="10" ht="14" customHeight="1" spans="1:15">
      <c r="A10" s="5">
        <f t="shared" si="0"/>
        <v>8</v>
      </c>
      <c r="B10" s="13" t="s">
        <v>22</v>
      </c>
      <c r="C10" s="11" t="s">
        <v>20</v>
      </c>
      <c r="D10" s="5" t="s">
        <v>66</v>
      </c>
      <c r="E10" s="14" t="s">
        <v>148</v>
      </c>
      <c r="F10" s="15" t="s">
        <v>149</v>
      </c>
      <c r="G10" s="9"/>
      <c r="H10" s="9"/>
      <c r="I10" s="23" t="s">
        <v>140</v>
      </c>
      <c r="J10" s="24">
        <v>190</v>
      </c>
      <c r="K10" s="5" t="s">
        <v>66</v>
      </c>
      <c r="L10" s="22">
        <v>8</v>
      </c>
      <c r="M10" s="9" t="s">
        <v>87</v>
      </c>
      <c r="N10" s="26" t="s">
        <v>146</v>
      </c>
      <c r="O10" s="5"/>
    </row>
    <row r="11" s="2" customFormat="1" ht="14" customHeight="1" spans="1:15">
      <c r="A11" s="5">
        <f t="shared" si="0"/>
        <v>9</v>
      </c>
      <c r="B11" s="13" t="s">
        <v>22</v>
      </c>
      <c r="C11" s="11" t="s">
        <v>20</v>
      </c>
      <c r="D11" s="5" t="s">
        <v>66</v>
      </c>
      <c r="E11" s="35" t="s">
        <v>150</v>
      </c>
      <c r="F11" s="35" t="s">
        <v>151</v>
      </c>
      <c r="G11" s="9"/>
      <c r="H11" s="9"/>
      <c r="I11" s="23" t="s">
        <v>140</v>
      </c>
      <c r="J11" s="24">
        <v>190</v>
      </c>
      <c r="K11" s="5" t="s">
        <v>66</v>
      </c>
      <c r="L11" s="22">
        <v>8</v>
      </c>
      <c r="M11" s="9" t="s">
        <v>87</v>
      </c>
      <c r="N11" s="26" t="s">
        <v>146</v>
      </c>
      <c r="O11" s="5"/>
    </row>
    <row r="12" ht="14" customHeight="1" spans="1:15">
      <c r="A12" s="5">
        <f t="shared" si="0"/>
        <v>10</v>
      </c>
      <c r="B12" s="13" t="s">
        <v>22</v>
      </c>
      <c r="C12" s="11" t="s">
        <v>20</v>
      </c>
      <c r="D12" s="5" t="s">
        <v>66</v>
      </c>
      <c r="E12" s="9" t="s">
        <v>207</v>
      </c>
      <c r="F12" s="36" t="s">
        <v>153</v>
      </c>
      <c r="G12" s="9"/>
      <c r="H12" s="9"/>
      <c r="I12" s="23" t="s">
        <v>116</v>
      </c>
      <c r="J12" s="24">
        <v>180</v>
      </c>
      <c r="K12" s="5" t="s">
        <v>66</v>
      </c>
      <c r="L12" s="22">
        <v>1</v>
      </c>
      <c r="M12" s="9" t="s">
        <v>87</v>
      </c>
      <c r="N12" s="26"/>
      <c r="O12" s="5"/>
    </row>
    <row r="13" s="2" customFormat="1" ht="14" customHeight="1" spans="1:15">
      <c r="A13" s="5">
        <f t="shared" si="0"/>
        <v>11</v>
      </c>
      <c r="B13" s="13" t="s">
        <v>22</v>
      </c>
      <c r="C13" s="11" t="s">
        <v>20</v>
      </c>
      <c r="D13" s="5" t="s">
        <v>66</v>
      </c>
      <c r="E13" s="9" t="s">
        <v>154</v>
      </c>
      <c r="F13" s="14" t="s">
        <v>155</v>
      </c>
      <c r="G13" s="9"/>
      <c r="H13" s="9"/>
      <c r="I13" s="23" t="s">
        <v>116</v>
      </c>
      <c r="J13" s="24">
        <v>180</v>
      </c>
      <c r="K13" s="5" t="s">
        <v>66</v>
      </c>
      <c r="L13" s="22">
        <v>1</v>
      </c>
      <c r="M13" s="9" t="s">
        <v>83</v>
      </c>
      <c r="N13" s="26" t="s">
        <v>122</v>
      </c>
      <c r="O13" s="5"/>
    </row>
    <row r="14" s="2" customFormat="1" ht="14" customHeight="1" spans="1:15">
      <c r="A14" s="5">
        <f t="shared" si="0"/>
        <v>12</v>
      </c>
      <c r="B14" s="13" t="s">
        <v>22</v>
      </c>
      <c r="C14" s="11" t="s">
        <v>20</v>
      </c>
      <c r="D14" s="5" t="s">
        <v>66</v>
      </c>
      <c r="E14" s="9" t="s">
        <v>218</v>
      </c>
      <c r="F14" s="14" t="s">
        <v>219</v>
      </c>
      <c r="G14" s="9"/>
      <c r="H14" s="9"/>
      <c r="I14" s="23" t="s">
        <v>116</v>
      </c>
      <c r="J14" s="24">
        <v>180</v>
      </c>
      <c r="K14" s="5" t="s">
        <v>66</v>
      </c>
      <c r="L14" s="22">
        <v>1</v>
      </c>
      <c r="M14" s="9" t="s">
        <v>87</v>
      </c>
      <c r="N14" s="26" t="s">
        <v>162</v>
      </c>
      <c r="O14" s="5"/>
    </row>
    <row r="15" ht="14" customHeight="1" spans="1:15">
      <c r="A15" s="5">
        <f t="shared" si="0"/>
        <v>13</v>
      </c>
      <c r="B15" s="13" t="s">
        <v>22</v>
      </c>
      <c r="C15" s="11" t="s">
        <v>20</v>
      </c>
      <c r="D15" s="5" t="s">
        <v>66</v>
      </c>
      <c r="E15" s="10" t="s">
        <v>163</v>
      </c>
      <c r="F15" s="14" t="s">
        <v>220</v>
      </c>
      <c r="G15" s="10"/>
      <c r="H15" s="10"/>
      <c r="I15" s="6" t="s">
        <v>128</v>
      </c>
      <c r="J15" s="24">
        <v>200</v>
      </c>
      <c r="K15" s="5" t="s">
        <v>66</v>
      </c>
      <c r="L15" s="22">
        <v>2</v>
      </c>
      <c r="M15" s="9" t="s">
        <v>87</v>
      </c>
      <c r="N15" s="21" t="s">
        <v>146</v>
      </c>
      <c r="O15" s="5"/>
    </row>
    <row r="16" s="2" customFormat="1" ht="14" customHeight="1" spans="1:15">
      <c r="A16" s="5">
        <f t="shared" si="0"/>
        <v>14</v>
      </c>
      <c r="B16" s="13" t="s">
        <v>22</v>
      </c>
      <c r="C16" s="11" t="s">
        <v>20</v>
      </c>
      <c r="D16" s="5" t="s">
        <v>66</v>
      </c>
      <c r="E16" s="9" t="s">
        <v>221</v>
      </c>
      <c r="F16" s="15" t="s">
        <v>185</v>
      </c>
      <c r="G16" s="9"/>
      <c r="H16" s="9"/>
      <c r="I16" s="6" t="s">
        <v>128</v>
      </c>
      <c r="J16" s="24">
        <v>200</v>
      </c>
      <c r="K16" s="5" t="s">
        <v>66</v>
      </c>
      <c r="L16" s="22">
        <v>1</v>
      </c>
      <c r="M16" s="9" t="s">
        <v>87</v>
      </c>
      <c r="N16" s="21"/>
      <c r="O16" s="5"/>
    </row>
    <row r="17" s="2" customFormat="1" ht="14" customHeight="1" spans="1:15">
      <c r="A17" s="5">
        <f t="shared" si="0"/>
        <v>15</v>
      </c>
      <c r="B17" s="13" t="s">
        <v>22</v>
      </c>
      <c r="C17" s="11" t="s">
        <v>20</v>
      </c>
      <c r="D17" s="5" t="s">
        <v>66</v>
      </c>
      <c r="E17" s="9" t="s">
        <v>222</v>
      </c>
      <c r="F17" s="15" t="s">
        <v>223</v>
      </c>
      <c r="G17" s="9"/>
      <c r="H17" s="9"/>
      <c r="I17" s="6" t="s">
        <v>128</v>
      </c>
      <c r="J17" s="24">
        <v>200</v>
      </c>
      <c r="K17" s="5" t="s">
        <v>66</v>
      </c>
      <c r="L17" s="22">
        <v>1</v>
      </c>
      <c r="M17" s="9" t="s">
        <v>87</v>
      </c>
      <c r="N17" s="21" t="s">
        <v>224</v>
      </c>
      <c r="O17" s="5"/>
    </row>
    <row r="18" s="2" customFormat="1" ht="14" customHeight="1" spans="1:15">
      <c r="A18" s="5">
        <f t="shared" si="0"/>
        <v>16</v>
      </c>
      <c r="B18" s="13" t="s">
        <v>22</v>
      </c>
      <c r="C18" s="11" t="s">
        <v>20</v>
      </c>
      <c r="D18" s="5" t="s">
        <v>66</v>
      </c>
      <c r="E18" s="9" t="s">
        <v>225</v>
      </c>
      <c r="F18" s="15" t="s">
        <v>226</v>
      </c>
      <c r="G18" s="9"/>
      <c r="H18" s="9"/>
      <c r="I18" s="6" t="s">
        <v>128</v>
      </c>
      <c r="J18" s="24">
        <v>200</v>
      </c>
      <c r="K18" s="5" t="s">
        <v>66</v>
      </c>
      <c r="L18" s="22">
        <v>1</v>
      </c>
      <c r="M18" s="9" t="s">
        <v>87</v>
      </c>
      <c r="N18" s="26" t="s">
        <v>197</v>
      </c>
      <c r="O18" s="5"/>
    </row>
    <row r="19" s="2" customFormat="1" ht="14" customHeight="1" spans="1:15">
      <c r="A19" s="5">
        <f t="shared" si="0"/>
        <v>17</v>
      </c>
      <c r="B19" s="13" t="s">
        <v>22</v>
      </c>
      <c r="C19" s="11" t="s">
        <v>20</v>
      </c>
      <c r="D19" s="5" t="s">
        <v>66</v>
      </c>
      <c r="E19" s="9" t="s">
        <v>227</v>
      </c>
      <c r="F19" s="15" t="s">
        <v>188</v>
      </c>
      <c r="G19" s="9"/>
      <c r="H19" s="9"/>
      <c r="I19" s="23" t="s">
        <v>140</v>
      </c>
      <c r="J19" s="24">
        <v>190</v>
      </c>
      <c r="K19" s="5" t="s">
        <v>66</v>
      </c>
      <c r="L19" s="22">
        <v>1</v>
      </c>
      <c r="M19" s="9" t="s">
        <v>87</v>
      </c>
      <c r="N19" s="21" t="s">
        <v>228</v>
      </c>
      <c r="O19" s="5"/>
    </row>
    <row r="20" ht="14" customHeight="1" spans="1:15">
      <c r="A20" s="5">
        <f t="shared" si="0"/>
        <v>18</v>
      </c>
      <c r="B20" s="13" t="s">
        <v>22</v>
      </c>
      <c r="C20" s="11" t="s">
        <v>20</v>
      </c>
      <c r="D20" s="5" t="s">
        <v>66</v>
      </c>
      <c r="E20" s="9" t="s">
        <v>229</v>
      </c>
      <c r="F20" s="15" t="s">
        <v>230</v>
      </c>
      <c r="G20" s="9"/>
      <c r="H20" s="9"/>
      <c r="I20" s="23" t="s">
        <v>140</v>
      </c>
      <c r="J20" s="24">
        <v>190</v>
      </c>
      <c r="K20" s="5" t="s">
        <v>66</v>
      </c>
      <c r="L20" s="22">
        <v>1</v>
      </c>
      <c r="M20" s="9" t="s">
        <v>87</v>
      </c>
      <c r="N20" s="26"/>
      <c r="O20" s="5"/>
    </row>
    <row r="21" ht="14" customHeight="1" spans="1:15">
      <c r="A21" s="5">
        <f t="shared" si="0"/>
        <v>19</v>
      </c>
      <c r="B21" s="13" t="s">
        <v>22</v>
      </c>
      <c r="C21" s="11" t="s">
        <v>20</v>
      </c>
      <c r="D21" s="5" t="s">
        <v>66</v>
      </c>
      <c r="E21" s="9" t="s">
        <v>190</v>
      </c>
      <c r="F21" s="15" t="s">
        <v>191</v>
      </c>
      <c r="G21" s="9"/>
      <c r="H21" s="9"/>
      <c r="I21" s="6" t="s">
        <v>128</v>
      </c>
      <c r="J21" s="24">
        <v>200</v>
      </c>
      <c r="K21" s="5" t="s">
        <v>66</v>
      </c>
      <c r="L21" s="22">
        <v>4</v>
      </c>
      <c r="M21" s="9" t="s">
        <v>87</v>
      </c>
      <c r="N21" s="26" t="s">
        <v>146</v>
      </c>
      <c r="O21" s="5"/>
    </row>
    <row r="22" s="2" customFormat="1" ht="14" customHeight="1" spans="1:15">
      <c r="A22" s="5">
        <f t="shared" si="0"/>
        <v>20</v>
      </c>
      <c r="B22" s="13" t="s">
        <v>22</v>
      </c>
      <c r="C22" s="11" t="s">
        <v>20</v>
      </c>
      <c r="D22" s="5" t="s">
        <v>66</v>
      </c>
      <c r="E22" s="9" t="s">
        <v>192</v>
      </c>
      <c r="F22" s="15" t="s">
        <v>193</v>
      </c>
      <c r="G22" s="14"/>
      <c r="H22" s="14"/>
      <c r="I22" s="23" t="s">
        <v>116</v>
      </c>
      <c r="J22" s="24">
        <v>180</v>
      </c>
      <c r="K22" s="5" t="s">
        <v>66</v>
      </c>
      <c r="L22" s="22">
        <v>34</v>
      </c>
      <c r="M22" s="9" t="s">
        <v>87</v>
      </c>
      <c r="N22" s="21" t="s">
        <v>194</v>
      </c>
      <c r="O22" s="5"/>
    </row>
    <row r="23" s="2" customFormat="1" ht="14" customHeight="1" spans="1:15">
      <c r="A23" s="5">
        <f t="shared" si="0"/>
        <v>21</v>
      </c>
      <c r="B23" s="13" t="s">
        <v>22</v>
      </c>
      <c r="C23" s="11" t="s">
        <v>20</v>
      </c>
      <c r="D23" s="5" t="s">
        <v>66</v>
      </c>
      <c r="E23" s="9" t="s">
        <v>195</v>
      </c>
      <c r="F23" s="15" t="s">
        <v>196</v>
      </c>
      <c r="G23" s="14"/>
      <c r="H23" s="14"/>
      <c r="I23" s="23" t="s">
        <v>140</v>
      </c>
      <c r="J23" s="24">
        <v>190</v>
      </c>
      <c r="K23" s="5" t="s">
        <v>66</v>
      </c>
      <c r="L23" s="22">
        <v>1</v>
      </c>
      <c r="M23" s="9" t="s">
        <v>87</v>
      </c>
      <c r="N23" s="26" t="s">
        <v>197</v>
      </c>
      <c r="O23" s="5"/>
    </row>
    <row r="24" s="2" customFormat="1" ht="14" customHeight="1" spans="1:15">
      <c r="A24" s="5">
        <f t="shared" si="0"/>
        <v>22</v>
      </c>
      <c r="B24" s="13" t="s">
        <v>22</v>
      </c>
      <c r="C24" s="11" t="s">
        <v>20</v>
      </c>
      <c r="D24" s="5" t="s">
        <v>66</v>
      </c>
      <c r="E24" s="9" t="s">
        <v>198</v>
      </c>
      <c r="F24" s="15" t="s">
        <v>199</v>
      </c>
      <c r="G24" s="14"/>
      <c r="H24" s="14"/>
      <c r="I24" s="23" t="s">
        <v>140</v>
      </c>
      <c r="J24" s="24">
        <v>190</v>
      </c>
      <c r="K24" s="5" t="s">
        <v>66</v>
      </c>
      <c r="L24" s="22">
        <v>2</v>
      </c>
      <c r="M24" s="9" t="s">
        <v>87</v>
      </c>
      <c r="N24" s="26" t="s">
        <v>200</v>
      </c>
      <c r="O24" s="5"/>
    </row>
    <row r="25" s="2" customFormat="1" ht="14" customHeight="1" spans="1:15">
      <c r="A25" s="5">
        <f t="shared" si="0"/>
        <v>23</v>
      </c>
      <c r="B25" s="13" t="s">
        <v>22</v>
      </c>
      <c r="C25" s="11" t="s">
        <v>20</v>
      </c>
      <c r="D25" s="5" t="s">
        <v>66</v>
      </c>
      <c r="E25" s="9" t="s">
        <v>201</v>
      </c>
      <c r="F25" s="15" t="s">
        <v>202</v>
      </c>
      <c r="G25" s="9"/>
      <c r="H25" s="9"/>
      <c r="I25" s="23" t="s">
        <v>116</v>
      </c>
      <c r="J25" s="24">
        <v>180</v>
      </c>
      <c r="K25" s="5" t="s">
        <v>66</v>
      </c>
      <c r="L25" s="22">
        <v>1</v>
      </c>
      <c r="M25" s="9" t="s">
        <v>87</v>
      </c>
      <c r="N25" s="26" t="s">
        <v>203</v>
      </c>
      <c r="O25" s="5"/>
    </row>
    <row r="26" s="33" customFormat="1" ht="14" customHeight="1" spans="1:17">
      <c r="A26" s="5">
        <f t="shared" si="0"/>
        <v>24</v>
      </c>
      <c r="B26" s="13" t="s">
        <v>22</v>
      </c>
      <c r="C26" s="11" t="s">
        <v>20</v>
      </c>
      <c r="D26" s="5" t="s">
        <v>66</v>
      </c>
      <c r="E26" s="10" t="s">
        <v>204</v>
      </c>
      <c r="F26" s="15" t="s">
        <v>205</v>
      </c>
      <c r="G26" s="9"/>
      <c r="H26" s="9"/>
      <c r="I26" s="23" t="s">
        <v>116</v>
      </c>
      <c r="J26" s="24">
        <v>180</v>
      </c>
      <c r="K26" s="5" t="s">
        <v>66</v>
      </c>
      <c r="L26" s="18">
        <v>1</v>
      </c>
      <c r="M26" s="10" t="s">
        <v>87</v>
      </c>
      <c r="N26" s="26" t="s">
        <v>203</v>
      </c>
      <c r="O26" s="5"/>
      <c r="P26" s="2"/>
      <c r="Q26" s="2"/>
    </row>
    <row r="27" spans="5:6">
      <c r="E27" s="31"/>
      <c r="F27" s="32"/>
    </row>
    <row r="28" spans="5:6">
      <c r="E28" s="29"/>
      <c r="F28" s="30"/>
    </row>
    <row r="29" spans="5:6">
      <c r="E29" s="31"/>
      <c r="F29" s="32"/>
    </row>
    <row r="30" spans="5:6">
      <c r="E30" s="29"/>
      <c r="F30" s="30"/>
    </row>
    <row r="31" spans="5:6">
      <c r="E31" s="31"/>
      <c r="F31" s="32"/>
    </row>
    <row r="32" spans="5:6">
      <c r="E32" s="29"/>
      <c r="F32" s="30"/>
    </row>
    <row r="33" spans="5:6">
      <c r="E33" s="31"/>
      <c r="F33" s="32"/>
    </row>
    <row r="34" spans="5:6">
      <c r="E34" s="29"/>
      <c r="F34" s="30"/>
    </row>
    <row r="35" spans="5:6">
      <c r="E35" s="31"/>
      <c r="F35" s="32"/>
    </row>
    <row r="36" spans="5:6">
      <c r="E36" s="29"/>
      <c r="F36" s="30"/>
    </row>
    <row r="37" spans="5:6">
      <c r="E37" s="31"/>
      <c r="F37" s="32"/>
    </row>
    <row r="38" spans="5:6">
      <c r="E38" s="29"/>
      <c r="F38" s="30"/>
    </row>
    <row r="39" spans="5:6">
      <c r="E39" s="31"/>
      <c r="F39" s="32"/>
    </row>
    <row r="40" spans="5:6">
      <c r="E40" s="29"/>
      <c r="F40" s="30"/>
    </row>
    <row r="41" spans="5:6">
      <c r="E41" s="31"/>
      <c r="F41" s="32"/>
    </row>
    <row r="42" spans="5:6">
      <c r="E42" s="29"/>
      <c r="F42" s="30"/>
    </row>
    <row r="43" spans="5:6">
      <c r="E43" s="31"/>
      <c r="F43" s="32"/>
    </row>
    <row r="44" spans="5:6">
      <c r="E44" s="29"/>
      <c r="F44" s="30"/>
    </row>
    <row r="45" spans="5:6">
      <c r="E45" s="31"/>
      <c r="F45" s="32"/>
    </row>
    <row r="46" spans="5:6">
      <c r="E46" s="29"/>
      <c r="F46" s="30"/>
    </row>
    <row r="47" spans="5:6">
      <c r="E47" s="31"/>
      <c r="F47" s="32"/>
    </row>
    <row r="48" spans="5:6">
      <c r="E48" s="29"/>
      <c r="F48" s="30"/>
    </row>
    <row r="49" spans="5:6">
      <c r="E49" s="31"/>
      <c r="F49" s="32"/>
    </row>
    <row r="50" spans="5:6">
      <c r="E50" s="29"/>
      <c r="F50" s="30"/>
    </row>
    <row r="51" spans="5:6">
      <c r="E51" s="31"/>
      <c r="F51" s="32"/>
    </row>
    <row r="52" spans="5:6">
      <c r="E52" s="29"/>
      <c r="F52" s="30"/>
    </row>
    <row r="53" spans="5:6">
      <c r="E53" s="31"/>
      <c r="F53" s="32"/>
    </row>
    <row r="54" spans="5:6">
      <c r="E54" s="29"/>
      <c r="F54" s="30"/>
    </row>
  </sheetData>
  <autoFilter xmlns:etc="http://www.wps.cn/officeDocument/2017/etCustomData" ref="A2:XFD26" etc:filterBottomFollowUsedRange="0">
    <extLst/>
  </autoFilter>
  <conditionalFormatting sqref="E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1">
    <cfRule type="duplicateValues" dxfId="0" priority="6"/>
    <cfRule type="duplicateValues" dxfId="0" priority="7"/>
  </conditionalFormatting>
  <conditionalFormatting sqref="E1:E2 E5:E1048576"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view="pageBreakPreview" zoomScale="85" zoomScaleNormal="100" topLeftCell="A4" workbookViewId="0">
      <selection activeCell="M20" sqref="M20"/>
    </sheetView>
  </sheetViews>
  <sheetFormatPr defaultColWidth="9" defaultRowHeight="13"/>
  <cols>
    <col min="1" max="1" width="4.37272727272727" style="2" customWidth="1"/>
    <col min="2" max="2" width="12.5090909090909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545454545454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8" customWidth="1"/>
    <col min="13" max="13" width="10.2545454545455" style="2" customWidth="1"/>
    <col min="14" max="14" width="12.1818181818182" style="2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43</v>
      </c>
      <c r="C1" s="7" t="s">
        <v>73</v>
      </c>
      <c r="D1" s="7" t="s">
        <v>74</v>
      </c>
      <c r="E1" s="6" t="s">
        <v>43</v>
      </c>
      <c r="F1" s="7" t="s">
        <v>44</v>
      </c>
      <c r="G1" s="7" t="s">
        <v>45</v>
      </c>
      <c r="H1" s="6" t="s">
        <v>46</v>
      </c>
      <c r="I1" s="6" t="s">
        <v>75</v>
      </c>
      <c r="J1" s="6" t="s">
        <v>47</v>
      </c>
      <c r="K1" s="7" t="s">
        <v>48</v>
      </c>
      <c r="L1" s="18" t="s">
        <v>76</v>
      </c>
      <c r="M1" s="19" t="s">
        <v>77</v>
      </c>
      <c r="N1" s="19" t="s">
        <v>78</v>
      </c>
      <c r="O1" s="5"/>
    </row>
    <row r="2" ht="14" customHeight="1" spans="1:15">
      <c r="A2" s="5"/>
      <c r="B2" s="7" t="s">
        <v>61</v>
      </c>
      <c r="C2" s="7" t="s">
        <v>61</v>
      </c>
      <c r="D2" s="7" t="s">
        <v>63</v>
      </c>
      <c r="E2" s="7" t="s">
        <v>61</v>
      </c>
      <c r="F2" s="7" t="s">
        <v>61</v>
      </c>
      <c r="G2" s="7" t="s">
        <v>61</v>
      </c>
      <c r="H2" s="6" t="s">
        <v>62</v>
      </c>
      <c r="I2" s="6"/>
      <c r="J2" s="6"/>
      <c r="K2" s="7" t="s">
        <v>63</v>
      </c>
      <c r="L2" s="18" t="s">
        <v>80</v>
      </c>
      <c r="M2" s="19"/>
      <c r="N2" s="19"/>
      <c r="O2" s="5"/>
    </row>
    <row r="3" ht="14" customHeight="1" spans="1:15">
      <c r="A3" s="5">
        <f t="shared" ref="A3:A26" si="0">ROW()-2</f>
        <v>1</v>
      </c>
      <c r="B3" s="13" t="s">
        <v>24</v>
      </c>
      <c r="C3" s="11" t="s">
        <v>15</v>
      </c>
      <c r="D3" s="5" t="s">
        <v>66</v>
      </c>
      <c r="E3" s="13" t="s">
        <v>24</v>
      </c>
      <c r="F3" s="11" t="s">
        <v>15</v>
      </c>
      <c r="G3" s="9"/>
      <c r="H3" s="103" t="s">
        <v>25</v>
      </c>
      <c r="I3" s="5"/>
      <c r="J3" s="5"/>
      <c r="K3" s="5" t="s">
        <v>66</v>
      </c>
      <c r="L3" s="18">
        <v>1</v>
      </c>
      <c r="M3" s="10" t="s">
        <v>83</v>
      </c>
      <c r="N3" s="34"/>
      <c r="O3" s="5" t="s">
        <v>232</v>
      </c>
    </row>
    <row r="4" s="2" customFormat="1" ht="14" customHeight="1" spans="1:15">
      <c r="A4" s="5">
        <f t="shared" si="0"/>
        <v>2</v>
      </c>
      <c r="B4" s="13" t="s">
        <v>24</v>
      </c>
      <c r="C4" s="11" t="s">
        <v>15</v>
      </c>
      <c r="D4" s="5" t="s">
        <v>66</v>
      </c>
      <c r="E4" s="13" t="s">
        <v>114</v>
      </c>
      <c r="F4" s="11" t="s">
        <v>115</v>
      </c>
      <c r="G4" s="9"/>
      <c r="H4" s="24" t="s">
        <v>114</v>
      </c>
      <c r="I4" s="5" t="s">
        <v>116</v>
      </c>
      <c r="J4" s="5">
        <v>180</v>
      </c>
      <c r="K4" s="5" t="s">
        <v>66</v>
      </c>
      <c r="L4" s="18">
        <v>1</v>
      </c>
      <c r="M4" s="10" t="s">
        <v>87</v>
      </c>
      <c r="N4" s="34"/>
      <c r="O4" s="5"/>
    </row>
    <row r="5" s="33" customFormat="1" ht="14" customHeight="1" spans="1:17">
      <c r="A5" s="5">
        <f t="shared" si="0"/>
        <v>3</v>
      </c>
      <c r="B5" s="13" t="s">
        <v>24</v>
      </c>
      <c r="C5" s="11" t="s">
        <v>15</v>
      </c>
      <c r="D5" s="5" t="s">
        <v>66</v>
      </c>
      <c r="E5" s="13" t="s">
        <v>118</v>
      </c>
      <c r="F5" s="11" t="s">
        <v>119</v>
      </c>
      <c r="G5" s="9"/>
      <c r="H5" s="24" t="s">
        <v>118</v>
      </c>
      <c r="I5" s="5" t="s">
        <v>116</v>
      </c>
      <c r="J5" s="5">
        <v>180</v>
      </c>
      <c r="K5" s="5" t="s">
        <v>66</v>
      </c>
      <c r="L5" s="18">
        <v>1</v>
      </c>
      <c r="M5" s="10" t="s">
        <v>87</v>
      </c>
      <c r="N5" s="34"/>
      <c r="O5" s="5"/>
      <c r="P5" s="2"/>
      <c r="Q5" s="2"/>
    </row>
    <row r="6" ht="14" customHeight="1" spans="1:15">
      <c r="A6" s="5">
        <f t="shared" si="0"/>
        <v>4</v>
      </c>
      <c r="B6" s="13" t="s">
        <v>24</v>
      </c>
      <c r="C6" s="11" t="s">
        <v>15</v>
      </c>
      <c r="D6" s="5" t="s">
        <v>66</v>
      </c>
      <c r="E6" s="13" t="s">
        <v>120</v>
      </c>
      <c r="F6" s="11" t="s">
        <v>121</v>
      </c>
      <c r="G6" s="9"/>
      <c r="H6" s="24" t="s">
        <v>120</v>
      </c>
      <c r="I6" s="5" t="s">
        <v>116</v>
      </c>
      <c r="J6" s="5">
        <v>180</v>
      </c>
      <c r="K6" s="5" t="s">
        <v>66</v>
      </c>
      <c r="L6" s="18">
        <v>1</v>
      </c>
      <c r="M6" s="10" t="s">
        <v>83</v>
      </c>
      <c r="N6" s="34"/>
      <c r="O6" s="5"/>
    </row>
    <row r="7" ht="14" customHeight="1" spans="1:15">
      <c r="A7" s="5">
        <f t="shared" si="0"/>
        <v>5</v>
      </c>
      <c r="B7" s="13" t="s">
        <v>24</v>
      </c>
      <c r="C7" s="11" t="s">
        <v>15</v>
      </c>
      <c r="D7" s="5" t="s">
        <v>66</v>
      </c>
      <c r="E7" s="13" t="s">
        <v>123</v>
      </c>
      <c r="F7" s="11" t="s">
        <v>124</v>
      </c>
      <c r="G7" s="9"/>
      <c r="H7" s="24" t="s">
        <v>123</v>
      </c>
      <c r="I7" s="5" t="s">
        <v>116</v>
      </c>
      <c r="J7" s="5">
        <v>180</v>
      </c>
      <c r="K7" s="5" t="s">
        <v>66</v>
      </c>
      <c r="L7" s="18">
        <v>1</v>
      </c>
      <c r="M7" s="10" t="s">
        <v>87</v>
      </c>
      <c r="N7" s="34"/>
      <c r="O7" s="5"/>
    </row>
    <row r="8" ht="14" customHeight="1" spans="1:15">
      <c r="A8" s="5">
        <f t="shared" si="0"/>
        <v>6</v>
      </c>
      <c r="B8" s="13" t="s">
        <v>24</v>
      </c>
      <c r="C8" s="11" t="s">
        <v>15</v>
      </c>
      <c r="D8" s="5" t="s">
        <v>66</v>
      </c>
      <c r="E8" s="13" t="s">
        <v>126</v>
      </c>
      <c r="F8" s="11" t="s">
        <v>127</v>
      </c>
      <c r="G8" s="9"/>
      <c r="H8" s="24" t="s">
        <v>126</v>
      </c>
      <c r="I8" s="5" t="s">
        <v>128</v>
      </c>
      <c r="J8" s="5">
        <v>200</v>
      </c>
      <c r="K8" s="5" t="s">
        <v>66</v>
      </c>
      <c r="L8" s="18">
        <v>1</v>
      </c>
      <c r="M8" s="10" t="s">
        <v>92</v>
      </c>
      <c r="N8" s="34"/>
      <c r="O8" s="5"/>
    </row>
    <row r="9" ht="14" customHeight="1" spans="1:15">
      <c r="A9" s="5">
        <f t="shared" si="0"/>
        <v>7</v>
      </c>
      <c r="B9" s="13" t="s">
        <v>24</v>
      </c>
      <c r="C9" s="11" t="s">
        <v>15</v>
      </c>
      <c r="D9" s="5" t="s">
        <v>66</v>
      </c>
      <c r="E9" s="13" t="s">
        <v>130</v>
      </c>
      <c r="F9" s="11" t="s">
        <v>131</v>
      </c>
      <c r="G9" s="9"/>
      <c r="H9" s="24" t="s">
        <v>130</v>
      </c>
      <c r="I9" s="5" t="s">
        <v>128</v>
      </c>
      <c r="J9" s="5">
        <v>200</v>
      </c>
      <c r="K9" s="5" t="s">
        <v>66</v>
      </c>
      <c r="L9" s="18">
        <v>1</v>
      </c>
      <c r="M9" s="10" t="s">
        <v>92</v>
      </c>
      <c r="N9" s="34"/>
      <c r="O9" s="5"/>
    </row>
    <row r="10" ht="14" customHeight="1" spans="1:15">
      <c r="A10" s="5">
        <f t="shared" si="0"/>
        <v>8</v>
      </c>
      <c r="B10" s="13" t="s">
        <v>24</v>
      </c>
      <c r="C10" s="11" t="s">
        <v>15</v>
      </c>
      <c r="D10" s="5" t="s">
        <v>66</v>
      </c>
      <c r="E10" s="13" t="s">
        <v>133</v>
      </c>
      <c r="F10" s="11" t="s">
        <v>134</v>
      </c>
      <c r="G10" s="9"/>
      <c r="H10" s="24" t="s">
        <v>133</v>
      </c>
      <c r="I10" s="5" t="s">
        <v>128</v>
      </c>
      <c r="J10" s="5">
        <v>200</v>
      </c>
      <c r="K10" s="5" t="s">
        <v>66</v>
      </c>
      <c r="L10" s="18">
        <v>1</v>
      </c>
      <c r="M10" s="10" t="s">
        <v>87</v>
      </c>
      <c r="N10" s="34"/>
      <c r="O10" s="5"/>
    </row>
    <row r="11" s="2" customFormat="1" ht="14" customHeight="1" spans="1:15">
      <c r="A11" s="5">
        <f t="shared" si="0"/>
        <v>9</v>
      </c>
      <c r="B11" s="13" t="s">
        <v>24</v>
      </c>
      <c r="C11" s="11" t="s">
        <v>15</v>
      </c>
      <c r="D11" s="5" t="s">
        <v>66</v>
      </c>
      <c r="E11" s="13" t="s">
        <v>136</v>
      </c>
      <c r="F11" s="11" t="s">
        <v>137</v>
      </c>
      <c r="G11" s="9"/>
      <c r="H11" s="24" t="s">
        <v>136</v>
      </c>
      <c r="I11" s="5" t="s">
        <v>128</v>
      </c>
      <c r="J11" s="5">
        <v>200</v>
      </c>
      <c r="K11" s="5" t="s">
        <v>66</v>
      </c>
      <c r="L11" s="18">
        <v>1</v>
      </c>
      <c r="M11" s="10" t="s">
        <v>92</v>
      </c>
      <c r="N11" s="34"/>
      <c r="O11" s="5"/>
    </row>
    <row r="12" ht="14" customHeight="1" spans="1:15">
      <c r="A12" s="5">
        <f t="shared" si="0"/>
        <v>10</v>
      </c>
      <c r="B12" s="13" t="s">
        <v>24</v>
      </c>
      <c r="C12" s="11" t="s">
        <v>15</v>
      </c>
      <c r="D12" s="5" t="s">
        <v>66</v>
      </c>
      <c r="E12" s="13" t="s">
        <v>138</v>
      </c>
      <c r="F12" s="11" t="s">
        <v>139</v>
      </c>
      <c r="G12" s="9"/>
      <c r="H12" s="24" t="s">
        <v>233</v>
      </c>
      <c r="I12" s="5" t="s">
        <v>140</v>
      </c>
      <c r="J12" s="5">
        <v>190</v>
      </c>
      <c r="K12" s="5" t="s">
        <v>66</v>
      </c>
      <c r="L12" s="18">
        <v>1</v>
      </c>
      <c r="M12" s="10" t="s">
        <v>92</v>
      </c>
      <c r="N12" s="34"/>
      <c r="O12" s="5"/>
    </row>
    <row r="13" s="2" customFormat="1" ht="14" customHeight="1" spans="1:15">
      <c r="A13" s="5">
        <f t="shared" si="0"/>
        <v>11</v>
      </c>
      <c r="B13" s="13" t="s">
        <v>24</v>
      </c>
      <c r="C13" s="11" t="s">
        <v>15</v>
      </c>
      <c r="D13" s="5" t="s">
        <v>66</v>
      </c>
      <c r="E13" s="13" t="s">
        <v>142</v>
      </c>
      <c r="F13" s="11" t="s">
        <v>143</v>
      </c>
      <c r="G13" s="9"/>
      <c r="H13" s="24" t="s">
        <v>234</v>
      </c>
      <c r="I13" s="5" t="s">
        <v>140</v>
      </c>
      <c r="J13" s="5">
        <v>190</v>
      </c>
      <c r="K13" s="5" t="s">
        <v>66</v>
      </c>
      <c r="L13" s="18">
        <v>1</v>
      </c>
      <c r="M13" s="10" t="s">
        <v>92</v>
      </c>
      <c r="N13" s="34"/>
      <c r="O13" s="5"/>
    </row>
    <row r="14" s="2" customFormat="1" ht="14" customHeight="1" spans="1:15">
      <c r="A14" s="5">
        <f t="shared" si="0"/>
        <v>12</v>
      </c>
      <c r="B14" s="13" t="s">
        <v>24</v>
      </c>
      <c r="C14" s="11" t="s">
        <v>15</v>
      </c>
      <c r="D14" s="5" t="s">
        <v>66</v>
      </c>
      <c r="E14" s="13" t="s">
        <v>144</v>
      </c>
      <c r="F14" s="11" t="s">
        <v>145</v>
      </c>
      <c r="G14" s="9"/>
      <c r="H14" s="24" t="s">
        <v>235</v>
      </c>
      <c r="I14" s="5" t="s">
        <v>140</v>
      </c>
      <c r="J14" s="5">
        <v>190</v>
      </c>
      <c r="K14" s="5" t="s">
        <v>66</v>
      </c>
      <c r="L14" s="18">
        <v>6</v>
      </c>
      <c r="M14" s="10" t="s">
        <v>87</v>
      </c>
      <c r="N14" s="34"/>
      <c r="O14" s="5"/>
    </row>
    <row r="15" ht="14" customHeight="1" spans="1:15">
      <c r="A15" s="5">
        <f t="shared" si="0"/>
        <v>13</v>
      </c>
      <c r="B15" s="13" t="s">
        <v>24</v>
      </c>
      <c r="C15" s="11" t="s">
        <v>15</v>
      </c>
      <c r="D15" s="5" t="s">
        <v>66</v>
      </c>
      <c r="E15" s="13" t="s">
        <v>147</v>
      </c>
      <c r="F15" s="11" t="s">
        <v>145</v>
      </c>
      <c r="G15" s="9"/>
      <c r="H15" s="24" t="s">
        <v>236</v>
      </c>
      <c r="I15" s="5" t="s">
        <v>140</v>
      </c>
      <c r="J15" s="5">
        <v>190</v>
      </c>
      <c r="K15" s="5" t="s">
        <v>66</v>
      </c>
      <c r="L15" s="18">
        <v>2</v>
      </c>
      <c r="M15" s="10" t="s">
        <v>87</v>
      </c>
      <c r="N15" s="34"/>
      <c r="O15" s="5"/>
    </row>
    <row r="16" s="2" customFormat="1" ht="14" customHeight="1" spans="1:15">
      <c r="A16" s="5">
        <f t="shared" si="0"/>
        <v>14</v>
      </c>
      <c r="B16" s="13" t="s">
        <v>24</v>
      </c>
      <c r="C16" s="11" t="s">
        <v>15</v>
      </c>
      <c r="D16" s="5" t="s">
        <v>66</v>
      </c>
      <c r="E16" s="13" t="s">
        <v>148</v>
      </c>
      <c r="F16" s="11" t="s">
        <v>149</v>
      </c>
      <c r="G16" s="9"/>
      <c r="H16" s="24" t="s">
        <v>237</v>
      </c>
      <c r="I16" s="5" t="s">
        <v>140</v>
      </c>
      <c r="J16" s="5">
        <v>190</v>
      </c>
      <c r="K16" s="5" t="s">
        <v>66</v>
      </c>
      <c r="L16" s="18">
        <v>8</v>
      </c>
      <c r="M16" s="10" t="s">
        <v>87</v>
      </c>
      <c r="N16" s="34"/>
      <c r="O16" s="5"/>
    </row>
    <row r="17" s="2" customFormat="1" ht="14" customHeight="1" spans="1:15">
      <c r="A17" s="5">
        <f t="shared" si="0"/>
        <v>15</v>
      </c>
      <c r="B17" s="13" t="s">
        <v>24</v>
      </c>
      <c r="C17" s="11" t="s">
        <v>15</v>
      </c>
      <c r="D17" s="5" t="s">
        <v>66</v>
      </c>
      <c r="E17" s="13" t="s">
        <v>150</v>
      </c>
      <c r="F17" s="11" t="s">
        <v>151</v>
      </c>
      <c r="G17" s="9"/>
      <c r="H17" s="24" t="s">
        <v>238</v>
      </c>
      <c r="I17" s="5" t="s">
        <v>140</v>
      </c>
      <c r="J17" s="5">
        <v>190</v>
      </c>
      <c r="K17" s="5" t="s">
        <v>66</v>
      </c>
      <c r="L17" s="18">
        <v>8</v>
      </c>
      <c r="M17" s="10" t="s">
        <v>87</v>
      </c>
      <c r="N17" s="34"/>
      <c r="O17" s="5"/>
    </row>
    <row r="18" s="2" customFormat="1" ht="14" customHeight="1" spans="1:15">
      <c r="A18" s="5">
        <f t="shared" si="0"/>
        <v>16</v>
      </c>
      <c r="B18" s="13" t="s">
        <v>24</v>
      </c>
      <c r="C18" s="11" t="s">
        <v>15</v>
      </c>
      <c r="D18" s="5" t="s">
        <v>66</v>
      </c>
      <c r="E18" s="13" t="s">
        <v>152</v>
      </c>
      <c r="F18" s="11" t="s">
        <v>153</v>
      </c>
      <c r="G18" s="9"/>
      <c r="H18" s="24" t="s">
        <v>152</v>
      </c>
      <c r="I18" s="5" t="s">
        <v>116</v>
      </c>
      <c r="J18" s="5">
        <v>180</v>
      </c>
      <c r="K18" s="5" t="s">
        <v>66</v>
      </c>
      <c r="L18" s="18">
        <v>1</v>
      </c>
      <c r="M18" s="10" t="s">
        <v>87</v>
      </c>
      <c r="N18" s="34"/>
      <c r="O18" s="5"/>
    </row>
    <row r="19" s="2" customFormat="1" ht="14" customHeight="1" spans="1:15">
      <c r="A19" s="5">
        <f t="shared" si="0"/>
        <v>17</v>
      </c>
      <c r="B19" s="13" t="s">
        <v>24</v>
      </c>
      <c r="C19" s="11" t="s">
        <v>15</v>
      </c>
      <c r="D19" s="5" t="s">
        <v>66</v>
      </c>
      <c r="E19" s="13" t="s">
        <v>154</v>
      </c>
      <c r="F19" s="11" t="s">
        <v>155</v>
      </c>
      <c r="G19" s="9"/>
      <c r="H19" s="24" t="s">
        <v>154</v>
      </c>
      <c r="I19" s="5" t="s">
        <v>116</v>
      </c>
      <c r="J19" s="5">
        <v>180</v>
      </c>
      <c r="K19" s="5" t="s">
        <v>66</v>
      </c>
      <c r="L19" s="18">
        <v>1</v>
      </c>
      <c r="M19" s="10" t="s">
        <v>83</v>
      </c>
      <c r="N19" s="34"/>
      <c r="O19" s="5"/>
    </row>
    <row r="20" ht="14" customHeight="1" spans="1:15">
      <c r="A20" s="5">
        <f t="shared" si="0"/>
        <v>18</v>
      </c>
      <c r="B20" s="13" t="s">
        <v>24</v>
      </c>
      <c r="C20" s="11" t="s">
        <v>15</v>
      </c>
      <c r="D20" s="5" t="s">
        <v>66</v>
      </c>
      <c r="E20" s="13" t="s">
        <v>160</v>
      </c>
      <c r="F20" s="11" t="s">
        <v>161</v>
      </c>
      <c r="G20" s="9"/>
      <c r="H20" s="24" t="s">
        <v>160</v>
      </c>
      <c r="I20" s="5" t="s">
        <v>116</v>
      </c>
      <c r="J20" s="5">
        <v>180</v>
      </c>
      <c r="K20" s="5" t="s">
        <v>66</v>
      </c>
      <c r="L20" s="18">
        <v>1</v>
      </c>
      <c r="M20" s="10" t="s">
        <v>87</v>
      </c>
      <c r="N20" s="34"/>
      <c r="O20" s="5"/>
    </row>
    <row r="21" ht="14" customHeight="1" spans="1:15">
      <c r="A21" s="5">
        <f t="shared" si="0"/>
        <v>19</v>
      </c>
      <c r="B21" s="13" t="s">
        <v>24</v>
      </c>
      <c r="C21" s="11" t="s">
        <v>15</v>
      </c>
      <c r="D21" s="5" t="s">
        <v>66</v>
      </c>
      <c r="E21" s="13" t="s">
        <v>163</v>
      </c>
      <c r="F21" s="11" t="s">
        <v>164</v>
      </c>
      <c r="G21" s="9"/>
      <c r="H21" s="24" t="s">
        <v>163</v>
      </c>
      <c r="I21" s="5" t="s">
        <v>116</v>
      </c>
      <c r="J21" s="5">
        <v>180</v>
      </c>
      <c r="K21" s="5" t="s">
        <v>66</v>
      </c>
      <c r="L21" s="18">
        <v>1</v>
      </c>
      <c r="M21" s="10" t="s">
        <v>87</v>
      </c>
      <c r="N21" s="34"/>
      <c r="O21" s="5"/>
    </row>
    <row r="22" s="2" customFormat="1" ht="14" customHeight="1" spans="1:15">
      <c r="A22" s="5">
        <f t="shared" si="0"/>
        <v>20</v>
      </c>
      <c r="B22" s="13" t="s">
        <v>24</v>
      </c>
      <c r="C22" s="11" t="s">
        <v>15</v>
      </c>
      <c r="D22" s="5" t="s">
        <v>66</v>
      </c>
      <c r="E22" s="13" t="s">
        <v>81</v>
      </c>
      <c r="F22" s="11" t="s">
        <v>82</v>
      </c>
      <c r="G22" s="9"/>
      <c r="H22" s="24"/>
      <c r="I22" s="5" t="s">
        <v>116</v>
      </c>
      <c r="J22" s="5">
        <v>180</v>
      </c>
      <c r="K22" s="5" t="s">
        <v>66</v>
      </c>
      <c r="L22" s="18">
        <v>1</v>
      </c>
      <c r="M22" s="10" t="s">
        <v>83</v>
      </c>
      <c r="N22" s="34"/>
      <c r="O22" s="5"/>
    </row>
    <row r="23" s="2" customFormat="1" ht="14" customHeight="1" spans="1:15">
      <c r="A23" s="5">
        <f t="shared" si="0"/>
        <v>21</v>
      </c>
      <c r="B23" s="13" t="s">
        <v>24</v>
      </c>
      <c r="C23" s="11" t="s">
        <v>15</v>
      </c>
      <c r="D23" s="5" t="s">
        <v>66</v>
      </c>
      <c r="E23" s="13" t="s">
        <v>165</v>
      </c>
      <c r="F23" s="11" t="s">
        <v>166</v>
      </c>
      <c r="G23" s="9"/>
      <c r="H23" s="24" t="s">
        <v>165</v>
      </c>
      <c r="I23" s="5" t="s">
        <v>140</v>
      </c>
      <c r="J23" s="5">
        <v>190</v>
      </c>
      <c r="K23" s="5" t="s">
        <v>66</v>
      </c>
      <c r="L23" s="18">
        <v>1</v>
      </c>
      <c r="M23" s="10" t="s">
        <v>87</v>
      </c>
      <c r="N23" s="34"/>
      <c r="O23" s="5"/>
    </row>
    <row r="24" s="2" customFormat="1" ht="14" customHeight="1" spans="1:15">
      <c r="A24" s="5">
        <f t="shared" si="0"/>
        <v>22</v>
      </c>
      <c r="B24" s="13" t="s">
        <v>24</v>
      </c>
      <c r="C24" s="11" t="s">
        <v>15</v>
      </c>
      <c r="D24" s="5" t="s">
        <v>66</v>
      </c>
      <c r="E24" s="13" t="s">
        <v>167</v>
      </c>
      <c r="F24" s="11" t="s">
        <v>168</v>
      </c>
      <c r="G24" s="9"/>
      <c r="H24" s="24" t="s">
        <v>167</v>
      </c>
      <c r="I24" s="5" t="s">
        <v>140</v>
      </c>
      <c r="J24" s="5">
        <v>190</v>
      </c>
      <c r="K24" s="5" t="s">
        <v>66</v>
      </c>
      <c r="L24" s="18">
        <v>1</v>
      </c>
      <c r="M24" s="10" t="s">
        <v>87</v>
      </c>
      <c r="N24" s="34"/>
      <c r="O24" s="5"/>
    </row>
    <row r="25" s="33" customFormat="1" ht="14" customHeight="1" spans="1:17">
      <c r="A25" s="5">
        <f t="shared" si="0"/>
        <v>23</v>
      </c>
      <c r="B25" s="13" t="s">
        <v>24</v>
      </c>
      <c r="C25" s="11" t="s">
        <v>15</v>
      </c>
      <c r="D25" s="5" t="s">
        <v>66</v>
      </c>
      <c r="E25" s="13" t="s">
        <v>170</v>
      </c>
      <c r="F25" s="11" t="s">
        <v>171</v>
      </c>
      <c r="G25" s="9"/>
      <c r="H25" s="24" t="s">
        <v>239</v>
      </c>
      <c r="I25" s="5" t="s">
        <v>140</v>
      </c>
      <c r="J25" s="5">
        <v>190</v>
      </c>
      <c r="K25" s="5" t="s">
        <v>66</v>
      </c>
      <c r="L25" s="18">
        <v>6</v>
      </c>
      <c r="M25" s="10" t="s">
        <v>87</v>
      </c>
      <c r="N25" s="34"/>
      <c r="O25" s="5"/>
      <c r="P25" s="2"/>
      <c r="Q25" s="2"/>
    </row>
    <row r="26" ht="14" customHeight="1" spans="1:15">
      <c r="A26" s="5">
        <f t="shared" ref="A26:A35" si="1">ROW()-2</f>
        <v>24</v>
      </c>
      <c r="B26" s="13" t="s">
        <v>24</v>
      </c>
      <c r="C26" s="11" t="s">
        <v>15</v>
      </c>
      <c r="D26" s="5" t="s">
        <v>66</v>
      </c>
      <c r="E26" s="13" t="s">
        <v>172</v>
      </c>
      <c r="F26" s="11" t="s">
        <v>173</v>
      </c>
      <c r="G26" s="9"/>
      <c r="H26" s="24" t="s">
        <v>172</v>
      </c>
      <c r="I26" s="5" t="s">
        <v>140</v>
      </c>
      <c r="J26" s="5">
        <v>190</v>
      </c>
      <c r="K26" s="5" t="s">
        <v>66</v>
      </c>
      <c r="L26" s="18">
        <v>1</v>
      </c>
      <c r="M26" s="10" t="s">
        <v>87</v>
      </c>
      <c r="N26" s="34"/>
      <c r="O26" s="5"/>
    </row>
    <row r="27" ht="14" customHeight="1" spans="1:15">
      <c r="A27" s="5">
        <f t="shared" si="1"/>
        <v>25</v>
      </c>
      <c r="B27" s="13" t="s">
        <v>24</v>
      </c>
      <c r="C27" s="11" t="s">
        <v>15</v>
      </c>
      <c r="D27" s="5" t="s">
        <v>66</v>
      </c>
      <c r="E27" s="13" t="s">
        <v>175</v>
      </c>
      <c r="F27" s="11" t="s">
        <v>176</v>
      </c>
      <c r="G27" s="9"/>
      <c r="H27" s="24" t="s">
        <v>175</v>
      </c>
      <c r="I27" s="5" t="s">
        <v>128</v>
      </c>
      <c r="J27" s="5">
        <v>200</v>
      </c>
      <c r="K27" s="5" t="s">
        <v>66</v>
      </c>
      <c r="L27" s="18">
        <v>1</v>
      </c>
      <c r="M27" s="10" t="s">
        <v>92</v>
      </c>
      <c r="N27" s="34"/>
      <c r="O27" s="5"/>
    </row>
    <row r="28" ht="14" customHeight="1" spans="1:15">
      <c r="A28" s="5">
        <f t="shared" si="1"/>
        <v>26</v>
      </c>
      <c r="B28" s="13" t="s">
        <v>24</v>
      </c>
      <c r="C28" s="11" t="s">
        <v>15</v>
      </c>
      <c r="D28" s="5" t="s">
        <v>66</v>
      </c>
      <c r="E28" s="13" t="s">
        <v>177</v>
      </c>
      <c r="F28" s="11" t="s">
        <v>178</v>
      </c>
      <c r="G28" s="9"/>
      <c r="H28" s="24" t="s">
        <v>177</v>
      </c>
      <c r="I28" s="5" t="s">
        <v>128</v>
      </c>
      <c r="J28" s="5">
        <v>200</v>
      </c>
      <c r="K28" s="5" t="s">
        <v>66</v>
      </c>
      <c r="L28" s="18">
        <v>1</v>
      </c>
      <c r="M28" s="10" t="s">
        <v>92</v>
      </c>
      <c r="N28" s="34"/>
      <c r="O28" s="5"/>
    </row>
    <row r="29" ht="14" customHeight="1" spans="1:15">
      <c r="A29" s="5">
        <f t="shared" si="1"/>
        <v>27</v>
      </c>
      <c r="B29" s="13" t="s">
        <v>24</v>
      </c>
      <c r="C29" s="11" t="s">
        <v>15</v>
      </c>
      <c r="D29" s="5" t="s">
        <v>66</v>
      </c>
      <c r="E29" s="13" t="s">
        <v>179</v>
      </c>
      <c r="F29" s="11" t="s">
        <v>180</v>
      </c>
      <c r="G29" s="9"/>
      <c r="H29" s="24" t="s">
        <v>179</v>
      </c>
      <c r="I29" s="5" t="s">
        <v>128</v>
      </c>
      <c r="J29" s="5">
        <v>200</v>
      </c>
      <c r="K29" s="5" t="s">
        <v>66</v>
      </c>
      <c r="L29" s="18">
        <v>1</v>
      </c>
      <c r="M29" s="10" t="s">
        <v>92</v>
      </c>
      <c r="N29" s="34"/>
      <c r="O29" s="5"/>
    </row>
    <row r="30" ht="14" customHeight="1" spans="1:15">
      <c r="A30" s="5">
        <f t="shared" si="1"/>
        <v>28</v>
      </c>
      <c r="B30" s="13" t="s">
        <v>24</v>
      </c>
      <c r="C30" s="11" t="s">
        <v>15</v>
      </c>
      <c r="D30" s="5" t="s">
        <v>66</v>
      </c>
      <c r="E30" s="13" t="s">
        <v>181</v>
      </c>
      <c r="F30" s="11" t="s">
        <v>182</v>
      </c>
      <c r="G30" s="9"/>
      <c r="H30" s="24" t="s">
        <v>181</v>
      </c>
      <c r="I30" s="5" t="s">
        <v>116</v>
      </c>
      <c r="J30" s="5">
        <v>180</v>
      </c>
      <c r="K30" s="5" t="s">
        <v>66</v>
      </c>
      <c r="L30" s="18">
        <v>1</v>
      </c>
      <c r="M30" s="10" t="s">
        <v>87</v>
      </c>
      <c r="N30" s="34"/>
      <c r="O30" s="5"/>
    </row>
    <row r="31" ht="14" customHeight="1" spans="1:15">
      <c r="A31" s="5">
        <f t="shared" si="1"/>
        <v>29</v>
      </c>
      <c r="B31" s="13" t="s">
        <v>24</v>
      </c>
      <c r="C31" s="11" t="s">
        <v>15</v>
      </c>
      <c r="D31" s="5" t="s">
        <v>66</v>
      </c>
      <c r="E31" s="13" t="s">
        <v>184</v>
      </c>
      <c r="F31" s="11" t="s">
        <v>185</v>
      </c>
      <c r="G31" s="9"/>
      <c r="H31" s="24" t="s">
        <v>184</v>
      </c>
      <c r="I31" s="5" t="s">
        <v>128</v>
      </c>
      <c r="J31" s="5">
        <v>200</v>
      </c>
      <c r="K31" s="5" t="s">
        <v>66</v>
      </c>
      <c r="L31" s="18">
        <v>1</v>
      </c>
      <c r="M31" s="10" t="s">
        <v>87</v>
      </c>
      <c r="N31" s="34"/>
      <c r="O31" s="5"/>
    </row>
    <row r="32" ht="14" customHeight="1" spans="1:15">
      <c r="A32" s="5">
        <f t="shared" si="1"/>
        <v>30</v>
      </c>
      <c r="B32" s="13" t="s">
        <v>24</v>
      </c>
      <c r="C32" s="11" t="s">
        <v>15</v>
      </c>
      <c r="D32" s="5" t="s">
        <v>66</v>
      </c>
      <c r="E32" s="13" t="s">
        <v>187</v>
      </c>
      <c r="F32" s="11" t="s">
        <v>188</v>
      </c>
      <c r="G32" s="9"/>
      <c r="H32" s="24" t="s">
        <v>240</v>
      </c>
      <c r="I32" s="5" t="s">
        <v>140</v>
      </c>
      <c r="J32" s="5">
        <v>190</v>
      </c>
      <c r="K32" s="5" t="s">
        <v>66</v>
      </c>
      <c r="L32" s="18">
        <v>1</v>
      </c>
      <c r="M32" s="10" t="s">
        <v>87</v>
      </c>
      <c r="N32" s="34"/>
      <c r="O32" s="5"/>
    </row>
    <row r="33" ht="14" customHeight="1" spans="1:15">
      <c r="A33" s="5">
        <f t="shared" ref="A33:A38" si="2">ROW()-2</f>
        <v>31</v>
      </c>
      <c r="B33" s="13" t="s">
        <v>24</v>
      </c>
      <c r="C33" s="11" t="s">
        <v>15</v>
      </c>
      <c r="D33" s="5" t="s">
        <v>66</v>
      </c>
      <c r="E33" s="13" t="s">
        <v>190</v>
      </c>
      <c r="F33" s="11" t="s">
        <v>191</v>
      </c>
      <c r="G33" s="9"/>
      <c r="H33" s="24" t="s">
        <v>241</v>
      </c>
      <c r="I33" s="5" t="s">
        <v>128</v>
      </c>
      <c r="J33" s="5">
        <v>200</v>
      </c>
      <c r="K33" s="5" t="s">
        <v>66</v>
      </c>
      <c r="L33" s="18">
        <v>12</v>
      </c>
      <c r="M33" s="10" t="s">
        <v>87</v>
      </c>
      <c r="N33" s="34"/>
      <c r="O33" s="5"/>
    </row>
    <row r="34" ht="14" customHeight="1" spans="1:15">
      <c r="A34" s="5">
        <f t="shared" si="2"/>
        <v>32</v>
      </c>
      <c r="B34" s="13" t="s">
        <v>24</v>
      </c>
      <c r="C34" s="11" t="s">
        <v>15</v>
      </c>
      <c r="D34" s="5" t="s">
        <v>66</v>
      </c>
      <c r="E34" s="13" t="s">
        <v>192</v>
      </c>
      <c r="F34" s="11" t="s">
        <v>193</v>
      </c>
      <c r="G34" s="9"/>
      <c r="H34" s="24" t="s">
        <v>242</v>
      </c>
      <c r="I34" s="5" t="s">
        <v>116</v>
      </c>
      <c r="J34" s="5">
        <v>180</v>
      </c>
      <c r="K34" s="5" t="s">
        <v>66</v>
      </c>
      <c r="L34" s="18">
        <v>34</v>
      </c>
      <c r="M34" s="10" t="s">
        <v>87</v>
      </c>
      <c r="N34" s="34"/>
      <c r="O34" s="5"/>
    </row>
    <row r="35" ht="14" customHeight="1" spans="1:15">
      <c r="A35" s="5">
        <f t="shared" si="2"/>
        <v>33</v>
      </c>
      <c r="B35" s="13" t="s">
        <v>24</v>
      </c>
      <c r="C35" s="11" t="s">
        <v>15</v>
      </c>
      <c r="D35" s="5" t="s">
        <v>66</v>
      </c>
      <c r="E35" s="13" t="s">
        <v>195</v>
      </c>
      <c r="F35" s="11" t="s">
        <v>196</v>
      </c>
      <c r="G35" s="9"/>
      <c r="H35" s="24" t="s">
        <v>195</v>
      </c>
      <c r="I35" s="5" t="s">
        <v>140</v>
      </c>
      <c r="J35" s="5">
        <v>190</v>
      </c>
      <c r="K35" s="5" t="s">
        <v>66</v>
      </c>
      <c r="L35" s="18">
        <v>1</v>
      </c>
      <c r="M35" s="10" t="s">
        <v>87</v>
      </c>
      <c r="N35" s="34"/>
      <c r="O35" s="5"/>
    </row>
    <row r="36" ht="14" customHeight="1" spans="1:15">
      <c r="A36" s="5">
        <f t="shared" si="2"/>
        <v>34</v>
      </c>
      <c r="B36" s="13" t="s">
        <v>24</v>
      </c>
      <c r="C36" s="11" t="s">
        <v>15</v>
      </c>
      <c r="D36" s="5" t="s">
        <v>66</v>
      </c>
      <c r="E36" s="13" t="s">
        <v>198</v>
      </c>
      <c r="F36" s="11" t="s">
        <v>199</v>
      </c>
      <c r="G36" s="9"/>
      <c r="H36" s="24" t="s">
        <v>243</v>
      </c>
      <c r="I36" s="5" t="s">
        <v>140</v>
      </c>
      <c r="J36" s="5">
        <v>190</v>
      </c>
      <c r="K36" s="5" t="s">
        <v>66</v>
      </c>
      <c r="L36" s="18">
        <v>2</v>
      </c>
      <c r="M36" s="10" t="s">
        <v>87</v>
      </c>
      <c r="N36" s="34"/>
      <c r="O36" s="5"/>
    </row>
    <row r="37" ht="14" customHeight="1" spans="1:15">
      <c r="A37" s="5">
        <f t="shared" si="2"/>
        <v>35</v>
      </c>
      <c r="B37" s="13" t="s">
        <v>24</v>
      </c>
      <c r="C37" s="11" t="s">
        <v>15</v>
      </c>
      <c r="D37" s="5" t="s">
        <v>66</v>
      </c>
      <c r="E37" s="13" t="s">
        <v>201</v>
      </c>
      <c r="F37" s="11" t="s">
        <v>202</v>
      </c>
      <c r="G37" s="9"/>
      <c r="H37" s="24" t="s">
        <v>244</v>
      </c>
      <c r="I37" s="5" t="s">
        <v>116</v>
      </c>
      <c r="J37" s="5">
        <v>180</v>
      </c>
      <c r="K37" s="5" t="s">
        <v>66</v>
      </c>
      <c r="L37" s="18">
        <v>2</v>
      </c>
      <c r="M37" s="10" t="s">
        <v>87</v>
      </c>
      <c r="N37" s="34"/>
      <c r="O37" s="5"/>
    </row>
    <row r="38" ht="14" customHeight="1" spans="1:15">
      <c r="A38" s="5">
        <f t="shared" si="2"/>
        <v>36</v>
      </c>
      <c r="B38" s="13" t="s">
        <v>24</v>
      </c>
      <c r="C38" s="11" t="s">
        <v>15</v>
      </c>
      <c r="D38" s="5" t="s">
        <v>66</v>
      </c>
      <c r="E38" s="13" t="s">
        <v>204</v>
      </c>
      <c r="F38" s="11" t="s">
        <v>205</v>
      </c>
      <c r="G38" s="9"/>
      <c r="H38" s="24" t="s">
        <v>245</v>
      </c>
      <c r="I38" s="5" t="s">
        <v>116</v>
      </c>
      <c r="J38" s="5">
        <v>180</v>
      </c>
      <c r="K38" s="5" t="s">
        <v>66</v>
      </c>
      <c r="L38" s="18">
        <v>2</v>
      </c>
      <c r="M38" s="10" t="s">
        <v>87</v>
      </c>
      <c r="N38" s="34"/>
      <c r="O38" s="5"/>
    </row>
    <row r="39" spans="5:6">
      <c r="E39" s="29"/>
      <c r="F39" s="30"/>
    </row>
    <row r="40" spans="5:6">
      <c r="E40" s="31"/>
      <c r="F40" s="32"/>
    </row>
    <row r="41" spans="5:6">
      <c r="E41" s="29"/>
      <c r="F41" s="30"/>
    </row>
    <row r="42" spans="5:6">
      <c r="E42" s="31"/>
      <c r="F42" s="32"/>
    </row>
    <row r="43" spans="5:6">
      <c r="E43" s="29"/>
      <c r="F43" s="30"/>
    </row>
  </sheetData>
  <autoFilter xmlns:etc="http://www.wps.cn/officeDocument/2017/etCustomData" ref="A2:XFD38" etc:filterBottomFollowUsedRange="0">
    <extLst/>
  </autoFilter>
  <conditionalFormatting sqref="E$1:E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39:E1048576">
    <cfRule type="duplicateValues" dxfId="0" priority="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 </vt:lpstr>
      <vt:lpstr>明细</vt:lpstr>
      <vt:lpstr>新零件</vt:lpstr>
      <vt:lpstr>小满DS模块</vt:lpstr>
      <vt:lpstr>201680009018</vt:lpstr>
      <vt:lpstr>201680009022</vt:lpstr>
      <vt:lpstr>201680009019</vt:lpstr>
      <vt:lpstr>201680009023</vt:lpstr>
      <vt:lpstr>201680009025</vt:lpstr>
      <vt:lpstr>201680009024</vt:lpstr>
      <vt:lpstr>2025.3.24修改记录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2025-07-28T07:06:29Z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FFDD071ECDE5483FB2C48C5FB774E03D</vt:lpwstr>
  </property>
</Properties>
</file>