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<sst xmlns="http://schemas.openxmlformats.org/spreadsheetml/2006/main" count="149" uniqueCount="78">
  <si>
    <t>零部件采购价格协议</t>
  </si>
  <si>
    <t xml:space="preserve">                                                 协议编号：WFGHRC-CGGL-2025036</t>
  </si>
  <si>
    <t>甲方：潍坊光华荣昌汽车技术有限公司</t>
  </si>
  <si>
    <t>乙方：济南三合泰汽车部件制造有限公司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</si>
  <si>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</si>
  <si>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</si>
  <si>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</si>
  <si>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QAD号码</t>
  </si>
  <si>
    <t>零部件名称</t>
  </si>
  <si>
    <t>规格型号</t>
  </si>
  <si>
    <t>幅宽M</t>
  </si>
  <si>
    <t>单位</t>
  </si>
  <si>
    <t>未税价格</t>
  </si>
  <si>
    <t>含税产品价格</t>
  </si>
  <si>
    <t>备注</t>
  </si>
  <si>
    <t>2025年</t>
  </si>
  <si>
    <t>TSY0011147</t>
  </si>
  <si>
    <t>复合布</t>
  </si>
  <si>
    <t>T067辅料</t>
  </si>
  <si>
    <t>延米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</si>
  <si>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</si>
  <si>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</si>
  <si>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</si>
  <si>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</si>
  <si>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</si>
  <si>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</si>
  <si>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</si>
  <si>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</si>
  <si>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</si>
  <si>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</si>
  <si>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签订日期：2025年1月1日</t>
  </si>
  <si>
    <t xml:space="preserve">                                                 协议编号：WFGHRC-CGGL-20250530</t>
  </si>
  <si>
    <t>SBS0010010</t>
  </si>
  <si>
    <t>k1头枕-中期</t>
  </si>
  <si>
    <t>件</t>
  </si>
  <si>
    <t>支付现汇付款不折扣</t>
  </si>
  <si>
    <t>SBS0010019</t>
  </si>
  <si>
    <t xml:space="preserve">一排三人座垫护面总成左舵-中期 </t>
  </si>
  <si>
    <t>SBS0010021</t>
  </si>
  <si>
    <t xml:space="preserve">双人座布面-中期 </t>
  </si>
  <si>
    <t>SBS0010022</t>
  </si>
  <si>
    <t xml:space="preserve">K1三排单人座-中期 </t>
  </si>
  <si>
    <t>SBS0010023</t>
  </si>
  <si>
    <t xml:space="preserve">K1二排单人座-中期 </t>
  </si>
  <si>
    <t>SBS0010364</t>
  </si>
  <si>
    <t>双人左靠背护面总成-中期开口</t>
  </si>
  <si>
    <t>SBS0010366</t>
  </si>
  <si>
    <t>双人右靠背护面总成-中期开口</t>
  </si>
  <si>
    <t>SBS0010368</t>
  </si>
  <si>
    <t>单人靠背护面-中期 开口</t>
  </si>
  <si>
    <t>SBS0010008</t>
  </si>
  <si>
    <t xml:space="preserve">侧翻右座椅座护面总成-中期 </t>
  </si>
  <si>
    <t>SBS0010009</t>
  </si>
  <si>
    <t xml:space="preserve">侧翻右座椅背护面总成-中期 </t>
  </si>
  <si>
    <t>SBS0010029</t>
  </si>
  <si>
    <t xml:space="preserve">侧翻左座椅座护面总成-中期 </t>
  </si>
  <si>
    <t>SBS0010030</t>
  </si>
  <si>
    <t xml:space="preserve">侧翻左座椅背护面总成-中期 </t>
  </si>
  <si>
    <t>SBS0010013</t>
  </si>
  <si>
    <t xml:space="preserve">前排中间座垫护面总成-中期 </t>
  </si>
  <si>
    <t>SBS0010014</t>
  </si>
  <si>
    <t xml:space="preserve">前排中间靠背护面总成-中期 </t>
  </si>
  <si>
    <t>SBS0010012</t>
  </si>
  <si>
    <t>司机背</t>
  </si>
  <si>
    <t>SBS0010011</t>
  </si>
  <si>
    <t>司机座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</si>
  <si>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5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30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</si>
  <si>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签订日期：2025年5月30日</t>
  </si>
  <si>
    <t>恒邦</t>
  </si>
  <si>
    <t>差额</t>
  </si>
  <si>
    <t>降幅</t>
  </si>
  <si>
    <t>SCS0011854</t>
  </si>
  <si>
    <t>双人左靠背护面总成</t>
  </si>
  <si>
    <t>SBS0010024</t>
  </si>
  <si>
    <t>单人靠背护面总成</t>
  </si>
  <si>
    <t>SBS0010020</t>
  </si>
  <si>
    <t>双人右靠背护面总成</t>
  </si>
  <si>
    <t>签订日期：2025年7月30日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</si>
</sst>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  <numFmt numFmtId="181" formatCode="0.0000_ "/>
  </numFmts>
  <fonts count="40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1"/>
      <color rgb="FFFF0000"/>
      <name val="楷体"/>
      <charset val="134"/>
    </font>
    <font>
      <sz val="11"/>
      <color rgb="FF000000"/>
      <name val="楷体"/>
      <charset val="134"/>
    </font>
    <font>
      <sz val="11"/>
      <name val="楷体"/>
      <charset val="134"/>
    </font>
    <font>
      <sz val="10"/>
      <color indexed="0"/>
      <name val="楷体"/>
      <charset val="134"/>
    </font>
    <font>
      <sz val="12"/>
      <color rgb="FFFF0000"/>
      <name val="楷体"/>
      <charset val="134"/>
    </font>
    <font>
      <b/>
      <sz val="11"/>
      <name val="楷体"/>
      <charset val="134"/>
    </font>
    <font>
      <sz val="11"/>
      <color rgb="FF00B050"/>
      <name val="楷体"/>
      <charset val="134"/>
    </font>
    <font>
      <sz val="12"/>
      <color rgb="FF00B050"/>
      <name val="楷体"/>
      <charset val="134"/>
    </font>
    <font>
      <sz val="10"/>
      <name val="楷体"/>
      <charset val="134"/>
    </font>
    <font>
      <sz val="11"/>
      <color indexed="0"/>
      <name val="楷体"/>
      <charset val="134"/>
    </font>
    <font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Protection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7" fillId="0" borderId="3" xfId="50" applyNumberFormat="1" applyFont="1" applyBorder="1" applyAlignment="1" applyProtection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177" fontId="7" fillId="2" borderId="0" xfId="49" applyNumberFormat="1" applyFont="1" applyFill="1" applyAlignment="1">
      <alignment horizontal="center" vertical="center" shrinkToFit="1"/>
    </xf>
    <xf numFmtId="0" fontId="3" fillId="2" borderId="4" xfId="49" applyFont="1" applyFill="1" applyBorder="1" applyAlignment="1">
      <alignment horizontal="center" vertical="center" wrapText="1"/>
    </xf>
    <xf numFmtId="177" fontId="8" fillId="2" borderId="0" xfId="49" applyNumberFormat="1" applyFont="1" applyFill="1" applyAlignment="1">
      <alignment horizontal="center" vertical="center" shrinkToFit="1"/>
    </xf>
    <xf numFmtId="178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1" fillId="0" borderId="1" xfId="51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0" fontId="12" fillId="0" borderId="0" xfId="49" applyNumberFormat="1" applyFont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6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6" fillId="0" borderId="0" xfId="49" applyFont="1" applyAlignment="1">
      <alignment vertical="center" shrinkToFit="1"/>
    </xf>
    <xf numFmtId="49" fontId="13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vertical="center"/>
    </xf>
    <xf numFmtId="176" fontId="3" fillId="0" borderId="0" xfId="49" applyNumberFormat="1" applyFont="1">
      <alignment vertical="center"/>
    </xf>
    <xf numFmtId="0" fontId="3" fillId="0" borderId="0" xfId="49" applyFont="1" applyAlignment="1">
      <alignment vertical="center" shrinkToFit="1"/>
    </xf>
    <xf numFmtId="0" fontId="7" fillId="0" borderId="0" xfId="49" applyFont="1" applyAlignment="1">
      <alignment horizontal="center" vertical="center"/>
    </xf>
    <xf numFmtId="0" fontId="14" fillId="0" borderId="0" xfId="49" applyFont="1" applyAlignment="1">
      <alignment horizontal="center" vertical="center"/>
    </xf>
    <xf numFmtId="0" fontId="15" fillId="0" borderId="0" xfId="49" applyFont="1" applyAlignment="1">
      <alignment horizontal="center" vertical="center"/>
    </xf>
    <xf numFmtId="10" fontId="15" fillId="0" borderId="0" xfId="49" applyNumberFormat="1" applyFont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81" fontId="7" fillId="0" borderId="8" xfId="0" applyNumberFormat="1" applyFont="1" applyFill="1" applyBorder="1" applyAlignment="1">
      <alignment horizontal="center" vertical="center"/>
    </xf>
    <xf numFmtId="180" fontId="2" fillId="0" borderId="0" xfId="49" applyNumberFormat="1" applyFo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81" fontId="7" fillId="0" borderId="11" xfId="0" applyNumberFormat="1" applyFont="1" applyFill="1" applyBorder="1" applyAlignment="1">
      <alignment horizontal="center" vertical="center"/>
    </xf>
    <xf numFmtId="181" fontId="7" fillId="0" borderId="1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1" fontId="7" fillId="0" borderId="1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6" fontId="16" fillId="0" borderId="3" xfId="50" applyNumberFormat="1" applyFont="1" applyBorder="1" applyAlignment="1" applyProtection="1">
      <alignment horizontal="center" vertical="center" wrapText="1"/>
    </xf>
    <xf numFmtId="176" fontId="16" fillId="0" borderId="1" xfId="50" applyNumberFormat="1" applyFont="1" applyBorder="1" applyAlignment="1">
      <alignment horizontal="center" vertical="center" wrapText="1"/>
    </xf>
    <xf numFmtId="181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N14" sqref="N14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13.875" style="4" customWidth="1"/>
    <col min="4" max="4" width="25" style="1" customWidth="1"/>
    <col min="5" max="5" width="11.375" style="1" customWidth="1"/>
    <col min="6" max="6" width="10.625" style="1" customWidth="1"/>
    <col min="7" max="7" width="14.875" style="1" customWidth="1"/>
    <col min="8" max="8" width="17" style="1" customWidth="1"/>
    <col min="9" max="9" width="17.875" style="1" customWidth="1"/>
    <col min="10" max="10" width="14.75" style="1" customWidth="1"/>
    <col min="11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.25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1" ht="14.25" spans="1:10">
      <c r="A4" s="7" t="s">
        <v>3</v>
      </c>
      <c r="B4" s="7"/>
      <c r="C4" s="8"/>
      <c r="D4" s="7"/>
      <c r="E4" s="7"/>
      <c r="F4" s="7"/>
      <c r="G4" s="7"/>
      <c r="H4" s="7"/>
      <c r="I4" s="7"/>
      <c r="J4" s="7"/>
    </row>
    <row r="5" s="1" customFormat="1" ht="28.5" customHeight="1" spans="1:10">
      <c r="A5" s="9" t="s">
        <v>4</v>
      </c>
      <c r="B5" s="9"/>
      <c r="C5" s="10"/>
      <c r="D5" s="9"/>
      <c r="E5" s="9"/>
      <c r="F5" s="9"/>
      <c r="G5" s="9"/>
      <c r="H5" s="9"/>
      <c r="I5" s="9"/>
      <c r="J5" s="9"/>
    </row>
    <row r="6" s="1" customFormat="1" ht="14.25" spans="1:10">
      <c r="A6" s="11" t="s">
        <v>5</v>
      </c>
      <c r="B6" s="11"/>
      <c r="C6" s="12"/>
      <c r="D6" s="11"/>
      <c r="E6" s="11"/>
      <c r="F6" s="11"/>
      <c r="G6" s="11"/>
      <c r="H6" s="11"/>
      <c r="I6" s="11"/>
      <c r="J6" s="11"/>
    </row>
    <row r="7" s="1" customFormat="1" ht="22" customHeight="1" spans="1:10">
      <c r="A7" s="13" t="s">
        <v>6</v>
      </c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56" t="s">
        <v>12</v>
      </c>
      <c r="H7" s="57" t="s">
        <v>13</v>
      </c>
      <c r="I7" s="18" t="s">
        <v>14</v>
      </c>
      <c r="J7" s="19"/>
    </row>
    <row r="8" s="1" customFormat="1" ht="20" customHeight="1" spans="1:10">
      <c r="A8" s="13"/>
      <c r="B8" s="20"/>
      <c r="C8" s="15"/>
      <c r="D8" s="15"/>
      <c r="E8" s="15"/>
      <c r="F8" s="15"/>
      <c r="G8" s="57" t="s">
        <v>15</v>
      </c>
      <c r="H8" s="57" t="s">
        <v>15</v>
      </c>
      <c r="I8" s="18"/>
      <c r="J8" s="19"/>
    </row>
    <row r="9" s="2" customFormat="1" ht="27" customHeight="1" spans="1:10">
      <c r="A9" s="22">
        <v>1</v>
      </c>
      <c r="B9" s="22" t="s">
        <v>16</v>
      </c>
      <c r="C9" s="24" t="s">
        <v>17</v>
      </c>
      <c r="D9" s="24" t="s">
        <v>18</v>
      </c>
      <c r="E9" s="24">
        <v>1.52</v>
      </c>
      <c r="F9" s="24" t="s">
        <v>19</v>
      </c>
      <c r="G9" s="58">
        <v>17.71</v>
      </c>
      <c r="H9" s="25">
        <f>G9*1.13</f>
        <v>20.0123</v>
      </c>
      <c r="I9" s="62"/>
      <c r="J9" s="48"/>
    </row>
    <row r="10" s="2" customFormat="1" ht="27" customHeight="1" spans="1:10">
      <c r="A10" s="22">
        <v>2</v>
      </c>
      <c r="B10" s="22"/>
      <c r="C10" s="24"/>
      <c r="D10" s="24"/>
      <c r="E10" s="24"/>
      <c r="F10" s="24"/>
      <c r="G10" s="58"/>
      <c r="H10" s="25"/>
      <c r="I10" s="62"/>
      <c r="J10" s="48"/>
    </row>
    <row r="11" s="2" customFormat="1" ht="27" customHeight="1" spans="1:10">
      <c r="A11" s="22">
        <v>3</v>
      </c>
      <c r="B11" s="22"/>
      <c r="C11" s="24"/>
      <c r="D11" s="59"/>
      <c r="E11" s="24"/>
      <c r="F11" s="24"/>
      <c r="G11" s="58"/>
      <c r="H11" s="25"/>
      <c r="I11" s="62"/>
      <c r="J11" s="48"/>
    </row>
    <row r="12" s="2" customFormat="1" ht="27" customHeight="1" spans="1:10">
      <c r="A12" s="22">
        <v>4</v>
      </c>
      <c r="B12" s="22"/>
      <c r="C12" s="24"/>
      <c r="D12" s="24"/>
      <c r="E12" s="24"/>
      <c r="F12" s="24"/>
      <c r="G12" s="58"/>
      <c r="H12" s="25"/>
      <c r="I12" s="62"/>
      <c r="J12" s="48"/>
    </row>
    <row r="13" s="1" customFormat="1" ht="31.2" customHeight="1" spans="1:10">
      <c r="A13" s="29" t="s">
        <v>20</v>
      </c>
      <c r="B13" s="29"/>
      <c r="C13" s="30"/>
      <c r="D13" s="29"/>
      <c r="E13" s="29"/>
      <c r="F13" s="29"/>
      <c r="G13" s="29"/>
      <c r="H13" s="29"/>
      <c r="I13" s="29"/>
      <c r="J13" s="31"/>
    </row>
    <row r="14" s="1" customFormat="1" ht="31.2" customHeight="1" spans="1:10">
      <c r="A14" s="32" t="s">
        <v>21</v>
      </c>
      <c r="B14" s="32"/>
      <c r="C14" s="33"/>
      <c r="D14" s="32"/>
      <c r="E14" s="32"/>
      <c r="F14" s="32"/>
      <c r="G14" s="32"/>
      <c r="H14" s="32"/>
      <c r="I14" s="32"/>
      <c r="J14" s="31"/>
    </row>
    <row r="15" s="1" customFormat="1" ht="31.2" customHeight="1" spans="1:10">
      <c r="A15" s="32" t="s">
        <v>22</v>
      </c>
      <c r="B15" s="32"/>
      <c r="C15" s="33"/>
      <c r="D15" s="32"/>
      <c r="E15" s="32"/>
      <c r="F15" s="32"/>
      <c r="G15" s="32"/>
      <c r="H15" s="32"/>
      <c r="I15" s="32"/>
      <c r="J15" s="31"/>
    </row>
    <row r="16" s="1" customFormat="1" ht="31.2" customHeight="1" spans="1:10">
      <c r="A16" s="32" t="s">
        <v>23</v>
      </c>
      <c r="B16" s="32"/>
      <c r="C16" s="33"/>
      <c r="D16" s="32"/>
      <c r="E16" s="32"/>
      <c r="F16" s="32"/>
      <c r="G16" s="32"/>
      <c r="H16" s="32"/>
      <c r="I16" s="32"/>
      <c r="J16" s="31"/>
    </row>
    <row r="17" s="1" customFormat="1" ht="31.2" customHeight="1" spans="1:10">
      <c r="A17" s="32" t="s">
        <v>24</v>
      </c>
      <c r="B17" s="32"/>
      <c r="C17" s="33"/>
      <c r="D17" s="32"/>
      <c r="E17" s="32"/>
      <c r="F17" s="32"/>
      <c r="G17" s="32"/>
      <c r="H17" s="32"/>
      <c r="I17" s="32"/>
      <c r="J17" s="31"/>
    </row>
    <row r="18" s="1" customFormat="1" ht="43.2" customHeight="1" spans="1:10">
      <c r="A18" s="32" t="s">
        <v>25</v>
      </c>
      <c r="B18" s="32"/>
      <c r="C18" s="33"/>
      <c r="D18" s="32"/>
      <c r="E18" s="32"/>
      <c r="F18" s="32"/>
      <c r="G18" s="32"/>
      <c r="H18" s="32"/>
      <c r="I18" s="32"/>
      <c r="J18" s="31"/>
    </row>
    <row r="19" s="3" customFormat="1" ht="14.25" spans="1:10">
      <c r="A19" s="34"/>
      <c r="B19" s="34"/>
      <c r="C19" s="35"/>
      <c r="D19" s="34"/>
      <c r="E19" s="34"/>
      <c r="F19" s="34"/>
      <c r="G19" s="34"/>
      <c r="H19" s="36"/>
      <c r="I19" s="36"/>
      <c r="J19" s="37"/>
    </row>
    <row r="20" s="3" customFormat="1" ht="19.2" customHeight="1" spans="1:10">
      <c r="A20" s="1" t="s">
        <v>26</v>
      </c>
      <c r="B20" s="1"/>
      <c r="C20" s="38"/>
      <c r="D20" s="39"/>
      <c r="E20" s="39"/>
      <c r="F20" s="39"/>
      <c r="G20" s="4" t="s">
        <v>27</v>
      </c>
      <c r="H20" s="4"/>
      <c r="I20" s="40"/>
      <c r="J20" s="41"/>
    </row>
    <row r="21" s="3" customFormat="1" ht="19.2" customHeight="1" spans="1:10">
      <c r="A21" s="1"/>
      <c r="B21" s="1"/>
      <c r="C21" s="38"/>
      <c r="D21" s="39"/>
      <c r="E21" s="39"/>
      <c r="F21" s="39"/>
      <c r="G21" s="4"/>
      <c r="H21" s="42"/>
      <c r="I21" s="40"/>
      <c r="J21" s="41"/>
    </row>
    <row r="22" s="1" customFormat="1" ht="19.2" customHeight="1" spans="1:8">
      <c r="A22" s="1" t="s">
        <v>28</v>
      </c>
      <c r="B22" s="1"/>
      <c r="C22" s="38"/>
      <c r="D22" s="39"/>
      <c r="E22" s="39"/>
      <c r="F22" s="39"/>
      <c r="G22" s="4" t="s">
        <v>29</v>
      </c>
      <c r="H22" s="4"/>
    </row>
    <row r="23" s="3" customFormat="1" ht="19.2" customHeight="1" spans="1:10">
      <c r="A23" s="1"/>
      <c r="B23" s="1"/>
      <c r="C23" s="38"/>
      <c r="D23" s="39"/>
      <c r="E23" s="39"/>
      <c r="F23" s="39"/>
      <c r="G23" s="4"/>
      <c r="H23" s="42"/>
      <c r="I23" s="40"/>
      <c r="J23" s="41"/>
    </row>
    <row r="24" s="3" customFormat="1" ht="41" customHeight="1" spans="1:10">
      <c r="A24" s="1" t="s">
        <v>30</v>
      </c>
      <c r="B24" s="1"/>
      <c r="C24" s="4"/>
      <c r="D24" s="39"/>
      <c r="E24" s="39"/>
      <c r="F24" s="39"/>
      <c r="G24" s="4" t="s">
        <v>30</v>
      </c>
      <c r="H24" s="4"/>
      <c r="I24" s="40"/>
      <c r="J24" s="41"/>
    </row>
    <row r="25" s="1" customFormat="1" spans="1:9">
      <c r="A25" s="60"/>
      <c r="B25" s="60"/>
      <c r="C25" s="61"/>
      <c r="D25" s="60"/>
      <c r="E25" s="60"/>
      <c r="F25" s="60"/>
      <c r="G25" s="60"/>
      <c r="H25" s="60"/>
      <c r="I25" s="60"/>
    </row>
    <row r="26" s="1" customFormat="1" spans="1:9">
      <c r="A26" s="60"/>
      <c r="B26" s="60"/>
      <c r="C26" s="61"/>
      <c r="D26" s="60"/>
      <c r="E26" s="60"/>
      <c r="F26" s="60"/>
      <c r="G26" s="60"/>
      <c r="H26" s="60"/>
      <c r="I26" s="60"/>
    </row>
    <row r="27" s="1" customFormat="1" spans="1:9">
      <c r="A27" s="60"/>
      <c r="B27" s="60"/>
      <c r="C27" s="61"/>
      <c r="D27" s="60"/>
      <c r="E27" s="60"/>
      <c r="F27" s="60"/>
      <c r="G27" s="60"/>
      <c r="H27" s="60"/>
      <c r="I27" s="60"/>
    </row>
    <row r="28" s="1" customFormat="1" spans="1:9">
      <c r="A28" s="60"/>
      <c r="B28" s="60"/>
      <c r="C28" s="61"/>
      <c r="D28" s="60"/>
      <c r="E28" s="60"/>
      <c r="F28" s="60"/>
      <c r="G28" s="60"/>
      <c r="H28" s="60"/>
      <c r="I28" s="60"/>
    </row>
    <row r="29" s="1" customFormat="1" spans="1:9">
      <c r="A29" s="60"/>
      <c r="B29" s="60"/>
      <c r="C29" s="61"/>
      <c r="D29" s="60"/>
      <c r="E29" s="60"/>
      <c r="F29" s="60"/>
      <c r="G29" s="60"/>
      <c r="H29" s="60"/>
      <c r="I29" s="60"/>
    </row>
    <row r="30" s="1" customFormat="1" spans="1:9">
      <c r="A30" s="60"/>
      <c r="B30" s="60"/>
      <c r="C30" s="61"/>
      <c r="D30" s="60"/>
      <c r="E30" s="60"/>
      <c r="F30" s="60"/>
      <c r="G30" s="60"/>
      <c r="H30" s="60"/>
      <c r="I30" s="60"/>
    </row>
    <row r="31" s="1" customFormat="1" spans="1:9">
      <c r="A31" s="60"/>
      <c r="B31" s="60"/>
      <c r="C31" s="61"/>
      <c r="D31" s="60"/>
      <c r="E31" s="60"/>
      <c r="F31" s="60"/>
      <c r="G31" s="60"/>
      <c r="H31" s="60"/>
      <c r="I31" s="60"/>
    </row>
    <row r="32" s="1" customFormat="1" spans="1:9">
      <c r="A32" s="60"/>
      <c r="B32" s="60"/>
      <c r="C32" s="61"/>
      <c r="D32" s="60"/>
      <c r="E32" s="60"/>
      <c r="F32" s="60"/>
      <c r="G32" s="60"/>
      <c r="H32" s="60"/>
      <c r="I32" s="60"/>
    </row>
    <row r="33" s="1" customFormat="1" spans="1:9">
      <c r="A33" s="60"/>
      <c r="B33" s="60"/>
      <c r="C33" s="61"/>
      <c r="D33" s="60"/>
      <c r="E33" s="60"/>
      <c r="F33" s="60"/>
      <c r="G33" s="60"/>
      <c r="H33" s="60"/>
      <c r="I33" s="60"/>
    </row>
    <row r="34" s="1" customFormat="1" spans="1:9">
      <c r="A34" s="60"/>
      <c r="B34" s="60"/>
      <c r="C34" s="61"/>
      <c r="D34" s="60"/>
      <c r="E34" s="60"/>
      <c r="F34" s="60"/>
      <c r="G34" s="60"/>
      <c r="H34" s="60"/>
      <c r="I34" s="60"/>
    </row>
    <row r="35" s="1" customFormat="1" spans="1:9">
      <c r="A35" s="60"/>
      <c r="B35" s="60"/>
      <c r="C35" s="61"/>
      <c r="D35" s="60"/>
      <c r="E35" s="60"/>
      <c r="F35" s="60"/>
      <c r="G35" s="60"/>
      <c r="H35" s="60"/>
      <c r="I35" s="60"/>
    </row>
    <row r="36" s="1" customFormat="1" spans="1:9">
      <c r="A36" s="60"/>
      <c r="B36" s="60"/>
      <c r="C36" s="61"/>
      <c r="D36" s="60"/>
      <c r="E36" s="60"/>
      <c r="F36" s="60"/>
      <c r="G36" s="60"/>
      <c r="H36" s="60"/>
      <c r="I36" s="60"/>
    </row>
    <row r="37" s="1" customFormat="1" spans="1:9">
      <c r="A37" s="60"/>
      <c r="B37" s="60"/>
      <c r="C37" s="61"/>
      <c r="D37" s="60"/>
      <c r="E37" s="60"/>
      <c r="F37" s="60"/>
      <c r="G37" s="60"/>
      <c r="H37" s="60"/>
      <c r="I37" s="60"/>
    </row>
    <row r="38" s="1" customFormat="1" spans="1:9">
      <c r="A38" s="60"/>
      <c r="B38" s="60"/>
      <c r="C38" s="61"/>
      <c r="D38" s="60"/>
      <c r="E38" s="60"/>
      <c r="F38" s="60"/>
      <c r="G38" s="60"/>
      <c r="H38" s="60"/>
      <c r="I38" s="60"/>
    </row>
    <row r="39" s="1" customFormat="1" spans="3:3">
      <c r="C39" s="4"/>
    </row>
    <row r="40" s="1" customFormat="1" spans="3:3">
      <c r="C40" s="4"/>
    </row>
    <row r="41" s="1" customFormat="1" spans="3:3">
      <c r="C41" s="4"/>
    </row>
    <row r="42" s="1" customFormat="1" spans="3:3">
      <c r="C42" s="4"/>
    </row>
    <row r="43" s="1" customFormat="1" spans="3:3">
      <c r="C43" s="4"/>
    </row>
  </sheetData>
  <mergeCells count="22">
    <mergeCell ref="A1:I1"/>
    <mergeCell ref="A2:I2"/>
    <mergeCell ref="A3:I3"/>
    <mergeCell ref="A4:I4"/>
    <mergeCell ref="A5:I5"/>
    <mergeCell ref="A6:I6"/>
    <mergeCell ref="A13:I13"/>
    <mergeCell ref="A14:I14"/>
    <mergeCell ref="A15:I15"/>
    <mergeCell ref="A16:I16"/>
    <mergeCell ref="A17:I17"/>
    <mergeCell ref="A18:I18"/>
    <mergeCell ref="G20:H20"/>
    <mergeCell ref="G22:H22"/>
    <mergeCell ref="G24:H24"/>
    <mergeCell ref="A7:A8"/>
    <mergeCell ref="B7:B8"/>
    <mergeCell ref="C7:C8"/>
    <mergeCell ref="D7:D8"/>
    <mergeCell ref="E7:E8"/>
    <mergeCell ref="F7:F8"/>
    <mergeCell ref="I7:I8"/>
  </mergeCells>
  <conditionalFormatting sqref="C22">
    <cfRule type="duplicateValues" dxfId="0" priority="2"/>
  </conditionalFormatting>
  <conditionalFormatting sqref="G23 G20:G21">
    <cfRule type="duplicateValues" dxfId="0" priority="1"/>
  </conditionalFormatting>
  <pageMargins left="0.708333333333333" right="0.393055555555556" top="0.236111111111111" bottom="0.118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1" sqref="$A1:$XFD1048576"/>
    </sheetView>
  </sheetViews>
  <sheetFormatPr defaultColWidth="9" defaultRowHeight="13.5" outlineLevelCol="7"/>
  <cols>
    <col min="1" max="1" width="5.66666666666667" style="1" customWidth="1"/>
    <col min="2" max="2" width="16.5" style="1" customWidth="1"/>
    <col min="3" max="3" width="41.875" style="4" customWidth="1"/>
    <col min="4" max="4" width="10.625" style="1" customWidth="1"/>
    <col min="5" max="5" width="14.875" style="1" customWidth="1"/>
    <col min="6" max="6" width="17" style="1" customWidth="1"/>
    <col min="7" max="7" width="16.625" style="1" customWidth="1"/>
    <col min="8" max="8" width="14.75" style="1" customWidth="1"/>
    <col min="9" max="9" width="8.88333333333333" style="1"/>
    <col min="10" max="10" width="10.5" style="1" customWidth="1"/>
    <col min="11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8">
      <c r="A8" s="13"/>
      <c r="B8" s="20"/>
      <c r="C8" s="15"/>
      <c r="D8" s="15"/>
      <c r="E8" s="17" t="s">
        <v>15</v>
      </c>
      <c r="F8" s="17" t="s">
        <v>15</v>
      </c>
      <c r="G8" s="18"/>
      <c r="H8" s="19"/>
    </row>
    <row r="9" s="2" customFormat="1" ht="20" customHeight="1" spans="1:8">
      <c r="A9" s="22">
        <v>1</v>
      </c>
      <c r="B9" s="24" t="s">
        <v>32</v>
      </c>
      <c r="C9" s="46" t="s">
        <v>33</v>
      </c>
      <c r="D9" s="24" t="s">
        <v>34</v>
      </c>
      <c r="E9" s="47">
        <v>4.89345132743363</v>
      </c>
      <c r="F9" s="25">
        <f>E9*1.13</f>
        <v>5.5296</v>
      </c>
      <c r="G9" s="26" t="s">
        <v>35</v>
      </c>
      <c r="H9" s="48"/>
    </row>
    <row r="10" s="2" customFormat="1" ht="20" customHeight="1" spans="1:8">
      <c r="A10" s="22">
        <v>2</v>
      </c>
      <c r="B10" s="24" t="s">
        <v>36</v>
      </c>
      <c r="C10" s="46" t="s">
        <v>37</v>
      </c>
      <c r="D10" s="24" t="s">
        <v>34</v>
      </c>
      <c r="E10" s="47">
        <v>39.6637168141593</v>
      </c>
      <c r="F10" s="25">
        <f t="shared" ref="F10:F24" si="0">E10*1.13</f>
        <v>44.82</v>
      </c>
      <c r="G10" s="28"/>
      <c r="H10" s="48"/>
    </row>
    <row r="11" s="2" customFormat="1" ht="20" customHeight="1" spans="1:8">
      <c r="A11" s="22">
        <v>3</v>
      </c>
      <c r="B11" s="24" t="s">
        <v>38</v>
      </c>
      <c r="C11" s="46" t="s">
        <v>39</v>
      </c>
      <c r="D11" s="24" t="s">
        <v>34</v>
      </c>
      <c r="E11" s="47">
        <v>27.812389380531</v>
      </c>
      <c r="F11" s="25">
        <f t="shared" si="0"/>
        <v>31.428</v>
      </c>
      <c r="G11" s="28"/>
      <c r="H11" s="48"/>
    </row>
    <row r="12" s="2" customFormat="1" ht="20" customHeight="1" spans="1:8">
      <c r="A12" s="22">
        <v>4</v>
      </c>
      <c r="B12" s="24" t="s">
        <v>40</v>
      </c>
      <c r="C12" s="46" t="s">
        <v>41</v>
      </c>
      <c r="D12" s="24" t="s">
        <v>34</v>
      </c>
      <c r="E12" s="47">
        <v>17.3946902654867</v>
      </c>
      <c r="F12" s="25">
        <f t="shared" si="0"/>
        <v>19.656</v>
      </c>
      <c r="G12" s="28"/>
      <c r="H12" s="48"/>
    </row>
    <row r="13" s="2" customFormat="1" ht="20" customHeight="1" spans="1:8">
      <c r="A13" s="22">
        <v>5</v>
      </c>
      <c r="B13" s="24" t="s">
        <v>42</v>
      </c>
      <c r="C13" s="46" t="s">
        <v>43</v>
      </c>
      <c r="D13" s="24" t="s">
        <v>34</v>
      </c>
      <c r="E13" s="47">
        <v>17.3946902654867</v>
      </c>
      <c r="F13" s="25">
        <f t="shared" si="0"/>
        <v>19.656</v>
      </c>
      <c r="G13" s="28"/>
      <c r="H13" s="48"/>
    </row>
    <row r="14" s="2" customFormat="1" ht="20" customHeight="1" spans="1:8">
      <c r="A14" s="22">
        <v>6</v>
      </c>
      <c r="B14" s="24" t="s">
        <v>44</v>
      </c>
      <c r="C14" s="46" t="s">
        <v>45</v>
      </c>
      <c r="D14" s="24" t="s">
        <v>34</v>
      </c>
      <c r="E14" s="47">
        <v>19.0194690265487</v>
      </c>
      <c r="F14" s="25">
        <f t="shared" si="0"/>
        <v>21.492</v>
      </c>
      <c r="G14" s="28"/>
      <c r="H14" s="48"/>
    </row>
    <row r="15" s="2" customFormat="1" ht="20" customHeight="1" spans="1:8">
      <c r="A15" s="22">
        <v>7</v>
      </c>
      <c r="B15" s="24" t="s">
        <v>46</v>
      </c>
      <c r="C15" s="46" t="s">
        <v>47</v>
      </c>
      <c r="D15" s="24" t="s">
        <v>34</v>
      </c>
      <c r="E15" s="47">
        <v>19.0194690265487</v>
      </c>
      <c r="F15" s="25">
        <f t="shared" si="0"/>
        <v>21.492</v>
      </c>
      <c r="G15" s="28"/>
      <c r="H15" s="48"/>
    </row>
    <row r="16" s="2" customFormat="1" ht="20" customHeight="1" spans="1:8">
      <c r="A16" s="22">
        <v>8</v>
      </c>
      <c r="B16" s="24" t="s">
        <v>48</v>
      </c>
      <c r="C16" s="46" t="s">
        <v>49</v>
      </c>
      <c r="D16" s="24" t="s">
        <v>34</v>
      </c>
      <c r="E16" s="47">
        <v>18.0541592920354</v>
      </c>
      <c r="F16" s="25">
        <f t="shared" si="0"/>
        <v>20.4012</v>
      </c>
      <c r="G16" s="28"/>
      <c r="H16" s="48"/>
    </row>
    <row r="17" s="2" customFormat="1" ht="20" customHeight="1" spans="1:8">
      <c r="A17" s="22">
        <v>9</v>
      </c>
      <c r="B17" s="24" t="s">
        <v>50</v>
      </c>
      <c r="C17" s="46" t="s">
        <v>51</v>
      </c>
      <c r="D17" s="24" t="s">
        <v>34</v>
      </c>
      <c r="E17" s="47">
        <v>35.2212389380531</v>
      </c>
      <c r="F17" s="25">
        <f t="shared" si="0"/>
        <v>39.8</v>
      </c>
      <c r="G17" s="28"/>
      <c r="H17" s="48"/>
    </row>
    <row r="18" s="2" customFormat="1" ht="20" customHeight="1" spans="1:8">
      <c r="A18" s="22">
        <v>10</v>
      </c>
      <c r="B18" s="24" t="s">
        <v>52</v>
      </c>
      <c r="C18" s="46" t="s">
        <v>53</v>
      </c>
      <c r="D18" s="24" t="s">
        <v>34</v>
      </c>
      <c r="E18" s="47">
        <v>36.3185840707965</v>
      </c>
      <c r="F18" s="25">
        <f t="shared" si="0"/>
        <v>41.04</v>
      </c>
      <c r="G18" s="28"/>
      <c r="H18" s="48"/>
    </row>
    <row r="19" s="2" customFormat="1" ht="20" customHeight="1" spans="1:8">
      <c r="A19" s="22">
        <v>11</v>
      </c>
      <c r="B19" s="24" t="s">
        <v>54</v>
      </c>
      <c r="C19" s="46" t="s">
        <v>55</v>
      </c>
      <c r="D19" s="24" t="s">
        <v>34</v>
      </c>
      <c r="E19" s="47">
        <v>35.2212389380531</v>
      </c>
      <c r="F19" s="25">
        <f t="shared" si="0"/>
        <v>39.8</v>
      </c>
      <c r="G19" s="28"/>
      <c r="H19" s="48"/>
    </row>
    <row r="20" s="2" customFormat="1" ht="20" customHeight="1" spans="1:8">
      <c r="A20" s="22">
        <v>12</v>
      </c>
      <c r="B20" s="24" t="s">
        <v>56</v>
      </c>
      <c r="C20" s="46" t="s">
        <v>57</v>
      </c>
      <c r="D20" s="24" t="s">
        <v>34</v>
      </c>
      <c r="E20" s="47">
        <v>36.3185840707965</v>
      </c>
      <c r="F20" s="25">
        <f t="shared" si="0"/>
        <v>41.04</v>
      </c>
      <c r="G20" s="28"/>
      <c r="H20" s="48"/>
    </row>
    <row r="21" s="2" customFormat="1" ht="20" customHeight="1" spans="1:8">
      <c r="A21" s="22">
        <v>13</v>
      </c>
      <c r="B21" s="24" t="s">
        <v>58</v>
      </c>
      <c r="C21" s="46" t="s">
        <v>59</v>
      </c>
      <c r="D21" s="24" t="s">
        <v>34</v>
      </c>
      <c r="E21" s="47">
        <v>12.8453097345133</v>
      </c>
      <c r="F21" s="25">
        <f t="shared" si="0"/>
        <v>14.5152</v>
      </c>
      <c r="G21" s="28"/>
      <c r="H21" s="48"/>
    </row>
    <row r="22" s="2" customFormat="1" ht="20" customHeight="1" spans="1:8">
      <c r="A22" s="22">
        <v>14</v>
      </c>
      <c r="B22" s="49" t="s">
        <v>60</v>
      </c>
      <c r="C22" s="50" t="s">
        <v>61</v>
      </c>
      <c r="D22" s="24" t="s">
        <v>34</v>
      </c>
      <c r="E22" s="51">
        <v>15.0053097345133</v>
      </c>
      <c r="F22" s="25">
        <f t="shared" si="0"/>
        <v>16.956</v>
      </c>
      <c r="G22" s="28"/>
      <c r="H22" s="48"/>
    </row>
    <row r="23" s="2" customFormat="1" ht="20" customHeight="1" spans="1:8">
      <c r="A23" s="22">
        <v>15</v>
      </c>
      <c r="B23" s="24" t="s">
        <v>62</v>
      </c>
      <c r="C23" s="24" t="s">
        <v>63</v>
      </c>
      <c r="D23" s="24" t="s">
        <v>34</v>
      </c>
      <c r="E23" s="52">
        <v>22.0683</v>
      </c>
      <c r="F23" s="25">
        <f t="shared" si="0"/>
        <v>24.937179</v>
      </c>
      <c r="G23" s="28"/>
      <c r="H23" s="48"/>
    </row>
    <row r="24" s="2" customFormat="1" ht="20" customHeight="1" spans="1:8">
      <c r="A24" s="22">
        <v>16</v>
      </c>
      <c r="B24" s="49" t="s">
        <v>64</v>
      </c>
      <c r="C24" s="53" t="s">
        <v>65</v>
      </c>
      <c r="D24" s="24" t="s">
        <v>34</v>
      </c>
      <c r="E24" s="54">
        <v>15.6743</v>
      </c>
      <c r="F24" s="25">
        <f t="shared" si="0"/>
        <v>17.711959</v>
      </c>
      <c r="G24" s="55"/>
      <c r="H24" s="48"/>
    </row>
    <row r="25" s="1" customFormat="1" ht="31.2" customHeight="1" spans="1:8">
      <c r="A25" s="29" t="s">
        <v>20</v>
      </c>
      <c r="B25" s="29"/>
      <c r="C25" s="30"/>
      <c r="D25" s="29"/>
      <c r="E25" s="29"/>
      <c r="F25" s="29"/>
      <c r="G25" s="29"/>
      <c r="H25" s="31"/>
    </row>
    <row r="26" s="1" customFormat="1" ht="31.2" customHeight="1" spans="1:8">
      <c r="A26" s="32" t="s">
        <v>66</v>
      </c>
      <c r="B26" s="32"/>
      <c r="C26" s="33"/>
      <c r="D26" s="32"/>
      <c r="E26" s="32"/>
      <c r="F26" s="32"/>
      <c r="G26" s="32"/>
      <c r="H26" s="31"/>
    </row>
    <row r="27" s="1" customFormat="1" ht="31.2" customHeight="1" spans="1:8">
      <c r="A27" s="32" t="s">
        <v>22</v>
      </c>
      <c r="B27" s="32"/>
      <c r="C27" s="33"/>
      <c r="D27" s="32"/>
      <c r="E27" s="32"/>
      <c r="F27" s="32"/>
      <c r="G27" s="32"/>
      <c r="H27" s="31"/>
    </row>
    <row r="28" s="1" customFormat="1" ht="31.2" customHeight="1" spans="1:8">
      <c r="A28" s="32" t="s">
        <v>23</v>
      </c>
      <c r="B28" s="32"/>
      <c r="C28" s="33"/>
      <c r="D28" s="32"/>
      <c r="E28" s="32"/>
      <c r="F28" s="32"/>
      <c r="G28" s="32"/>
      <c r="H28" s="31"/>
    </row>
    <row r="29" s="1" customFormat="1" ht="31.2" customHeight="1" spans="1:8">
      <c r="A29" s="32" t="s">
        <v>24</v>
      </c>
      <c r="B29" s="32"/>
      <c r="C29" s="33"/>
      <c r="D29" s="32"/>
      <c r="E29" s="32"/>
      <c r="F29" s="32"/>
      <c r="G29" s="32"/>
      <c r="H29" s="31"/>
    </row>
    <row r="30" s="1" customFormat="1" ht="43.2" customHeight="1" spans="1:8">
      <c r="A30" s="32" t="s">
        <v>25</v>
      </c>
      <c r="B30" s="32"/>
      <c r="C30" s="33"/>
      <c r="D30" s="32"/>
      <c r="E30" s="32"/>
      <c r="F30" s="32"/>
      <c r="G30" s="32"/>
      <c r="H30" s="31"/>
    </row>
    <row r="31" s="3" customFormat="1" ht="14.25" spans="1:8">
      <c r="A31" s="34"/>
      <c r="B31" s="34"/>
      <c r="C31" s="35"/>
      <c r="D31" s="34"/>
      <c r="E31" s="34"/>
      <c r="F31" s="36"/>
      <c r="G31" s="36"/>
      <c r="H31" s="37"/>
    </row>
    <row r="32" s="3" customFormat="1" ht="19.2" customHeight="1" spans="1:8">
      <c r="A32" s="1" t="s">
        <v>26</v>
      </c>
      <c r="B32" s="1"/>
      <c r="C32" s="38"/>
      <c r="D32" s="39"/>
      <c r="E32" s="4" t="s">
        <v>27</v>
      </c>
      <c r="F32" s="4"/>
      <c r="G32" s="40"/>
      <c r="H32" s="41"/>
    </row>
    <row r="33" s="3" customFormat="1" ht="19.2" customHeight="1" spans="1:8">
      <c r="A33" s="1"/>
      <c r="B33" s="1"/>
      <c r="C33" s="38"/>
      <c r="D33" s="39"/>
      <c r="E33" s="4"/>
      <c r="F33" s="42"/>
      <c r="G33" s="40"/>
      <c r="H33" s="41"/>
    </row>
    <row r="34" s="1" customFormat="1" ht="19.2" customHeight="1" spans="1:6">
      <c r="A34" s="1" t="s">
        <v>28</v>
      </c>
      <c r="C34" s="38"/>
      <c r="D34" s="39"/>
      <c r="E34" s="4" t="s">
        <v>29</v>
      </c>
      <c r="F34" s="4"/>
    </row>
    <row r="35" s="3" customFormat="1" ht="19.2" customHeight="1" spans="1:8">
      <c r="A35" s="1"/>
      <c r="B35" s="1"/>
      <c r="C35" s="38"/>
      <c r="D35" s="39"/>
      <c r="E35" s="4"/>
      <c r="F35" s="42"/>
      <c r="G35" s="40"/>
      <c r="H35" s="41"/>
    </row>
    <row r="36" s="3" customFormat="1" ht="41" customHeight="1" spans="1:8">
      <c r="A36" s="1" t="s">
        <v>67</v>
      </c>
      <c r="B36" s="1"/>
      <c r="C36" s="4"/>
      <c r="D36" s="39"/>
      <c r="E36" s="4" t="s">
        <v>67</v>
      </c>
      <c r="F36" s="4"/>
      <c r="G36" s="40"/>
      <c r="H36" s="41"/>
    </row>
  </sheetData>
  <mergeCells count="21">
    <mergeCell ref="A1:G1"/>
    <mergeCell ref="A2:G2"/>
    <mergeCell ref="A3:G3"/>
    <mergeCell ref="A4:G4"/>
    <mergeCell ref="A5:G5"/>
    <mergeCell ref="A6:G6"/>
    <mergeCell ref="A25:G25"/>
    <mergeCell ref="A26:G26"/>
    <mergeCell ref="A27:G27"/>
    <mergeCell ref="A28:G28"/>
    <mergeCell ref="A29:G29"/>
    <mergeCell ref="A30:G30"/>
    <mergeCell ref="E32:F32"/>
    <mergeCell ref="E34:F34"/>
    <mergeCell ref="E36:F36"/>
    <mergeCell ref="A7:A8"/>
    <mergeCell ref="B7:B8"/>
    <mergeCell ref="C7:C8"/>
    <mergeCell ref="D7:D8"/>
    <mergeCell ref="G7:G8"/>
    <mergeCell ref="G9:G24"/>
  </mergeCells>
  <conditionalFormatting sqref="C34">
    <cfRule type="duplicateValues" dxfId="0" priority="2"/>
  </conditionalFormatting>
  <conditionalFormatting sqref="E35 E32:E3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J17" sqref="J17"/>
    </sheetView>
  </sheetViews>
  <sheetFormatPr defaultColWidth="9" defaultRowHeight="13.5"/>
  <cols>
    <col min="1" max="1" width="9.34166666666667" style="1" customWidth="1"/>
    <col min="2" max="2" width="16.5" style="1" customWidth="1"/>
    <col min="3" max="3" width="27.25" style="4" customWidth="1"/>
    <col min="4" max="4" width="10.625" style="1" customWidth="1"/>
    <col min="5" max="5" width="14.875" style="1" customWidth="1"/>
    <col min="6" max="6" width="17" style="1" customWidth="1"/>
    <col min="7" max="7" width="21.6333333333333" style="1" customWidth="1"/>
    <col min="8" max="8" width="14.75" style="1" customWidth="1"/>
    <col min="9" max="9" width="8.88333333333333" style="1"/>
    <col min="10" max="10" width="10.5" style="1" customWidth="1"/>
    <col min="11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10">
      <c r="A8" s="13"/>
      <c r="B8" s="20"/>
      <c r="C8" s="15"/>
      <c r="D8" s="15"/>
      <c r="E8" s="17" t="s">
        <v>15</v>
      </c>
      <c r="F8" s="17" t="s">
        <v>15</v>
      </c>
      <c r="G8" s="18"/>
      <c r="H8" s="21" t="s">
        <v>68</v>
      </c>
      <c r="I8" s="43" t="s">
        <v>69</v>
      </c>
      <c r="J8" s="43" t="s">
        <v>70</v>
      </c>
    </row>
    <row r="9" s="2" customFormat="1" ht="20" customHeight="1" spans="1:10">
      <c r="A9" s="22">
        <v>1</v>
      </c>
      <c r="B9" s="23" t="s">
        <v>71</v>
      </c>
      <c r="C9" s="23" t="s">
        <v>72</v>
      </c>
      <c r="D9" s="24" t="s">
        <v>34</v>
      </c>
      <c r="E9" s="23">
        <v>20.2838</v>
      </c>
      <c r="F9" s="25">
        <f>E9*1.13</f>
        <v>22.920694</v>
      </c>
      <c r="G9" s="26" t="s">
        <v>35</v>
      </c>
      <c r="H9" s="27">
        <v>23.1858</v>
      </c>
      <c r="I9" s="44">
        <f>H9-E9</f>
        <v>2.902</v>
      </c>
      <c r="J9" s="45">
        <f>I9/H9</f>
        <v>0.125162815171355</v>
      </c>
    </row>
    <row r="10" s="2" customFormat="1" ht="20" customHeight="1" spans="1:10">
      <c r="A10" s="22">
        <v>2</v>
      </c>
      <c r="B10" s="23" t="s">
        <v>73</v>
      </c>
      <c r="C10" s="23" t="s">
        <v>74</v>
      </c>
      <c r="D10" s="24" t="s">
        <v>34</v>
      </c>
      <c r="E10" s="23">
        <v>19.7826</v>
      </c>
      <c r="F10" s="25">
        <f>E10*1.13</f>
        <v>22.354338</v>
      </c>
      <c r="G10" s="28"/>
      <c r="H10" s="27">
        <v>22.3009</v>
      </c>
      <c r="I10" s="44">
        <f>H10-E10</f>
        <v>2.5183</v>
      </c>
      <c r="J10" s="45">
        <f>I10/H10</f>
        <v>0.112923693662588</v>
      </c>
    </row>
    <row r="11" s="2" customFormat="1" ht="20" customHeight="1" spans="1:10">
      <c r="A11" s="22">
        <v>3</v>
      </c>
      <c r="B11" s="23" t="s">
        <v>75</v>
      </c>
      <c r="C11" s="23" t="s">
        <v>76</v>
      </c>
      <c r="D11" s="24" t="s">
        <v>34</v>
      </c>
      <c r="E11" s="23">
        <v>19.8869</v>
      </c>
      <c r="F11" s="25">
        <f>E11*1.13</f>
        <v>22.472197</v>
      </c>
      <c r="G11" s="28"/>
      <c r="H11" s="27">
        <v>23.1858</v>
      </c>
      <c r="I11" s="44">
        <f>H11-E11</f>
        <v>3.2989</v>
      </c>
      <c r="J11" s="45">
        <f>I11/H11</f>
        <v>0.142281051333144</v>
      </c>
    </row>
    <row r="12" s="1" customFormat="1" ht="31.2" customHeight="1" spans="1:8">
      <c r="A12" s="29" t="s">
        <v>20</v>
      </c>
      <c r="B12" s="29"/>
      <c r="C12" s="30"/>
      <c r="D12" s="29"/>
      <c r="E12" s="29"/>
      <c r="F12" s="29"/>
      <c r="G12" s="29"/>
      <c r="H12" s="31"/>
    </row>
    <row r="13" s="1" customFormat="1" ht="31.2" customHeight="1" spans="1:8">
      <c r="A13" s="32" t="s">
        <v>66</v>
      </c>
      <c r="B13" s="32"/>
      <c r="C13" s="33"/>
      <c r="D13" s="32"/>
      <c r="E13" s="32"/>
      <c r="F13" s="32"/>
      <c r="G13" s="32"/>
      <c r="H13" s="31"/>
    </row>
    <row r="14" s="1" customFormat="1" ht="31.2" customHeight="1" spans="1:8">
      <c r="A14" s="32" t="s">
        <v>22</v>
      </c>
      <c r="B14" s="32"/>
      <c r="C14" s="33"/>
      <c r="D14" s="32"/>
      <c r="E14" s="32"/>
      <c r="F14" s="32"/>
      <c r="G14" s="32"/>
      <c r="H14" s="31"/>
    </row>
    <row r="15" s="1" customFormat="1" ht="31.2" customHeight="1" spans="1:8">
      <c r="A15" s="32" t="s">
        <v>23</v>
      </c>
      <c r="B15" s="32"/>
      <c r="C15" s="33"/>
      <c r="D15" s="32"/>
      <c r="E15" s="32"/>
      <c r="F15" s="32"/>
      <c r="G15" s="32"/>
      <c r="H15" s="31"/>
    </row>
    <row r="16" s="1" customFormat="1" ht="31.2" customHeight="1" spans="1:8">
      <c r="A16" s="32" t="s">
        <v>24</v>
      </c>
      <c r="B16" s="32"/>
      <c r="C16" s="33"/>
      <c r="D16" s="32"/>
      <c r="E16" s="32"/>
      <c r="F16" s="32"/>
      <c r="G16" s="32"/>
      <c r="H16" s="31"/>
    </row>
    <row r="17" s="1" customFormat="1" ht="43.2" customHeight="1" spans="1:8">
      <c r="A17" s="32" t="s">
        <v>25</v>
      </c>
      <c r="B17" s="32"/>
      <c r="C17" s="33"/>
      <c r="D17" s="32"/>
      <c r="E17" s="32"/>
      <c r="F17" s="32"/>
      <c r="G17" s="32"/>
      <c r="H17" s="31"/>
    </row>
    <row r="18" s="3" customFormat="1" ht="14.25" spans="1:8">
      <c r="A18" s="34"/>
      <c r="B18" s="34"/>
      <c r="C18" s="35"/>
      <c r="D18" s="34"/>
      <c r="E18" s="34"/>
      <c r="F18" s="36"/>
      <c r="G18" s="36"/>
      <c r="H18" s="37"/>
    </row>
    <row r="19" s="3" customFormat="1" ht="19.2" customHeight="1" spans="1:8">
      <c r="A19" s="1" t="s">
        <v>26</v>
      </c>
      <c r="B19" s="1"/>
      <c r="C19" s="38"/>
      <c r="D19" s="39"/>
      <c r="E19" s="4" t="s">
        <v>27</v>
      </c>
      <c r="F19" s="4"/>
      <c r="G19" s="40"/>
      <c r="H19" s="41"/>
    </row>
    <row r="20" s="3" customFormat="1" ht="19.2" customHeight="1" spans="1:8">
      <c r="A20" s="1"/>
      <c r="B20" s="1"/>
      <c r="C20" s="38"/>
      <c r="D20" s="39"/>
      <c r="E20" s="4"/>
      <c r="F20" s="42"/>
      <c r="G20" s="40"/>
      <c r="H20" s="41"/>
    </row>
    <row r="21" s="1" customFormat="1" ht="19.2" customHeight="1" spans="1:6">
      <c r="A21" s="1" t="s">
        <v>28</v>
      </c>
      <c r="C21" s="38"/>
      <c r="D21" s="39"/>
      <c r="E21" s="4" t="s">
        <v>29</v>
      </c>
      <c r="F21" s="4"/>
    </row>
    <row r="22" s="3" customFormat="1" ht="19.2" customHeight="1" spans="1:8">
      <c r="A22" s="1"/>
      <c r="B22" s="1"/>
      <c r="C22" s="38"/>
      <c r="D22" s="39"/>
      <c r="E22" s="4"/>
      <c r="F22" s="42"/>
      <c r="G22" s="40"/>
      <c r="H22" s="41"/>
    </row>
    <row r="23" s="3" customFormat="1" ht="41" customHeight="1" spans="1:8">
      <c r="A23" s="1" t="s">
        <v>77</v>
      </c>
      <c r="B23" s="1"/>
      <c r="C23" s="4"/>
      <c r="D23" s="39"/>
      <c r="E23" s="4" t="s">
        <v>77</v>
      </c>
      <c r="F23" s="4"/>
      <c r="G23" s="40"/>
      <c r="H23" s="41"/>
    </row>
  </sheetData>
  <mergeCells count="21">
    <mergeCell ref="A1:G1"/>
    <mergeCell ref="A2:G2"/>
    <mergeCell ref="A3:G3"/>
    <mergeCell ref="A4:G4"/>
    <mergeCell ref="A5:G5"/>
    <mergeCell ref="A6:G6"/>
    <mergeCell ref="A12:G12"/>
    <mergeCell ref="A13:G13"/>
    <mergeCell ref="A14:G14"/>
    <mergeCell ref="A15:G15"/>
    <mergeCell ref="A16:G16"/>
    <mergeCell ref="A17:G17"/>
    <mergeCell ref="E19:F19"/>
    <mergeCell ref="E21:F21"/>
    <mergeCell ref="E23:F23"/>
    <mergeCell ref="A7:A8"/>
    <mergeCell ref="B7:B8"/>
    <mergeCell ref="C7:C8"/>
    <mergeCell ref="D7:D8"/>
    <mergeCell ref="G7:G8"/>
    <mergeCell ref="G9:G11"/>
  </mergeCells>
  <conditionalFormatting sqref="C21">
    <cfRule type="duplicateValues" dxfId="0" priority="2"/>
  </conditionalFormatting>
  <conditionalFormatting sqref="E22 E19:E20">
    <cfRule type="duplicateValues" dxfId="0" priority="1"/>
  </conditionalFormatting>
  <pageMargins left="0.7" right="0.7" top="0.393055555555556" bottom="0.472222222222222" header="0.3" footer="0.3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2025-07-30T08:39:46Z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1673A90AFA514557A8B3DCFA1258B6B2_12</vt:lpwstr>
  </property>
</Properties>
</file>