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Sheet1!$O$2:$Q$3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<sst xmlns="http://schemas.openxmlformats.org/spreadsheetml/2006/main" count="99" uniqueCount="77">
  <si>
    <t>湖南光华荣昌汽车部件有限公司员工2025年7月份劳务员工五险费用确认单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</si>
  <si>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</si>
  <si>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</si>
  <si>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</si>
  <si>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</si>
  <si>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</si>
  <si>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</si>
  <si>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</si>
  <si>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2025年5月单位承担社保部分</t>
  </si>
  <si>
    <t>2025年7月社保单位合计</t>
  </si>
  <si>
    <t>服务费</t>
  </si>
  <si>
    <t>共付思泉费用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</si>
  <si>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</si>
  <si>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</si>
  <si>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</si>
  <si>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</si>
  <si>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</si>
  <si>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</si>
  <si>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</si>
  <si>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工伤(1.2%)</t>
  </si>
  <si>
    <t>马凤</t>
  </si>
  <si>
    <t>女</t>
  </si>
  <si>
    <t>430321199306139048</t>
  </si>
  <si>
    <t>刘俊杰</t>
  </si>
  <si>
    <t>男</t>
  </si>
  <si>
    <t>430424200310142696</t>
  </si>
  <si>
    <t>瞿芬</t>
  </si>
  <si>
    <t>430321199103089028</t>
  </si>
  <si>
    <t>瞿欢</t>
  </si>
  <si>
    <t>430321199711089021</t>
  </si>
  <si>
    <t>彭智勇</t>
  </si>
  <si>
    <t>43042419881011101X</t>
  </si>
  <si>
    <t>游围广</t>
  </si>
  <si>
    <t>320203198309174030</t>
  </si>
  <si>
    <t>曾选泽</t>
  </si>
  <si>
    <t>430224198810182976</t>
  </si>
  <si>
    <t>卫伟伟</t>
  </si>
  <si>
    <t>421081198209275632</t>
  </si>
  <si>
    <t>付志勇</t>
  </si>
  <si>
    <t>430223197108105136</t>
  </si>
  <si>
    <t>肖军奇</t>
  </si>
  <si>
    <t>432503197510307038</t>
  </si>
  <si>
    <t>陈波</t>
  </si>
  <si>
    <t>430424198111062335</t>
  </si>
  <si>
    <t>齐水斌</t>
  </si>
  <si>
    <t>430221197508127139</t>
  </si>
  <si>
    <t>刘爱国</t>
  </si>
  <si>
    <t>43028119760318391X</t>
  </si>
  <si>
    <t>彭梅芳</t>
  </si>
  <si>
    <t>430224197608062765</t>
  </si>
  <si>
    <t>唐江山</t>
  </si>
  <si>
    <t>430321197411177856</t>
  </si>
  <si>
    <t>黄槿喆</t>
  </si>
  <si>
    <t>430202200707270574</t>
  </si>
  <si>
    <t>曾建伟</t>
  </si>
  <si>
    <t>430221197404117139</t>
  </si>
  <si>
    <t>蔡建兵</t>
  </si>
  <si>
    <t>4302231972015839X</t>
  </si>
  <si>
    <t>李先文</t>
  </si>
  <si>
    <t>430221198009308132</t>
  </si>
  <si>
    <t>张波滔</t>
  </si>
  <si>
    <t>430221197804290010</t>
  </si>
  <si>
    <t>谭哲</t>
  </si>
  <si>
    <t>430921200304261777</t>
  </si>
  <si>
    <t>王攀</t>
  </si>
  <si>
    <t>430211198805051013</t>
  </si>
  <si>
    <t>陈钰</t>
  </si>
  <si>
    <t>431022197901047238</t>
  </si>
  <si>
    <t>张子望</t>
  </si>
  <si>
    <t>430281200203214654</t>
  </si>
  <si>
    <t>合计：</t>
  </si>
  <si>
    <t>制表：杨帆</t>
  </si>
  <si>
    <t>2025年7月单位承担社保部分</t>
  </si>
  <si>
    <t>综上各项费用合计：</t>
  </si>
  <si>
    <t>请复核，如无误，请汇款至湘潭思泉劳务信息咨询有限公司</t>
  </si>
  <si>
    <r>
      <t>¥</t>
    </r>
    <r>
      <rPr>
        <b/>
        <sz val="11"/>
        <rFont val="宋体"/>
        <charset val="134"/>
      </rPr>
      <t>：</t>
    </r>
    <r>
      <rPr>
        <b/>
        <sz val="11"/>
        <rFont val="Arial"/>
        <charset val="134"/>
      </rPr>
      <t>31103.04</t>
    </r>
  </si>
  <si>
    <t>开户行：湖南银行湘潭县支行 账号： 88260308000004657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</si>
</sst>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0.0_ "/>
    <numFmt numFmtId="180" formatCode="[DBNum2][$-804]General"/>
    <numFmt numFmtId="181" formatCode="_-&quot;￥&quot;* #,##0.00_-;\-&quot;￥&quot;* #,##0.00_-;_-&quot;￥&quot;* &quot;-&quot;??_-;_-@_-"/>
  </numFmts>
  <fonts count="34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b/>
      <sz val="11"/>
      <color theme="1" tint="0.249977111117893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rgb="FF404040"/>
      <name val="黑体"/>
      <charset val="134"/>
    </font>
    <font>
      <sz val="10"/>
      <color theme="1"/>
      <name val="黑体"/>
      <charset val="134"/>
    </font>
    <font>
      <sz val="10"/>
      <color theme="1" tint="0.249977111117893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5" fillId="0" borderId="0" xfId="0" applyNumberFormat="1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left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D1" workbookViewId="0">
      <selection activeCell="K33" sqref="K33:O33"/>
    </sheetView>
  </sheetViews>
  <sheetFormatPr defaultColWidth="9" defaultRowHeight="13.5"/>
  <cols>
    <col min="1" max="1" width="4.875" style="5" customWidth="1"/>
    <col min="2" max="2" width="7" style="5" customWidth="1"/>
    <col min="3" max="3" width="4.875" style="5" customWidth="1"/>
    <col min="4" max="4" width="15.875" style="5" customWidth="1"/>
    <col min="5" max="5" width="13" style="5" customWidth="1"/>
    <col min="6" max="6" width="23" style="5" customWidth="1"/>
    <col min="7" max="7" width="10.75" style="5" customWidth="1"/>
    <col min="8" max="8" width="11.375" style="5" customWidth="1"/>
    <col min="9" max="9" width="15.875" style="5" customWidth="1"/>
    <col min="10" max="10" width="9.125" style="5" customWidth="1"/>
    <col min="11" max="11" width="7.625" style="5" customWidth="1"/>
    <col min="12" max="12" width="7.375" style="5" customWidth="1"/>
    <col min="13" max="13" width="10.875" style="5" customWidth="1"/>
    <col min="14" max="14" width="8.5" style="5" customWidth="1"/>
    <col min="15" max="15" width="23.25" style="5" customWidth="1"/>
    <col min="16" max="16" width="7" style="5" customWidth="1"/>
    <col min="17" max="17" width="14.375" style="5" customWidth="1"/>
    <col min="18" max="16384" width="9" style="5"/>
  </cols>
  <sheetData>
    <row r="1" ht="36" customHeight="1" spans="1:17">
      <c r="A1" s="6" t="s">
        <v>0</v>
      </c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7" customHeight="1" spans="1:1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/>
      <c r="I2" s="8"/>
      <c r="J2" s="8"/>
      <c r="K2" s="8" t="s">
        <v>8</v>
      </c>
      <c r="L2" s="8"/>
      <c r="M2" s="8"/>
      <c r="N2" s="8"/>
      <c r="O2" s="24" t="s">
        <v>9</v>
      </c>
      <c r="P2" s="25" t="s">
        <v>10</v>
      </c>
      <c r="Q2" s="24" t="s">
        <v>11</v>
      </c>
    </row>
    <row r="3" ht="30" customHeight="1" spans="1:17">
      <c r="A3" s="8"/>
      <c r="B3" s="8"/>
      <c r="C3" s="8"/>
      <c r="D3" s="9"/>
      <c r="E3" s="9"/>
      <c r="F3" s="8"/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24" t="s">
        <v>19</v>
      </c>
      <c r="O3" s="24"/>
      <c r="P3" s="25"/>
      <c r="Q3" s="24"/>
    </row>
    <row r="4" spans="1:17">
      <c r="A4" s="10">
        <v>1</v>
      </c>
      <c r="B4" s="11" t="s">
        <v>20</v>
      </c>
      <c r="C4" s="12" t="s">
        <v>21</v>
      </c>
      <c r="D4" s="13">
        <v>45702</v>
      </c>
      <c r="E4" s="14"/>
      <c r="F4" s="15" t="s">
        <v>22</v>
      </c>
      <c r="G4" s="16">
        <v>4308</v>
      </c>
      <c r="H4" s="16">
        <v>4308</v>
      </c>
      <c r="I4" s="16">
        <v>4308</v>
      </c>
      <c r="J4" s="16">
        <v>4308</v>
      </c>
      <c r="K4" s="26">
        <v>689.3</v>
      </c>
      <c r="L4" s="27">
        <v>30.16</v>
      </c>
      <c r="M4" s="27">
        <v>374.8</v>
      </c>
      <c r="N4" s="27">
        <v>51.7</v>
      </c>
      <c r="O4" s="16">
        <f>N4+M4+L4+K4</f>
        <v>1145.96</v>
      </c>
      <c r="P4" s="16">
        <v>150</v>
      </c>
      <c r="Q4" s="10">
        <f>O4+P4</f>
        <v>1295.96</v>
      </c>
    </row>
    <row r="5" spans="1:17">
      <c r="A5" s="10">
        <v>2</v>
      </c>
      <c r="B5" s="11" t="s">
        <v>23</v>
      </c>
      <c r="C5" s="12" t="s">
        <v>24</v>
      </c>
      <c r="D5" s="13">
        <v>45726</v>
      </c>
      <c r="E5" s="17"/>
      <c r="F5" s="15" t="s">
        <v>25</v>
      </c>
      <c r="G5" s="16">
        <v>4308</v>
      </c>
      <c r="H5" s="16">
        <v>4308</v>
      </c>
      <c r="I5" s="16">
        <v>4308</v>
      </c>
      <c r="J5" s="16">
        <v>4308</v>
      </c>
      <c r="K5" s="26">
        <v>689.3</v>
      </c>
      <c r="L5" s="27">
        <v>30.16</v>
      </c>
      <c r="M5" s="27">
        <v>374.8</v>
      </c>
      <c r="N5" s="27">
        <v>51.7</v>
      </c>
      <c r="O5" s="16">
        <f>N5+M5+L5+K5</f>
        <v>1145.96</v>
      </c>
      <c r="P5" s="16">
        <v>150</v>
      </c>
      <c r="Q5" s="10">
        <f>O5+P5</f>
        <v>1295.96</v>
      </c>
    </row>
    <row r="6" spans="1:17">
      <c r="A6" s="10">
        <v>3</v>
      </c>
      <c r="B6" s="11" t="s">
        <v>26</v>
      </c>
      <c r="C6" s="12" t="s">
        <v>21</v>
      </c>
      <c r="D6" s="13">
        <v>45726</v>
      </c>
      <c r="E6" s="14"/>
      <c r="F6" s="15" t="s">
        <v>27</v>
      </c>
      <c r="G6" s="16">
        <v>4308</v>
      </c>
      <c r="H6" s="16">
        <v>4308</v>
      </c>
      <c r="I6" s="16">
        <v>4308</v>
      </c>
      <c r="J6" s="16">
        <v>4308</v>
      </c>
      <c r="K6" s="26">
        <v>689.3</v>
      </c>
      <c r="L6" s="27">
        <v>30.16</v>
      </c>
      <c r="M6" s="27">
        <v>374.8</v>
      </c>
      <c r="N6" s="27">
        <v>51.7</v>
      </c>
      <c r="O6" s="16">
        <f>N6+M6+L6+K6</f>
        <v>1145.96</v>
      </c>
      <c r="P6" s="16">
        <v>150</v>
      </c>
      <c r="Q6" s="10">
        <f>O6+P6</f>
        <v>1295.96</v>
      </c>
    </row>
    <row r="7" spans="1:17">
      <c r="A7" s="10">
        <v>4</v>
      </c>
      <c r="B7" s="11" t="s">
        <v>28</v>
      </c>
      <c r="C7" s="12" t="s">
        <v>21</v>
      </c>
      <c r="D7" s="13">
        <v>45726</v>
      </c>
      <c r="E7" s="14"/>
      <c r="F7" s="15" t="s">
        <v>29</v>
      </c>
      <c r="G7" s="16">
        <v>4308</v>
      </c>
      <c r="H7" s="16">
        <v>4308</v>
      </c>
      <c r="I7" s="16">
        <v>4308</v>
      </c>
      <c r="J7" s="16">
        <v>4308</v>
      </c>
      <c r="K7" s="26">
        <v>689.3</v>
      </c>
      <c r="L7" s="27">
        <v>30.16</v>
      </c>
      <c r="M7" s="27">
        <v>374.8</v>
      </c>
      <c r="N7" s="27">
        <v>51.7</v>
      </c>
      <c r="O7" s="16">
        <f t="shared" ref="O7:O28" si="0">N7+M7+L7+K7</f>
        <v>1145.96</v>
      </c>
      <c r="P7" s="16">
        <v>150</v>
      </c>
      <c r="Q7" s="10">
        <f t="shared" ref="Q7:Q28" si="1">O7+P7</f>
        <v>1295.96</v>
      </c>
    </row>
    <row r="8" spans="1:17">
      <c r="A8" s="10">
        <v>5</v>
      </c>
      <c r="B8" s="11" t="s">
        <v>30</v>
      </c>
      <c r="C8" s="12" t="s">
        <v>24</v>
      </c>
      <c r="D8" s="13">
        <v>45726</v>
      </c>
      <c r="E8" s="14"/>
      <c r="F8" s="15" t="s">
        <v>31</v>
      </c>
      <c r="G8" s="16">
        <v>4308</v>
      </c>
      <c r="H8" s="16">
        <v>4308</v>
      </c>
      <c r="I8" s="16">
        <v>4308</v>
      </c>
      <c r="J8" s="16">
        <v>4308</v>
      </c>
      <c r="K8" s="26">
        <v>689.3</v>
      </c>
      <c r="L8" s="27">
        <v>30.16</v>
      </c>
      <c r="M8" s="27">
        <v>374.8</v>
      </c>
      <c r="N8" s="27">
        <v>51.7</v>
      </c>
      <c r="O8" s="16">
        <f t="shared" si="0"/>
        <v>1145.96</v>
      </c>
      <c r="P8" s="16">
        <v>150</v>
      </c>
      <c r="Q8" s="10">
        <f t="shared" si="1"/>
        <v>1295.96</v>
      </c>
    </row>
    <row r="9" spans="1:17">
      <c r="A9" s="10">
        <v>6</v>
      </c>
      <c r="B9" s="11" t="s">
        <v>32</v>
      </c>
      <c r="C9" s="12" t="s">
        <v>24</v>
      </c>
      <c r="D9" s="13">
        <v>45743</v>
      </c>
      <c r="E9" s="14"/>
      <c r="F9" s="15" t="s">
        <v>33</v>
      </c>
      <c r="G9" s="16">
        <v>4308</v>
      </c>
      <c r="H9" s="16">
        <v>4308</v>
      </c>
      <c r="I9" s="16">
        <v>4308</v>
      </c>
      <c r="J9" s="16">
        <v>4308</v>
      </c>
      <c r="K9" s="26">
        <v>689.3</v>
      </c>
      <c r="L9" s="27">
        <v>30.16</v>
      </c>
      <c r="M9" s="27">
        <v>374.8</v>
      </c>
      <c r="N9" s="27">
        <v>51.7</v>
      </c>
      <c r="O9" s="16">
        <f t="shared" si="0"/>
        <v>1145.96</v>
      </c>
      <c r="P9" s="16">
        <v>150</v>
      </c>
      <c r="Q9" s="10">
        <f t="shared" si="1"/>
        <v>1295.96</v>
      </c>
    </row>
    <row r="10" spans="1:17">
      <c r="A10" s="10">
        <v>7</v>
      </c>
      <c r="B10" s="11" t="s">
        <v>34</v>
      </c>
      <c r="C10" s="12" t="s">
        <v>24</v>
      </c>
      <c r="D10" s="13">
        <v>45758</v>
      </c>
      <c r="E10" s="14"/>
      <c r="F10" s="15" t="s">
        <v>35</v>
      </c>
      <c r="G10" s="16">
        <v>4308</v>
      </c>
      <c r="H10" s="16">
        <v>4308</v>
      </c>
      <c r="I10" s="16">
        <v>4308</v>
      </c>
      <c r="J10" s="16">
        <v>4308</v>
      </c>
      <c r="K10" s="26">
        <v>689.3</v>
      </c>
      <c r="L10" s="27">
        <v>30.16</v>
      </c>
      <c r="M10" s="27">
        <v>374.8</v>
      </c>
      <c r="N10" s="27">
        <v>51.7</v>
      </c>
      <c r="O10" s="16">
        <f t="shared" si="0"/>
        <v>1145.96</v>
      </c>
      <c r="P10" s="16">
        <v>150</v>
      </c>
      <c r="Q10" s="10">
        <f t="shared" si="1"/>
        <v>1295.96</v>
      </c>
    </row>
    <row r="11" spans="1:17">
      <c r="A11" s="10">
        <v>8</v>
      </c>
      <c r="B11" s="11" t="s">
        <v>36</v>
      </c>
      <c r="C11" s="12" t="s">
        <v>24</v>
      </c>
      <c r="D11" s="13">
        <v>45770</v>
      </c>
      <c r="E11" s="17"/>
      <c r="F11" s="15" t="s">
        <v>37</v>
      </c>
      <c r="G11" s="16">
        <v>4308</v>
      </c>
      <c r="H11" s="16">
        <v>4308</v>
      </c>
      <c r="I11" s="16">
        <v>4308</v>
      </c>
      <c r="J11" s="16">
        <v>4308</v>
      </c>
      <c r="K11" s="26">
        <v>689.3</v>
      </c>
      <c r="L11" s="27">
        <v>30.16</v>
      </c>
      <c r="M11" s="27">
        <v>374.8</v>
      </c>
      <c r="N11" s="27">
        <v>51.7</v>
      </c>
      <c r="O11" s="16">
        <f t="shared" si="0"/>
        <v>1145.96</v>
      </c>
      <c r="P11" s="16">
        <v>150</v>
      </c>
      <c r="Q11" s="10">
        <f t="shared" si="1"/>
        <v>1295.96</v>
      </c>
    </row>
    <row r="12" spans="1:17">
      <c r="A12" s="10">
        <v>9</v>
      </c>
      <c r="B12" s="11" t="s">
        <v>38</v>
      </c>
      <c r="C12" s="11" t="s">
        <v>24</v>
      </c>
      <c r="D12" s="13">
        <v>45801</v>
      </c>
      <c r="E12" s="14"/>
      <c r="F12" s="15" t="s">
        <v>39</v>
      </c>
      <c r="G12" s="16">
        <v>4308</v>
      </c>
      <c r="H12" s="16">
        <v>4308</v>
      </c>
      <c r="I12" s="16">
        <v>4308</v>
      </c>
      <c r="J12" s="16">
        <v>4308</v>
      </c>
      <c r="K12" s="26">
        <v>689.3</v>
      </c>
      <c r="L12" s="27">
        <v>30.16</v>
      </c>
      <c r="M12" s="27">
        <v>374.8</v>
      </c>
      <c r="N12" s="27">
        <v>51.7</v>
      </c>
      <c r="O12" s="16">
        <f t="shared" si="0"/>
        <v>1145.96</v>
      </c>
      <c r="P12" s="16">
        <v>150</v>
      </c>
      <c r="Q12" s="10">
        <f t="shared" si="1"/>
        <v>1295.96</v>
      </c>
    </row>
    <row r="13" spans="1:17">
      <c r="A13" s="10">
        <v>10</v>
      </c>
      <c r="B13" s="11" t="s">
        <v>40</v>
      </c>
      <c r="C13" s="11" t="s">
        <v>24</v>
      </c>
      <c r="D13" s="13">
        <v>45801</v>
      </c>
      <c r="E13" s="14"/>
      <c r="F13" s="15" t="s">
        <v>41</v>
      </c>
      <c r="G13" s="16">
        <v>4308</v>
      </c>
      <c r="H13" s="16">
        <v>4308</v>
      </c>
      <c r="I13" s="16">
        <v>4308</v>
      </c>
      <c r="J13" s="16">
        <v>4308</v>
      </c>
      <c r="K13" s="26">
        <v>689.3</v>
      </c>
      <c r="L13" s="27">
        <v>30.16</v>
      </c>
      <c r="M13" s="27">
        <v>374.8</v>
      </c>
      <c r="N13" s="27">
        <v>51.7</v>
      </c>
      <c r="O13" s="16">
        <f t="shared" si="0"/>
        <v>1145.96</v>
      </c>
      <c r="P13" s="16">
        <v>150</v>
      </c>
      <c r="Q13" s="10">
        <f t="shared" si="1"/>
        <v>1295.96</v>
      </c>
    </row>
    <row r="14" spans="1:17">
      <c r="A14" s="10">
        <v>11</v>
      </c>
      <c r="B14" s="11" t="s">
        <v>42</v>
      </c>
      <c r="C14" s="11" t="s">
        <v>24</v>
      </c>
      <c r="D14" s="13">
        <v>45804</v>
      </c>
      <c r="E14" s="17"/>
      <c r="F14" s="15" t="s">
        <v>43</v>
      </c>
      <c r="G14" s="16">
        <v>4308</v>
      </c>
      <c r="H14" s="16">
        <v>4308</v>
      </c>
      <c r="I14" s="16">
        <v>4308</v>
      </c>
      <c r="J14" s="16">
        <v>4308</v>
      </c>
      <c r="K14" s="26">
        <v>689.3</v>
      </c>
      <c r="L14" s="27">
        <v>30.16</v>
      </c>
      <c r="M14" s="27">
        <v>374.8</v>
      </c>
      <c r="N14" s="27">
        <v>51.7</v>
      </c>
      <c r="O14" s="16">
        <f t="shared" si="0"/>
        <v>1145.96</v>
      </c>
      <c r="P14" s="16">
        <v>150</v>
      </c>
      <c r="Q14" s="10">
        <f t="shared" si="1"/>
        <v>1295.96</v>
      </c>
    </row>
    <row r="15" spans="1:17">
      <c r="A15" s="10">
        <v>12</v>
      </c>
      <c r="B15" s="11" t="s">
        <v>44</v>
      </c>
      <c r="C15" s="11" t="s">
        <v>24</v>
      </c>
      <c r="D15" s="13">
        <v>45805</v>
      </c>
      <c r="E15" s="14"/>
      <c r="F15" s="15" t="s">
        <v>45</v>
      </c>
      <c r="G15" s="16">
        <v>4308</v>
      </c>
      <c r="H15" s="16">
        <v>4308</v>
      </c>
      <c r="I15" s="16">
        <v>4308</v>
      </c>
      <c r="J15" s="16">
        <v>4308</v>
      </c>
      <c r="K15" s="26">
        <v>689.3</v>
      </c>
      <c r="L15" s="27">
        <v>30.16</v>
      </c>
      <c r="M15" s="27">
        <v>374.8</v>
      </c>
      <c r="N15" s="27">
        <v>51.7</v>
      </c>
      <c r="O15" s="16">
        <f t="shared" si="0"/>
        <v>1145.96</v>
      </c>
      <c r="P15" s="16">
        <v>150</v>
      </c>
      <c r="Q15" s="10">
        <f t="shared" si="1"/>
        <v>1295.96</v>
      </c>
    </row>
    <row r="16" spans="1:17">
      <c r="A16" s="10">
        <v>13</v>
      </c>
      <c r="B16" s="11" t="s">
        <v>46</v>
      </c>
      <c r="C16" s="11" t="s">
        <v>24</v>
      </c>
      <c r="D16" s="13">
        <v>45805</v>
      </c>
      <c r="E16" s="17"/>
      <c r="F16" s="15" t="s">
        <v>47</v>
      </c>
      <c r="G16" s="16">
        <v>4308</v>
      </c>
      <c r="H16" s="16">
        <v>4308</v>
      </c>
      <c r="I16" s="16">
        <v>4308</v>
      </c>
      <c r="J16" s="16">
        <v>4308</v>
      </c>
      <c r="K16" s="26">
        <v>689.3</v>
      </c>
      <c r="L16" s="27">
        <v>30.16</v>
      </c>
      <c r="M16" s="27">
        <v>374.8</v>
      </c>
      <c r="N16" s="27">
        <v>51.7</v>
      </c>
      <c r="O16" s="16">
        <f t="shared" si="0"/>
        <v>1145.96</v>
      </c>
      <c r="P16" s="16">
        <v>150</v>
      </c>
      <c r="Q16" s="10">
        <f t="shared" si="1"/>
        <v>1295.96</v>
      </c>
    </row>
    <row r="17" spans="1:17">
      <c r="A17" s="10">
        <v>14</v>
      </c>
      <c r="B17" s="11" t="s">
        <v>48</v>
      </c>
      <c r="C17" s="11" t="s">
        <v>21</v>
      </c>
      <c r="D17" s="13">
        <v>45805</v>
      </c>
      <c r="E17" s="14"/>
      <c r="F17" s="15" t="s">
        <v>49</v>
      </c>
      <c r="G17" s="16">
        <v>4308</v>
      </c>
      <c r="H17" s="16">
        <v>4308</v>
      </c>
      <c r="I17" s="16">
        <v>4308</v>
      </c>
      <c r="J17" s="16">
        <v>4308</v>
      </c>
      <c r="K17" s="26">
        <v>689.3</v>
      </c>
      <c r="L17" s="27">
        <v>30.16</v>
      </c>
      <c r="M17" s="27">
        <v>374.8</v>
      </c>
      <c r="N17" s="27">
        <v>51.7</v>
      </c>
      <c r="O17" s="16">
        <f t="shared" si="0"/>
        <v>1145.96</v>
      </c>
      <c r="P17" s="16">
        <v>150</v>
      </c>
      <c r="Q17" s="10">
        <f t="shared" si="1"/>
        <v>1295.96</v>
      </c>
    </row>
    <row r="18" spans="1:17">
      <c r="A18" s="10">
        <v>15</v>
      </c>
      <c r="B18" s="11" t="s">
        <v>50</v>
      </c>
      <c r="C18" s="11" t="s">
        <v>24</v>
      </c>
      <c r="D18" s="13">
        <v>45806</v>
      </c>
      <c r="E18" s="17"/>
      <c r="F18" s="15" t="s">
        <v>51</v>
      </c>
      <c r="G18" s="16">
        <v>4308</v>
      </c>
      <c r="H18" s="16">
        <v>4308</v>
      </c>
      <c r="I18" s="16">
        <v>4308</v>
      </c>
      <c r="J18" s="16">
        <v>4308</v>
      </c>
      <c r="K18" s="26">
        <v>689.3</v>
      </c>
      <c r="L18" s="27">
        <v>30.16</v>
      </c>
      <c r="M18" s="27">
        <v>374.8</v>
      </c>
      <c r="N18" s="27">
        <v>51.7</v>
      </c>
      <c r="O18" s="16">
        <f t="shared" si="0"/>
        <v>1145.96</v>
      </c>
      <c r="P18" s="16">
        <v>150</v>
      </c>
      <c r="Q18" s="10">
        <f t="shared" si="1"/>
        <v>1295.96</v>
      </c>
    </row>
    <row r="19" spans="1:17">
      <c r="A19" s="10">
        <v>16</v>
      </c>
      <c r="B19" s="11" t="s">
        <v>52</v>
      </c>
      <c r="C19" s="11" t="s">
        <v>24</v>
      </c>
      <c r="D19" s="13">
        <v>45812</v>
      </c>
      <c r="E19" s="14"/>
      <c r="F19" s="15" t="s">
        <v>53</v>
      </c>
      <c r="G19" s="16">
        <v>4308</v>
      </c>
      <c r="H19" s="16">
        <v>4308</v>
      </c>
      <c r="I19" s="16">
        <v>4308</v>
      </c>
      <c r="J19" s="16">
        <v>4308</v>
      </c>
      <c r="K19" s="26">
        <v>689.3</v>
      </c>
      <c r="L19" s="27">
        <v>30.16</v>
      </c>
      <c r="M19" s="27">
        <v>374.8</v>
      </c>
      <c r="N19" s="27">
        <v>51.7</v>
      </c>
      <c r="O19" s="16">
        <f t="shared" si="0"/>
        <v>1145.96</v>
      </c>
      <c r="P19" s="16">
        <v>150</v>
      </c>
      <c r="Q19" s="10">
        <f t="shared" si="1"/>
        <v>1295.96</v>
      </c>
    </row>
    <row r="20" spans="1:17">
      <c r="A20" s="10">
        <v>17</v>
      </c>
      <c r="B20" s="12" t="s">
        <v>54</v>
      </c>
      <c r="C20" s="12" t="s">
        <v>24</v>
      </c>
      <c r="D20" s="13">
        <v>45812</v>
      </c>
      <c r="E20" s="17"/>
      <c r="F20" s="15" t="s">
        <v>55</v>
      </c>
      <c r="G20" s="16">
        <v>4308</v>
      </c>
      <c r="H20" s="16">
        <v>4308</v>
      </c>
      <c r="I20" s="16">
        <v>4308</v>
      </c>
      <c r="J20" s="16">
        <v>4308</v>
      </c>
      <c r="K20" s="26">
        <v>689.3</v>
      </c>
      <c r="L20" s="27">
        <v>30.16</v>
      </c>
      <c r="M20" s="27">
        <v>374.8</v>
      </c>
      <c r="N20" s="27">
        <v>51.7</v>
      </c>
      <c r="O20" s="16">
        <f t="shared" si="0"/>
        <v>1145.96</v>
      </c>
      <c r="P20" s="16">
        <v>150</v>
      </c>
      <c r="Q20" s="10">
        <f t="shared" si="1"/>
        <v>1295.96</v>
      </c>
    </row>
    <row r="21" spans="1:17">
      <c r="A21" s="10">
        <v>19</v>
      </c>
      <c r="B21" s="12" t="s">
        <v>56</v>
      </c>
      <c r="C21" s="12" t="s">
        <v>24</v>
      </c>
      <c r="D21" s="13">
        <v>45814</v>
      </c>
      <c r="E21" s="17"/>
      <c r="F21" s="15" t="s">
        <v>57</v>
      </c>
      <c r="G21" s="16">
        <v>4308</v>
      </c>
      <c r="H21" s="16">
        <v>4308</v>
      </c>
      <c r="I21" s="16">
        <v>4308</v>
      </c>
      <c r="J21" s="16">
        <v>4308</v>
      </c>
      <c r="K21" s="26">
        <v>689.3</v>
      </c>
      <c r="L21" s="27">
        <v>30.16</v>
      </c>
      <c r="M21" s="27">
        <v>374.8</v>
      </c>
      <c r="N21" s="27">
        <v>51.7</v>
      </c>
      <c r="O21" s="16">
        <f>N21+M21+L21+K21</f>
        <v>1145.96</v>
      </c>
      <c r="P21" s="16">
        <v>150</v>
      </c>
      <c r="Q21" s="10">
        <f>O21+P21</f>
        <v>1295.96</v>
      </c>
    </row>
    <row r="22" spans="1:17">
      <c r="A22" s="10">
        <v>20</v>
      </c>
      <c r="B22" s="12" t="s">
        <v>58</v>
      </c>
      <c r="C22" s="12" t="s">
        <v>24</v>
      </c>
      <c r="D22" s="13">
        <v>45817</v>
      </c>
      <c r="E22" s="17"/>
      <c r="F22" s="15" t="s">
        <v>59</v>
      </c>
      <c r="G22" s="16">
        <v>4308</v>
      </c>
      <c r="H22" s="16">
        <v>4308</v>
      </c>
      <c r="I22" s="16">
        <v>4308</v>
      </c>
      <c r="J22" s="16">
        <v>4308</v>
      </c>
      <c r="K22" s="26">
        <v>689.3</v>
      </c>
      <c r="L22" s="27">
        <v>30.16</v>
      </c>
      <c r="M22" s="27">
        <v>374.8</v>
      </c>
      <c r="N22" s="27">
        <v>51.7</v>
      </c>
      <c r="O22" s="16">
        <f>N22+M22+L22+K22</f>
        <v>1145.96</v>
      </c>
      <c r="P22" s="16">
        <v>150</v>
      </c>
      <c r="Q22" s="10">
        <f>O22+P22</f>
        <v>1295.96</v>
      </c>
    </row>
    <row r="23" spans="1:17">
      <c r="A23" s="10">
        <v>21</v>
      </c>
      <c r="B23" s="12" t="s">
        <v>60</v>
      </c>
      <c r="C23" s="12" t="s">
        <v>24</v>
      </c>
      <c r="D23" s="13">
        <v>45825</v>
      </c>
      <c r="E23" s="17"/>
      <c r="F23" s="15" t="s">
        <v>61</v>
      </c>
      <c r="G23" s="16">
        <v>4308</v>
      </c>
      <c r="H23" s="16">
        <v>4308</v>
      </c>
      <c r="I23" s="16">
        <v>4308</v>
      </c>
      <c r="J23" s="16">
        <v>4308</v>
      </c>
      <c r="K23" s="26">
        <v>689.3</v>
      </c>
      <c r="L23" s="27">
        <v>30.16</v>
      </c>
      <c r="M23" s="27">
        <v>374.8</v>
      </c>
      <c r="N23" s="27">
        <v>51.7</v>
      </c>
      <c r="O23" s="16">
        <f>N23+M23+L23+K23</f>
        <v>1145.96</v>
      </c>
      <c r="P23" s="16">
        <v>150</v>
      </c>
      <c r="Q23" s="10">
        <f>O23+P23</f>
        <v>1295.96</v>
      </c>
    </row>
    <row r="24" spans="1:17">
      <c r="A24" s="10">
        <v>22</v>
      </c>
      <c r="B24" s="12" t="s">
        <v>62</v>
      </c>
      <c r="C24" s="12" t="s">
        <v>24</v>
      </c>
      <c r="D24" s="13">
        <v>45825</v>
      </c>
      <c r="E24" s="14"/>
      <c r="F24" s="15" t="s">
        <v>63</v>
      </c>
      <c r="G24" s="16">
        <v>4308</v>
      </c>
      <c r="H24" s="16">
        <v>4308</v>
      </c>
      <c r="I24" s="16">
        <v>4308</v>
      </c>
      <c r="J24" s="16">
        <v>4308</v>
      </c>
      <c r="K24" s="26">
        <v>689.3</v>
      </c>
      <c r="L24" s="27">
        <v>30.16</v>
      </c>
      <c r="M24" s="27">
        <v>374.8</v>
      </c>
      <c r="N24" s="27">
        <v>51.7</v>
      </c>
      <c r="O24" s="16">
        <f>N24+M24+L24+K24</f>
        <v>1145.96</v>
      </c>
      <c r="P24" s="16">
        <v>150</v>
      </c>
      <c r="Q24" s="10">
        <f>O24+P24</f>
        <v>1295.96</v>
      </c>
    </row>
    <row r="25" spans="1:17">
      <c r="A25" s="10">
        <v>23</v>
      </c>
      <c r="B25" s="12" t="s">
        <v>64</v>
      </c>
      <c r="C25" s="12" t="s">
        <v>24</v>
      </c>
      <c r="D25" s="13">
        <v>45827</v>
      </c>
      <c r="E25" s="17"/>
      <c r="F25" s="15" t="s">
        <v>65</v>
      </c>
      <c r="G25" s="16">
        <v>4308</v>
      </c>
      <c r="H25" s="16">
        <v>4308</v>
      </c>
      <c r="I25" s="16">
        <v>4308</v>
      </c>
      <c r="J25" s="16">
        <v>4308</v>
      </c>
      <c r="K25" s="26">
        <v>689.3</v>
      </c>
      <c r="L25" s="27">
        <v>30.16</v>
      </c>
      <c r="M25" s="27">
        <v>374.8</v>
      </c>
      <c r="N25" s="27">
        <v>51.7</v>
      </c>
      <c r="O25" s="16">
        <f>N25+M25+L25+K25</f>
        <v>1145.96</v>
      </c>
      <c r="P25" s="16">
        <v>150</v>
      </c>
      <c r="Q25" s="10">
        <f>O25+P25</f>
        <v>1295.96</v>
      </c>
    </row>
    <row r="26" ht="14" customHeight="1" spans="1:17">
      <c r="A26" s="10">
        <v>24</v>
      </c>
      <c r="B26" s="12" t="s">
        <v>66</v>
      </c>
      <c r="C26" s="12" t="s">
        <v>24</v>
      </c>
      <c r="D26" s="13">
        <v>45830</v>
      </c>
      <c r="E26" s="17"/>
      <c r="F26" s="15" t="s">
        <v>67</v>
      </c>
      <c r="G26" s="16">
        <v>4308</v>
      </c>
      <c r="H26" s="16">
        <v>4308</v>
      </c>
      <c r="I26" s="16">
        <v>4308</v>
      </c>
      <c r="J26" s="16">
        <v>4308</v>
      </c>
      <c r="K26" s="26">
        <v>689.3</v>
      </c>
      <c r="L26" s="27">
        <v>30.16</v>
      </c>
      <c r="M26" s="27">
        <v>374.8</v>
      </c>
      <c r="N26" s="27">
        <v>51.7</v>
      </c>
      <c r="O26" s="16">
        <f>N26+M26+L26+K26</f>
        <v>1145.96</v>
      </c>
      <c r="P26" s="16">
        <v>150</v>
      </c>
      <c r="Q26" s="10">
        <f>O26+P26</f>
        <v>1295.96</v>
      </c>
    </row>
    <row r="27" spans="1:17">
      <c r="A27" s="10">
        <v>25</v>
      </c>
      <c r="B27" s="12" t="s">
        <v>68</v>
      </c>
      <c r="C27" s="12" t="s">
        <v>24</v>
      </c>
      <c r="D27" s="13">
        <v>45830</v>
      </c>
      <c r="E27" s="17"/>
      <c r="F27" s="15" t="s">
        <v>69</v>
      </c>
      <c r="G27" s="16">
        <v>4308</v>
      </c>
      <c r="H27" s="16">
        <v>4308</v>
      </c>
      <c r="I27" s="16">
        <v>4308</v>
      </c>
      <c r="J27" s="16">
        <v>4308</v>
      </c>
      <c r="K27" s="26">
        <v>689.3</v>
      </c>
      <c r="L27" s="27">
        <v>30.16</v>
      </c>
      <c r="M27" s="27">
        <v>374.8</v>
      </c>
      <c r="N27" s="27">
        <v>51.7</v>
      </c>
      <c r="O27" s="16">
        <f>N27+M27+L27+K27</f>
        <v>1145.96</v>
      </c>
      <c r="P27" s="16">
        <v>150</v>
      </c>
      <c r="Q27" s="10">
        <f>O27+P27</f>
        <v>1295.96</v>
      </c>
    </row>
    <row r="28" spans="1:17">
      <c r="A28" s="18" t="s">
        <v>70</v>
      </c>
      <c r="B28" s="19"/>
      <c r="C28" s="19"/>
      <c r="D28" s="19"/>
      <c r="E28" s="19"/>
      <c r="F28" s="19"/>
      <c r="G28" s="19"/>
      <c r="H28" s="19"/>
      <c r="I28" s="19"/>
      <c r="J28" s="28"/>
      <c r="K28" s="16"/>
      <c r="L28" s="16"/>
      <c r="M28" s="16"/>
      <c r="N28" s="16"/>
      <c r="O28" s="16">
        <f>SUM(O4:O27)</f>
        <v>27503.04</v>
      </c>
      <c r="P28" s="16">
        <f>SUM(P4:P27)</f>
        <v>3600</v>
      </c>
      <c r="Q28" s="16">
        <f>SUM(Q4:Q27)</f>
        <v>31103.04</v>
      </c>
    </row>
    <row r="29" spans="5:15">
      <c r="E29" s="20"/>
      <c r="G29" s="21"/>
      <c r="H29" s="21"/>
      <c r="I29" s="21"/>
      <c r="J29" s="29"/>
      <c r="K29" s="30"/>
      <c r="L29" s="30"/>
      <c r="M29" s="30"/>
      <c r="N29" s="30"/>
      <c r="O29" s="21"/>
    </row>
    <row r="30" spans="5:15">
      <c r="E30" s="20"/>
      <c r="G30" s="21"/>
      <c r="H30" s="21"/>
      <c r="I30" s="21"/>
      <c r="J30" s="29"/>
      <c r="K30" s="30"/>
      <c r="L30" s="30"/>
      <c r="M30" s="30"/>
      <c r="N30" s="30"/>
      <c r="O30" s="21"/>
    </row>
    <row r="31" spans="5:17">
      <c r="E31" s="20"/>
      <c r="F31" s="22" t="s">
        <v>71</v>
      </c>
      <c r="G31" s="22"/>
      <c r="H31" s="22"/>
      <c r="I31" s="22"/>
      <c r="J31" s="22"/>
      <c r="K31" s="31" t="s">
        <v>72</v>
      </c>
      <c r="L31" s="31"/>
      <c r="M31" s="31"/>
      <c r="N31" s="31"/>
      <c r="O31" s="32"/>
      <c r="P31" s="20"/>
      <c r="Q31" s="20"/>
    </row>
    <row r="32" spans="5:17">
      <c r="E32" s="20"/>
      <c r="F32" s="22" t="s">
        <v>73</v>
      </c>
      <c r="G32" s="22"/>
      <c r="H32" s="22"/>
      <c r="I32" s="22"/>
      <c r="J32" s="22"/>
      <c r="K32" s="33">
        <v>31103.04</v>
      </c>
      <c r="L32" s="33"/>
      <c r="M32" s="33"/>
      <c r="N32" s="33"/>
      <c r="O32" s="33"/>
      <c r="P32" s="34"/>
      <c r="Q32" s="34"/>
    </row>
    <row r="33" ht="15" spans="5:17">
      <c r="E33" s="20"/>
      <c r="F33" s="23" t="s">
        <v>74</v>
      </c>
      <c r="G33" s="23"/>
      <c r="H33" s="23"/>
      <c r="I33" s="23"/>
      <c r="J33" s="23"/>
      <c r="K33" s="35" t="s">
        <v>75</v>
      </c>
      <c r="L33" s="36"/>
      <c r="M33" s="36"/>
      <c r="N33" s="36"/>
      <c r="O33" s="36"/>
      <c r="P33" s="20"/>
      <c r="Q33" s="20"/>
    </row>
    <row r="34" spans="5:17">
      <c r="E34" s="20"/>
      <c r="F34" s="22" t="s">
        <v>76</v>
      </c>
      <c r="G34" s="22"/>
      <c r="H34" s="22"/>
      <c r="I34" s="22"/>
      <c r="J34" s="22"/>
      <c r="K34" s="23"/>
      <c r="L34" s="23"/>
      <c r="M34" s="23"/>
      <c r="N34" s="23"/>
      <c r="O34" s="23"/>
      <c r="P34" s="20"/>
      <c r="Q34" s="20"/>
    </row>
    <row r="35" spans="5:17">
      <c r="E35" s="20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0"/>
      <c r="Q35" s="20"/>
    </row>
    <row r="36" spans="5:17">
      <c r="E36" s="20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0"/>
      <c r="Q36" s="20"/>
    </row>
    <row r="37" spans="5:17">
      <c r="E37" s="20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0"/>
      <c r="Q37" s="20"/>
    </row>
    <row r="38" spans="6:17"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0"/>
      <c r="Q38" s="20"/>
    </row>
    <row r="39" spans="6:17"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0"/>
      <c r="Q39" s="20"/>
    </row>
    <row r="40" spans="6:17"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0"/>
      <c r="Q40" s="20"/>
    </row>
  </sheetData>
  <mergeCells count="21">
    <mergeCell ref="A1:Q1"/>
    <mergeCell ref="G2:J2"/>
    <mergeCell ref="K2:N2"/>
    <mergeCell ref="A28:J28"/>
    <mergeCell ref="F31:J31"/>
    <mergeCell ref="K31:N31"/>
    <mergeCell ref="F32:J32"/>
    <mergeCell ref="K32:O32"/>
    <mergeCell ref="P32:Q32"/>
    <mergeCell ref="F33:J33"/>
    <mergeCell ref="K33:O33"/>
    <mergeCell ref="F34:J34"/>
    <mergeCell ref="A2:A3"/>
    <mergeCell ref="B2:B3"/>
    <mergeCell ref="C2:C3"/>
    <mergeCell ref="D2:D3"/>
    <mergeCell ref="E2:E3"/>
    <mergeCell ref="F2:F3"/>
    <mergeCell ref="O2:O3"/>
    <mergeCell ref="P2:P3"/>
    <mergeCell ref="Q2:Q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25"/>
  <sheetViews>
    <sheetView workbookViewId="0">
      <selection activeCell="B44" sqref="B44"/>
    </sheetView>
  </sheetViews>
  <sheetFormatPr defaultColWidth="9" defaultRowHeight="13.5" outlineLevelCol="6"/>
  <sheetData>
    <row r="1" spans="3:7">
      <c r="C1" s="1"/>
      <c r="D1" s="2"/>
      <c r="E1" s="1"/>
      <c r="F1" s="1"/>
      <c r="G1" s="1"/>
    </row>
    <row r="2" spans="3:7">
      <c r="C2" s="1"/>
      <c r="D2" s="2"/>
      <c r="E2" s="1"/>
      <c r="F2" s="1"/>
      <c r="G2" s="1"/>
    </row>
    <row r="3" spans="3:7">
      <c r="C3" s="1"/>
      <c r="D3" s="2"/>
      <c r="E3" s="1"/>
      <c r="F3" s="1"/>
      <c r="G3" s="1"/>
    </row>
    <row r="4" spans="3:7">
      <c r="C4" s="1"/>
      <c r="D4" s="2"/>
      <c r="E4" s="1"/>
      <c r="F4" s="1"/>
      <c r="G4" s="1"/>
    </row>
    <row r="5" spans="3:7">
      <c r="C5" s="1"/>
      <c r="D5" s="2"/>
      <c r="E5" s="1"/>
      <c r="F5" s="1"/>
      <c r="G5" s="1"/>
    </row>
    <row r="6" spans="3:7">
      <c r="C6" s="1"/>
      <c r="D6" s="2"/>
      <c r="E6" s="1"/>
      <c r="F6" s="1"/>
      <c r="G6" s="1"/>
    </row>
    <row r="7" spans="3:7">
      <c r="C7" s="1"/>
      <c r="D7" s="2"/>
      <c r="E7" s="1"/>
      <c r="F7" s="1"/>
      <c r="G7" s="1"/>
    </row>
    <row r="8" spans="3:7">
      <c r="C8" s="1"/>
      <c r="D8" s="2"/>
      <c r="E8" s="1"/>
      <c r="F8" s="1"/>
      <c r="G8" s="1"/>
    </row>
    <row r="9" spans="3:7">
      <c r="C9" s="1"/>
      <c r="D9" s="3"/>
      <c r="E9" s="1"/>
      <c r="F9" s="1"/>
      <c r="G9" s="1"/>
    </row>
    <row r="10" spans="3:7">
      <c r="C10" s="1"/>
      <c r="D10" s="3"/>
      <c r="E10" s="1"/>
      <c r="F10" s="1"/>
      <c r="G10" s="1"/>
    </row>
    <row r="11" spans="3:7">
      <c r="C11" s="1"/>
      <c r="D11" s="2"/>
      <c r="E11" s="1"/>
      <c r="F11" s="1"/>
      <c r="G11" s="1"/>
    </row>
    <row r="12" spans="3:7">
      <c r="C12" s="1"/>
      <c r="D12" s="2"/>
      <c r="E12" s="1"/>
      <c r="F12" s="1"/>
      <c r="G12" s="1"/>
    </row>
    <row r="13" spans="3:7">
      <c r="C13" s="1"/>
      <c r="D13" s="2"/>
      <c r="E13" s="1"/>
      <c r="F13" s="1"/>
      <c r="G13" s="1"/>
    </row>
    <row r="14" spans="3:7">
      <c r="C14" s="1"/>
      <c r="D14" s="2"/>
      <c r="E14" s="1"/>
      <c r="F14" s="1"/>
      <c r="G14" s="1"/>
    </row>
    <row r="15" spans="3:7">
      <c r="C15" s="1"/>
      <c r="D15" s="2"/>
      <c r="E15" s="1"/>
      <c r="F15" s="1"/>
      <c r="G15" s="1"/>
    </row>
    <row r="16" spans="3:7">
      <c r="C16" s="1"/>
      <c r="D16" s="2"/>
      <c r="E16" s="1"/>
      <c r="F16" s="1"/>
      <c r="G16" s="1"/>
    </row>
    <row r="17" spans="3:7">
      <c r="C17" s="1"/>
      <c r="D17" s="4"/>
      <c r="E17" s="1"/>
      <c r="F17" s="1"/>
      <c r="G17" s="1"/>
    </row>
    <row r="18" spans="3:7">
      <c r="C18" s="1"/>
      <c r="D18" s="4"/>
      <c r="E18" s="1"/>
      <c r="F18" s="1"/>
      <c r="G18" s="1"/>
    </row>
    <row r="19" spans="3:7">
      <c r="C19" s="1"/>
      <c r="D19" s="4"/>
      <c r="E19" s="1"/>
      <c r="F19" s="1"/>
      <c r="G19" s="1"/>
    </row>
    <row r="20" spans="3:7">
      <c r="C20" s="1"/>
      <c r="D20" s="4"/>
      <c r="E20" s="1"/>
      <c r="F20" s="1"/>
      <c r="G20" s="1"/>
    </row>
    <row r="21" spans="3:7">
      <c r="C21" s="1"/>
      <c r="D21" s="4"/>
      <c r="E21" s="1"/>
      <c r="F21" s="1"/>
      <c r="G21" s="1"/>
    </row>
    <row r="22" spans="3:7">
      <c r="C22" s="1"/>
      <c r="D22" s="4"/>
      <c r="E22" s="1"/>
      <c r="F22" s="1"/>
      <c r="G22" s="1"/>
    </row>
    <row r="23" spans="3:7">
      <c r="C23" s="1"/>
      <c r="D23" s="4"/>
      <c r="E23" s="1"/>
      <c r="F23" s="1"/>
      <c r="G23" s="1"/>
    </row>
    <row r="24" spans="3:7">
      <c r="C24" s="1"/>
      <c r="D24" s="4"/>
      <c r="E24" s="1"/>
      <c r="F24" s="1"/>
      <c r="G24" s="1"/>
    </row>
    <row r="25" spans="3:7">
      <c r="C25" s="1"/>
      <c r="D25" s="1"/>
      <c r="E25" s="1"/>
      <c r="F25" s="1"/>
      <c r="G25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2023-05-12T11:15:00Z</dcterms:created>
  <dcterms:modified xsi:type="dcterms:W3CDTF">2025-08-07T03:13:26Z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F714DACCE08544C89EB8257D9168EE5E_13</vt:lpwstr>
  </property>
</Properties>
</file>