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 activeTab="3"/>
  </bookViews>
  <sheets>
    <sheet name="办公用品模版" sheetId="1" r:id="rId1"/>
    <sheet name="劳保用品模版" sheetId="2" r:id="rId2"/>
    <sheet name="二季度" sheetId="3" state="hidden" r:id="rId3"/>
    <sheet name="2025第三季度 提报汇总" sheetId="7" r:id="rId4"/>
  </sheets>
  <definedNames>
    <definedName name="_xlnm.Print_Area" localSheetId="0">办公用品模版!$A$1:$H$85</definedName>
    <definedName name="_xlnm.Print_Area" localSheetId="1">劳保用品模版!$A$1:$H$25</definedName>
    <definedName name="_xlnm.Print_Titles" localSheetId="0">办公用品模版!$1:$1</definedName>
    <definedName name="_xlnm.Print_Titles" localSheetId="1">劳保用品模版!$1:$1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<sst xmlns="http://schemas.openxmlformats.org/spreadsheetml/2006/main" count="697" uniqueCount="287">
  <si>
    <t>物料编码</t>
  </si>
  <si>
    <t>物料名称</t>
  </si>
  <si>
    <t>规格型号</t>
  </si>
  <si>
    <t>品牌</t>
  </si>
  <si>
    <t>单位</t>
  </si>
  <si>
    <t>估计单价（元）</t>
  </si>
  <si>
    <t>数量</t>
  </si>
  <si>
    <t>金额</t>
  </si>
  <si>
    <t>列1</t>
  </si>
  <si>
    <t>BG001</t>
  </si>
  <si>
    <t>黑色碳素笔</t>
  </si>
  <si>
    <t>得力</t>
  </si>
  <si>
    <t>支</t>
  </si>
  <si>
    <t>BG002</t>
  </si>
  <si>
    <t>黑色碳素笔芯</t>
  </si>
  <si>
    <t>BG003</t>
  </si>
  <si>
    <t>红色碳素笔芯</t>
  </si>
  <si>
    <t>BG004</t>
  </si>
  <si>
    <t>蓝色圆珠笔</t>
  </si>
  <si>
    <t>日常办公</t>
  </si>
  <si>
    <t>BG005</t>
  </si>
  <si>
    <t>蓝色圆珠笔芯</t>
  </si>
  <si>
    <t>BG006</t>
  </si>
  <si>
    <t>荧光笔</t>
  </si>
  <si>
    <t>彩色</t>
  </si>
  <si>
    <t>BG007</t>
  </si>
  <si>
    <t>极细记号笔</t>
  </si>
  <si>
    <t>BG008</t>
  </si>
  <si>
    <t>白板笔</t>
  </si>
  <si>
    <t>BG009</t>
  </si>
  <si>
    <t>记号笔</t>
  </si>
  <si>
    <t>黑</t>
  </si>
  <si>
    <t>BG010</t>
  </si>
  <si>
    <t>白</t>
  </si>
  <si>
    <t>BG011</t>
  </si>
  <si>
    <t>蓝</t>
  </si>
  <si>
    <t>BG012</t>
  </si>
  <si>
    <t>油漆笔</t>
  </si>
  <si>
    <t>BG013</t>
  </si>
  <si>
    <t>BG014</t>
  </si>
  <si>
    <t>BG015</t>
  </si>
  <si>
    <t>红</t>
  </si>
  <si>
    <t>BG016</t>
  </si>
  <si>
    <t>铅笔</t>
  </si>
  <si>
    <t>2B</t>
  </si>
  <si>
    <t>中华</t>
  </si>
  <si>
    <t>包</t>
  </si>
  <si>
    <t>BG017</t>
  </si>
  <si>
    <t>橡皮</t>
  </si>
  <si>
    <t>——</t>
  </si>
  <si>
    <t>-</t>
  </si>
  <si>
    <t>块</t>
  </si>
  <si>
    <t>BG018</t>
  </si>
  <si>
    <t>便利贴</t>
  </si>
  <si>
    <t>75*75mm</t>
  </si>
  <si>
    <t>本</t>
  </si>
  <si>
    <t>BG019</t>
  </si>
  <si>
    <t>荧光指示贴</t>
  </si>
  <si>
    <t>48*12*6mm</t>
  </si>
  <si>
    <t>BG020</t>
  </si>
  <si>
    <t>笔记本</t>
  </si>
  <si>
    <t>纸皮</t>
  </si>
  <si>
    <t>个</t>
  </si>
  <si>
    <t>BG021</t>
  </si>
  <si>
    <t>A4打印纸</t>
  </si>
  <si>
    <r>
      <rPr>
        <sz val="8"/>
        <rFont val="微软雅黑"/>
        <charset val="134"/>
      </rPr>
      <t>70g/1</t>
    </r>
    <r>
      <rPr>
        <sz val="8"/>
        <rFont val="宋体"/>
        <charset val="134"/>
      </rPr>
      <t>㎡</t>
    </r>
  </si>
  <si>
    <t>BG022</t>
  </si>
  <si>
    <t>彩色（需备注颜色）</t>
  </si>
  <si>
    <t>BG023</t>
  </si>
  <si>
    <t>A1打印纸</t>
  </si>
  <si>
    <t>620MM*50M</t>
  </si>
  <si>
    <t>BG024</t>
  </si>
  <si>
    <t>针式打印纸</t>
  </si>
  <si>
    <t>241-4-1四联一等分</t>
  </si>
  <si>
    <t>BG025</t>
  </si>
  <si>
    <t>241-4-2四联二等分</t>
  </si>
  <si>
    <t>BG026</t>
  </si>
  <si>
    <t>241-6-2六联二等分</t>
  </si>
  <si>
    <t>BG027</t>
  </si>
  <si>
    <t>241-3-2三联二等分</t>
  </si>
  <si>
    <t>BG028</t>
  </si>
  <si>
    <t>凭证皮</t>
  </si>
  <si>
    <t>A4</t>
  </si>
  <si>
    <t>对</t>
  </si>
  <si>
    <t>BG029</t>
  </si>
  <si>
    <t>凭证盒</t>
  </si>
  <si>
    <t>BG030</t>
  </si>
  <si>
    <t>订书机</t>
  </si>
  <si>
    <t>BG031</t>
  </si>
  <si>
    <t>订书钉</t>
  </si>
  <si>
    <t>小盒</t>
  </si>
  <si>
    <t>BG032</t>
  </si>
  <si>
    <t>回形针</t>
  </si>
  <si>
    <t>BG033</t>
  </si>
  <si>
    <t>A4硬胶套</t>
  </si>
  <si>
    <t>横向</t>
  </si>
  <si>
    <t>BG034</t>
  </si>
  <si>
    <t>A3塑料胶套</t>
  </si>
  <si>
    <t>BG035</t>
  </si>
  <si>
    <t>塑封膜</t>
  </si>
  <si>
    <t>张</t>
  </si>
  <si>
    <t>BG036</t>
  </si>
  <si>
    <t>档案袋</t>
  </si>
  <si>
    <t>牛皮纸</t>
  </si>
  <si>
    <t>BG037</t>
  </si>
  <si>
    <t>文件袋</t>
  </si>
  <si>
    <t>透明</t>
  </si>
  <si>
    <t>BG038</t>
  </si>
  <si>
    <t>长尾夹</t>
  </si>
  <si>
    <t>小号</t>
  </si>
  <si>
    <t>BG039</t>
  </si>
  <si>
    <t>中号</t>
  </si>
  <si>
    <t>BG040</t>
  </si>
  <si>
    <t>大号</t>
  </si>
  <si>
    <t>BG041</t>
  </si>
  <si>
    <t>修正液</t>
  </si>
  <si>
    <t>BG042</t>
  </si>
  <si>
    <t>胶棒</t>
  </si>
  <si>
    <t>BG043</t>
  </si>
  <si>
    <t>三联收据</t>
  </si>
  <si>
    <t>BG044</t>
  </si>
  <si>
    <t>创可贴</t>
  </si>
  <si>
    <t>云南白药</t>
  </si>
  <si>
    <t>盒</t>
  </si>
  <si>
    <t>BG045</t>
  </si>
  <si>
    <t>口取纸</t>
  </si>
  <si>
    <t>蓝色</t>
  </si>
  <si>
    <t>日常办公，零件标记</t>
  </si>
  <si>
    <t>BG046</t>
  </si>
  <si>
    <t>红色</t>
  </si>
  <si>
    <t>BG047</t>
  </si>
  <si>
    <t>剪刀</t>
  </si>
  <si>
    <t>18cm</t>
  </si>
  <si>
    <t>BG048</t>
  </si>
  <si>
    <t>蜡笔</t>
  </si>
  <si>
    <t>晨光</t>
  </si>
  <si>
    <t>BG049</t>
  </si>
  <si>
    <t>印台</t>
  </si>
  <si>
    <t>BG050</t>
  </si>
  <si>
    <t>BG051</t>
  </si>
  <si>
    <t>印油</t>
  </si>
  <si>
    <t>瓶</t>
  </si>
  <si>
    <t>BG052</t>
  </si>
  <si>
    <t>BG053</t>
  </si>
  <si>
    <t>电池</t>
  </si>
  <si>
    <t>5号</t>
  </si>
  <si>
    <t>南孚</t>
  </si>
  <si>
    <t>BG054</t>
  </si>
  <si>
    <t>7号</t>
  </si>
  <si>
    <t>BG055</t>
  </si>
  <si>
    <t>计算器</t>
  </si>
  <si>
    <t>BG056</t>
  </si>
  <si>
    <t>宽胶带</t>
  </si>
  <si>
    <t>BG057</t>
  </si>
  <si>
    <t>硒鼓</t>
  </si>
  <si>
    <t>4521F</t>
  </si>
  <si>
    <t>BG058</t>
  </si>
  <si>
    <t>388A  可加墨</t>
  </si>
  <si>
    <t>BG059</t>
  </si>
  <si>
    <t>惠普933XL</t>
  </si>
  <si>
    <t>BG060</t>
  </si>
  <si>
    <t>12A（1020）  可加墨</t>
  </si>
  <si>
    <t>BG061</t>
  </si>
  <si>
    <t>1666  可加墨</t>
  </si>
  <si>
    <t>BG062</t>
  </si>
  <si>
    <t>2161  可加墨</t>
  </si>
  <si>
    <t>BG063</t>
  </si>
  <si>
    <t>M254nw CF-500A（黑）</t>
  </si>
  <si>
    <t>BG064</t>
  </si>
  <si>
    <t>M254nw CF-501A（蓝）</t>
  </si>
  <si>
    <t>BG065</t>
  </si>
  <si>
    <t>M254nw CF-502A（黄）</t>
  </si>
  <si>
    <t>BG066</t>
  </si>
  <si>
    <t>M254nw CF-503A（红）</t>
  </si>
  <si>
    <t>BG067</t>
  </si>
  <si>
    <t>墨盒</t>
  </si>
  <si>
    <t>HP500(4844)</t>
  </si>
  <si>
    <t>BG068</t>
  </si>
  <si>
    <t>粉仓</t>
  </si>
  <si>
    <t>CF-256A（HP436NDAA)</t>
  </si>
  <si>
    <t>BG069</t>
  </si>
  <si>
    <t>墨粉</t>
  </si>
  <si>
    <t>388A</t>
  </si>
  <si>
    <t>BG070</t>
  </si>
  <si>
    <t>12A（1020）</t>
  </si>
  <si>
    <t>BG071</t>
  </si>
  <si>
    <t>BG072</t>
  </si>
  <si>
    <t>BG073</t>
  </si>
  <si>
    <t>BG074</t>
  </si>
  <si>
    <t>色带</t>
  </si>
  <si>
    <t>LQ630K</t>
  </si>
  <si>
    <t>BG075</t>
  </si>
  <si>
    <t>LQ610K</t>
  </si>
  <si>
    <t>BG076</t>
  </si>
  <si>
    <t>LQ1600K3H</t>
  </si>
  <si>
    <t>BG077</t>
  </si>
  <si>
    <t>LQ670K+T</t>
  </si>
  <si>
    <t>BG078</t>
  </si>
  <si>
    <t>色带架</t>
  </si>
  <si>
    <t>LQ-1600K3H</t>
  </si>
  <si>
    <t>BG079</t>
  </si>
  <si>
    <t>LQ730K</t>
  </si>
  <si>
    <t>BG080</t>
  </si>
  <si>
    <t>LQ670K</t>
  </si>
  <si>
    <t>BG081</t>
  </si>
  <si>
    <t>鼠标</t>
  </si>
  <si>
    <t>OP-520NU</t>
  </si>
  <si>
    <t>BG082</t>
  </si>
  <si>
    <t>键盘</t>
  </si>
  <si>
    <t>KR-6A</t>
  </si>
  <si>
    <t>BG083</t>
  </si>
  <si>
    <t>板夹</t>
  </si>
  <si>
    <t>BG084</t>
  </si>
  <si>
    <t>发泡日期专用章</t>
  </si>
  <si>
    <t>LB001</t>
  </si>
  <si>
    <t>布手套（礼仪）</t>
  </si>
  <si>
    <t>仅喷漆和灯镜可报</t>
  </si>
  <si>
    <t>付</t>
  </si>
  <si>
    <t>LB002</t>
  </si>
  <si>
    <t>活性炭口罩</t>
  </si>
  <si>
    <t>LB003</t>
  </si>
  <si>
    <t>普通口罩</t>
  </si>
  <si>
    <t>LB004</t>
  </si>
  <si>
    <t>全皮手套</t>
  </si>
  <si>
    <t>LB005</t>
  </si>
  <si>
    <t>线手套</t>
  </si>
  <si>
    <t>用于日常试验</t>
  </si>
  <si>
    <t>LB006</t>
  </si>
  <si>
    <t>兰丁手套</t>
  </si>
  <si>
    <t>LB007</t>
  </si>
  <si>
    <t>耐酸碱橡胶手套</t>
  </si>
  <si>
    <t>日常盐雾试验混盐用</t>
  </si>
  <si>
    <t>LB008</t>
  </si>
  <si>
    <t>一次性橡胶手套</t>
  </si>
  <si>
    <t>LB009</t>
  </si>
  <si>
    <t>围裙</t>
  </si>
  <si>
    <t>LB010</t>
  </si>
  <si>
    <t>套袖</t>
  </si>
  <si>
    <t>LB011</t>
  </si>
  <si>
    <t>洗衣粉</t>
  </si>
  <si>
    <t>袋</t>
  </si>
  <si>
    <t>LB012</t>
  </si>
  <si>
    <t>红丁手套</t>
  </si>
  <si>
    <t>LB013</t>
  </si>
  <si>
    <t>细纱手套</t>
  </si>
  <si>
    <t>LB014</t>
  </si>
  <si>
    <t>耳塞</t>
  </si>
  <si>
    <t>LB015</t>
  </si>
  <si>
    <t>护目镜</t>
  </si>
  <si>
    <t>LB016</t>
  </si>
  <si>
    <t>竹扫把</t>
  </si>
  <si>
    <t>把</t>
  </si>
  <si>
    <t>LB017</t>
  </si>
  <si>
    <t>笤帚</t>
  </si>
  <si>
    <t>LB018</t>
  </si>
  <si>
    <t>簸箕</t>
  </si>
  <si>
    <t>LB019</t>
  </si>
  <si>
    <t>拖布</t>
  </si>
  <si>
    <t>LB020</t>
  </si>
  <si>
    <t>尘推</t>
  </si>
  <si>
    <t>LB021</t>
  </si>
  <si>
    <t>编织袋（1.2*1.5）</t>
  </si>
  <si>
    <t>仅发泡可报</t>
  </si>
  <si>
    <t>LB022</t>
  </si>
  <si>
    <t>肥皂</t>
  </si>
  <si>
    <t>LB023</t>
  </si>
  <si>
    <t>钢丝手套</t>
  </si>
  <si>
    <t>LB024</t>
  </si>
  <si>
    <t>毛巾（纳米）</t>
  </si>
  <si>
    <t>仅后视镜可报</t>
  </si>
  <si>
    <t>条</t>
  </si>
  <si>
    <t>河北实验室2024年第二季度办公用品申报</t>
  </si>
  <si>
    <t>备注</t>
  </si>
  <si>
    <t>用于发泡结果标记及布套试验剪裁划线</t>
  </si>
  <si>
    <t>用于日常办公</t>
  </si>
  <si>
    <t>用于扫描仪无线鼠标</t>
  </si>
  <si>
    <t>打印机型号为HP1020 plus，碳粉盒为格之格NT-CN2612X</t>
  </si>
  <si>
    <t>河北实验室2024年第二季度劳保用品申报</t>
  </si>
  <si>
    <t>用于熔深试验强酸浸泡</t>
  </si>
  <si>
    <t>编制：</t>
  </si>
  <si>
    <t>王春新</t>
  </si>
  <si>
    <t>批准：</t>
  </si>
  <si>
    <t>日期：</t>
  </si>
  <si>
    <t>2024.4.11</t>
  </si>
  <si>
    <t>河北实验室2025年第三季度办公用品申报</t>
  </si>
  <si>
    <t>河北实验室2025年第三季度劳保用品申报</t>
  </si>
  <si>
    <t>2025.08.11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</si>
</sst>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4"/>
      <name val="宋体"/>
      <charset val="134"/>
    </font>
    <font>
      <b/>
      <sz val="12"/>
      <color theme="4" tint="-0.249977111117893"/>
      <name val="微软雅黑"/>
      <charset val="134"/>
    </font>
    <font>
      <sz val="8"/>
      <color theme="4" tint="-0.499984740745262"/>
      <name val="微软雅黑"/>
      <charset val="134"/>
    </font>
    <font>
      <sz val="12"/>
      <color theme="4" tint="-0.499984740745262"/>
      <name val="宋体"/>
      <charset val="134"/>
    </font>
    <font>
      <sz val="12"/>
      <color theme="4" tint="-0.499984740745262"/>
      <name val="微软雅黑"/>
      <charset val="134"/>
    </font>
    <font>
      <b/>
      <sz val="12"/>
      <color theme="4" tint="-0.249977111117893"/>
      <name val="宋体"/>
      <charset val="134"/>
    </font>
    <font>
      <b/>
      <sz val="12"/>
      <name val="宋体"/>
      <charset val="134"/>
    </font>
    <font>
      <b/>
      <sz val="9"/>
      <color theme="4" tint="-0.249977111117893"/>
      <name val="微软雅黑"/>
      <charset val="134"/>
    </font>
    <font>
      <sz val="9"/>
      <name val="微软雅黑"/>
      <charset val="134"/>
    </font>
    <font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2" borderId="1" xfId="0" applyNumberFormat="1" applyFont="1" applyFill="1" applyBorder="1"/>
    <xf numFmtId="0" fontId="4" fillId="0" borderId="1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wrapText="1"/>
    </dxf>
    <dxf>
      <numFmt numFmtId="0" formatCode="General"/>
    </dxf>
    <dxf>
      <fill>
        <patternFill patternType="solid">
          <fgColor theme="1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4" tint="-0.249977111117893"/>
      </font>
    </dxf>
    <dxf>
      <font>
        <b val="1"/>
        <color theme="4" tint="-0.249977111117893"/>
      </font>
    </dxf>
    <dxf>
      <font>
        <b val="1"/>
        <color theme="4" tint="-0.249977111117893"/>
      </font>
      <border>
        <top style="thin">
          <color theme="4"/>
        </top>
      </border>
    </dxf>
    <dxf>
      <font>
        <b val="1"/>
        <color theme="4" tint="-0.249977111117893"/>
      </font>
      <border>
        <top style="thin">
          <color theme="4"/>
        </top>
        <bottom style="medium">
          <color theme="4"/>
        </bottom>
      </border>
    </dxf>
    <dxf>
      <font>
        <color theme="4" tint="-0.499984740745262"/>
      </font>
      <border>
        <top style="thin">
          <color theme="4"/>
        </top>
        <bottom style="thin">
          <color theme="4"/>
        </bottom>
      </border>
    </dxf>
  </dxfs>
  <tableStyles count="1" defaultTableStyle="TableStyleMedium9" defaultPivotStyle="PivotStyleLight16">
    <tableStyle name="TableStylePreset1_Accent1" pivot="0" count="7" xr9:uid="{A98CE15B-0617-44FD-AA09-9F3C88052951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I85" totalsRowShown="0">
  <autoFilter xmlns:etc="http://www.wps.cn/officeDocument/2017/etCustomData" ref="A1:I85" etc:filterBottomFollowUsedRange="0">
    <filterColumn colId="6">
      <filters>
        <filter val="10"/>
        <filter val="1"/>
        <filter val="2"/>
        <filter val="3"/>
      </filters>
    </filterColumn>
  </autoFilter>
  <tableColumns count="9">
    <tableColumn id="1" name="物料编码" dataDxfId="0"/>
    <tableColumn id="2" name="物料名称" dataDxfId="1"/>
    <tableColumn id="3" name="规格型号" dataDxfId="2"/>
    <tableColumn id="4" name="品牌" dataDxfId="3"/>
    <tableColumn id="5" name="单位" dataDxfId="4"/>
    <tableColumn id="6" name="估计单价（元）" dataDxfId="5"/>
    <tableColumn id="7" name="数量" dataDxfId="6"/>
    <tableColumn id="8" name="金额" dataDxfId="7"/>
    <tableColumn id="9" name="列1" dataDxfId="8"/>
  </tableColumns>
  <tableStyleInfo name="TableStylePreset1_Accent1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1:I25" totalsRowShown="0">
  <autoFilter xmlns:etc="http://www.wps.cn/officeDocument/2017/etCustomData" ref="A1:I25" etc:filterBottomFollowUsedRange="0">
    <filterColumn colId="6">
      <customFilters>
        <customFilter operator="equal" val="1"/>
        <customFilter operator="equal" val="6"/>
      </customFilters>
    </filterColumn>
  </autoFilter>
  <tableColumns count="9">
    <tableColumn id="1" name="物料编码"/>
    <tableColumn id="2" name="物料名称"/>
    <tableColumn id="3" name="规格型号"/>
    <tableColumn id="4" name="品牌"/>
    <tableColumn id="5" name="单位"/>
    <tableColumn id="6" name="估计单价（元）"/>
    <tableColumn id="7" name="数量"/>
    <tableColumn id="8" name="金额" dataDxfId="9"/>
    <tableColumn id="9" name="列1"/>
  </tableColumns>
  <tableStyleInfo name="TableStylePreset1_Accen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pane ySplit="1" topLeftCell="A18" activePane="bottomLeft" state="frozen"/>
      <selection/>
      <selection pane="bottomLeft" activeCell="F97" sqref="F97"/>
    </sheetView>
  </sheetViews>
  <sheetFormatPr defaultColWidth="9" defaultRowHeight="14.25"/>
  <cols>
    <col min="1" max="1" width="8" style="33" customWidth="1"/>
    <col min="2" max="2" width="15.5" style="33" customWidth="1"/>
    <col min="3" max="3" width="16.375" style="33" customWidth="1"/>
    <col min="4" max="4" width="6.625" customWidth="1"/>
    <col min="5" max="5" width="5.5" customWidth="1"/>
    <col min="6" max="6" width="10.25" customWidth="1"/>
    <col min="7" max="7" width="8.875" style="34" customWidth="1"/>
    <col min="8" max="8" width="9.125" customWidth="1"/>
    <col min="9" max="9" width="28" style="33" customWidth="1"/>
  </cols>
  <sheetData>
    <row r="1" s="32" customFormat="1" ht="28.5" spans="1:9">
      <c r="A1" s="35" t="s">
        <v>0</v>
      </c>
      <c r="B1" s="35" t="s">
        <v>1</v>
      </c>
      <c r="C1" s="35" t="s">
        <v>2</v>
      </c>
      <c r="D1" s="36" t="s">
        <v>3</v>
      </c>
      <c r="E1" s="36" t="s">
        <v>4</v>
      </c>
      <c r="F1" s="35" t="s">
        <v>5</v>
      </c>
      <c r="G1" s="35" t="s">
        <v>6</v>
      </c>
      <c r="H1" s="35" t="s">
        <v>7</v>
      </c>
      <c r="I1" s="44" t="s">
        <v>8</v>
      </c>
    </row>
    <row r="2" ht="15" hidden="1" customHeight="1" spans="1:8">
      <c r="A2" s="37" t="s">
        <v>9</v>
      </c>
      <c r="B2" s="37" t="s">
        <v>10</v>
      </c>
      <c r="C2" s="37">
        <v>0.5</v>
      </c>
      <c r="D2" s="38" t="s">
        <v>11</v>
      </c>
      <c r="E2" s="38" t="s">
        <v>12</v>
      </c>
      <c r="F2" s="38">
        <v>0.5</v>
      </c>
      <c r="G2" s="39"/>
      <c r="H2" s="41"/>
    </row>
    <row r="3" ht="15" hidden="1" customHeight="1" spans="1:8">
      <c r="A3" s="37" t="s">
        <v>13</v>
      </c>
      <c r="B3" s="37" t="s">
        <v>14</v>
      </c>
      <c r="C3" s="37">
        <v>0.5</v>
      </c>
      <c r="D3" s="38" t="s">
        <v>11</v>
      </c>
      <c r="E3" s="38" t="s">
        <v>12</v>
      </c>
      <c r="F3" s="38">
        <v>0.3</v>
      </c>
      <c r="G3" s="39"/>
      <c r="H3" s="41"/>
    </row>
    <row r="4" ht="15" hidden="1" customHeight="1" spans="1:8">
      <c r="A4" s="37" t="s">
        <v>15</v>
      </c>
      <c r="B4" s="37" t="s">
        <v>16</v>
      </c>
      <c r="C4" s="37">
        <v>0.5</v>
      </c>
      <c r="D4" s="38" t="s">
        <v>11</v>
      </c>
      <c r="E4" s="38" t="s">
        <v>12</v>
      </c>
      <c r="F4" s="38">
        <v>0.3</v>
      </c>
      <c r="G4" s="39"/>
      <c r="H4" s="41" t="str">
        <f t="shared" ref="H3:H50" si="0">IF(G4="","",F4*G4)</f>
        <v/>
      </c>
    </row>
    <row r="5" ht="15" hidden="1" customHeight="1" spans="1:9">
      <c r="A5" s="37" t="s">
        <v>17</v>
      </c>
      <c r="B5" s="37" t="s">
        <v>18</v>
      </c>
      <c r="C5" s="37">
        <v>0.7</v>
      </c>
      <c r="D5" s="38" t="s">
        <v>11</v>
      </c>
      <c r="E5" s="38" t="s">
        <v>12</v>
      </c>
      <c r="F5" s="38">
        <v>0.5</v>
      </c>
      <c r="G5" s="39"/>
      <c r="H5" s="41" t="str">
        <f t="shared" si="0"/>
        <v/>
      </c>
      <c r="I5" s="33" t="s">
        <v>19</v>
      </c>
    </row>
    <row r="6" ht="15" hidden="1" customHeight="1" spans="1:8">
      <c r="A6" s="37" t="s">
        <v>20</v>
      </c>
      <c r="B6" s="37" t="s">
        <v>21</v>
      </c>
      <c r="C6" s="37">
        <v>0.7</v>
      </c>
      <c r="D6" s="38" t="s">
        <v>11</v>
      </c>
      <c r="E6" s="38" t="s">
        <v>12</v>
      </c>
      <c r="F6" s="38">
        <v>0.2</v>
      </c>
      <c r="G6" s="39"/>
      <c r="H6" s="41" t="str">
        <f t="shared" si="0"/>
        <v/>
      </c>
    </row>
    <row r="7" ht="15" hidden="1" customHeight="1" spans="1:8">
      <c r="A7" s="37" t="s">
        <v>22</v>
      </c>
      <c r="B7" s="37" t="s">
        <v>23</v>
      </c>
      <c r="C7" s="37" t="s">
        <v>24</v>
      </c>
      <c r="D7" s="38" t="s">
        <v>11</v>
      </c>
      <c r="E7" s="38" t="s">
        <v>12</v>
      </c>
      <c r="F7" s="38">
        <v>1.65</v>
      </c>
      <c r="G7" s="39"/>
      <c r="H7" s="41" t="str">
        <f t="shared" si="0"/>
        <v/>
      </c>
    </row>
    <row r="8" ht="15" hidden="1" customHeight="1" spans="1:8">
      <c r="A8" s="37" t="s">
        <v>25</v>
      </c>
      <c r="B8" s="37" t="s">
        <v>26</v>
      </c>
      <c r="C8" s="37">
        <v>1</v>
      </c>
      <c r="D8" s="38" t="s">
        <v>11</v>
      </c>
      <c r="E8" s="38" t="s">
        <v>12</v>
      </c>
      <c r="F8" s="38">
        <v>1.3</v>
      </c>
      <c r="G8" s="39"/>
      <c r="H8" s="41" t="str">
        <f t="shared" si="0"/>
        <v/>
      </c>
    </row>
    <row r="9" ht="15" hidden="1" customHeight="1" spans="1:8">
      <c r="A9" s="37" t="s">
        <v>27</v>
      </c>
      <c r="B9" s="37" t="s">
        <v>28</v>
      </c>
      <c r="C9" s="37">
        <v>6886</v>
      </c>
      <c r="D9" s="38" t="s">
        <v>11</v>
      </c>
      <c r="E9" s="38" t="s">
        <v>12</v>
      </c>
      <c r="F9" s="38">
        <v>2</v>
      </c>
      <c r="G9" s="39"/>
      <c r="H9" s="41" t="str">
        <f t="shared" si="0"/>
        <v/>
      </c>
    </row>
    <row r="10" ht="15" hidden="1" customHeight="1" spans="1:8">
      <c r="A10" s="37" t="s">
        <v>29</v>
      </c>
      <c r="B10" s="37" t="s">
        <v>30</v>
      </c>
      <c r="C10" s="37" t="s">
        <v>31</v>
      </c>
      <c r="D10" s="38" t="s">
        <v>11</v>
      </c>
      <c r="E10" s="38" t="s">
        <v>12</v>
      </c>
      <c r="F10" s="38">
        <v>1.5</v>
      </c>
      <c r="G10" s="39"/>
      <c r="H10" s="41"/>
    </row>
    <row r="11" ht="15" hidden="1" customHeight="1" spans="1:8">
      <c r="A11" s="37" t="s">
        <v>32</v>
      </c>
      <c r="B11" s="37" t="s">
        <v>30</v>
      </c>
      <c r="C11" s="37" t="s">
        <v>33</v>
      </c>
      <c r="D11" s="38" t="s">
        <v>11</v>
      </c>
      <c r="E11" s="38" t="s">
        <v>12</v>
      </c>
      <c r="F11" s="38">
        <v>2</v>
      </c>
      <c r="G11" s="39"/>
      <c r="H11" s="41"/>
    </row>
    <row r="12" ht="15" hidden="1" customHeight="1" spans="1:8">
      <c r="A12" s="37" t="s">
        <v>34</v>
      </c>
      <c r="B12" s="37" t="s">
        <v>30</v>
      </c>
      <c r="C12" s="37" t="s">
        <v>35</v>
      </c>
      <c r="D12" s="38" t="s">
        <v>11</v>
      </c>
      <c r="E12" s="38" t="s">
        <v>12</v>
      </c>
      <c r="F12" s="38">
        <v>1.5</v>
      </c>
      <c r="G12" s="39"/>
      <c r="H12" s="41" t="str">
        <f t="shared" ref="H11:H18" si="1">IF(G12="","",F12*G12)</f>
        <v/>
      </c>
    </row>
    <row r="13" ht="15" hidden="1" customHeight="1" spans="1:8">
      <c r="A13" s="37" t="s">
        <v>36</v>
      </c>
      <c r="B13" s="37" t="s">
        <v>37</v>
      </c>
      <c r="C13" s="37" t="s">
        <v>33</v>
      </c>
      <c r="D13" s="38" t="s">
        <v>11</v>
      </c>
      <c r="E13" s="38" t="s">
        <v>12</v>
      </c>
      <c r="F13" s="38">
        <v>3</v>
      </c>
      <c r="G13" s="39"/>
      <c r="H13" s="41"/>
    </row>
    <row r="14" ht="15" hidden="1" customHeight="1" spans="1:8">
      <c r="A14" s="37" t="s">
        <v>38</v>
      </c>
      <c r="B14" s="37" t="s">
        <v>37</v>
      </c>
      <c r="C14" s="37" t="s">
        <v>31</v>
      </c>
      <c r="D14" s="38" t="s">
        <v>11</v>
      </c>
      <c r="E14" s="38" t="s">
        <v>12</v>
      </c>
      <c r="F14" s="38">
        <v>3</v>
      </c>
      <c r="G14" s="39"/>
      <c r="H14" s="41" t="str">
        <f t="shared" si="1"/>
        <v/>
      </c>
    </row>
    <row r="15" ht="15" hidden="1" customHeight="1" spans="1:8">
      <c r="A15" s="37" t="s">
        <v>39</v>
      </c>
      <c r="B15" s="37" t="s">
        <v>37</v>
      </c>
      <c r="C15" s="37" t="s">
        <v>35</v>
      </c>
      <c r="D15" s="38" t="s">
        <v>11</v>
      </c>
      <c r="E15" s="38" t="s">
        <v>12</v>
      </c>
      <c r="F15" s="38">
        <v>3</v>
      </c>
      <c r="G15" s="39"/>
      <c r="H15" s="41" t="str">
        <f t="shared" si="1"/>
        <v/>
      </c>
    </row>
    <row r="16" ht="15" hidden="1" customHeight="1" spans="1:8">
      <c r="A16" s="37" t="s">
        <v>40</v>
      </c>
      <c r="B16" s="37" t="s">
        <v>37</v>
      </c>
      <c r="C16" s="37" t="s">
        <v>41</v>
      </c>
      <c r="D16" s="38" t="s">
        <v>11</v>
      </c>
      <c r="E16" s="38" t="s">
        <v>12</v>
      </c>
      <c r="F16" s="38">
        <v>3</v>
      </c>
      <c r="G16" s="39"/>
      <c r="H16" s="41" t="str">
        <f t="shared" si="1"/>
        <v/>
      </c>
    </row>
    <row r="17" ht="15" hidden="1" customHeight="1" spans="1:8">
      <c r="A17" s="37" t="s">
        <v>42</v>
      </c>
      <c r="B17" s="37" t="s">
        <v>43</v>
      </c>
      <c r="C17" s="37" t="s">
        <v>44</v>
      </c>
      <c r="D17" s="38" t="s">
        <v>45</v>
      </c>
      <c r="E17" s="38" t="s">
        <v>46</v>
      </c>
      <c r="F17" s="38">
        <v>6</v>
      </c>
      <c r="G17" s="39"/>
      <c r="H17" s="41" t="str">
        <f t="shared" si="1"/>
        <v/>
      </c>
    </row>
    <row r="18" ht="15" customHeight="1" spans="1:9">
      <c r="A18" s="37" t="s">
        <v>47</v>
      </c>
      <c r="B18" s="37" t="s">
        <v>48</v>
      </c>
      <c r="C18" s="37" t="s">
        <v>49</v>
      </c>
      <c r="D18" s="38" t="s">
        <v>50</v>
      </c>
      <c r="E18" s="38" t="s">
        <v>51</v>
      </c>
      <c r="F18" s="38">
        <v>0.5</v>
      </c>
      <c r="G18" s="39">
        <v>1</v>
      </c>
      <c r="H18" s="41">
        <f t="shared" si="1"/>
        <v>0.5</v>
      </c>
      <c r="I18" s="33" t="s">
        <v>19</v>
      </c>
    </row>
    <row r="19" ht="15" customHeight="1" spans="1:9">
      <c r="A19" s="37" t="s">
        <v>52</v>
      </c>
      <c r="B19" s="37" t="s">
        <v>53</v>
      </c>
      <c r="C19" s="37" t="s">
        <v>54</v>
      </c>
      <c r="D19" s="38" t="s">
        <v>11</v>
      </c>
      <c r="E19" s="38" t="s">
        <v>55</v>
      </c>
      <c r="F19" s="38">
        <v>5</v>
      </c>
      <c r="G19" s="39">
        <v>1</v>
      </c>
      <c r="H19" s="41">
        <f t="shared" si="0"/>
        <v>5</v>
      </c>
      <c r="I19" s="33" t="s">
        <v>19</v>
      </c>
    </row>
    <row r="20" ht="15" hidden="1" customHeight="1" spans="1:8">
      <c r="A20" s="37" t="s">
        <v>56</v>
      </c>
      <c r="B20" s="37" t="s">
        <v>57</v>
      </c>
      <c r="C20" s="37" t="s">
        <v>58</v>
      </c>
      <c r="D20" s="38" t="s">
        <v>11</v>
      </c>
      <c r="E20" s="38" t="s">
        <v>55</v>
      </c>
      <c r="F20" s="38">
        <v>4.5</v>
      </c>
      <c r="G20" s="39"/>
      <c r="H20" s="41" t="str">
        <f t="shared" si="0"/>
        <v/>
      </c>
    </row>
    <row r="21" ht="15" hidden="1" customHeight="1" spans="1:8">
      <c r="A21" s="37" t="s">
        <v>59</v>
      </c>
      <c r="B21" s="37" t="s">
        <v>60</v>
      </c>
      <c r="C21" s="37" t="s">
        <v>61</v>
      </c>
      <c r="D21" s="38" t="s">
        <v>50</v>
      </c>
      <c r="E21" s="38" t="s">
        <v>62</v>
      </c>
      <c r="F21" s="38">
        <v>11</v>
      </c>
      <c r="G21" s="39"/>
      <c r="H21" s="41"/>
    </row>
    <row r="22" ht="15" customHeight="1" spans="1:9">
      <c r="A22" s="37" t="s">
        <v>63</v>
      </c>
      <c r="B22" s="37" t="s">
        <v>64</v>
      </c>
      <c r="C22" s="37" t="s">
        <v>65</v>
      </c>
      <c r="D22" s="38" t="s">
        <v>50</v>
      </c>
      <c r="E22" s="38" t="s">
        <v>46</v>
      </c>
      <c r="F22" s="38">
        <v>17</v>
      </c>
      <c r="G22" s="39">
        <v>3</v>
      </c>
      <c r="H22" s="41">
        <f>F22*G22</f>
        <v>51</v>
      </c>
      <c r="I22" s="33" t="s">
        <v>19</v>
      </c>
    </row>
    <row r="23" ht="15" hidden="1" customHeight="1" spans="1:8">
      <c r="A23" s="37" t="s">
        <v>66</v>
      </c>
      <c r="B23" s="37" t="s">
        <v>64</v>
      </c>
      <c r="C23" s="37" t="s">
        <v>67</v>
      </c>
      <c r="D23" s="38" t="s">
        <v>50</v>
      </c>
      <c r="E23" s="38" t="s">
        <v>46</v>
      </c>
      <c r="F23" s="38">
        <v>25</v>
      </c>
      <c r="G23" s="39"/>
      <c r="H23" s="41" t="str">
        <f t="shared" si="0"/>
        <v/>
      </c>
    </row>
    <row r="24" ht="15" hidden="1" customHeight="1" spans="1:8">
      <c r="A24" s="37" t="s">
        <v>68</v>
      </c>
      <c r="B24" s="37" t="s">
        <v>69</v>
      </c>
      <c r="C24" s="37" t="s">
        <v>70</v>
      </c>
      <c r="D24" s="38" t="s">
        <v>50</v>
      </c>
      <c r="E24" s="38" t="s">
        <v>46</v>
      </c>
      <c r="F24" s="38">
        <v>38</v>
      </c>
      <c r="G24" s="39"/>
      <c r="H24" s="41" t="str">
        <f t="shared" si="0"/>
        <v/>
      </c>
    </row>
    <row r="25" ht="15" hidden="1" customHeight="1" spans="1:8">
      <c r="A25" s="37" t="s">
        <v>71</v>
      </c>
      <c r="B25" s="37" t="s">
        <v>72</v>
      </c>
      <c r="C25" s="37" t="s">
        <v>73</v>
      </c>
      <c r="D25" s="38"/>
      <c r="E25" s="38" t="s">
        <v>46</v>
      </c>
      <c r="F25" s="38">
        <v>55</v>
      </c>
      <c r="G25" s="39"/>
      <c r="H25" s="41" t="str">
        <f t="shared" si="0"/>
        <v/>
      </c>
    </row>
    <row r="26" ht="15" hidden="1" customHeight="1" spans="1:8">
      <c r="A26" s="37" t="s">
        <v>74</v>
      </c>
      <c r="B26" s="37" t="s">
        <v>72</v>
      </c>
      <c r="C26" s="37" t="s">
        <v>75</v>
      </c>
      <c r="D26" s="38" t="s">
        <v>50</v>
      </c>
      <c r="E26" s="38" t="s">
        <v>46</v>
      </c>
      <c r="F26" s="38">
        <v>55</v>
      </c>
      <c r="G26" s="39"/>
      <c r="H26" s="41" t="str">
        <f t="shared" si="0"/>
        <v/>
      </c>
    </row>
    <row r="27" ht="15" hidden="1" customHeight="1" spans="1:8">
      <c r="A27" s="37" t="s">
        <v>76</v>
      </c>
      <c r="B27" s="37" t="s">
        <v>72</v>
      </c>
      <c r="C27" s="37" t="s">
        <v>77</v>
      </c>
      <c r="D27" s="38" t="s">
        <v>50</v>
      </c>
      <c r="E27" s="38" t="s">
        <v>46</v>
      </c>
      <c r="F27" s="38">
        <v>75</v>
      </c>
      <c r="G27" s="39"/>
      <c r="H27" s="41" t="str">
        <f t="shared" si="0"/>
        <v/>
      </c>
    </row>
    <row r="28" ht="15" hidden="1" customHeight="1" spans="1:8">
      <c r="A28" s="37" t="s">
        <v>78</v>
      </c>
      <c r="B28" s="37" t="s">
        <v>72</v>
      </c>
      <c r="C28" s="37" t="s">
        <v>79</v>
      </c>
      <c r="D28" s="38"/>
      <c r="E28" s="38" t="s">
        <v>46</v>
      </c>
      <c r="F28" s="38">
        <v>55</v>
      </c>
      <c r="G28" s="39"/>
      <c r="H28" s="41" t="str">
        <f t="shared" si="0"/>
        <v/>
      </c>
    </row>
    <row r="29" ht="15" hidden="1" customHeight="1" spans="1:8">
      <c r="A29" s="37" t="s">
        <v>80</v>
      </c>
      <c r="B29" s="37" t="s">
        <v>81</v>
      </c>
      <c r="C29" s="37" t="s">
        <v>82</v>
      </c>
      <c r="D29" s="38" t="s">
        <v>50</v>
      </c>
      <c r="E29" s="38" t="s">
        <v>83</v>
      </c>
      <c r="F29" s="38">
        <v>2.5</v>
      </c>
      <c r="G29" s="39"/>
      <c r="H29" s="41" t="str">
        <f t="shared" si="0"/>
        <v/>
      </c>
    </row>
    <row r="30" ht="15" hidden="1" customHeight="1" spans="1:8">
      <c r="A30" s="37" t="s">
        <v>84</v>
      </c>
      <c r="B30" s="37" t="s">
        <v>85</v>
      </c>
      <c r="C30" s="37" t="s">
        <v>82</v>
      </c>
      <c r="D30" s="38" t="s">
        <v>50</v>
      </c>
      <c r="E30" s="38" t="s">
        <v>62</v>
      </c>
      <c r="F30" s="38">
        <v>5</v>
      </c>
      <c r="G30" s="39"/>
      <c r="H30" s="41" t="str">
        <f t="shared" si="0"/>
        <v/>
      </c>
    </row>
    <row r="31" ht="15" hidden="1" customHeight="1" spans="1:8">
      <c r="A31" s="37" t="s">
        <v>86</v>
      </c>
      <c r="B31" s="37" t="s">
        <v>87</v>
      </c>
      <c r="C31" s="37" t="s">
        <v>49</v>
      </c>
      <c r="D31" s="38" t="s">
        <v>50</v>
      </c>
      <c r="E31" s="38" t="s">
        <v>62</v>
      </c>
      <c r="F31" s="38">
        <v>23</v>
      </c>
      <c r="G31" s="39"/>
      <c r="H31" s="41" t="str">
        <f t="shared" si="0"/>
        <v/>
      </c>
    </row>
    <row r="32" ht="15" customHeight="1" spans="1:9">
      <c r="A32" s="37" t="s">
        <v>88</v>
      </c>
      <c r="B32" s="37" t="s">
        <v>89</v>
      </c>
      <c r="C32" s="37" t="s">
        <v>49</v>
      </c>
      <c r="D32" s="38" t="s">
        <v>11</v>
      </c>
      <c r="E32" s="38" t="s">
        <v>90</v>
      </c>
      <c r="F32" s="38">
        <v>1.2</v>
      </c>
      <c r="G32" s="39">
        <v>2</v>
      </c>
      <c r="H32" s="41">
        <f t="shared" si="0"/>
        <v>2.4</v>
      </c>
      <c r="I32" s="33" t="s">
        <v>19</v>
      </c>
    </row>
    <row r="33" ht="15" customHeight="1" spans="1:9">
      <c r="A33" s="37" t="s">
        <v>91</v>
      </c>
      <c r="B33" s="37" t="s">
        <v>92</v>
      </c>
      <c r="C33" s="37" t="s">
        <v>49</v>
      </c>
      <c r="D33" s="38" t="s">
        <v>11</v>
      </c>
      <c r="E33" s="38" t="s">
        <v>90</v>
      </c>
      <c r="F33" s="38">
        <v>4</v>
      </c>
      <c r="G33" s="39">
        <v>2</v>
      </c>
      <c r="H33" s="41">
        <v>8</v>
      </c>
      <c r="I33" s="33" t="s">
        <v>19</v>
      </c>
    </row>
    <row r="34" ht="15" hidden="1" customHeight="1" spans="1:8">
      <c r="A34" s="37" t="s">
        <v>93</v>
      </c>
      <c r="B34" s="37" t="s">
        <v>94</v>
      </c>
      <c r="C34" s="37" t="s">
        <v>95</v>
      </c>
      <c r="D34" s="38" t="s">
        <v>11</v>
      </c>
      <c r="E34" s="38" t="s">
        <v>62</v>
      </c>
      <c r="F34" s="38">
        <v>3</v>
      </c>
      <c r="G34" s="39"/>
      <c r="H34" s="41" t="str">
        <f t="shared" si="0"/>
        <v/>
      </c>
    </row>
    <row r="35" ht="15" hidden="1" customHeight="1" spans="1:8">
      <c r="A35" s="37" t="s">
        <v>96</v>
      </c>
      <c r="B35" s="37" t="s">
        <v>97</v>
      </c>
      <c r="C35" s="37" t="s">
        <v>95</v>
      </c>
      <c r="D35" s="38" t="s">
        <v>11</v>
      </c>
      <c r="E35" s="38" t="s">
        <v>62</v>
      </c>
      <c r="F35" s="38">
        <v>8</v>
      </c>
      <c r="G35" s="39"/>
      <c r="H35" s="41" t="str">
        <f t="shared" si="0"/>
        <v/>
      </c>
    </row>
    <row r="36" ht="15" hidden="1" customHeight="1" spans="1:8">
      <c r="A36" s="37" t="s">
        <v>98</v>
      </c>
      <c r="B36" s="37" t="s">
        <v>99</v>
      </c>
      <c r="C36" s="37" t="s">
        <v>82</v>
      </c>
      <c r="D36" s="38" t="s">
        <v>11</v>
      </c>
      <c r="E36" s="38" t="s">
        <v>100</v>
      </c>
      <c r="F36" s="38">
        <v>0.4</v>
      </c>
      <c r="G36" s="39"/>
      <c r="H36" s="41" t="str">
        <f t="shared" si="0"/>
        <v/>
      </c>
    </row>
    <row r="37" ht="15" hidden="1" customHeight="1" spans="1:8">
      <c r="A37" s="37" t="s">
        <v>101</v>
      </c>
      <c r="B37" s="37" t="s">
        <v>102</v>
      </c>
      <c r="C37" s="37" t="s">
        <v>103</v>
      </c>
      <c r="D37" s="38" t="s">
        <v>11</v>
      </c>
      <c r="E37" s="38" t="s">
        <v>62</v>
      </c>
      <c r="F37" s="38">
        <v>0.75</v>
      </c>
      <c r="G37" s="39"/>
      <c r="H37" s="41" t="str">
        <f t="shared" si="0"/>
        <v/>
      </c>
    </row>
    <row r="38" ht="15" hidden="1" customHeight="1" spans="1:8">
      <c r="A38" s="37" t="s">
        <v>104</v>
      </c>
      <c r="B38" s="37" t="s">
        <v>105</v>
      </c>
      <c r="C38" s="37" t="s">
        <v>106</v>
      </c>
      <c r="D38" s="38" t="s">
        <v>11</v>
      </c>
      <c r="E38" s="38" t="s">
        <v>62</v>
      </c>
      <c r="F38" s="38">
        <v>1</v>
      </c>
      <c r="G38" s="39"/>
      <c r="H38" s="41" t="str">
        <f t="shared" si="0"/>
        <v/>
      </c>
    </row>
    <row r="39" ht="15" customHeight="1" spans="1:9">
      <c r="A39" s="37" t="s">
        <v>107</v>
      </c>
      <c r="B39" s="37" t="s">
        <v>108</v>
      </c>
      <c r="C39" s="37" t="s">
        <v>109</v>
      </c>
      <c r="D39" s="38" t="s">
        <v>11</v>
      </c>
      <c r="E39" s="38" t="s">
        <v>62</v>
      </c>
      <c r="F39" s="38">
        <v>0.3</v>
      </c>
      <c r="G39" s="39">
        <v>10</v>
      </c>
      <c r="H39" s="41">
        <f>F39*G39</f>
        <v>3</v>
      </c>
      <c r="I39" s="33" t="s">
        <v>19</v>
      </c>
    </row>
    <row r="40" ht="15" customHeight="1" spans="1:9">
      <c r="A40" s="37" t="s">
        <v>110</v>
      </c>
      <c r="B40" s="37" t="s">
        <v>108</v>
      </c>
      <c r="C40" s="37" t="s">
        <v>111</v>
      </c>
      <c r="D40" s="38" t="s">
        <v>11</v>
      </c>
      <c r="E40" s="38" t="s">
        <v>62</v>
      </c>
      <c r="F40" s="38">
        <v>0.5</v>
      </c>
      <c r="G40" s="39">
        <v>10</v>
      </c>
      <c r="H40" s="41">
        <f>F40*G40</f>
        <v>5</v>
      </c>
      <c r="I40" s="33" t="s">
        <v>19</v>
      </c>
    </row>
    <row r="41" ht="15" hidden="1" customHeight="1" spans="1:8">
      <c r="A41" s="37" t="s">
        <v>112</v>
      </c>
      <c r="B41" s="37" t="s">
        <v>108</v>
      </c>
      <c r="C41" s="37" t="s">
        <v>113</v>
      </c>
      <c r="D41" s="38" t="s">
        <v>11</v>
      </c>
      <c r="E41" s="38" t="s">
        <v>62</v>
      </c>
      <c r="F41" s="38">
        <v>1.5</v>
      </c>
      <c r="G41" s="39"/>
      <c r="H41" s="41" t="str">
        <f t="shared" si="0"/>
        <v/>
      </c>
    </row>
    <row r="42" ht="15" customHeight="1" spans="1:9">
      <c r="A42" s="37" t="s">
        <v>114</v>
      </c>
      <c r="B42" s="37" t="s">
        <v>115</v>
      </c>
      <c r="C42" s="37" t="s">
        <v>49</v>
      </c>
      <c r="D42" s="38" t="s">
        <v>11</v>
      </c>
      <c r="E42" s="38" t="s">
        <v>62</v>
      </c>
      <c r="F42" s="38">
        <v>3</v>
      </c>
      <c r="G42" s="39">
        <v>1</v>
      </c>
      <c r="H42" s="41">
        <v>3</v>
      </c>
      <c r="I42" s="33" t="s">
        <v>19</v>
      </c>
    </row>
    <row r="43" ht="15" hidden="1" customHeight="1" spans="1:8">
      <c r="A43" s="37" t="s">
        <v>116</v>
      </c>
      <c r="B43" s="37" t="s">
        <v>117</v>
      </c>
      <c r="C43" s="37">
        <v>7093</v>
      </c>
      <c r="D43" s="38" t="s">
        <v>11</v>
      </c>
      <c r="E43" s="38" t="s">
        <v>62</v>
      </c>
      <c r="F43" s="38">
        <v>3</v>
      </c>
      <c r="G43" s="39"/>
      <c r="H43" s="41" t="str">
        <f t="shared" si="0"/>
        <v/>
      </c>
    </row>
    <row r="44" ht="15" hidden="1" customHeight="1" spans="1:8">
      <c r="A44" s="37" t="s">
        <v>118</v>
      </c>
      <c r="B44" s="37" t="s">
        <v>119</v>
      </c>
      <c r="C44" s="37"/>
      <c r="D44" s="38" t="s">
        <v>11</v>
      </c>
      <c r="E44" s="38" t="s">
        <v>46</v>
      </c>
      <c r="F44" s="38">
        <v>15</v>
      </c>
      <c r="G44" s="39"/>
      <c r="H44" s="41" t="str">
        <f t="shared" si="0"/>
        <v/>
      </c>
    </row>
    <row r="45" ht="15" hidden="1" customHeight="1" spans="1:8">
      <c r="A45" s="37" t="s">
        <v>120</v>
      </c>
      <c r="B45" s="37" t="s">
        <v>121</v>
      </c>
      <c r="C45" s="37" t="s">
        <v>49</v>
      </c>
      <c r="D45" s="38" t="s">
        <v>122</v>
      </c>
      <c r="E45" s="38" t="s">
        <v>123</v>
      </c>
      <c r="F45" s="38">
        <v>24.5</v>
      </c>
      <c r="G45" s="39"/>
      <c r="H45" s="41" t="str">
        <f t="shared" si="0"/>
        <v/>
      </c>
    </row>
    <row r="46" ht="15" customHeight="1" spans="1:9">
      <c r="A46" s="37" t="s">
        <v>124</v>
      </c>
      <c r="B46" s="37" t="s">
        <v>125</v>
      </c>
      <c r="C46" s="37" t="s">
        <v>126</v>
      </c>
      <c r="D46" s="38" t="s">
        <v>11</v>
      </c>
      <c r="E46" s="38" t="s">
        <v>100</v>
      </c>
      <c r="F46" s="38">
        <v>2</v>
      </c>
      <c r="G46" s="39">
        <v>2</v>
      </c>
      <c r="H46" s="41">
        <f t="shared" si="0"/>
        <v>4</v>
      </c>
      <c r="I46" s="33" t="s">
        <v>127</v>
      </c>
    </row>
    <row r="47" ht="15" hidden="1" customHeight="1" spans="1:8">
      <c r="A47" s="37" t="s">
        <v>128</v>
      </c>
      <c r="B47" s="37" t="s">
        <v>125</v>
      </c>
      <c r="C47" s="37" t="s">
        <v>129</v>
      </c>
      <c r="D47" s="38" t="s">
        <v>11</v>
      </c>
      <c r="E47" s="38" t="s">
        <v>100</v>
      </c>
      <c r="F47" s="38">
        <v>2</v>
      </c>
      <c r="G47" s="39"/>
      <c r="H47" s="41" t="str">
        <f t="shared" si="0"/>
        <v/>
      </c>
    </row>
    <row r="48" ht="15" hidden="1" customHeight="1" spans="1:8">
      <c r="A48" s="37" t="s">
        <v>130</v>
      </c>
      <c r="B48" s="37" t="s">
        <v>131</v>
      </c>
      <c r="C48" s="37" t="s">
        <v>132</v>
      </c>
      <c r="D48" s="42" t="s">
        <v>50</v>
      </c>
      <c r="E48" s="38" t="s">
        <v>62</v>
      </c>
      <c r="F48" s="38">
        <v>8</v>
      </c>
      <c r="G48" s="39"/>
      <c r="H48" s="41" t="str">
        <f t="shared" si="0"/>
        <v/>
      </c>
    </row>
    <row r="49" ht="15" hidden="1" customHeight="1" spans="1:8">
      <c r="A49" s="37" t="s">
        <v>133</v>
      </c>
      <c r="B49" s="37" t="s">
        <v>134</v>
      </c>
      <c r="C49" s="37"/>
      <c r="D49" s="38" t="s">
        <v>135</v>
      </c>
      <c r="E49" s="38" t="s">
        <v>123</v>
      </c>
      <c r="F49" s="38">
        <v>15</v>
      </c>
      <c r="G49" s="39"/>
      <c r="H49" s="41" t="str">
        <f t="shared" si="0"/>
        <v/>
      </c>
    </row>
    <row r="50" ht="15" hidden="1" customHeight="1" spans="1:8">
      <c r="A50" s="37" t="s">
        <v>136</v>
      </c>
      <c r="B50" s="37" t="s">
        <v>137</v>
      </c>
      <c r="C50" s="37" t="s">
        <v>129</v>
      </c>
      <c r="D50" s="38" t="s">
        <v>11</v>
      </c>
      <c r="E50" s="38" t="s">
        <v>62</v>
      </c>
      <c r="F50" s="38">
        <v>10</v>
      </c>
      <c r="G50" s="39"/>
      <c r="H50" s="41" t="str">
        <f t="shared" si="0"/>
        <v/>
      </c>
    </row>
    <row r="51" ht="15" hidden="1" customHeight="1" spans="1:8">
      <c r="A51" s="37" t="s">
        <v>138</v>
      </c>
      <c r="B51" s="37" t="s">
        <v>137</v>
      </c>
      <c r="C51" s="37" t="s">
        <v>126</v>
      </c>
      <c r="D51" s="38" t="s">
        <v>11</v>
      </c>
      <c r="E51" s="38" t="s">
        <v>62</v>
      </c>
      <c r="F51" s="38">
        <v>10</v>
      </c>
      <c r="G51" s="39"/>
      <c r="H51" s="41"/>
    </row>
    <row r="52" ht="15" hidden="1" customHeight="1" spans="1:8">
      <c r="A52" s="37" t="s">
        <v>139</v>
      </c>
      <c r="B52" s="37" t="s">
        <v>140</v>
      </c>
      <c r="C52" s="37" t="s">
        <v>129</v>
      </c>
      <c r="D52" s="38" t="s">
        <v>11</v>
      </c>
      <c r="E52" s="38" t="s">
        <v>141</v>
      </c>
      <c r="F52" s="38">
        <v>5</v>
      </c>
      <c r="G52" s="39"/>
      <c r="H52" s="41" t="str">
        <f>IF(G52="","",F52*G52)</f>
        <v/>
      </c>
    </row>
    <row r="53" ht="15" hidden="1" customHeight="1" spans="1:8">
      <c r="A53" s="37" t="s">
        <v>142</v>
      </c>
      <c r="B53" s="37" t="s">
        <v>140</v>
      </c>
      <c r="C53" s="37" t="s">
        <v>126</v>
      </c>
      <c r="D53" s="38" t="s">
        <v>11</v>
      </c>
      <c r="E53" s="38" t="s">
        <v>141</v>
      </c>
      <c r="F53" s="38">
        <v>5</v>
      </c>
      <c r="G53" s="39"/>
      <c r="H53" s="41" t="str">
        <f>IF(G53="","",F53*G53)</f>
        <v/>
      </c>
    </row>
    <row r="54" ht="15" hidden="1" customHeight="1" spans="1:8">
      <c r="A54" s="37" t="s">
        <v>143</v>
      </c>
      <c r="B54" s="37" t="s">
        <v>144</v>
      </c>
      <c r="C54" s="37" t="s">
        <v>145</v>
      </c>
      <c r="D54" s="38" t="s">
        <v>146</v>
      </c>
      <c r="E54" s="38" t="s">
        <v>62</v>
      </c>
      <c r="F54" s="38">
        <v>2</v>
      </c>
      <c r="G54" s="39"/>
      <c r="H54" s="41" t="str">
        <f>IF(G54="","",F54*G54)</f>
        <v/>
      </c>
    </row>
    <row r="55" ht="15" hidden="1" customHeight="1" spans="1:8">
      <c r="A55" s="37" t="s">
        <v>147</v>
      </c>
      <c r="B55" s="37" t="s">
        <v>144</v>
      </c>
      <c r="C55" s="37" t="s">
        <v>148</v>
      </c>
      <c r="D55" s="38" t="s">
        <v>146</v>
      </c>
      <c r="E55" s="38" t="s">
        <v>62</v>
      </c>
      <c r="F55" s="38">
        <v>2</v>
      </c>
      <c r="G55" s="39"/>
      <c r="H55" s="41" t="str">
        <f>IF(G55="","",F55*G55)</f>
        <v/>
      </c>
    </row>
    <row r="56" ht="15" hidden="1" customHeight="1" spans="1:8">
      <c r="A56" s="37" t="s">
        <v>149</v>
      </c>
      <c r="B56" s="37" t="s">
        <v>150</v>
      </c>
      <c r="C56" s="37"/>
      <c r="D56" s="38" t="s">
        <v>50</v>
      </c>
      <c r="E56" s="38" t="s">
        <v>62</v>
      </c>
      <c r="F56" s="38">
        <v>45</v>
      </c>
      <c r="G56" s="39"/>
      <c r="H56" s="41" t="str">
        <f t="shared" ref="H56:H64" si="2">IF(G56="","",F56*G56)</f>
        <v/>
      </c>
    </row>
    <row r="57" ht="15" hidden="1" customHeight="1" spans="1:8">
      <c r="A57" s="37" t="s">
        <v>151</v>
      </c>
      <c r="B57" s="37" t="s">
        <v>152</v>
      </c>
      <c r="C57" s="37" t="s">
        <v>106</v>
      </c>
      <c r="D57" s="38" t="s">
        <v>50</v>
      </c>
      <c r="E57" s="38" t="s">
        <v>62</v>
      </c>
      <c r="F57" s="38">
        <v>3</v>
      </c>
      <c r="G57" s="39"/>
      <c r="H57" s="41" t="str">
        <f t="shared" si="2"/>
        <v/>
      </c>
    </row>
    <row r="58" ht="15" hidden="1" customHeight="1" spans="1:8">
      <c r="A58" s="37" t="s">
        <v>153</v>
      </c>
      <c r="B58" s="37" t="s">
        <v>154</v>
      </c>
      <c r="C58" s="37" t="s">
        <v>155</v>
      </c>
      <c r="D58" s="38" t="s">
        <v>50</v>
      </c>
      <c r="E58" s="38" t="s">
        <v>62</v>
      </c>
      <c r="F58" s="38">
        <v>120</v>
      </c>
      <c r="G58" s="39"/>
      <c r="H58" s="41" t="str">
        <f t="shared" si="2"/>
        <v/>
      </c>
    </row>
    <row r="59" ht="15" hidden="1" customHeight="1" spans="1:8">
      <c r="A59" s="37" t="s">
        <v>156</v>
      </c>
      <c r="B59" s="37" t="s">
        <v>154</v>
      </c>
      <c r="C59" s="37" t="s">
        <v>157</v>
      </c>
      <c r="D59" s="38" t="s">
        <v>50</v>
      </c>
      <c r="E59" s="38" t="s">
        <v>62</v>
      </c>
      <c r="F59" s="38">
        <v>70</v>
      </c>
      <c r="G59" s="39"/>
      <c r="H59" s="41" t="str">
        <f t="shared" si="2"/>
        <v/>
      </c>
    </row>
    <row r="60" ht="15" hidden="1" customHeight="1" spans="1:8">
      <c r="A60" s="37" t="s">
        <v>158</v>
      </c>
      <c r="B60" s="37" t="s">
        <v>154</v>
      </c>
      <c r="C60" s="37" t="s">
        <v>159</v>
      </c>
      <c r="D60" s="38" t="s">
        <v>50</v>
      </c>
      <c r="E60" s="38" t="s">
        <v>62</v>
      </c>
      <c r="F60" s="38">
        <v>250</v>
      </c>
      <c r="G60" s="39"/>
      <c r="H60" s="41" t="str">
        <f t="shared" si="2"/>
        <v/>
      </c>
    </row>
    <row r="61" ht="51" hidden="1" customHeight="1" spans="1:8">
      <c r="A61" s="37" t="s">
        <v>160</v>
      </c>
      <c r="B61" s="37" t="s">
        <v>154</v>
      </c>
      <c r="C61" s="37" t="s">
        <v>161</v>
      </c>
      <c r="D61" s="38" t="s">
        <v>50</v>
      </c>
      <c r="E61" s="38" t="s">
        <v>62</v>
      </c>
      <c r="F61" s="37">
        <v>87</v>
      </c>
      <c r="G61" s="43"/>
      <c r="H61" s="30" t="str">
        <f t="shared" si="2"/>
        <v/>
      </c>
    </row>
    <row r="62" ht="15" hidden="1" customHeight="1" spans="1:8">
      <c r="A62" s="37" t="s">
        <v>162</v>
      </c>
      <c r="B62" s="37" t="s">
        <v>154</v>
      </c>
      <c r="C62" s="37" t="s">
        <v>163</v>
      </c>
      <c r="D62" s="38" t="s">
        <v>50</v>
      </c>
      <c r="E62" s="38" t="s">
        <v>62</v>
      </c>
      <c r="F62" s="38">
        <v>110</v>
      </c>
      <c r="G62" s="39"/>
      <c r="H62" s="41" t="str">
        <f t="shared" si="2"/>
        <v/>
      </c>
    </row>
    <row r="63" ht="15" hidden="1" customHeight="1" spans="1:8">
      <c r="A63" s="37" t="s">
        <v>164</v>
      </c>
      <c r="B63" s="37" t="s">
        <v>154</v>
      </c>
      <c r="C63" s="37" t="s">
        <v>165</v>
      </c>
      <c r="D63" s="38" t="s">
        <v>50</v>
      </c>
      <c r="E63" s="38" t="s">
        <v>62</v>
      </c>
      <c r="F63" s="38">
        <v>150</v>
      </c>
      <c r="G63" s="39"/>
      <c r="H63" s="41" t="str">
        <f t="shared" si="2"/>
        <v/>
      </c>
    </row>
    <row r="64" ht="15" hidden="1" customHeight="1" spans="1:8">
      <c r="A64" s="37" t="s">
        <v>166</v>
      </c>
      <c r="B64" s="37" t="s">
        <v>154</v>
      </c>
      <c r="C64" s="37" t="s">
        <v>167</v>
      </c>
      <c r="D64" s="38" t="s">
        <v>50</v>
      </c>
      <c r="E64" s="38" t="s">
        <v>62</v>
      </c>
      <c r="F64" s="38">
        <v>500</v>
      </c>
      <c r="G64" s="39"/>
      <c r="H64" s="41" t="str">
        <f t="shared" si="2"/>
        <v/>
      </c>
    </row>
    <row r="65" ht="15" hidden="1" customHeight="1" spans="1:8">
      <c r="A65" s="37" t="s">
        <v>168</v>
      </c>
      <c r="B65" s="37" t="s">
        <v>154</v>
      </c>
      <c r="C65" s="37" t="s">
        <v>169</v>
      </c>
      <c r="D65" s="38" t="s">
        <v>50</v>
      </c>
      <c r="E65" s="38" t="s">
        <v>62</v>
      </c>
      <c r="F65" s="38">
        <v>500</v>
      </c>
      <c r="G65" s="39"/>
      <c r="H65" s="41" t="str">
        <f t="shared" ref="H65:H85" si="3">IF(G65="","",F65*G65)</f>
        <v/>
      </c>
    </row>
    <row r="66" ht="15" hidden="1" customHeight="1" spans="1:8">
      <c r="A66" s="37" t="s">
        <v>170</v>
      </c>
      <c r="B66" s="37" t="s">
        <v>154</v>
      </c>
      <c r="C66" s="37" t="s">
        <v>171</v>
      </c>
      <c r="D66" s="38" t="s">
        <v>50</v>
      </c>
      <c r="E66" s="38" t="s">
        <v>62</v>
      </c>
      <c r="F66" s="38">
        <v>500</v>
      </c>
      <c r="G66" s="39"/>
      <c r="H66" s="41" t="str">
        <f t="shared" si="3"/>
        <v/>
      </c>
    </row>
    <row r="67" ht="15" hidden="1" customHeight="1" spans="1:8">
      <c r="A67" s="37" t="s">
        <v>172</v>
      </c>
      <c r="B67" s="37" t="s">
        <v>154</v>
      </c>
      <c r="C67" s="37" t="s">
        <v>173</v>
      </c>
      <c r="D67" s="38" t="s">
        <v>50</v>
      </c>
      <c r="E67" s="38" t="s">
        <v>62</v>
      </c>
      <c r="F67" s="38">
        <v>500</v>
      </c>
      <c r="G67" s="39"/>
      <c r="H67" s="41" t="str">
        <f t="shared" si="3"/>
        <v/>
      </c>
    </row>
    <row r="68" ht="15" hidden="1" customHeight="1" spans="1:8">
      <c r="A68" s="37" t="s">
        <v>174</v>
      </c>
      <c r="B68" s="37" t="s">
        <v>175</v>
      </c>
      <c r="C68" s="37" t="s">
        <v>176</v>
      </c>
      <c r="D68" s="38" t="s">
        <v>50</v>
      </c>
      <c r="E68" s="38" t="s">
        <v>62</v>
      </c>
      <c r="F68" s="38">
        <v>200</v>
      </c>
      <c r="G68" s="39"/>
      <c r="H68" s="41" t="str">
        <f t="shared" si="3"/>
        <v/>
      </c>
    </row>
    <row r="69" ht="15" hidden="1" customHeight="1" spans="1:8">
      <c r="A69" s="37" t="s">
        <v>177</v>
      </c>
      <c r="B69" s="37" t="s">
        <v>178</v>
      </c>
      <c r="C69" s="37" t="s">
        <v>179</v>
      </c>
      <c r="D69" s="38" t="s">
        <v>50</v>
      </c>
      <c r="E69" s="38" t="s">
        <v>62</v>
      </c>
      <c r="F69" s="38">
        <v>150</v>
      </c>
      <c r="G69" s="39"/>
      <c r="H69" s="41" t="str">
        <f t="shared" si="3"/>
        <v/>
      </c>
    </row>
    <row r="70" ht="15" hidden="1" customHeight="1" spans="1:8">
      <c r="A70" s="37" t="s">
        <v>180</v>
      </c>
      <c r="B70" s="37" t="s">
        <v>181</v>
      </c>
      <c r="C70" s="37" t="s">
        <v>182</v>
      </c>
      <c r="D70" s="38" t="s">
        <v>50</v>
      </c>
      <c r="E70" s="38" t="s">
        <v>141</v>
      </c>
      <c r="F70" s="38">
        <v>15</v>
      </c>
      <c r="G70" s="39"/>
      <c r="H70" s="41" t="str">
        <f t="shared" si="3"/>
        <v/>
      </c>
    </row>
    <row r="71" ht="15" hidden="1" customHeight="1" spans="1:8">
      <c r="A71" s="37" t="s">
        <v>183</v>
      </c>
      <c r="B71" s="37" t="s">
        <v>181</v>
      </c>
      <c r="C71" s="37" t="s">
        <v>184</v>
      </c>
      <c r="D71" s="38" t="s">
        <v>50</v>
      </c>
      <c r="E71" s="38" t="s">
        <v>141</v>
      </c>
      <c r="F71" s="38">
        <v>15</v>
      </c>
      <c r="G71" s="39"/>
      <c r="H71" s="41" t="str">
        <f t="shared" si="3"/>
        <v/>
      </c>
    </row>
    <row r="72" ht="15" hidden="1" customHeight="1" spans="1:8">
      <c r="A72" s="37" t="s">
        <v>185</v>
      </c>
      <c r="B72" s="37" t="s">
        <v>181</v>
      </c>
      <c r="C72" s="37">
        <v>1666</v>
      </c>
      <c r="D72" s="38" t="s">
        <v>50</v>
      </c>
      <c r="E72" s="38" t="s">
        <v>141</v>
      </c>
      <c r="F72" s="38">
        <v>15</v>
      </c>
      <c r="G72" s="39"/>
      <c r="H72" s="41" t="str">
        <f t="shared" si="3"/>
        <v/>
      </c>
    </row>
    <row r="73" ht="15" hidden="1" customHeight="1" spans="1:8">
      <c r="A73" s="37" t="s">
        <v>186</v>
      </c>
      <c r="B73" s="37" t="s">
        <v>181</v>
      </c>
      <c r="C73" s="37">
        <v>4521</v>
      </c>
      <c r="D73" s="38" t="s">
        <v>50</v>
      </c>
      <c r="E73" s="38" t="s">
        <v>141</v>
      </c>
      <c r="F73" s="38">
        <v>15</v>
      </c>
      <c r="G73" s="39"/>
      <c r="H73" s="41" t="str">
        <f t="shared" si="3"/>
        <v/>
      </c>
    </row>
    <row r="74" ht="15" hidden="1" customHeight="1" spans="1:8">
      <c r="A74" s="37" t="s">
        <v>187</v>
      </c>
      <c r="B74" s="37" t="s">
        <v>181</v>
      </c>
      <c r="C74" s="37">
        <v>2161</v>
      </c>
      <c r="D74" s="38" t="s">
        <v>50</v>
      </c>
      <c r="E74" s="38" t="s">
        <v>141</v>
      </c>
      <c r="F74" s="38">
        <v>15</v>
      </c>
      <c r="G74" s="39"/>
      <c r="H74" s="41" t="str">
        <f t="shared" si="3"/>
        <v/>
      </c>
    </row>
    <row r="75" ht="15" hidden="1" customHeight="1" spans="1:8">
      <c r="A75" s="37" t="s">
        <v>188</v>
      </c>
      <c r="B75" s="37" t="s">
        <v>189</v>
      </c>
      <c r="C75" s="37" t="s">
        <v>190</v>
      </c>
      <c r="D75" s="38" t="s">
        <v>50</v>
      </c>
      <c r="E75" s="38" t="s">
        <v>62</v>
      </c>
      <c r="F75" s="38">
        <v>10</v>
      </c>
      <c r="G75" s="39"/>
      <c r="H75" s="41" t="str">
        <f t="shared" si="3"/>
        <v/>
      </c>
    </row>
    <row r="76" ht="15" hidden="1" customHeight="1" spans="1:8">
      <c r="A76" s="37" t="s">
        <v>191</v>
      </c>
      <c r="B76" s="37" t="s">
        <v>189</v>
      </c>
      <c r="C76" s="37" t="s">
        <v>192</v>
      </c>
      <c r="D76" s="38" t="s">
        <v>50</v>
      </c>
      <c r="E76" s="38" t="s">
        <v>62</v>
      </c>
      <c r="F76" s="38">
        <v>10</v>
      </c>
      <c r="G76" s="39"/>
      <c r="H76" s="41" t="str">
        <f t="shared" si="3"/>
        <v/>
      </c>
    </row>
    <row r="77" ht="15" hidden="1" customHeight="1" spans="1:8">
      <c r="A77" s="37" t="s">
        <v>193</v>
      </c>
      <c r="B77" s="37" t="s">
        <v>189</v>
      </c>
      <c r="C77" s="37" t="s">
        <v>194</v>
      </c>
      <c r="D77" s="38" t="s">
        <v>50</v>
      </c>
      <c r="E77" s="38" t="s">
        <v>62</v>
      </c>
      <c r="F77" s="38">
        <v>18</v>
      </c>
      <c r="G77" s="39"/>
      <c r="H77" s="41" t="str">
        <f t="shared" si="3"/>
        <v/>
      </c>
    </row>
    <row r="78" ht="15" hidden="1" customHeight="1" spans="1:8">
      <c r="A78" s="37" t="s">
        <v>195</v>
      </c>
      <c r="B78" s="37" t="s">
        <v>189</v>
      </c>
      <c r="C78" s="37" t="s">
        <v>196</v>
      </c>
      <c r="D78" s="38" t="s">
        <v>50</v>
      </c>
      <c r="E78" s="38" t="s">
        <v>62</v>
      </c>
      <c r="F78" s="38">
        <v>25</v>
      </c>
      <c r="G78" s="39"/>
      <c r="H78" s="41" t="str">
        <f t="shared" si="3"/>
        <v/>
      </c>
    </row>
    <row r="79" ht="15" hidden="1" customHeight="1" spans="1:8">
      <c r="A79" s="38" t="s">
        <v>197</v>
      </c>
      <c r="B79" s="38" t="s">
        <v>198</v>
      </c>
      <c r="C79" s="38" t="s">
        <v>199</v>
      </c>
      <c r="D79" s="38" t="s">
        <v>50</v>
      </c>
      <c r="E79" s="38" t="s">
        <v>62</v>
      </c>
      <c r="F79" s="38">
        <v>79</v>
      </c>
      <c r="G79" s="39"/>
      <c r="H79" s="41" t="str">
        <f t="shared" si="3"/>
        <v/>
      </c>
    </row>
    <row r="80" ht="15" hidden="1" customHeight="1" spans="1:8">
      <c r="A80" s="38" t="s">
        <v>200</v>
      </c>
      <c r="B80" s="38" t="s">
        <v>198</v>
      </c>
      <c r="C80" s="38" t="s">
        <v>201</v>
      </c>
      <c r="D80" s="38" t="s">
        <v>50</v>
      </c>
      <c r="E80" s="38" t="s">
        <v>50</v>
      </c>
      <c r="F80" s="38">
        <v>30</v>
      </c>
      <c r="G80" s="39"/>
      <c r="H80" s="41" t="str">
        <f t="shared" si="3"/>
        <v/>
      </c>
    </row>
    <row r="81" ht="15" hidden="1" customHeight="1" spans="1:8">
      <c r="A81" s="38" t="s">
        <v>202</v>
      </c>
      <c r="B81" s="38" t="s">
        <v>198</v>
      </c>
      <c r="C81" s="38" t="s">
        <v>203</v>
      </c>
      <c r="D81" s="38" t="s">
        <v>50</v>
      </c>
      <c r="E81" s="38" t="s">
        <v>62</v>
      </c>
      <c r="F81" s="38">
        <v>9.9</v>
      </c>
      <c r="G81" s="39"/>
      <c r="H81" s="41" t="str">
        <f t="shared" si="3"/>
        <v/>
      </c>
    </row>
    <row r="82" ht="36" hidden="1" customHeight="1" spans="1:8">
      <c r="A82" s="37" t="s">
        <v>204</v>
      </c>
      <c r="B82" s="37" t="s">
        <v>205</v>
      </c>
      <c r="C82" s="37" t="s">
        <v>206</v>
      </c>
      <c r="D82" s="38" t="s">
        <v>50</v>
      </c>
      <c r="E82" s="38" t="s">
        <v>62</v>
      </c>
      <c r="F82" s="38">
        <v>20</v>
      </c>
      <c r="G82" s="39"/>
      <c r="H82" s="41"/>
    </row>
    <row r="83" ht="15" hidden="1" customHeight="1" spans="1:8">
      <c r="A83" s="37" t="s">
        <v>207</v>
      </c>
      <c r="B83" s="37" t="s">
        <v>208</v>
      </c>
      <c r="C83" s="37" t="s">
        <v>209</v>
      </c>
      <c r="D83" s="38" t="s">
        <v>50</v>
      </c>
      <c r="E83" s="38" t="s">
        <v>62</v>
      </c>
      <c r="F83" s="38">
        <v>30</v>
      </c>
      <c r="G83" s="39"/>
      <c r="H83" s="41" t="str">
        <f t="shared" si="3"/>
        <v/>
      </c>
    </row>
    <row r="84" s="32" customFormat="1" ht="48" hidden="1" customHeight="1" spans="1:9">
      <c r="A84" s="37" t="s">
        <v>210</v>
      </c>
      <c r="B84" s="37" t="s">
        <v>211</v>
      </c>
      <c r="C84" s="37" t="s">
        <v>82</v>
      </c>
      <c r="D84" s="38" t="s">
        <v>50</v>
      </c>
      <c r="E84" s="38" t="s">
        <v>62</v>
      </c>
      <c r="F84" s="38">
        <v>8</v>
      </c>
      <c r="G84" s="45"/>
      <c r="H84" s="42"/>
      <c r="I84" s="44"/>
    </row>
    <row r="85" ht="15" hidden="1" customHeight="1" spans="1:8">
      <c r="A85" s="37" t="s">
        <v>212</v>
      </c>
      <c r="B85" s="37" t="s">
        <v>213</v>
      </c>
      <c r="C85" s="37"/>
      <c r="D85" s="38" t="s">
        <v>50</v>
      </c>
      <c r="E85" s="38" t="s">
        <v>62</v>
      </c>
      <c r="F85" s="38">
        <v>30</v>
      </c>
      <c r="G85" s="39"/>
      <c r="H85" s="41" t="str">
        <f t="shared" si="3"/>
        <v/>
      </c>
    </row>
  </sheetData>
  <pageMargins left="0.747916666666667" right="0.747916666666667" top="0.984027777777778" bottom="0.984027777777778" header="0.511805555555556" footer="0.511805555555556"/>
  <pageSetup paperSize="9" orientation="portrait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1" topLeftCell="A6" activePane="bottomLeft" state="frozen"/>
      <selection/>
      <selection pane="bottomLeft" activeCell="G39" sqref="G39"/>
    </sheetView>
  </sheetViews>
  <sheetFormatPr defaultColWidth="9" defaultRowHeight="14.25"/>
  <cols>
    <col min="1" max="1" width="8" style="33" customWidth="1"/>
    <col min="2" max="2" width="15.5" style="33" customWidth="1"/>
    <col min="3" max="3" width="16.375" style="33" customWidth="1"/>
    <col min="4" max="4" width="6.625" customWidth="1"/>
    <col min="5" max="5" width="5.5" customWidth="1"/>
    <col min="6" max="6" width="10.25" customWidth="1"/>
    <col min="7" max="7" width="8.875" style="34" customWidth="1"/>
    <col min="8" max="8" width="9.125" customWidth="1"/>
    <col min="9" max="9" width="21" customWidth="1"/>
  </cols>
  <sheetData>
    <row r="1" s="32" customFormat="1" ht="28.5" spans="1:9">
      <c r="A1" s="35" t="s">
        <v>0</v>
      </c>
      <c r="B1" s="35" t="s">
        <v>1</v>
      </c>
      <c r="C1" s="35" t="s">
        <v>2</v>
      </c>
      <c r="D1" s="36" t="s">
        <v>3</v>
      </c>
      <c r="E1" s="36" t="s">
        <v>4</v>
      </c>
      <c r="F1" s="35" t="s">
        <v>5</v>
      </c>
      <c r="G1" s="35" t="s">
        <v>6</v>
      </c>
      <c r="H1" s="35" t="s">
        <v>7</v>
      </c>
      <c r="I1" s="32" t="s">
        <v>8</v>
      </c>
    </row>
    <row r="2" ht="15" hidden="1" customHeight="1" spans="1:8">
      <c r="A2" s="37" t="s">
        <v>214</v>
      </c>
      <c r="B2" s="37" t="s">
        <v>215</v>
      </c>
      <c r="C2" s="37" t="s">
        <v>216</v>
      </c>
      <c r="D2" s="38"/>
      <c r="E2" s="38" t="s">
        <v>217</v>
      </c>
      <c r="F2" s="38">
        <v>1.4</v>
      </c>
      <c r="G2" s="39"/>
      <c r="H2" s="40" t="str">
        <f t="shared" ref="H2:H14" si="0">IF(G2="","",F2*G2)</f>
        <v/>
      </c>
    </row>
    <row r="3" ht="15" hidden="1" customHeight="1" spans="1:8">
      <c r="A3" s="37" t="s">
        <v>218</v>
      </c>
      <c r="B3" s="37" t="s">
        <v>219</v>
      </c>
      <c r="C3" s="37" t="s">
        <v>49</v>
      </c>
      <c r="D3" s="38"/>
      <c r="E3" s="38" t="s">
        <v>62</v>
      </c>
      <c r="F3" s="38">
        <v>5.76</v>
      </c>
      <c r="G3" s="39"/>
      <c r="H3" s="40" t="str">
        <f t="shared" si="0"/>
        <v/>
      </c>
    </row>
    <row r="4" ht="15" hidden="1" customHeight="1" spans="1:8">
      <c r="A4" s="37" t="s">
        <v>220</v>
      </c>
      <c r="B4" s="37" t="s">
        <v>221</v>
      </c>
      <c r="C4" s="37" t="s">
        <v>49</v>
      </c>
      <c r="D4" s="38"/>
      <c r="E4" s="38" t="s">
        <v>62</v>
      </c>
      <c r="F4" s="38">
        <v>0.5</v>
      </c>
      <c r="G4" s="39"/>
      <c r="H4" s="40" t="str">
        <f t="shared" si="0"/>
        <v/>
      </c>
    </row>
    <row r="5" ht="15" hidden="1" customHeight="1" spans="1:8">
      <c r="A5" s="37" t="s">
        <v>222</v>
      </c>
      <c r="B5" s="37" t="s">
        <v>223</v>
      </c>
      <c r="C5" s="37" t="s">
        <v>49</v>
      </c>
      <c r="D5" s="38"/>
      <c r="E5" s="38" t="s">
        <v>217</v>
      </c>
      <c r="F5" s="38">
        <v>7</v>
      </c>
      <c r="G5" s="39"/>
      <c r="H5" s="40" t="str">
        <f t="shared" si="0"/>
        <v/>
      </c>
    </row>
    <row r="6" ht="15" customHeight="1" spans="1:9">
      <c r="A6" s="37" t="s">
        <v>224</v>
      </c>
      <c r="B6" s="37" t="s">
        <v>225</v>
      </c>
      <c r="C6" s="37" t="s">
        <v>49</v>
      </c>
      <c r="D6" s="38"/>
      <c r="E6" s="38" t="s">
        <v>217</v>
      </c>
      <c r="F6" s="38">
        <v>0.8</v>
      </c>
      <c r="G6" s="39">
        <v>6</v>
      </c>
      <c r="H6" s="40">
        <f t="shared" si="0"/>
        <v>4.8</v>
      </c>
      <c r="I6" t="s">
        <v>226</v>
      </c>
    </row>
    <row r="7" ht="15" customHeight="1" spans="1:9">
      <c r="A7" s="37" t="s">
        <v>227</v>
      </c>
      <c r="B7" s="37" t="s">
        <v>228</v>
      </c>
      <c r="C7" s="37" t="s">
        <v>49</v>
      </c>
      <c r="D7" s="38"/>
      <c r="E7" s="38" t="s">
        <v>217</v>
      </c>
      <c r="F7" s="38">
        <v>1.8</v>
      </c>
      <c r="G7" s="39">
        <v>6</v>
      </c>
      <c r="H7" s="40">
        <f t="shared" si="0"/>
        <v>10.8</v>
      </c>
      <c r="I7" t="s">
        <v>226</v>
      </c>
    </row>
    <row r="8" ht="15" customHeight="1" spans="1:9">
      <c r="A8" s="37" t="s">
        <v>229</v>
      </c>
      <c r="B8" s="37" t="s">
        <v>230</v>
      </c>
      <c r="C8" s="37" t="s">
        <v>49</v>
      </c>
      <c r="D8" s="38"/>
      <c r="E8" s="38" t="s">
        <v>217</v>
      </c>
      <c r="F8" s="38">
        <v>5.5</v>
      </c>
      <c r="G8" s="39">
        <v>1</v>
      </c>
      <c r="H8" s="40">
        <f>F8*G8</f>
        <v>5.5</v>
      </c>
      <c r="I8" t="s">
        <v>231</v>
      </c>
    </row>
    <row r="9" ht="15" hidden="1" customHeight="1" spans="1:8">
      <c r="A9" s="37" t="s">
        <v>232</v>
      </c>
      <c r="B9" s="37" t="s">
        <v>233</v>
      </c>
      <c r="C9" s="37" t="s">
        <v>49</v>
      </c>
      <c r="D9" s="38"/>
      <c r="E9" s="38" t="s">
        <v>217</v>
      </c>
      <c r="F9" s="38">
        <v>0.5</v>
      </c>
      <c r="G9" s="39"/>
      <c r="H9" s="40" t="str">
        <f t="shared" si="0"/>
        <v/>
      </c>
    </row>
    <row r="10" ht="15" hidden="1" customHeight="1" spans="1:8">
      <c r="A10" s="37" t="s">
        <v>234</v>
      </c>
      <c r="B10" s="37" t="s">
        <v>235</v>
      </c>
      <c r="C10" s="37" t="s">
        <v>49</v>
      </c>
      <c r="D10" s="38"/>
      <c r="E10" s="38" t="s">
        <v>62</v>
      </c>
      <c r="F10" s="38">
        <v>4.2</v>
      </c>
      <c r="G10" s="39"/>
      <c r="H10" s="40" t="str">
        <f t="shared" si="0"/>
        <v/>
      </c>
    </row>
    <row r="11" ht="15" hidden="1" customHeight="1" spans="1:8">
      <c r="A11" s="37" t="s">
        <v>236</v>
      </c>
      <c r="B11" s="37" t="s">
        <v>237</v>
      </c>
      <c r="C11" s="37" t="s">
        <v>49</v>
      </c>
      <c r="D11" s="38"/>
      <c r="E11" s="38" t="s">
        <v>217</v>
      </c>
      <c r="F11" s="38">
        <v>2</v>
      </c>
      <c r="G11" s="39"/>
      <c r="H11" s="40" t="str">
        <f t="shared" si="0"/>
        <v/>
      </c>
    </row>
    <row r="12" ht="15" hidden="1" customHeight="1" spans="1:8">
      <c r="A12" s="37" t="s">
        <v>238</v>
      </c>
      <c r="B12" s="37" t="s">
        <v>239</v>
      </c>
      <c r="C12" s="37" t="s">
        <v>49</v>
      </c>
      <c r="D12" s="38"/>
      <c r="E12" s="38" t="s">
        <v>240</v>
      </c>
      <c r="F12" s="38">
        <v>2</v>
      </c>
      <c r="G12" s="39"/>
      <c r="H12" s="40"/>
    </row>
    <row r="13" ht="15" hidden="1" customHeight="1" spans="1:8">
      <c r="A13" s="37" t="s">
        <v>241</v>
      </c>
      <c r="B13" s="37" t="s">
        <v>242</v>
      </c>
      <c r="C13" s="37" t="s">
        <v>49</v>
      </c>
      <c r="D13" s="38"/>
      <c r="E13" s="38" t="s">
        <v>217</v>
      </c>
      <c r="F13" s="38">
        <v>4</v>
      </c>
      <c r="G13" s="39"/>
      <c r="H13" s="40" t="str">
        <f t="shared" si="0"/>
        <v/>
      </c>
    </row>
    <row r="14" ht="15" hidden="1" customHeight="1" spans="1:8">
      <c r="A14" s="37" t="s">
        <v>243</v>
      </c>
      <c r="B14" s="37" t="s">
        <v>244</v>
      </c>
      <c r="C14" s="37" t="s">
        <v>49</v>
      </c>
      <c r="D14" s="38"/>
      <c r="E14" s="38" t="s">
        <v>217</v>
      </c>
      <c r="F14" s="38">
        <v>1.4</v>
      </c>
      <c r="G14" s="39"/>
      <c r="H14" s="40" t="str">
        <f t="shared" si="0"/>
        <v/>
      </c>
    </row>
    <row r="15" ht="15" hidden="1" customHeight="1" spans="1:8">
      <c r="A15" s="37" t="s">
        <v>245</v>
      </c>
      <c r="B15" s="37" t="s">
        <v>246</v>
      </c>
      <c r="C15" s="37" t="s">
        <v>49</v>
      </c>
      <c r="D15" s="38"/>
      <c r="E15" s="38" t="s">
        <v>62</v>
      </c>
      <c r="F15" s="38">
        <v>0.85</v>
      </c>
      <c r="G15" s="39"/>
      <c r="H15" s="40" t="str">
        <f t="shared" ref="H15:H25" si="1">IF(G15="","",F15*G15)</f>
        <v/>
      </c>
    </row>
    <row r="16" ht="15" hidden="1" customHeight="1" spans="1:8">
      <c r="A16" s="37" t="s">
        <v>247</v>
      </c>
      <c r="B16" s="37" t="s">
        <v>248</v>
      </c>
      <c r="C16" s="37" t="s">
        <v>49</v>
      </c>
      <c r="D16" s="38"/>
      <c r="E16" s="38" t="s">
        <v>62</v>
      </c>
      <c r="F16" s="38">
        <v>3</v>
      </c>
      <c r="G16" s="39"/>
      <c r="H16" s="40" t="str">
        <f t="shared" si="1"/>
        <v/>
      </c>
    </row>
    <row r="17" ht="15" hidden="1" customHeight="1" spans="1:8">
      <c r="A17" s="37" t="s">
        <v>249</v>
      </c>
      <c r="B17" s="37" t="s">
        <v>250</v>
      </c>
      <c r="C17" s="37" t="s">
        <v>49</v>
      </c>
      <c r="D17" s="38"/>
      <c r="E17" s="38" t="s">
        <v>251</v>
      </c>
      <c r="F17" s="38">
        <v>15</v>
      </c>
      <c r="G17" s="39"/>
      <c r="H17" s="40" t="str">
        <f t="shared" si="1"/>
        <v/>
      </c>
    </row>
    <row r="18" ht="15" hidden="1" customHeight="1" spans="1:8">
      <c r="A18" s="37" t="s">
        <v>252</v>
      </c>
      <c r="B18" s="37" t="s">
        <v>253</v>
      </c>
      <c r="C18" s="37" t="s">
        <v>49</v>
      </c>
      <c r="D18" s="38"/>
      <c r="E18" s="38" t="s">
        <v>251</v>
      </c>
      <c r="F18" s="38">
        <v>8</v>
      </c>
      <c r="G18" s="39"/>
      <c r="H18" s="40"/>
    </row>
    <row r="19" ht="15" hidden="1" customHeight="1" spans="1:8">
      <c r="A19" s="37" t="s">
        <v>254</v>
      </c>
      <c r="B19" s="37" t="s">
        <v>255</v>
      </c>
      <c r="C19" s="37" t="s">
        <v>49</v>
      </c>
      <c r="D19" s="38"/>
      <c r="E19" s="38" t="s">
        <v>62</v>
      </c>
      <c r="F19" s="38">
        <v>7</v>
      </c>
      <c r="G19" s="39"/>
      <c r="H19" s="40"/>
    </row>
    <row r="20" ht="15" hidden="1" customHeight="1" spans="1:8">
      <c r="A20" s="37" t="s">
        <v>256</v>
      </c>
      <c r="B20" s="37" t="s">
        <v>257</v>
      </c>
      <c r="C20" s="37" t="s">
        <v>49</v>
      </c>
      <c r="D20" s="38"/>
      <c r="E20" s="38" t="s">
        <v>251</v>
      </c>
      <c r="F20" s="38">
        <v>9</v>
      </c>
      <c r="G20" s="39"/>
      <c r="H20" s="40"/>
    </row>
    <row r="21" ht="15" hidden="1" customHeight="1" spans="1:8">
      <c r="A21" s="37" t="s">
        <v>258</v>
      </c>
      <c r="B21" s="37" t="s">
        <v>259</v>
      </c>
      <c r="C21" s="37" t="s">
        <v>49</v>
      </c>
      <c r="D21" s="38"/>
      <c r="E21" s="38" t="s">
        <v>251</v>
      </c>
      <c r="F21" s="38">
        <v>35</v>
      </c>
      <c r="G21" s="39"/>
      <c r="H21" s="40"/>
    </row>
    <row r="22" ht="15" hidden="1" customHeight="1" spans="1:8">
      <c r="A22" s="37" t="s">
        <v>260</v>
      </c>
      <c r="B22" s="37" t="s">
        <v>261</v>
      </c>
      <c r="C22" s="37" t="s">
        <v>262</v>
      </c>
      <c r="D22" s="38"/>
      <c r="E22" s="38" t="s">
        <v>62</v>
      </c>
      <c r="F22" s="38">
        <v>2</v>
      </c>
      <c r="G22" s="39"/>
      <c r="H22" s="40" t="str">
        <f t="shared" si="1"/>
        <v/>
      </c>
    </row>
    <row r="23" ht="15" hidden="1" customHeight="1" spans="1:8">
      <c r="A23" s="37" t="s">
        <v>263</v>
      </c>
      <c r="B23" s="37" t="s">
        <v>264</v>
      </c>
      <c r="C23" s="37" t="s">
        <v>49</v>
      </c>
      <c r="D23" s="38"/>
      <c r="E23" s="38" t="s">
        <v>51</v>
      </c>
      <c r="F23" s="38">
        <v>4.5</v>
      </c>
      <c r="G23" s="39"/>
      <c r="H23" s="40"/>
    </row>
    <row r="24" ht="15" hidden="1" customHeight="1" spans="1:8">
      <c r="A24" s="37" t="s">
        <v>265</v>
      </c>
      <c r="B24" s="37" t="s">
        <v>266</v>
      </c>
      <c r="C24" s="37" t="s">
        <v>49</v>
      </c>
      <c r="D24" s="38"/>
      <c r="E24" s="38" t="s">
        <v>217</v>
      </c>
      <c r="F24" s="38">
        <v>10</v>
      </c>
      <c r="G24" s="39"/>
      <c r="H24" s="40" t="str">
        <f t="shared" si="1"/>
        <v/>
      </c>
    </row>
    <row r="25" ht="15" hidden="1" customHeight="1" spans="1:8">
      <c r="A25" s="37" t="s">
        <v>267</v>
      </c>
      <c r="B25" s="37" t="s">
        <v>268</v>
      </c>
      <c r="C25" s="37" t="s">
        <v>269</v>
      </c>
      <c r="D25" s="38"/>
      <c r="E25" s="38" t="s">
        <v>270</v>
      </c>
      <c r="F25" s="38">
        <v>2.5</v>
      </c>
      <c r="G25" s="39"/>
      <c r="H25" s="40" t="str">
        <f t="shared" si="1"/>
        <v/>
      </c>
    </row>
  </sheetData>
  <pageMargins left="0.747916666666667" right="0.747916666666667" top="0.984027777777778" bottom="0.984027777777778" header="0.511805555555556" footer="0.511805555555556"/>
  <pageSetup paperSize="9" orientation="portrait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19" sqref="H19"/>
    </sheetView>
  </sheetViews>
  <sheetFormatPr defaultColWidth="9" defaultRowHeight="14.25"/>
  <cols>
    <col min="9" max="9" width="21.5" customWidth="1"/>
  </cols>
  <sheetData>
    <row r="1" ht="53" customHeight="1" spans="1:9">
      <c r="A1" s="23" t="s">
        <v>271</v>
      </c>
      <c r="B1" s="23"/>
      <c r="C1" s="23"/>
      <c r="D1" s="23"/>
      <c r="E1" s="23"/>
      <c r="F1" s="23"/>
      <c r="G1" s="23"/>
      <c r="H1" s="23"/>
      <c r="I1" s="23"/>
    </row>
    <row r="2" ht="28.5" spans="1:9">
      <c r="A2" s="24" t="s">
        <v>0</v>
      </c>
      <c r="B2" s="24" t="s">
        <v>1</v>
      </c>
      <c r="C2" s="24" t="s">
        <v>2</v>
      </c>
      <c r="D2" s="25" t="s">
        <v>3</v>
      </c>
      <c r="E2" s="25" t="s">
        <v>4</v>
      </c>
      <c r="F2" s="24" t="s">
        <v>5</v>
      </c>
      <c r="G2" s="24" t="s">
        <v>6</v>
      </c>
      <c r="H2" s="24" t="s">
        <v>7</v>
      </c>
      <c r="I2" s="17" t="s">
        <v>272</v>
      </c>
    </row>
    <row r="3" ht="28.5" spans="1:9">
      <c r="A3" s="5" t="s">
        <v>29</v>
      </c>
      <c r="B3" s="5" t="s">
        <v>30</v>
      </c>
      <c r="C3" s="5" t="s">
        <v>31</v>
      </c>
      <c r="D3" s="6" t="s">
        <v>11</v>
      </c>
      <c r="E3" s="6" t="s">
        <v>12</v>
      </c>
      <c r="F3" s="6">
        <v>1.5</v>
      </c>
      <c r="G3" s="7">
        <v>10</v>
      </c>
      <c r="H3" s="7">
        <v>15</v>
      </c>
      <c r="I3" s="27" t="s">
        <v>273</v>
      </c>
    </row>
    <row r="4" spans="1:9">
      <c r="A4" s="8" t="s">
        <v>107</v>
      </c>
      <c r="B4" s="8" t="s">
        <v>108</v>
      </c>
      <c r="C4" s="8" t="s">
        <v>109</v>
      </c>
      <c r="D4" s="9" t="s">
        <v>11</v>
      </c>
      <c r="E4" s="9" t="s">
        <v>62</v>
      </c>
      <c r="F4" s="9">
        <v>0.3</v>
      </c>
      <c r="G4" s="10">
        <v>20</v>
      </c>
      <c r="H4" s="10">
        <v>6</v>
      </c>
      <c r="I4" s="28" t="s">
        <v>274</v>
      </c>
    </row>
    <row r="5" spans="1:9">
      <c r="A5" s="5" t="s">
        <v>110</v>
      </c>
      <c r="B5" s="5" t="s">
        <v>108</v>
      </c>
      <c r="C5" s="5" t="s">
        <v>111</v>
      </c>
      <c r="D5" s="6" t="s">
        <v>11</v>
      </c>
      <c r="E5" s="6" t="s">
        <v>62</v>
      </c>
      <c r="F5" s="6">
        <v>0.5</v>
      </c>
      <c r="G5" s="7">
        <v>20</v>
      </c>
      <c r="H5" s="7">
        <v>10</v>
      </c>
      <c r="I5" s="28" t="s">
        <v>274</v>
      </c>
    </row>
    <row r="6" spans="1:9">
      <c r="A6" s="8" t="s">
        <v>124</v>
      </c>
      <c r="B6" s="8" t="s">
        <v>125</v>
      </c>
      <c r="C6" s="8" t="s">
        <v>126</v>
      </c>
      <c r="D6" s="9" t="s">
        <v>11</v>
      </c>
      <c r="E6" s="9" t="s">
        <v>100</v>
      </c>
      <c r="F6" s="9">
        <v>2</v>
      </c>
      <c r="G6" s="10">
        <v>2</v>
      </c>
      <c r="H6" s="10">
        <v>4</v>
      </c>
      <c r="I6" s="28" t="s">
        <v>274</v>
      </c>
    </row>
    <row r="7" spans="1:9">
      <c r="A7" s="5" t="s">
        <v>147</v>
      </c>
      <c r="B7" s="5" t="s">
        <v>144</v>
      </c>
      <c r="C7" s="5" t="s">
        <v>148</v>
      </c>
      <c r="D7" s="6" t="s">
        <v>146</v>
      </c>
      <c r="E7" s="6" t="s">
        <v>62</v>
      </c>
      <c r="F7" s="6">
        <v>2</v>
      </c>
      <c r="G7" s="7">
        <v>4</v>
      </c>
      <c r="H7" s="7">
        <v>8</v>
      </c>
      <c r="I7" s="28" t="s">
        <v>275</v>
      </c>
    </row>
    <row r="8" ht="42.75" spans="1:9">
      <c r="A8" s="8" t="s">
        <v>160</v>
      </c>
      <c r="B8" s="8" t="s">
        <v>154</v>
      </c>
      <c r="C8" s="8" t="s">
        <v>161</v>
      </c>
      <c r="D8" s="9" t="s">
        <v>50</v>
      </c>
      <c r="E8" s="9" t="s">
        <v>62</v>
      </c>
      <c r="F8" s="8">
        <v>87</v>
      </c>
      <c r="G8" s="26">
        <v>1</v>
      </c>
      <c r="H8" s="26">
        <v>87</v>
      </c>
      <c r="I8" s="28" t="s">
        <v>276</v>
      </c>
    </row>
    <row r="13" ht="32" customHeight="1" spans="1:9">
      <c r="A13" s="23" t="s">
        <v>277</v>
      </c>
      <c r="B13" s="23"/>
      <c r="C13" s="23"/>
      <c r="D13" s="23"/>
      <c r="E13" s="23"/>
      <c r="F13" s="23"/>
      <c r="G13" s="23"/>
      <c r="H13" s="23"/>
      <c r="I13" s="23"/>
    </row>
    <row r="14" ht="28.5" spans="1:9">
      <c r="A14" s="24" t="s">
        <v>0</v>
      </c>
      <c r="B14" s="24" t="s">
        <v>1</v>
      </c>
      <c r="C14" s="24" t="s">
        <v>2</v>
      </c>
      <c r="D14" s="25" t="s">
        <v>3</v>
      </c>
      <c r="E14" s="25" t="s">
        <v>4</v>
      </c>
      <c r="F14" s="24" t="s">
        <v>5</v>
      </c>
      <c r="G14" s="24" t="s">
        <v>6</v>
      </c>
      <c r="H14" s="24" t="s">
        <v>7</v>
      </c>
      <c r="I14" s="29" t="s">
        <v>272</v>
      </c>
    </row>
    <row r="15" spans="1:9">
      <c r="A15" s="5" t="s">
        <v>227</v>
      </c>
      <c r="B15" s="5" t="s">
        <v>228</v>
      </c>
      <c r="C15" s="5" t="s">
        <v>49</v>
      </c>
      <c r="D15" s="6"/>
      <c r="E15" s="6" t="s">
        <v>217</v>
      </c>
      <c r="F15" s="6">
        <v>1.8</v>
      </c>
      <c r="G15" s="7">
        <v>2</v>
      </c>
      <c r="H15" s="11">
        <v>3.6</v>
      </c>
      <c r="I15" s="30" t="s">
        <v>226</v>
      </c>
    </row>
    <row r="16" ht="54" customHeight="1" spans="1:9">
      <c r="A16" s="8" t="s">
        <v>229</v>
      </c>
      <c r="B16" s="8" t="s">
        <v>230</v>
      </c>
      <c r="C16" s="8" t="s">
        <v>49</v>
      </c>
      <c r="D16" s="9"/>
      <c r="E16" s="9" t="s">
        <v>217</v>
      </c>
      <c r="F16" s="9">
        <v>5.5</v>
      </c>
      <c r="G16" s="10">
        <v>2</v>
      </c>
      <c r="H16" s="12">
        <v>11</v>
      </c>
      <c r="I16" s="31" t="s">
        <v>278</v>
      </c>
    </row>
    <row r="19" spans="1:7">
      <c r="A19" t="s">
        <v>279</v>
      </c>
      <c r="B19" t="s">
        <v>280</v>
      </c>
      <c r="G19" t="s">
        <v>281</v>
      </c>
    </row>
    <row r="20" spans="1:7">
      <c r="A20" t="s">
        <v>282</v>
      </c>
      <c r="B20" t="s">
        <v>283</v>
      </c>
      <c r="G20" t="s">
        <v>282</v>
      </c>
    </row>
  </sheetData>
  <mergeCells count="2">
    <mergeCell ref="A1:I1"/>
    <mergeCell ref="A13:I13"/>
  </mergeCells>
  <pageMargins left="0.75" right="0.75" top="1" bottom="1" header="0.5" footer="0.5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I14" sqref="I14"/>
    </sheetView>
  </sheetViews>
  <sheetFormatPr defaultColWidth="9" defaultRowHeight="14.25"/>
  <cols>
    <col min="1" max="1" width="8.75" customWidth="1"/>
    <col min="2" max="2" width="10.375" customWidth="1"/>
    <col min="3" max="3" width="8.625" customWidth="1"/>
    <col min="4" max="5" width="6.375" customWidth="1"/>
    <col min="6" max="6" width="8" customWidth="1"/>
    <col min="7" max="7" width="8.75" customWidth="1"/>
    <col min="8" max="8" width="5.625" customWidth="1"/>
    <col min="9" max="9" width="41.25" customWidth="1"/>
  </cols>
  <sheetData>
    <row r="1" ht="45" customHeight="1" spans="1:9">
      <c r="A1" s="2" t="s">
        <v>284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17" t="s">
        <v>272</v>
      </c>
    </row>
    <row r="3" ht="20" customHeight="1" spans="1:9">
      <c r="A3" s="5" t="s">
        <v>47</v>
      </c>
      <c r="B3" s="5" t="s">
        <v>48</v>
      </c>
      <c r="C3" s="5" t="s">
        <v>49</v>
      </c>
      <c r="D3" s="6" t="s">
        <v>50</v>
      </c>
      <c r="E3" s="6" t="s">
        <v>51</v>
      </c>
      <c r="F3" s="6">
        <v>0.5</v>
      </c>
      <c r="G3" s="7">
        <v>1</v>
      </c>
      <c r="H3" s="7">
        <v>0.5</v>
      </c>
      <c r="I3" s="18" t="s">
        <v>19</v>
      </c>
    </row>
    <row r="4" ht="20" customHeight="1" spans="1:9">
      <c r="A4" s="8" t="s">
        <v>52</v>
      </c>
      <c r="B4" s="8" t="s">
        <v>53</v>
      </c>
      <c r="C4" s="8" t="s">
        <v>54</v>
      </c>
      <c r="D4" s="9" t="s">
        <v>11</v>
      </c>
      <c r="E4" s="9" t="s">
        <v>55</v>
      </c>
      <c r="F4" s="9">
        <v>5</v>
      </c>
      <c r="G4" s="10">
        <v>1</v>
      </c>
      <c r="H4" s="10">
        <v>5</v>
      </c>
      <c r="I4" s="19" t="s">
        <v>19</v>
      </c>
    </row>
    <row r="5" spans="1:9">
      <c r="A5" s="5" t="s">
        <v>63</v>
      </c>
      <c r="B5" s="5" t="s">
        <v>64</v>
      </c>
      <c r="C5" s="5" t="s">
        <v>65</v>
      </c>
      <c r="D5" s="6" t="s">
        <v>50</v>
      </c>
      <c r="E5" s="6" t="s">
        <v>46</v>
      </c>
      <c r="F5" s="6">
        <v>17</v>
      </c>
      <c r="G5" s="7">
        <v>3</v>
      </c>
      <c r="H5" s="7">
        <v>51</v>
      </c>
      <c r="I5" s="18" t="s">
        <v>19</v>
      </c>
    </row>
    <row r="6" ht="38" customHeight="1" spans="1:9">
      <c r="A6" s="8" t="s">
        <v>88</v>
      </c>
      <c r="B6" s="8" t="s">
        <v>89</v>
      </c>
      <c r="C6" s="8" t="s">
        <v>49</v>
      </c>
      <c r="D6" s="9" t="s">
        <v>11</v>
      </c>
      <c r="E6" s="9" t="s">
        <v>90</v>
      </c>
      <c r="F6" s="9">
        <v>1.2</v>
      </c>
      <c r="G6" s="10">
        <v>2</v>
      </c>
      <c r="H6" s="10">
        <v>2.4</v>
      </c>
      <c r="I6" s="19" t="s">
        <v>19</v>
      </c>
    </row>
    <row r="7" ht="20" customHeight="1" spans="1:9">
      <c r="A7" s="5" t="s">
        <v>91</v>
      </c>
      <c r="B7" s="5" t="s">
        <v>92</v>
      </c>
      <c r="C7" s="5" t="s">
        <v>49</v>
      </c>
      <c r="D7" s="6" t="s">
        <v>11</v>
      </c>
      <c r="E7" s="6" t="s">
        <v>90</v>
      </c>
      <c r="F7" s="6">
        <v>4</v>
      </c>
      <c r="G7" s="7">
        <v>2</v>
      </c>
      <c r="H7" s="7">
        <v>8</v>
      </c>
      <c r="I7" s="18" t="s">
        <v>19</v>
      </c>
    </row>
    <row r="8" ht="20" customHeight="1" spans="1:9">
      <c r="A8" s="8" t="s">
        <v>107</v>
      </c>
      <c r="B8" s="8" t="s">
        <v>108</v>
      </c>
      <c r="C8" s="8" t="s">
        <v>109</v>
      </c>
      <c r="D8" s="9" t="s">
        <v>11</v>
      </c>
      <c r="E8" s="9" t="s">
        <v>62</v>
      </c>
      <c r="F8" s="9">
        <v>0.3</v>
      </c>
      <c r="G8" s="10">
        <v>10</v>
      </c>
      <c r="H8" s="10">
        <v>3</v>
      </c>
      <c r="I8" s="19" t="s">
        <v>19</v>
      </c>
    </row>
    <row r="9" ht="20" customHeight="1" spans="1:9">
      <c r="A9" s="5" t="s">
        <v>110</v>
      </c>
      <c r="B9" s="5" t="s">
        <v>108</v>
      </c>
      <c r="C9" s="5" t="s">
        <v>111</v>
      </c>
      <c r="D9" s="6" t="s">
        <v>11</v>
      </c>
      <c r="E9" s="6" t="s">
        <v>62</v>
      </c>
      <c r="F9" s="6">
        <v>0.5</v>
      </c>
      <c r="G9" s="7">
        <v>10</v>
      </c>
      <c r="H9" s="7">
        <v>5</v>
      </c>
      <c r="I9" s="18" t="s">
        <v>19</v>
      </c>
    </row>
    <row r="10" ht="20" customHeight="1" spans="1:9">
      <c r="A10" s="8" t="s">
        <v>114</v>
      </c>
      <c r="B10" s="8" t="s">
        <v>115</v>
      </c>
      <c r="C10" s="8" t="s">
        <v>49</v>
      </c>
      <c r="D10" s="9" t="s">
        <v>11</v>
      </c>
      <c r="E10" s="9" t="s">
        <v>62</v>
      </c>
      <c r="F10" s="9">
        <v>3</v>
      </c>
      <c r="G10" s="10">
        <v>1</v>
      </c>
      <c r="H10" s="10">
        <v>3</v>
      </c>
      <c r="I10" s="19" t="s">
        <v>19</v>
      </c>
    </row>
    <row r="11" ht="41" customHeight="1" spans="1:9">
      <c r="A11" s="5" t="s">
        <v>124</v>
      </c>
      <c r="B11" s="5" t="s">
        <v>125</v>
      </c>
      <c r="C11" s="5" t="s">
        <v>126</v>
      </c>
      <c r="D11" s="6" t="s">
        <v>11</v>
      </c>
      <c r="E11" s="6" t="s">
        <v>100</v>
      </c>
      <c r="F11" s="6">
        <v>2</v>
      </c>
      <c r="G11" s="7">
        <v>2</v>
      </c>
      <c r="H11" s="7">
        <v>4</v>
      </c>
      <c r="I11" s="18" t="s">
        <v>127</v>
      </c>
    </row>
    <row r="12" ht="41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41" customHeight="1" spans="1:9">
      <c r="A13" s="2" t="s">
        <v>285</v>
      </c>
      <c r="B13" s="2"/>
      <c r="C13" s="2"/>
      <c r="D13" s="2"/>
      <c r="E13" s="2"/>
      <c r="F13" s="2"/>
      <c r="G13" s="2"/>
      <c r="H13" s="2"/>
      <c r="I13" s="2"/>
    </row>
    <row r="14" ht="20" customHeight="1" spans="1:9">
      <c r="A14" s="3" t="s">
        <v>0</v>
      </c>
      <c r="B14" s="3" t="s">
        <v>1</v>
      </c>
      <c r="C14" s="3" t="s">
        <v>2</v>
      </c>
      <c r="D14" s="4" t="s">
        <v>3</v>
      </c>
      <c r="E14" s="4" t="s">
        <v>4</v>
      </c>
      <c r="F14" s="3" t="s">
        <v>5</v>
      </c>
      <c r="G14" s="3" t="s">
        <v>6</v>
      </c>
      <c r="H14" s="3" t="s">
        <v>7</v>
      </c>
      <c r="I14" s="20" t="s">
        <v>272</v>
      </c>
    </row>
    <row r="15" ht="20" customHeight="1" spans="1:9">
      <c r="A15" s="5" t="s">
        <v>224</v>
      </c>
      <c r="B15" s="5" t="s">
        <v>225</v>
      </c>
      <c r="C15" s="5" t="s">
        <v>49</v>
      </c>
      <c r="D15" s="6"/>
      <c r="E15" s="6" t="s">
        <v>217</v>
      </c>
      <c r="F15" s="6">
        <v>0.8</v>
      </c>
      <c r="G15" s="7">
        <v>6</v>
      </c>
      <c r="H15" s="11">
        <f>IF(G15="","",F15*G15)</f>
        <v>4.8</v>
      </c>
      <c r="I15" s="21" t="s">
        <v>226</v>
      </c>
    </row>
    <row r="16" ht="20" customHeight="1" spans="1:9">
      <c r="A16" s="8" t="s">
        <v>227</v>
      </c>
      <c r="B16" s="8" t="s">
        <v>228</v>
      </c>
      <c r="C16" s="8" t="s">
        <v>49</v>
      </c>
      <c r="D16" s="9"/>
      <c r="E16" s="9" t="s">
        <v>217</v>
      </c>
      <c r="F16" s="9">
        <v>1.8</v>
      </c>
      <c r="G16" s="10">
        <v>6</v>
      </c>
      <c r="H16" s="12">
        <f>IF(G16="","",F16*G16)</f>
        <v>10.8</v>
      </c>
      <c r="I16" s="22" t="s">
        <v>226</v>
      </c>
    </row>
    <row r="17" ht="20" customHeight="1" spans="1:9">
      <c r="A17" s="5" t="s">
        <v>229</v>
      </c>
      <c r="B17" s="5" t="s">
        <v>230</v>
      </c>
      <c r="C17" s="5" t="s">
        <v>49</v>
      </c>
      <c r="D17" s="6"/>
      <c r="E17" s="6" t="s">
        <v>217</v>
      </c>
      <c r="F17" s="6">
        <v>5.5</v>
      </c>
      <c r="G17" s="7">
        <v>1</v>
      </c>
      <c r="H17" s="11">
        <f>F17*G17</f>
        <v>5.5</v>
      </c>
      <c r="I17" s="21" t="s">
        <v>231</v>
      </c>
    </row>
    <row r="18" ht="20" customHeight="1" spans="1:9">
      <c r="A18" s="13"/>
      <c r="B18" s="13"/>
      <c r="C18" s="13"/>
      <c r="D18" s="14"/>
      <c r="E18" s="14"/>
      <c r="F18" s="14"/>
      <c r="G18" s="15"/>
      <c r="H18" s="16"/>
      <c r="I18" s="15"/>
    </row>
    <row r="19" ht="20" customHeight="1" spans="1:9">
      <c r="A19" s="1"/>
      <c r="B19" s="1"/>
      <c r="C19" s="1"/>
      <c r="D19" s="1"/>
      <c r="E19" s="1"/>
      <c r="F19" s="1"/>
      <c r="G19" s="1"/>
      <c r="H19" s="1"/>
      <c r="I19" s="1"/>
    </row>
    <row r="20" ht="20" customHeight="1" spans="1:9">
      <c r="A20" s="1"/>
      <c r="B20" s="1"/>
      <c r="C20" s="1"/>
      <c r="D20" s="1"/>
      <c r="E20" s="1"/>
      <c r="F20" s="1"/>
      <c r="G20" s="1"/>
      <c r="H20" s="1"/>
      <c r="I20" s="1"/>
    </row>
    <row r="21" s="1" customFormat="1" ht="20" customHeight="1" spans="1:7">
      <c r="A21" s="1" t="s">
        <v>279</v>
      </c>
      <c r="B21" s="1" t="s">
        <v>280</v>
      </c>
      <c r="G21" s="1" t="s">
        <v>281</v>
      </c>
    </row>
    <row r="22" s="1" customFormat="1" ht="20" customHeight="1" spans="1:7">
      <c r="A22" s="1" t="s">
        <v>282</v>
      </c>
      <c r="B22" s="1" t="s">
        <v>286</v>
      </c>
      <c r="G22" s="1" t="s">
        <v>282</v>
      </c>
    </row>
    <row r="23" ht="20" customHeight="1" spans="1:9">
      <c r="A23" s="1"/>
      <c r="B23" s="1"/>
      <c r="C23" s="1"/>
      <c r="D23" s="1"/>
      <c r="E23" s="1"/>
      <c r="F23" s="1"/>
      <c r="G23" s="1"/>
      <c r="H23" s="1"/>
      <c r="I23" s="1"/>
    </row>
    <row r="24" ht="20" customHeight="1"/>
  </sheetData>
  <mergeCells count="2">
    <mergeCell ref="A1:I1"/>
    <mergeCell ref="A13:I13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办公用品模版</vt:lpstr>
      <vt:lpstr>劳保用品模版</vt:lpstr>
      <vt:lpstr>二季度</vt:lpstr>
      <vt:lpstr>2025第三季度 提报汇总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LiuXinjie</dc:creator>
  <cp:lastModifiedBy>王春新</cp:lastModifiedBy>
  <dcterms:created xsi:type="dcterms:W3CDTF">1996-12-17T01:32:00Z</dcterms:created>
  <cp:lastPrinted>2024-04-08T07:17:00Z</cp:lastPrinted>
  <dcterms:modified xsi:type="dcterms:W3CDTF">2025-08-11T03:31:11Z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B0386F83AAF4499AB3F72D1E5CAA1601_13</vt:lpwstr>
  </property>
  <property fmtid="{D5CDD505-2E9C-101B-9397-08002B2CF9AE}" pid="4" name="commondata">
    <vt:lpwstr>eyJoZGlkIjoiZGU2ZGExOTQyYjVlMTZmMDZmNjE0OWZjYzI3MjA3OGEifQ==</vt:lpwstr>
  </property>
</Properties>
</file>