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/>
  </bookViews>
  <sheets>
    <sheet name="Sheet1" sheetId="1" r:id="rId1"/>
    <sheet name="Sheet2" sheetId="2" r:id="rId2"/>
  </sheets>
  <definedNames>
    <definedName name="_xlnm._FilterDatabase" localSheetId="0" hidden="1">Sheet1!$A$3:$XFC$42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<sst xmlns="http://schemas.openxmlformats.org/spreadsheetml/2006/main" count="67" uniqueCount="54">
  <si>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</si>
  <si>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</si>
  <si>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</si>
  <si>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</si>
  <si>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</si>
  <si>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</si>
  <si>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</si>
  <si>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</si>
  <si>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</si>
  <si>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</si>
  <si>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黄骅市长生汽车灯镜有限公司</t>
  </si>
  <si>
    <t>中国建设银行股份有限公司黄骅支行13001696308050503265</t>
  </si>
  <si>
    <t>现汇</t>
  </si>
  <si>
    <t>1913025A</t>
  </si>
  <si>
    <t>河北新强力机械制造有限公司</t>
  </si>
  <si>
    <t>中国建设银行黄骅支行13050169630800001036</t>
  </si>
  <si>
    <t>S537077</t>
  </si>
  <si>
    <t>济南三合泰汽车部件有限公司</t>
  </si>
  <si>
    <t>中国民生银行股份有限公司济南槐荫支行648092048</t>
  </si>
  <si>
    <t>L4896</t>
  </si>
  <si>
    <t>湘乡简美新材料科技有限公司</t>
  </si>
  <si>
    <t>中国建设银行股份有限公司湘乡支行  43001580063052504185</t>
  </si>
  <si>
    <t>长春市天利得科技有限公司</t>
  </si>
  <si>
    <t xml:space="preserve">交通银行繁荣路支行221000641018150087748
</t>
  </si>
  <si>
    <t>南皮县利辉五金接插件厂</t>
  </si>
  <si>
    <t>河北南皮农村商业银行股份有限公司 0014030901012</t>
  </si>
  <si>
    <t>黄骅市汇铭汽车部件有限公司</t>
  </si>
  <si>
    <t>中国建设银行股份有限公司黄骅支行13050169630800000027</t>
  </si>
  <si>
    <t>北京浦东三浦标准件有限公司</t>
  </si>
  <si>
    <t>北京农商银行商务中心区支行城外诚分理处 0113030103000000712</t>
  </si>
  <si>
    <t>邓景亮</t>
  </si>
  <si>
    <t>农行黄骅支行6228481739067801573</t>
  </si>
  <si>
    <t>山东金达汽车部件制造股份有限公司</t>
  </si>
  <si>
    <t>招商银行股份有限公司济宁曲阜支行537900168810159</t>
  </si>
  <si>
    <t>卡信</t>
  </si>
  <si>
    <t>文安县恒德汽车座椅制造有限公司</t>
  </si>
  <si>
    <t>河北省文安农村商业银行股份有限公司大留镇支行34160200000000317086</t>
  </si>
  <si>
    <t>S522011</t>
  </si>
  <si>
    <t>吉林创盈科技有限公司</t>
  </si>
  <si>
    <t>交通银行长春阳光城支行221000668013001026035</t>
  </si>
  <si>
    <t>承兑</t>
  </si>
  <si>
    <t>L5488</t>
  </si>
  <si>
    <t>厦门市鑫荣飞工贸有限公司</t>
  </si>
  <si>
    <t>中国农业银行厦门市分行江头支行303001040023022 行号：103393030305</t>
  </si>
  <si>
    <t>文安县德实汽车配件有限公司</t>
  </si>
  <si>
    <t>文安农村商业银行股份有限公司大留镇支行341600122000007787</t>
  </si>
  <si>
    <t>L5755</t>
  </si>
  <si>
    <t>江苏新达能汽车部件有限公司</t>
  </si>
  <si>
    <t>中国农业银行股份有限公司扬中西来桥支行10334001040006772行号'103314333301</t>
  </si>
  <si>
    <t>厦门凯平化工有限公司</t>
  </si>
  <si>
    <t>中国工商银行厦门市东区支行4100023809024820085</t>
  </si>
  <si>
    <t>合计</t>
  </si>
  <si>
    <t>制表：罗让平</t>
  </si>
  <si>
    <t>日期：2025.8.12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</si>
</sst>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0_ "/>
    <numFmt numFmtId="179" formatCode="0.0_ "/>
  </numFmts>
  <fonts count="34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sz val="10"/>
      <name val="Microsoft YaHei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176" fontId="32" fillId="0" borderId="9" applyNumberFormat="0" applyFill="0" applyBorder="0" applyAlignment="0" applyProtection="0">
      <alignment vertical="center"/>
    </xf>
    <xf numFmtId="0" fontId="33" fillId="0" borderId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9" fontId="9" fillId="2" borderId="3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left" vertical="center"/>
    </xf>
    <xf numFmtId="0" fontId="5" fillId="2" borderId="8" xfId="0" applyNumberFormat="1" applyFont="1" applyFill="1" applyBorder="1" applyAlignment="1">
      <alignment horizontal="center" vertical="center"/>
    </xf>
    <xf numFmtId="9" fontId="9" fillId="2" borderId="8" xfId="3" applyNumberFormat="1" applyFont="1" applyFill="1" applyBorder="1" applyAlignment="1">
      <alignment horizontal="center" vertical="center"/>
    </xf>
    <xf numFmtId="177" fontId="5" fillId="2" borderId="9" xfId="3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center" vertical="center"/>
    </xf>
    <xf numFmtId="0" fontId="8" fillId="2" borderId="9" xfId="0" applyNumberFormat="1" applyFont="1" applyFill="1" applyBorder="1" applyAlignment="1">
      <alignment horizontal="left" vertical="center"/>
    </xf>
    <xf numFmtId="0" fontId="5" fillId="2" borderId="9" xfId="0" applyNumberFormat="1" applyFont="1" applyFill="1" applyBorder="1" applyAlignment="1">
      <alignment horizontal="center" vertical="center"/>
    </xf>
    <xf numFmtId="9" fontId="9" fillId="2" borderId="9" xfId="3" applyNumberFormat="1" applyFont="1" applyFill="1" applyBorder="1" applyAlignment="1">
      <alignment horizontal="center" vertical="center"/>
    </xf>
    <xf numFmtId="0" fontId="10" fillId="2" borderId="9" xfId="0" applyNumberFormat="1" applyFont="1" applyFill="1" applyBorder="1" applyAlignment="1">
      <alignment horizontal="center" vertical="center"/>
    </xf>
    <xf numFmtId="9" fontId="11" fillId="2" borderId="9" xfId="3" applyNumberFormat="1" applyFont="1" applyFill="1" applyBorder="1" applyAlignment="1">
      <alignment horizontal="center" vertical="center"/>
    </xf>
    <xf numFmtId="177" fontId="10" fillId="2" borderId="9" xfId="3" applyNumberFormat="1" applyFont="1" applyFill="1" applyBorder="1" applyAlignment="1">
      <alignment horizontal="center" vertical="center"/>
    </xf>
    <xf numFmtId="177" fontId="10" fillId="2" borderId="9" xfId="0" applyNumberFormat="1" applyFont="1" applyFill="1" applyBorder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9" fontId="9" fillId="2" borderId="6" xfId="3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2" fillId="2" borderId="12" xfId="0" applyNumberFormat="1" applyFont="1" applyFill="1" applyBorder="1" applyAlignment="1">
      <alignment horizontal="center" vertical="center"/>
    </xf>
    <xf numFmtId="178" fontId="12" fillId="2" borderId="12" xfId="0" applyNumberFormat="1" applyFont="1" applyFill="1" applyBorder="1" applyAlignment="1">
      <alignment horizontal="center" vertical="center"/>
    </xf>
    <xf numFmtId="179" fontId="12" fillId="2" borderId="12" xfId="0" applyNumberFormat="1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5" xfId="0" applyNumberFormat="1" applyFont="1" applyFill="1" applyBorder="1" applyAlignment="1">
      <alignment horizontal="center" vertical="center" wrapText="1"/>
    </xf>
    <xf numFmtId="0" fontId="5" fillId="2" borderId="15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workbookViewId="0">
      <selection activeCell="D7" sqref="D7"/>
    </sheetView>
  </sheetViews>
  <sheetFormatPr defaultColWidth="9" defaultRowHeight="16.5"/>
  <cols>
    <col min="1" max="1" width="4.375" style="6" customWidth="1"/>
    <col min="2" max="2" width="9.5" style="6" customWidth="1"/>
    <col min="3" max="3" width="32.4583333333333" style="8" customWidth="1"/>
    <col min="4" max="4" width="77.875" style="8" customWidth="1"/>
    <col min="5" max="5" width="11.1" style="3" customWidth="1"/>
    <col min="6" max="6" width="5.60833333333333" style="3" customWidth="1"/>
    <col min="7" max="7" width="8.30833333333333" style="3" customWidth="1"/>
    <col min="8" max="8" width="10.25" style="3" customWidth="1"/>
    <col min="9" max="9" width="4.625" style="9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15" customHeight="1" spans="1:9">
      <c r="A2" s="11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54" t="s">
        <v>9</v>
      </c>
    </row>
    <row r="3" s="2" customFormat="1" ht="15" customHeight="1" spans="1:9">
      <c r="A3" s="15"/>
      <c r="B3" s="16"/>
      <c r="C3" s="17"/>
      <c r="D3" s="17"/>
      <c r="E3" s="17"/>
      <c r="F3" s="17"/>
      <c r="G3" s="17"/>
      <c r="H3" s="18"/>
      <c r="I3" s="55"/>
    </row>
    <row r="4" s="3" customFormat="1" ht="21" customHeight="1" spans="1:9">
      <c r="A4" s="19">
        <v>1</v>
      </c>
      <c r="B4" s="20">
        <v>1913005</v>
      </c>
      <c r="C4" s="21" t="s">
        <v>10</v>
      </c>
      <c r="D4" s="21" t="s">
        <v>11</v>
      </c>
      <c r="E4" s="22">
        <v>300000</v>
      </c>
      <c r="F4" s="23">
        <v>0.03</v>
      </c>
      <c r="G4" s="24">
        <f t="shared" ref="G4:G19" si="0">E4*F4</f>
        <v>9000</v>
      </c>
      <c r="H4" s="25">
        <f t="shared" ref="H4:H19" si="1">E4-G4</f>
        <v>291000</v>
      </c>
      <c r="I4" s="56" t="s">
        <v>12</v>
      </c>
    </row>
    <row r="5" s="4" customFormat="1" ht="21" customHeight="1" spans="1:10">
      <c r="A5" s="26">
        <v>2</v>
      </c>
      <c r="B5" s="27" t="s">
        <v>13</v>
      </c>
      <c r="C5" s="28" t="s">
        <v>14</v>
      </c>
      <c r="D5" s="28" t="s">
        <v>15</v>
      </c>
      <c r="E5" s="29">
        <v>250000</v>
      </c>
      <c r="F5" s="30">
        <v>0.03</v>
      </c>
      <c r="G5" s="31">
        <f t="shared" si="0"/>
        <v>7500</v>
      </c>
      <c r="H5" s="32">
        <f t="shared" si="1"/>
        <v>242500</v>
      </c>
      <c r="I5" s="57" t="s">
        <v>12</v>
      </c>
      <c r="J5" s="3"/>
    </row>
    <row r="6" s="3" customFormat="1" ht="21" customHeight="1" spans="1:9">
      <c r="A6" s="26">
        <v>3</v>
      </c>
      <c r="B6" s="33" t="s">
        <v>16</v>
      </c>
      <c r="C6" s="34" t="s">
        <v>17</v>
      </c>
      <c r="D6" s="34" t="s">
        <v>18</v>
      </c>
      <c r="E6" s="35">
        <v>150000</v>
      </c>
      <c r="F6" s="36">
        <v>0.03</v>
      </c>
      <c r="G6" s="31">
        <f t="shared" si="0"/>
        <v>4500</v>
      </c>
      <c r="H6" s="32">
        <f t="shared" si="1"/>
        <v>145500</v>
      </c>
      <c r="I6" s="58" t="s">
        <v>12</v>
      </c>
    </row>
    <row r="7" s="3" customFormat="1" ht="21" customHeight="1" spans="1:9">
      <c r="A7" s="26">
        <v>4</v>
      </c>
      <c r="B7" s="33" t="s">
        <v>19</v>
      </c>
      <c r="C7" s="34" t="s">
        <v>20</v>
      </c>
      <c r="D7" s="34" t="s">
        <v>21</v>
      </c>
      <c r="E7" s="35">
        <v>150000</v>
      </c>
      <c r="F7" s="36">
        <v>0.02</v>
      </c>
      <c r="G7" s="31">
        <f t="shared" si="0"/>
        <v>3000</v>
      </c>
      <c r="H7" s="32">
        <f t="shared" si="1"/>
        <v>147000</v>
      </c>
      <c r="I7" s="58" t="s">
        <v>12</v>
      </c>
    </row>
    <row r="8" s="3" customFormat="1" ht="21" customHeight="1" spans="1:9">
      <c r="A8" s="26">
        <v>5</v>
      </c>
      <c r="B8" s="33">
        <v>1922374</v>
      </c>
      <c r="C8" s="34" t="s">
        <v>22</v>
      </c>
      <c r="D8" s="34" t="s">
        <v>23</v>
      </c>
      <c r="E8" s="35">
        <v>150000</v>
      </c>
      <c r="F8" s="36">
        <v>0</v>
      </c>
      <c r="G8" s="31">
        <f t="shared" si="0"/>
        <v>0</v>
      </c>
      <c r="H8" s="32">
        <f t="shared" si="1"/>
        <v>150000</v>
      </c>
      <c r="I8" s="58" t="s">
        <v>12</v>
      </c>
    </row>
    <row r="9" s="3" customFormat="1" ht="21" customHeight="1" spans="1:9">
      <c r="A9" s="26">
        <v>6</v>
      </c>
      <c r="B9" s="33">
        <v>1913236</v>
      </c>
      <c r="C9" s="34" t="s">
        <v>24</v>
      </c>
      <c r="D9" s="34" t="s">
        <v>25</v>
      </c>
      <c r="E9" s="35">
        <v>100000</v>
      </c>
      <c r="F9" s="36">
        <v>0.03</v>
      </c>
      <c r="G9" s="31">
        <f t="shared" si="0"/>
        <v>3000</v>
      </c>
      <c r="H9" s="32">
        <f t="shared" si="1"/>
        <v>97000</v>
      </c>
      <c r="I9" s="58" t="s">
        <v>12</v>
      </c>
    </row>
    <row r="10" s="4" customFormat="1" ht="21" customHeight="1" spans="1:10">
      <c r="A10" s="26">
        <v>7</v>
      </c>
      <c r="B10" s="33">
        <v>1913717</v>
      </c>
      <c r="C10" s="34" t="s">
        <v>26</v>
      </c>
      <c r="D10" s="34" t="s">
        <v>27</v>
      </c>
      <c r="E10" s="37">
        <v>50000</v>
      </c>
      <c r="F10" s="38">
        <v>0.03</v>
      </c>
      <c r="G10" s="39">
        <f t="shared" si="0"/>
        <v>1500</v>
      </c>
      <c r="H10" s="40">
        <f t="shared" si="1"/>
        <v>48500</v>
      </c>
      <c r="I10" s="57" t="s">
        <v>12</v>
      </c>
      <c r="J10" s="3"/>
    </row>
    <row r="11" s="4" customFormat="1" ht="21" customHeight="1" spans="1:10">
      <c r="A11" s="26">
        <v>8</v>
      </c>
      <c r="B11" s="33">
        <v>1911127</v>
      </c>
      <c r="C11" s="34" t="s">
        <v>28</v>
      </c>
      <c r="D11" s="34" t="s">
        <v>29</v>
      </c>
      <c r="E11" s="41">
        <v>30000</v>
      </c>
      <c r="F11" s="36">
        <v>0.03</v>
      </c>
      <c r="G11" s="31">
        <f t="shared" si="0"/>
        <v>900</v>
      </c>
      <c r="H11" s="32">
        <f t="shared" si="1"/>
        <v>29100</v>
      </c>
      <c r="I11" s="57" t="s">
        <v>12</v>
      </c>
      <c r="J11" s="3"/>
    </row>
    <row r="12" s="4" customFormat="1" ht="21" customHeight="1" spans="1:10">
      <c r="A12" s="26">
        <v>9</v>
      </c>
      <c r="B12" s="33"/>
      <c r="C12" s="34" t="s">
        <v>30</v>
      </c>
      <c r="D12" s="34" t="s">
        <v>31</v>
      </c>
      <c r="E12" s="35">
        <v>30000</v>
      </c>
      <c r="F12" s="36">
        <v>0</v>
      </c>
      <c r="G12" s="31">
        <f t="shared" si="0"/>
        <v>0</v>
      </c>
      <c r="H12" s="32">
        <f t="shared" si="1"/>
        <v>30000</v>
      </c>
      <c r="I12" s="57" t="s">
        <v>12</v>
      </c>
      <c r="J12" s="3"/>
    </row>
    <row r="13" s="4" customFormat="1" ht="21" customHeight="1" spans="1:10">
      <c r="A13" s="26">
        <v>10</v>
      </c>
      <c r="B13" s="33">
        <v>1937655</v>
      </c>
      <c r="C13" s="34" t="s">
        <v>32</v>
      </c>
      <c r="D13" s="34" t="s">
        <v>33</v>
      </c>
      <c r="E13" s="42">
        <v>100000</v>
      </c>
      <c r="F13" s="43">
        <v>0</v>
      </c>
      <c r="G13" s="31">
        <f t="shared" si="0"/>
        <v>0</v>
      </c>
      <c r="H13" s="32">
        <f t="shared" si="1"/>
        <v>100000</v>
      </c>
      <c r="I13" s="57" t="s">
        <v>34</v>
      </c>
      <c r="J13" s="3"/>
    </row>
    <row r="14" s="3" customFormat="1" ht="21" customHeight="1" spans="1:9">
      <c r="A14" s="26">
        <v>11</v>
      </c>
      <c r="B14" s="33">
        <v>1913730</v>
      </c>
      <c r="C14" s="34" t="s">
        <v>35</v>
      </c>
      <c r="D14" s="34" t="s">
        <v>36</v>
      </c>
      <c r="E14" s="35">
        <v>100000</v>
      </c>
      <c r="F14" s="36">
        <v>0</v>
      </c>
      <c r="G14" s="31">
        <f t="shared" si="0"/>
        <v>0</v>
      </c>
      <c r="H14" s="32">
        <f t="shared" si="1"/>
        <v>100000</v>
      </c>
      <c r="I14" s="58" t="s">
        <v>34</v>
      </c>
    </row>
    <row r="15" s="4" customFormat="1" ht="21" customHeight="1" spans="1:10">
      <c r="A15" s="26">
        <v>12</v>
      </c>
      <c r="B15" s="33" t="s">
        <v>37</v>
      </c>
      <c r="C15" s="34" t="s">
        <v>38</v>
      </c>
      <c r="D15" s="34" t="s">
        <v>39</v>
      </c>
      <c r="E15" s="42">
        <v>200000</v>
      </c>
      <c r="F15" s="43">
        <v>0</v>
      </c>
      <c r="G15" s="31">
        <f t="shared" si="0"/>
        <v>0</v>
      </c>
      <c r="H15" s="32">
        <f t="shared" si="1"/>
        <v>200000</v>
      </c>
      <c r="I15" s="57" t="s">
        <v>40</v>
      </c>
      <c r="J15" s="3"/>
    </row>
    <row r="16" s="4" customFormat="1" ht="21" customHeight="1" spans="1:9">
      <c r="A16" s="26">
        <v>13</v>
      </c>
      <c r="B16" s="33" t="s">
        <v>41</v>
      </c>
      <c r="C16" s="34" t="s">
        <v>42</v>
      </c>
      <c r="D16" s="34" t="s">
        <v>43</v>
      </c>
      <c r="E16" s="42">
        <v>150000</v>
      </c>
      <c r="F16" s="43">
        <v>0</v>
      </c>
      <c r="G16" s="31">
        <f t="shared" si="0"/>
        <v>0</v>
      </c>
      <c r="H16" s="32">
        <f t="shared" si="1"/>
        <v>150000</v>
      </c>
      <c r="I16" s="57" t="s">
        <v>40</v>
      </c>
    </row>
    <row r="17" s="4" customFormat="1" ht="21" customHeight="1" spans="1:10">
      <c r="A17" s="26">
        <v>14</v>
      </c>
      <c r="B17" s="33">
        <v>1913289</v>
      </c>
      <c r="C17" s="34" t="s">
        <v>44</v>
      </c>
      <c r="D17" s="34" t="s">
        <v>45</v>
      </c>
      <c r="E17" s="35">
        <v>100000</v>
      </c>
      <c r="F17" s="36">
        <v>0</v>
      </c>
      <c r="G17" s="31">
        <f t="shared" si="0"/>
        <v>0</v>
      </c>
      <c r="H17" s="32">
        <f t="shared" si="1"/>
        <v>100000</v>
      </c>
      <c r="I17" s="57" t="s">
        <v>40</v>
      </c>
      <c r="J17" s="3"/>
    </row>
    <row r="18" s="3" customFormat="1" ht="21" customHeight="1" spans="1:9">
      <c r="A18" s="26">
        <v>15</v>
      </c>
      <c r="B18" s="33" t="s">
        <v>46</v>
      </c>
      <c r="C18" s="34" t="s">
        <v>47</v>
      </c>
      <c r="D18" s="34" t="s">
        <v>48</v>
      </c>
      <c r="E18" s="42">
        <v>90000</v>
      </c>
      <c r="F18" s="43">
        <v>0</v>
      </c>
      <c r="G18" s="31">
        <f t="shared" si="0"/>
        <v>0</v>
      </c>
      <c r="H18" s="32">
        <f t="shared" si="1"/>
        <v>90000</v>
      </c>
      <c r="I18" s="58" t="s">
        <v>40</v>
      </c>
    </row>
    <row r="19" s="4" customFormat="1" ht="21" customHeight="1" spans="1:10">
      <c r="A19" s="26">
        <v>16</v>
      </c>
      <c r="B19" s="44">
        <v>1935367</v>
      </c>
      <c r="C19" s="45" t="s">
        <v>49</v>
      </c>
      <c r="D19" s="45" t="s">
        <v>50</v>
      </c>
      <c r="E19" s="42">
        <v>46500</v>
      </c>
      <c r="F19" s="43">
        <v>0</v>
      </c>
      <c r="G19" s="31">
        <f t="shared" si="0"/>
        <v>0</v>
      </c>
      <c r="H19" s="32">
        <f t="shared" si="1"/>
        <v>46500</v>
      </c>
      <c r="I19" s="58" t="s">
        <v>40</v>
      </c>
      <c r="J19" s="3"/>
    </row>
    <row r="20" customFormat="1" ht="21" customHeight="1" spans="1:9">
      <c r="A20" s="46">
        <v>17</v>
      </c>
      <c r="B20" s="47"/>
      <c r="C20" s="48" t="s">
        <v>51</v>
      </c>
      <c r="D20" s="48"/>
      <c r="E20" s="49">
        <f>SUM(Sheet1!E4:E19)</f>
        <v>1996500</v>
      </c>
      <c r="F20" s="49">
        <f>SUM(Sheet1!F4:F19)</f>
        <v>0.2</v>
      </c>
      <c r="G20" s="50">
        <f>SUM(Sheet1!G4:G19)</f>
        <v>29400</v>
      </c>
      <c r="H20" s="51">
        <f>SUM(Sheet1!H4:H19)</f>
        <v>1967100</v>
      </c>
      <c r="I20" s="59"/>
    </row>
    <row r="21" customFormat="1" ht="18" spans="1:9">
      <c r="A21" s="52" t="s">
        <v>52</v>
      </c>
      <c r="B21" s="52"/>
      <c r="C21" s="52"/>
      <c r="D21" s="52"/>
      <c r="E21" s="7"/>
      <c r="F21" s="7"/>
      <c r="G21" s="7"/>
      <c r="H21" s="53" t="s">
        <v>53</v>
      </c>
      <c r="I21" s="53"/>
    </row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s="5" customFormat="1" ht="13.5"/>
    <row r="41" s="5" customFormat="1" ht="13.5"/>
    <row r="42" s="5" customFormat="1" ht="13.5"/>
    <row r="43" s="5" customFormat="1" ht="13.5"/>
    <row r="44" s="5" customFormat="1" ht="13.5"/>
    <row r="45" s="5" customFormat="1" ht="13.5"/>
    <row r="46" s="5" customFormat="1" ht="13.5"/>
    <row r="47" s="6" customFormat="1" spans="3:10">
      <c r="C47" s="8"/>
      <c r="D47" s="8"/>
      <c r="E47" s="3"/>
      <c r="F47" s="3"/>
      <c r="G47" s="3"/>
      <c r="H47" s="3"/>
      <c r="I47" s="9"/>
      <c r="J47" s="3"/>
    </row>
    <row r="48" s="6" customFormat="1" spans="3:10">
      <c r="C48" s="8"/>
      <c r="D48" s="8"/>
      <c r="E48" s="3"/>
      <c r="F48" s="3"/>
      <c r="G48" s="3"/>
      <c r="H48" s="3"/>
      <c r="I48" s="9"/>
      <c r="J48" s="3"/>
    </row>
    <row r="49" s="6" customFormat="1" spans="3:10">
      <c r="C49" s="8"/>
      <c r="D49" s="8"/>
      <c r="E49" s="3"/>
      <c r="F49" s="3"/>
      <c r="G49" s="3"/>
      <c r="H49" s="3"/>
      <c r="I49" s="9"/>
      <c r="J49" s="3"/>
    </row>
    <row r="50" s="6" customFormat="1" spans="3:10">
      <c r="C50" s="8"/>
      <c r="D50" s="8"/>
      <c r="E50" s="3"/>
      <c r="F50" s="3"/>
      <c r="G50" s="3"/>
      <c r="H50" s="3"/>
      <c r="I50" s="9"/>
      <c r="J50" s="3"/>
    </row>
    <row r="51" s="6" customFormat="1" spans="3:10">
      <c r="C51" s="8"/>
      <c r="D51" s="8"/>
      <c r="E51" s="3"/>
      <c r="F51" s="3"/>
      <c r="G51" s="3"/>
      <c r="H51" s="3"/>
      <c r="I51" s="9"/>
      <c r="J51" s="3"/>
    </row>
    <row r="52" s="3" customFormat="1" spans="1:9">
      <c r="A52" s="6"/>
      <c r="B52" s="6"/>
      <c r="C52" s="8"/>
      <c r="D52" s="8"/>
      <c r="I52" s="9"/>
    </row>
    <row r="53" s="7" customFormat="1" ht="18" spans="1:10">
      <c r="A53" s="6"/>
      <c r="B53" s="6"/>
      <c r="C53" s="8"/>
      <c r="D53" s="8"/>
      <c r="E53" s="3"/>
      <c r="F53" s="3"/>
      <c r="G53" s="3"/>
      <c r="H53" s="3"/>
      <c r="I53" s="9"/>
      <c r="J53" s="3"/>
    </row>
  </sheetData>
  <autoFilter xmlns:etc="http://www.wps.cn/officeDocument/2017/etCustomData" ref="A3:XFC42" etc:filterBottomFollowUsedRange="0">
    <sortState ref="A3:XFC42">
      <sortCondition ref="I3" descending="1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2025-08-12T02:40:27Z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2052-12.1.0.21915</vt:lpwstr>
  </property>
</Properties>
</file>