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光华荣昌!$A$1:$F$275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1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<sst xmlns="http://schemas.openxmlformats.org/spreadsheetml/2006/main" count="563" uniqueCount="551">
  <si>
    <t>2025年8月工伤补充险缴费明细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</si>
  <si>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</si>
  <si>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</si>
  <si>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</si>
  <si>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</si>
  <si>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</si>
  <si>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</si>
  <si>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</si>
  <si>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</si>
  <si>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</si>
  <si>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</si>
  <si>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</si>
  <si>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</si>
  <si>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</si>
  <si>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</si>
  <si>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</si>
  <si>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</si>
  <si>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</si>
  <si>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</si>
  <si>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</si>
  <si>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王长浩</t>
  </si>
  <si>
    <t>130983199004072213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</si>
  <si>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</si>
  <si>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</si>
  <si>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</si>
  <si>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</si>
  <si>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</si>
  <si>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</si>
  <si>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</si>
  <si>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</si>
  <si>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</si>
  <si>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</si>
  <si>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</si>
  <si>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</si>
  <si>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</si>
  <si>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</si>
  <si>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</si>
  <si>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</si>
  <si>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</si>
  <si>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</si>
  <si>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</si>
  <si>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</si>
  <si>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</si>
  <si>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</si>
  <si>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</si>
  <si>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</si>
  <si>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</si>
  <si>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</si>
  <si>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</si>
  <si>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</si>
  <si>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</si>
  <si>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</si>
  <si>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</si>
  <si>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</si>
  <si>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</si>
  <si>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</si>
  <si>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</si>
  <si>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</si>
  <si>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</si>
  <si>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</si>
  <si>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</si>
  <si>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</si>
  <si>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</si>
  <si>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</si>
  <si>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</si>
  <si>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</si>
  <si>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</si>
  <si>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</si>
  <si>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</si>
  <si>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</si>
  <si>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</si>
  <si>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</si>
  <si>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</si>
  <si>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</si>
  <si>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</si>
  <si>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</si>
  <si>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</si>
  <si>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</si>
  <si>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</si>
  <si>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</si>
  <si>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</si>
  <si>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</si>
  <si>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</si>
  <si>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</si>
  <si>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</si>
  <si>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</si>
  <si>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</si>
  <si>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</si>
  <si>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</si>
  <si>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</si>
  <si>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</si>
  <si>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</si>
  <si>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</si>
  <si>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</si>
  <si>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</si>
  <si>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</si>
  <si>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</si>
  <si>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</si>
  <si>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</si>
  <si>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</si>
  <si>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</si>
  <si>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</si>
  <si>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</si>
  <si>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</si>
  <si>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</si>
  <si>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</si>
  <si>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</si>
  <si>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</si>
  <si>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</si>
  <si>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</si>
  <si>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</si>
  <si>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</si>
  <si>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</si>
  <si>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</si>
  <si>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</si>
  <si>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</si>
  <si>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</si>
  <si>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</si>
  <si>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</si>
  <si>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</si>
  <si>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</si>
  <si>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</si>
  <si>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</si>
  <si>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</si>
  <si>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</si>
  <si>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</si>
  <si>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</si>
  <si>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</si>
  <si>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</si>
  <si>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</si>
  <si>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</si>
  <si>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</si>
  <si>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</si>
  <si>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</si>
  <si>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</si>
  <si>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</si>
  <si>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</si>
  <si>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</si>
  <si>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</si>
  <si>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</si>
  <si>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</si>
  <si>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</si>
  <si>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</si>
  <si>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</si>
  <si>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</si>
  <si>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</si>
  <si>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</si>
  <si>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</si>
  <si>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</si>
  <si>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</si>
  <si>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</si>
  <si>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</si>
  <si>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</si>
  <si>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</si>
  <si>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</si>
  <si>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</si>
  <si>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</si>
  <si>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</si>
  <si>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</si>
  <si>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</si>
  <si>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</si>
  <si>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</si>
  <si>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</si>
  <si>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</si>
  <si>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</si>
  <si>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</si>
  <si>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</si>
  <si>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</si>
  <si>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</si>
  <si>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</si>
  <si>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</si>
  <si>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</si>
  <si>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</si>
  <si>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</si>
  <si>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</si>
  <si>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</si>
  <si>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</si>
  <si>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</si>
  <si>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</si>
  <si>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</si>
  <si>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</si>
  <si>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</si>
  <si>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</si>
  <si>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</si>
  <si>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</si>
  <si>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</si>
  <si>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</si>
  <si>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</si>
  <si>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</si>
  <si>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</si>
  <si>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</si>
  <si>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</si>
  <si>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</si>
  <si>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</si>
  <si>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</si>
  <si>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</si>
  <si>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</si>
  <si>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</si>
  <si>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</si>
  <si>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</si>
  <si>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</si>
  <si>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</si>
  <si>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</si>
  <si>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</si>
  <si>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</si>
  <si>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</si>
  <si>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</si>
  <si>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</si>
  <si>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</si>
  <si>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</si>
  <si>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</si>
  <si>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</si>
  <si>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</si>
  <si>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</si>
  <si>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</si>
  <si>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</si>
  <si>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</si>
  <si>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</si>
  <si>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</si>
  <si>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</si>
  <si>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</si>
  <si>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</si>
  <si>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</si>
  <si>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</si>
  <si>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</si>
  <si>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</si>
  <si>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</si>
  <si>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</si>
  <si>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</si>
  <si>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</si>
  <si>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</si>
  <si>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</si>
  <si>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</si>
  <si>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</si>
  <si>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</si>
  <si>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</si>
  <si>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</si>
  <si>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</si>
  <si>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</si>
  <si>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</si>
  <si>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</si>
  <si>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</si>
  <si>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</si>
  <si>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</si>
  <si>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</si>
  <si>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</si>
  <si>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</si>
  <si>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</si>
  <si>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</si>
  <si>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</si>
  <si>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</si>
  <si>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</si>
  <si>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</si>
  <si>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</si>
  <si>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</si>
  <si>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</si>
  <si>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</si>
  <si>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</si>
  <si>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</si>
  <si>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</si>
  <si>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</si>
  <si>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</si>
  <si>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</si>
  <si>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</si>
  <si>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</si>
  <si>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</si>
  <si>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</si>
  <si>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</si>
  <si>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</si>
  <si>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</si>
  <si>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</si>
  <si>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</si>
  <si>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</si>
  <si>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</si>
  <si>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</si>
  <si>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</si>
  <si>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</si>
  <si>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</si>
  <si>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</si>
  <si>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</si>
  <si>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</si>
  <si>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</si>
  <si>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</si>
  <si>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</si>
  <si>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</si>
  <si>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</si>
  <si>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</si>
  <si>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</si>
  <si>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</si>
  <si>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</si>
  <si>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</si>
  <si>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</si>
  <si>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</si>
  <si>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</si>
  <si>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</si>
  <si>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</si>
  <si>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</si>
  <si>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</si>
  <si>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</si>
  <si>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</si>
  <si>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</si>
  <si>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</si>
  <si>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</si>
  <si>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</si>
  <si>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</si>
  <si>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</si>
  <si>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</si>
  <si>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</si>
  <si>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</si>
  <si>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</si>
  <si>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</si>
  <si>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</si>
  <si>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</si>
  <si>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</si>
  <si>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</si>
  <si>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</si>
  <si>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</si>
  <si>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</si>
  <si>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</si>
  <si>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</si>
  <si>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</si>
  <si>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</si>
  <si>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</si>
  <si>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</si>
  <si>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</si>
  <si>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</si>
  <si>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</si>
  <si>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</si>
  <si>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</si>
  <si>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</si>
  <si>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</si>
  <si>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</si>
  <si>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</si>
  <si>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</si>
  <si>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</si>
  <si>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</si>
  <si>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</si>
  <si>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</si>
  <si>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</si>
  <si>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</si>
  <si>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</si>
  <si>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</si>
  <si>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</si>
  <si>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</si>
  <si>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</si>
  <si>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</si>
  <si>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</si>
  <si>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</si>
  <si>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</si>
  <si>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</si>
  <si>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</si>
  <si>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</si>
  <si>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</si>
  <si>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</si>
  <si>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</si>
  <si>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</si>
  <si>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</si>
  <si>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</si>
  <si>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</si>
  <si>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</si>
  <si>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</si>
  <si>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</si>
  <si>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</si>
  <si>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</si>
  <si>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</si>
  <si>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</si>
  <si>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</si>
  <si>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</si>
  <si>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</si>
  <si>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</si>
  <si>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</si>
  <si>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</si>
  <si>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</si>
  <si>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</si>
  <si>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</si>
  <si>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</si>
  <si>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</si>
  <si>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</si>
  <si>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</si>
  <si>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</si>
  <si>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</si>
  <si>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</si>
  <si>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</si>
  <si>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</si>
  <si>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</si>
  <si>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</si>
  <si>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</si>
  <si>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</si>
  <si>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</si>
  <si>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</si>
  <si>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</si>
  <si>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</si>
  <si>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</si>
  <si>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</si>
  <si>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</si>
  <si>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</si>
  <si>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汪彬彬</t>
  </si>
  <si>
    <t>132930199303271115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</si>
  <si>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</si>
  <si>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</si>
  <si>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</si>
  <si>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</si>
  <si>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</si>
  <si>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</si>
  <si>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</si>
  <si>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</si>
  <si>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</si>
  <si>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</si>
  <si>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</si>
  <si>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</si>
  <si>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</si>
  <si>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</si>
  <si>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</si>
  <si>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</si>
  <si>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</si>
  <si>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</si>
  <si>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孙永建</t>
  </si>
  <si>
    <t>130924198410064214</t>
  </si>
  <si>
    <t>杨浩</t>
  </si>
  <si>
    <t>130921199101191637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</si>
  <si>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</si>
  <si>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</si>
  <si>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</si>
  <si>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</si>
  <si>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</si>
  <si>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</si>
  <si>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</si>
  <si>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</si>
  <si>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</si>
  <si>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</si>
  <si>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</si>
  <si>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</si>
  <si>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</si>
  <si>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</si>
  <si>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</si>
  <si>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</si>
  <si>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</si>
  <si>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</si>
  <si>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</si>
  <si>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</si>
  <si>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</si>
  <si>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</si>
  <si>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</si>
  <si>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</si>
  <si>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</si>
  <si>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</si>
  <si>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</si>
  <si>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</si>
  <si>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</si>
  <si>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</si>
  <si>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</si>
  <si>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</si>
  <si>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</si>
  <si>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</si>
  <si>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</si>
  <si>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</si>
  <si>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</si>
  <si>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</si>
  <si>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</si>
  <si>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</si>
  <si>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</si>
  <si>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</si>
  <si>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</si>
  <si>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</si>
  <si>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</si>
  <si>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</si>
  <si>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</si>
  <si>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</si>
  <si>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</si>
  <si>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</si>
  <si>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</si>
  <si>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</si>
  <si>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</si>
  <si>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</si>
  <si>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</si>
  <si>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</si>
  <si>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</si>
  <si>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</si>
  <si>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</si>
  <si>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</si>
  <si>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</si>
  <si>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</si>
  <si>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</si>
  <si>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</si>
  <si>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</si>
  <si>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</si>
  <si>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</si>
  <si>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</si>
  <si>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</si>
  <si>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</si>
  <si>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</si>
  <si>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</si>
  <si>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</si>
  <si>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</si>
  <si>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</si>
  <si>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</si>
  <si>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</si>
  <si>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</si>
  <si>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</si>
  <si>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</si>
  <si>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</si>
  <si>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</si>
  <si>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</si>
  <si>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</si>
  <si>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</si>
  <si>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</si>
  <si>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</si>
  <si>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</si>
  <si>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</si>
  <si>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</si>
  <si>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</si>
  <si>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</si>
  <si>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</si>
  <si>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</si>
  <si>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</si>
  <si>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</si>
  <si>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熊云龙</t>
  </si>
  <si>
    <t>130921200012311014</t>
  </si>
  <si>
    <t>管理费用-座椅厂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</si>
  <si>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</si>
  <si>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</si>
  <si>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</si>
  <si>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</si>
  <si>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</si>
  <si>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</si>
  <si>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</si>
  <si>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</si>
  <si>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</si>
  <si>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</si>
  <si>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</si>
  <si>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</si>
  <si>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</si>
  <si>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</si>
  <si>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</si>
  <si>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刘英浩</t>
  </si>
  <si>
    <t>130983200501251816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</si>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</sst>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83.6576157407" refreshedBy="MuQun" recordCount="266">
  <cacheSource type="worksheet">
    <worksheetSource ref="E2:F268" sheet="光华荣昌"/>
  </cacheSource>
  <cacheFields count="2">
    <cacheField name="缴费" numFmtId="0">
      <sharedItems containsSemiMixedTypes="0" containsString="0" containsNumber="1" containsInteger="1" minValue="12" maxValue="3180" count="2">
        <n v="3180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4"/>
  </r>
  <r>
    <x v="1"/>
    <x v="3"/>
  </r>
  <r>
    <x v="1"/>
    <x v="2"/>
  </r>
  <r>
    <x v="1"/>
    <x v="2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4"/>
  </r>
  <r>
    <x v="1"/>
    <x v="3"/>
  </r>
  <r>
    <x v="1"/>
    <x v="2"/>
  </r>
  <r>
    <x v="1"/>
    <x v="3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69:C274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6"/>
  <sheetViews>
    <sheetView tabSelected="1" workbookViewId="0">
      <selection activeCell="J11" sqref="J11"/>
    </sheetView>
  </sheetViews>
  <sheetFormatPr defaultColWidth="9.14285714285714" defaultRowHeight="20" customHeight="1" outlineLevelCol="6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SUM(E4:E268)</f>
        <v>3180</v>
      </c>
      <c r="F3" s="17"/>
    </row>
    <row r="4" customHeight="1" spans="1:6">
      <c r="A4" s="21">
        <v>1</v>
      </c>
      <c r="B4" s="22" t="s">
        <v>8</v>
      </c>
      <c r="C4" s="41" t="s">
        <v>9</v>
      </c>
      <c r="D4" s="24">
        <v>202508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202508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1" t="s">
        <v>13</v>
      </c>
      <c r="D6" s="24">
        <v>202508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202508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1" t="s">
        <v>17</v>
      </c>
      <c r="D8" s="24">
        <v>202508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202508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202508</v>
      </c>
      <c r="E10" s="25">
        <v>12</v>
      </c>
      <c r="F10" s="26" t="str">
        <f>_xlfn.XLOOKUP(B10,[1]光华荣昌!$B:$B,[1]光华荣昌!$F:$F)</f>
        <v>管理费用-金属件厂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202508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23" t="s">
        <v>25</v>
      </c>
      <c r="D12" s="24">
        <v>202508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202508</v>
      </c>
      <c r="E13" s="25">
        <v>12</v>
      </c>
      <c r="F13" s="26" t="str">
        <f>_xlfn.XLOOKUP(B13,[1]光华荣昌!$B:$B,[1]光华荣昌!$F:$F)</f>
        <v>管理费用-综合管理部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202508</v>
      </c>
      <c r="E14" s="25">
        <v>12</v>
      </c>
      <c r="F14" s="26" t="str">
        <f>_xlfn.XLOOKUP(B14,[1]光华荣昌!$B:$B,[1]光华荣昌!$F:$F)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202508</v>
      </c>
      <c r="E15" s="25">
        <v>12</v>
      </c>
      <c r="F15" s="26" t="str">
        <f>_xlfn.XLOOKUP(B15,[1]光华荣昌!$B:$B,[1]光华荣昌!$F:$F)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202508</v>
      </c>
      <c r="E16" s="25">
        <v>12</v>
      </c>
      <c r="F16" s="26" t="str">
        <f>_xlfn.XLOOKUP(B16,[1]光华荣昌!$B:$B,[1]光华荣昌!$F:$F)</f>
        <v>管理费用-综合管理部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202508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8" t="s">
        <v>36</v>
      </c>
      <c r="C18" s="28" t="s">
        <v>37</v>
      </c>
      <c r="D18" s="24">
        <v>202508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8" t="s">
        <v>38</v>
      </c>
      <c r="C19" s="42" t="s">
        <v>39</v>
      </c>
      <c r="D19" s="24">
        <v>202508</v>
      </c>
      <c r="E19" s="25">
        <v>12</v>
      </c>
      <c r="F19" s="26" t="str">
        <f>_xlfn.XLOOKUP(B19,[1]光华荣昌!$B:$B,[1]光华荣昌!$F:$F)</f>
        <v>管理费用-金属件厂</v>
      </c>
    </row>
    <row r="20" customHeight="1" spans="1:6">
      <c r="A20" s="21">
        <v>17</v>
      </c>
      <c r="B20" s="27" t="s">
        <v>40</v>
      </c>
      <c r="C20" s="23" t="s">
        <v>41</v>
      </c>
      <c r="D20" s="24">
        <v>202508</v>
      </c>
      <c r="E20" s="25">
        <v>12</v>
      </c>
      <c r="F20" s="26" t="str">
        <f>_xlfn.XLOOKUP(B20,[1]光华荣昌!$B:$B,[1]光华荣昌!$F:$F)</f>
        <v>管理费用-金属件厂</v>
      </c>
    </row>
    <row r="21" customHeight="1" spans="1:6">
      <c r="A21" s="21">
        <v>18</v>
      </c>
      <c r="B21" s="27" t="s">
        <v>42</v>
      </c>
      <c r="C21" s="23" t="s">
        <v>43</v>
      </c>
      <c r="D21" s="24">
        <v>202508</v>
      </c>
      <c r="E21" s="25">
        <v>12</v>
      </c>
      <c r="F21" s="26" t="str">
        <f>_xlfn.XLOOKUP(B21,[1]光华荣昌!$B:$B,[1]光华荣昌!$F:$F)</f>
        <v>管理费用-座椅厂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202508</v>
      </c>
      <c r="E22" s="25">
        <v>12</v>
      </c>
      <c r="F22" s="26" t="str">
        <f>_xlfn.XLOOKUP(B22,[1]光华荣昌!$B:$B,[1]光华荣昌!$F:$F)</f>
        <v>管理费用-综合管理部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202508</v>
      </c>
      <c r="E23" s="25">
        <v>12</v>
      </c>
      <c r="F23" s="26" t="str">
        <f>_xlfn.XLOOKUP(B23,[1]光华荣昌!$B:$B,[1]光华荣昌!$F:$F)</f>
        <v>管理费用-综合管理部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202508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202508</v>
      </c>
      <c r="E25" s="25">
        <v>12</v>
      </c>
      <c r="F25" s="26" t="str">
        <f>_xlfn.XLOOKUP(B25,[1]光华荣昌!$B:$B,[1]光华荣昌!$F:$F)</f>
        <v>管理费用-金属件厂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202508</v>
      </c>
      <c r="E26" s="25">
        <v>12</v>
      </c>
      <c r="F26" s="26" t="str">
        <f>_xlfn.XLOOKUP(B26,[1]光华荣昌!$B:$B,[1]光华荣昌!$F:$F)</f>
        <v>管理费用-座椅厂</v>
      </c>
    </row>
    <row r="27" customHeight="1" spans="1:6">
      <c r="A27" s="21">
        <v>24</v>
      </c>
      <c r="B27" s="22" t="s">
        <v>54</v>
      </c>
      <c r="C27" s="23" t="s">
        <v>55</v>
      </c>
      <c r="D27" s="24">
        <v>202508</v>
      </c>
      <c r="E27" s="25">
        <v>12</v>
      </c>
      <c r="F27" s="26" t="str">
        <f>_xlfn.XLOOKUP(B27,[1]光华荣昌!$B:$B,[1]光华荣昌!$F:$F)</f>
        <v>管理费用-金属件厂</v>
      </c>
    </row>
    <row r="28" customHeight="1" spans="1:6">
      <c r="A28" s="21">
        <v>25</v>
      </c>
      <c r="B28" s="28" t="s">
        <v>56</v>
      </c>
      <c r="C28" s="28" t="s">
        <v>57</v>
      </c>
      <c r="D28" s="24">
        <v>202508</v>
      </c>
      <c r="E28" s="25">
        <v>12</v>
      </c>
      <c r="F28" s="26" t="str">
        <f>_xlfn.XLOOKUP(B28,[1]光华荣昌!$B:$B,[1]光华荣昌!$F:$F)</f>
        <v>管理费用-座椅厂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202508</v>
      </c>
      <c r="E29" s="25">
        <v>12</v>
      </c>
      <c r="F29" s="26" t="str">
        <f>_xlfn.XLOOKUP(B29,[1]光华荣昌!$B:$B,[1]光华荣昌!$F:$F)</f>
        <v>管理费用-综合管理部</v>
      </c>
    </row>
    <row r="30" customHeight="1" spans="1:6">
      <c r="A30" s="21">
        <v>27</v>
      </c>
      <c r="B30" s="27" t="s">
        <v>60</v>
      </c>
      <c r="C30" s="23" t="s">
        <v>61</v>
      </c>
      <c r="D30" s="24">
        <v>202508</v>
      </c>
      <c r="E30" s="25">
        <v>12</v>
      </c>
      <c r="F30" s="26" t="str">
        <f>_xlfn.XLOOKUP(B30,[1]光华荣昌!$B:$B,[1]光华荣昌!$F:$F)</f>
        <v>管理费用-金属件厂</v>
      </c>
    </row>
    <row r="31" customHeight="1" spans="1:6">
      <c r="A31" s="21">
        <v>28</v>
      </c>
      <c r="B31" s="27" t="s">
        <v>62</v>
      </c>
      <c r="C31" s="23" t="s">
        <v>63</v>
      </c>
      <c r="D31" s="24">
        <v>202508</v>
      </c>
      <c r="E31" s="25">
        <v>12</v>
      </c>
      <c r="F31" s="26" t="str">
        <f>_xlfn.XLOOKUP(B31,[1]光华荣昌!$B:$B,[1]光华荣昌!$F:$F)</f>
        <v>后视镜事业部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202508</v>
      </c>
      <c r="E32" s="25">
        <v>12</v>
      </c>
      <c r="F32" s="26" t="str">
        <f>_xlfn.XLOOKUP(B32,[1]光华荣昌!$B:$B,[1]光华荣昌!$F:$F)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202508</v>
      </c>
      <c r="E33" s="25">
        <v>12</v>
      </c>
      <c r="F33" s="26" t="str">
        <f>_xlfn.XLOOKUP(B33,[1]光华荣昌!$B:$B,[1]光华荣昌!$F:$F)</f>
        <v>管理费用-座椅厂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202508</v>
      </c>
      <c r="E34" s="25">
        <v>12</v>
      </c>
      <c r="F34" s="26" t="str">
        <f>_xlfn.XLOOKUP(B34,[1]光华荣昌!$B:$B,[1]光华荣昌!$F:$F)</f>
        <v>管理费用-座椅厂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202508</v>
      </c>
      <c r="E35" s="25">
        <v>12</v>
      </c>
      <c r="F35" s="26" t="str">
        <f>_xlfn.XLOOKUP(B35,[1]光华荣昌!$B:$B,[1]光华荣昌!$F:$F)</f>
        <v>管理费用-金属件厂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202508</v>
      </c>
      <c r="E36" s="25">
        <v>12</v>
      </c>
      <c r="F36" s="26" t="str">
        <f>_xlfn.XLOOKUP(B36,[1]光华荣昌!$B:$B,[1]光华荣昌!$F:$F)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202508</v>
      </c>
      <c r="E37" s="25">
        <v>12</v>
      </c>
      <c r="F37" s="26" t="str">
        <f>_xlfn.XLOOKUP(B37,[1]光华荣昌!$B:$B,[1]光华荣昌!$F:$F)</f>
        <v>管理费用-金属件厂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202508</v>
      </c>
      <c r="E38" s="25">
        <v>12</v>
      </c>
      <c r="F38" s="26" t="str">
        <f>_xlfn.XLOOKUP(B38,[1]光华荣昌!$B:$B,[1]光华荣昌!$F:$F)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202508</v>
      </c>
      <c r="E39" s="25">
        <v>12</v>
      </c>
      <c r="F39" s="26" t="str">
        <f>_xlfn.XLOOKUP(B39,[1]光华荣昌!$B:$B,[1]光华荣昌!$F:$F)</f>
        <v>管理费用-座椅厂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202508</v>
      </c>
      <c r="E40" s="25">
        <v>12</v>
      </c>
      <c r="F40" s="26" t="str">
        <f>_xlfn.XLOOKUP(B40,[1]光华荣昌!$B:$B,[1]光华荣昌!$F:$F)</f>
        <v>管理费用-座椅厂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202508</v>
      </c>
      <c r="E41" s="25">
        <v>12</v>
      </c>
      <c r="F41" s="26" t="str">
        <f>_xlfn.XLOOKUP(B41,[1]光华荣昌!$B:$B,[1]光华荣昌!$F:$F)</f>
        <v>管理费用-座椅厂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202508</v>
      </c>
      <c r="E42" s="25">
        <v>12</v>
      </c>
      <c r="F42" s="26" t="str">
        <f>_xlfn.XLOOKUP(B42,[1]光华荣昌!$B:$B,[1]光华荣昌!$F:$F)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202508</v>
      </c>
      <c r="E43" s="25">
        <v>12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202508</v>
      </c>
      <c r="E44" s="25">
        <v>12</v>
      </c>
      <c r="F44" s="26" t="str">
        <f>_xlfn.XLOOKUP(B44,[1]光华荣昌!$B:$B,[1]光华荣昌!$F:$F)</f>
        <v>管理费用-金属件厂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202508</v>
      </c>
      <c r="E45" s="25">
        <v>12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202508</v>
      </c>
      <c r="E46" s="25">
        <v>12</v>
      </c>
      <c r="F46" s="26" t="str">
        <f>_xlfn.XLOOKUP(B46,[1]光华荣昌!$B:$B,[1]光华荣昌!$F:$F)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202508</v>
      </c>
      <c r="E47" s="25">
        <v>12</v>
      </c>
      <c r="F47" s="26" t="str">
        <f>_xlfn.XLOOKUP(B47,[1]光华荣昌!$B:$B,[1]光华荣昌!$F:$F)</f>
        <v>管理费用-座椅厂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202508</v>
      </c>
      <c r="E48" s="25">
        <v>12</v>
      </c>
      <c r="F48" s="26" t="str">
        <f>_xlfn.XLOOKUP(B48,[1]光华荣昌!$B:$B,[1]光华荣昌!$F:$F)</f>
        <v>管理费用-金属件厂</v>
      </c>
    </row>
    <row r="49" customHeight="1" spans="1:6">
      <c r="A49" s="21">
        <v>46</v>
      </c>
      <c r="B49" s="28" t="s">
        <v>98</v>
      </c>
      <c r="C49" s="28" t="s">
        <v>99</v>
      </c>
      <c r="D49" s="24">
        <v>202508</v>
      </c>
      <c r="E49" s="25">
        <v>12</v>
      </c>
      <c r="F49" s="26" t="str">
        <f>_xlfn.XLOOKUP(B49,[1]光华荣昌!$B:$B,[1]光华荣昌!$F:$F)</f>
        <v>管理费用-金属件厂</v>
      </c>
    </row>
    <row r="50" customHeight="1" spans="1:6">
      <c r="A50" s="21">
        <v>47</v>
      </c>
      <c r="B50" s="28" t="s">
        <v>100</v>
      </c>
      <c r="C50" s="28" t="s">
        <v>101</v>
      </c>
      <c r="D50" s="24">
        <v>202508</v>
      </c>
      <c r="E50" s="25">
        <v>12</v>
      </c>
      <c r="F50" s="26" t="str">
        <f>_xlfn.XLOOKUP(B50,[1]光华荣昌!$B:$B,[1]光华荣昌!$F:$F)</f>
        <v>管理费用-金属件厂</v>
      </c>
    </row>
    <row r="51" customHeight="1" spans="1:6">
      <c r="A51" s="21">
        <v>48</v>
      </c>
      <c r="B51" s="28" t="s">
        <v>102</v>
      </c>
      <c r="C51" s="28" t="s">
        <v>103</v>
      </c>
      <c r="D51" s="24">
        <v>202508</v>
      </c>
      <c r="E51" s="25">
        <v>12</v>
      </c>
      <c r="F51" s="26" t="str">
        <f>_xlfn.XLOOKUP(B51,[1]光华荣昌!$B:$B,[1]光华荣昌!$F:$F)</f>
        <v>管理费用-金属件厂</v>
      </c>
    </row>
    <row r="52" customHeight="1" spans="1:6">
      <c r="A52" s="21">
        <v>49</v>
      </c>
      <c r="B52" s="28" t="s">
        <v>104</v>
      </c>
      <c r="C52" s="42" t="s">
        <v>105</v>
      </c>
      <c r="D52" s="24">
        <v>202508</v>
      </c>
      <c r="E52" s="25">
        <v>12</v>
      </c>
      <c r="F52" s="26" t="str">
        <f>_xlfn.XLOOKUP(B52,[1]光华荣昌!$B:$B,[1]光华荣昌!$F:$F)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202508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7" t="s">
        <v>108</v>
      </c>
      <c r="C54" s="23" t="s">
        <v>109</v>
      </c>
      <c r="D54" s="24">
        <v>202508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7" t="s">
        <v>110</v>
      </c>
      <c r="C55" s="23" t="s">
        <v>111</v>
      </c>
      <c r="D55" s="24">
        <v>202508</v>
      </c>
      <c r="E55" s="25">
        <v>12</v>
      </c>
      <c r="F55" s="26" t="str">
        <f>_xlfn.XLOOKUP(B55,[1]光华荣昌!$B:$B,[1]光华荣昌!$F:$F)</f>
        <v>管理费用-金属件厂</v>
      </c>
    </row>
    <row r="56" customHeight="1" spans="1:6">
      <c r="A56" s="21">
        <v>53</v>
      </c>
      <c r="B56" s="27" t="s">
        <v>112</v>
      </c>
      <c r="C56" s="23" t="s">
        <v>113</v>
      </c>
      <c r="D56" s="24">
        <v>202508</v>
      </c>
      <c r="E56" s="25">
        <v>12</v>
      </c>
      <c r="F56" s="26" t="str">
        <f>_xlfn.XLOOKUP(B56,[1]光华荣昌!$B:$B,[1]光华荣昌!$F:$F)</f>
        <v>管理费用-座椅厂</v>
      </c>
    </row>
    <row r="57" customHeight="1" spans="1:6">
      <c r="A57" s="21">
        <v>54</v>
      </c>
      <c r="B57" s="27" t="s">
        <v>114</v>
      </c>
      <c r="C57" s="23" t="s">
        <v>115</v>
      </c>
      <c r="D57" s="24">
        <v>202508</v>
      </c>
      <c r="E57" s="25">
        <v>12</v>
      </c>
      <c r="F57" s="26" t="str">
        <f>_xlfn.XLOOKUP(B57,[1]光华荣昌!$B:$B,[1]光华荣昌!$F:$F)</f>
        <v>管理费用-座椅厂</v>
      </c>
    </row>
    <row r="58" customHeight="1" spans="1:6">
      <c r="A58" s="21">
        <v>55</v>
      </c>
      <c r="B58" s="28" t="s">
        <v>116</v>
      </c>
      <c r="C58" s="28" t="s">
        <v>117</v>
      </c>
      <c r="D58" s="24">
        <v>202508</v>
      </c>
      <c r="E58" s="25">
        <v>12</v>
      </c>
      <c r="F58" s="26" t="str">
        <f>_xlfn.XLOOKUP(B58,[1]光华荣昌!$B:$B,[1]光华荣昌!$F:$F)</f>
        <v>管理费用-座椅厂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202508</v>
      </c>
      <c r="E59" s="25">
        <v>12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202508</v>
      </c>
      <c r="E60" s="25">
        <v>12</v>
      </c>
      <c r="F60" s="26" t="str">
        <f>_xlfn.XLOOKUP(B60,[1]光华荣昌!$B:$B,[1]光华荣昌!$F:$F)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202508</v>
      </c>
      <c r="E61" s="25">
        <v>12</v>
      </c>
      <c r="F61" s="26" t="str">
        <f>_xlfn.XLOOKUP(B61,[1]光华荣昌!$B:$B,[1]光华荣昌!$F:$F)</f>
        <v>管理费用-金属件厂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202508</v>
      </c>
      <c r="E62" s="25">
        <v>12</v>
      </c>
      <c r="F62" s="26" t="str">
        <f>_xlfn.XLOOKUP(B62,[1]光华荣昌!$B:$B,[1]光华荣昌!$F:$F)</f>
        <v>管理费用-金属件厂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202508</v>
      </c>
      <c r="E63" s="25">
        <v>12</v>
      </c>
      <c r="F63" s="26" t="str">
        <f>_xlfn.XLOOKUP(B63,[1]光华荣昌!$B:$B,[1]光华荣昌!$F:$F)</f>
        <v>管理费用-金属件厂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202508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202508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202508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202508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202508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202508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202508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202508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202508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202508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202508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202508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202508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202508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202508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202508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41" t="s">
        <v>161</v>
      </c>
      <c r="D80" s="24">
        <v>202508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202508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202508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202508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202508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28" t="s">
        <v>171</v>
      </c>
      <c r="D85" s="24">
        <v>202508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8" t="s">
        <v>173</v>
      </c>
      <c r="D86" s="24">
        <v>202508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8" t="s">
        <v>174</v>
      </c>
      <c r="C87" s="28" t="s">
        <v>175</v>
      </c>
      <c r="D87" s="24">
        <v>202508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8" t="s">
        <v>176</v>
      </c>
      <c r="C88" s="28" t="s">
        <v>177</v>
      </c>
      <c r="D88" s="24">
        <v>202508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8" t="s">
        <v>178</v>
      </c>
      <c r="C89" s="28" t="s">
        <v>179</v>
      </c>
      <c r="D89" s="24">
        <v>202508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7" t="s">
        <v>180</v>
      </c>
      <c r="C90" s="23" t="s">
        <v>181</v>
      </c>
      <c r="D90" s="24">
        <v>202508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23" t="s">
        <v>183</v>
      </c>
      <c r="D91" s="24">
        <v>202508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7" t="s">
        <v>184</v>
      </c>
      <c r="C92" s="23" t="s">
        <v>185</v>
      </c>
      <c r="D92" s="24">
        <v>202508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7" t="s">
        <v>186</v>
      </c>
      <c r="C93" s="23" t="s">
        <v>187</v>
      </c>
      <c r="D93" s="24">
        <v>202508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7" t="s">
        <v>188</v>
      </c>
      <c r="C94" s="23" t="s">
        <v>189</v>
      </c>
      <c r="D94" s="24">
        <v>202508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7" t="s">
        <v>190</v>
      </c>
      <c r="C95" s="23" t="s">
        <v>191</v>
      </c>
      <c r="D95" s="24">
        <v>202508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7" t="s">
        <v>192</v>
      </c>
      <c r="C96" s="23" t="s">
        <v>193</v>
      </c>
      <c r="D96" s="24">
        <v>202508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202508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202508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202508</v>
      </c>
      <c r="E99" s="25">
        <v>12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202508</v>
      </c>
      <c r="E100" s="25">
        <v>12</v>
      </c>
      <c r="F100" s="26" t="str">
        <f>_xlfn.XLOOKUP(B100,[1]光华荣昌!$B:$B,[1]光华荣昌!$F:$F)</f>
        <v>管理费用-座椅厂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202508</v>
      </c>
      <c r="E101" s="25">
        <v>12</v>
      </c>
      <c r="F101" s="26" t="str">
        <f>_xlfn.XLOOKUP(B101,[1]光华荣昌!$B:$B,[1]光华荣昌!$F:$F)</f>
        <v>管理费用-座椅厂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202508</v>
      </c>
      <c r="E102" s="25">
        <v>12</v>
      </c>
      <c r="F102" s="26" t="str">
        <f>_xlfn.XLOOKUP(B102,[1]光华荣昌!$B:$B,[1]光华荣昌!$F:$F)</f>
        <v>管理费用-座椅厂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202508</v>
      </c>
      <c r="E103" s="25">
        <v>12</v>
      </c>
      <c r="F103" s="26" t="str">
        <f>_xlfn.XLOOKUP(B103,[1]光华荣昌!$B:$B,[1]光华荣昌!$F:$F)</f>
        <v>管理费用-座椅厂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202508</v>
      </c>
      <c r="E104" s="25">
        <v>12</v>
      </c>
      <c r="F104" s="26" t="str">
        <f>_xlfn.XLOOKUP(B104,[1]光华荣昌!$B:$B,[1]光华荣昌!$F:$F)</f>
        <v>管理费用-座椅厂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202508</v>
      </c>
      <c r="E105" s="25">
        <v>12</v>
      </c>
      <c r="F105" s="26" t="str">
        <f>_xlfn.XLOOKUP(B105,[1]光华荣昌!$B:$B,[1]光华荣昌!$F:$F)</f>
        <v>管理费用-座椅厂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202508</v>
      </c>
      <c r="E106" s="25">
        <v>12</v>
      </c>
      <c r="F106" s="26" t="str">
        <f>_xlfn.XLOOKUP(B106,[1]光华荣昌!$B:$B,[1]光华荣昌!$F:$F)</f>
        <v>管理费用-座椅厂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202508</v>
      </c>
      <c r="E107" s="25">
        <v>12</v>
      </c>
      <c r="F107" s="26" t="str">
        <f>_xlfn.XLOOKUP(B107,[1]光华荣昌!$B:$B,[1]光华荣昌!$F:$F)</f>
        <v>管理费用-座椅厂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202508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202508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202508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202508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202508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202508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202508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8" t="s">
        <v>230</v>
      </c>
      <c r="C115" s="28" t="s">
        <v>231</v>
      </c>
      <c r="D115" s="24">
        <v>202508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202508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202508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202508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202508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202508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202508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41" t="s">
        <v>245</v>
      </c>
      <c r="D122" s="24">
        <v>202508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7" t="s">
        <v>246</v>
      </c>
      <c r="C123" s="23" t="s">
        <v>247</v>
      </c>
      <c r="D123" s="24">
        <v>202508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43" t="s">
        <v>249</v>
      </c>
      <c r="D124" s="24">
        <v>202508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8" t="s">
        <v>250</v>
      </c>
      <c r="C125" s="28" t="s">
        <v>251</v>
      </c>
      <c r="D125" s="24">
        <v>202508</v>
      </c>
      <c r="E125" s="25">
        <v>12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30" t="s">
        <v>252</v>
      </c>
      <c r="C126" s="30" t="s">
        <v>253</v>
      </c>
      <c r="D126" s="24">
        <v>202508</v>
      </c>
      <c r="E126" s="25">
        <v>12</v>
      </c>
      <c r="F126" s="26" t="str">
        <f>_xlfn.XLOOKUP(B126,[1]光华荣昌!$B:$B,[1]光华荣昌!$F:$F)</f>
        <v>管理费用-金属件厂</v>
      </c>
    </row>
    <row r="127" customHeight="1" spans="1:6">
      <c r="A127" s="21">
        <v>124</v>
      </c>
      <c r="B127" s="30" t="s">
        <v>254</v>
      </c>
      <c r="C127" s="30" t="s">
        <v>255</v>
      </c>
      <c r="D127" s="24">
        <v>202508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30" t="s">
        <v>256</v>
      </c>
      <c r="C128" s="30" t="s">
        <v>257</v>
      </c>
      <c r="D128" s="24">
        <v>202508</v>
      </c>
      <c r="E128" s="25">
        <v>12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31" t="s">
        <v>258</v>
      </c>
      <c r="C129" s="23" t="s">
        <v>259</v>
      </c>
      <c r="D129" s="24">
        <v>202508</v>
      </c>
      <c r="E129" s="25">
        <v>12</v>
      </c>
      <c r="F129" s="26" t="str">
        <f>_xlfn.XLOOKUP(B129,[1]光华荣昌!$B:$B,[1]光华荣昌!$F:$F)</f>
        <v>管理费用-综合管理部</v>
      </c>
    </row>
    <row r="130" customHeight="1" spans="1:6">
      <c r="A130" s="21">
        <v>127</v>
      </c>
      <c r="B130" s="31" t="s">
        <v>260</v>
      </c>
      <c r="C130" s="23" t="s">
        <v>261</v>
      </c>
      <c r="D130" s="24">
        <v>202508</v>
      </c>
      <c r="E130" s="25">
        <v>12</v>
      </c>
      <c r="F130" s="26" t="str">
        <f>_xlfn.XLOOKUP(B130,[1]光华荣昌!$B:$B,[1]光华荣昌!$F:$F)</f>
        <v>管理费用-综合管理部</v>
      </c>
    </row>
    <row r="131" customHeight="1" spans="1:6">
      <c r="A131" s="21">
        <v>128</v>
      </c>
      <c r="B131" s="22" t="s">
        <v>262</v>
      </c>
      <c r="C131" s="23" t="s">
        <v>263</v>
      </c>
      <c r="D131" s="24">
        <v>202508</v>
      </c>
      <c r="E131" s="25">
        <v>12</v>
      </c>
      <c r="F131" s="26" t="str">
        <f>_xlfn.XLOOKUP(B131,[1]光华荣昌!$B:$B,[1]光华荣昌!$F:$F)</f>
        <v>后视镜事业部</v>
      </c>
    </row>
    <row r="132" customHeight="1" spans="1:6">
      <c r="A132" s="21">
        <v>129</v>
      </c>
      <c r="B132" s="22" t="s">
        <v>264</v>
      </c>
      <c r="C132" s="23" t="s">
        <v>265</v>
      </c>
      <c r="D132" s="24">
        <v>202508</v>
      </c>
      <c r="E132" s="25">
        <v>12</v>
      </c>
      <c r="F132" s="26" t="str">
        <f>_xlfn.XLOOKUP(B132,[1]光华荣昌!$B:$B,[1]光华荣昌!$F:$F)</f>
        <v>后视镜事业部</v>
      </c>
    </row>
    <row r="133" customHeight="1" spans="1:6">
      <c r="A133" s="21">
        <v>130</v>
      </c>
      <c r="B133" s="22" t="s">
        <v>266</v>
      </c>
      <c r="C133" s="23" t="s">
        <v>267</v>
      </c>
      <c r="D133" s="24">
        <v>202508</v>
      </c>
      <c r="E133" s="25">
        <v>12</v>
      </c>
      <c r="F133" s="26" t="str">
        <f>_xlfn.XLOOKUP(B133,[1]光华荣昌!$B:$B,[1]光华荣昌!$F:$F)</f>
        <v>后视镜事业部</v>
      </c>
    </row>
    <row r="134" customHeight="1" spans="1:6">
      <c r="A134" s="21">
        <v>131</v>
      </c>
      <c r="B134" s="22" t="s">
        <v>268</v>
      </c>
      <c r="C134" s="23" t="s">
        <v>269</v>
      </c>
      <c r="D134" s="24">
        <v>202508</v>
      </c>
      <c r="E134" s="25">
        <v>12</v>
      </c>
      <c r="F134" s="26" t="str">
        <f>_xlfn.XLOOKUP(B134,[1]光华荣昌!$B:$B,[1]光华荣昌!$F:$F)</f>
        <v>管理费用-座椅厂</v>
      </c>
    </row>
    <row r="135" customHeight="1" spans="1:6">
      <c r="A135" s="21">
        <v>132</v>
      </c>
      <c r="B135" s="22" t="s">
        <v>270</v>
      </c>
      <c r="C135" s="23" t="s">
        <v>271</v>
      </c>
      <c r="D135" s="24">
        <v>202508</v>
      </c>
      <c r="E135" s="25">
        <v>12</v>
      </c>
      <c r="F135" s="26" t="str">
        <f>_xlfn.XLOOKUP(B135,[1]光华荣昌!$B:$B,[1]光华荣昌!$F:$F)</f>
        <v>后视镜事业部</v>
      </c>
    </row>
    <row r="136" customHeight="1" spans="1:6">
      <c r="A136" s="21">
        <v>133</v>
      </c>
      <c r="B136" s="22" t="s">
        <v>272</v>
      </c>
      <c r="C136" s="23" t="s">
        <v>273</v>
      </c>
      <c r="D136" s="24">
        <v>202508</v>
      </c>
      <c r="E136" s="25">
        <v>12</v>
      </c>
      <c r="F136" s="26" t="str">
        <f>_xlfn.XLOOKUP(B136,[1]光华荣昌!$B:$B,[1]光华荣昌!$F:$F)</f>
        <v>后视镜事业部</v>
      </c>
    </row>
    <row r="137" customHeight="1" spans="1:6">
      <c r="A137" s="21">
        <v>134</v>
      </c>
      <c r="B137" s="22" t="s">
        <v>274</v>
      </c>
      <c r="C137" s="23" t="s">
        <v>275</v>
      </c>
      <c r="D137" s="24">
        <v>202508</v>
      </c>
      <c r="E137" s="25">
        <v>12</v>
      </c>
      <c r="F137" s="26" t="str">
        <f>_xlfn.XLOOKUP(B137,[1]光华荣昌!$B:$B,[1]光华荣昌!$F:$F)</f>
        <v>后视镜事业部</v>
      </c>
    </row>
    <row r="138" customHeight="1" spans="1:6">
      <c r="A138" s="21">
        <v>135</v>
      </c>
      <c r="B138" s="22" t="s">
        <v>276</v>
      </c>
      <c r="C138" s="23" t="s">
        <v>277</v>
      </c>
      <c r="D138" s="24">
        <v>202508</v>
      </c>
      <c r="E138" s="25">
        <v>12</v>
      </c>
      <c r="F138" s="26" t="str">
        <f>_xlfn.XLOOKUP(B138,[1]光华荣昌!$B:$B,[1]光华荣昌!$F:$F)</f>
        <v>管理费用-综合管理部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202508</v>
      </c>
      <c r="E139" s="25">
        <v>12</v>
      </c>
      <c r="F139" s="26" t="str">
        <f>_xlfn.XLOOKUP(B139,[1]光华荣昌!$B:$B,[1]光华荣昌!$F:$F)</f>
        <v>管理费用-综合管理部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202508</v>
      </c>
      <c r="E140" s="25">
        <v>12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202508</v>
      </c>
      <c r="E141" s="25">
        <v>12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202508</v>
      </c>
      <c r="E142" s="25">
        <v>12</v>
      </c>
      <c r="F142" s="26" t="str">
        <f>_xlfn.XLOOKUP(B142,[1]光华荣昌!$B:$B,[1]光华荣昌!$F:$F)</f>
        <v>后视镜事业部</v>
      </c>
    </row>
    <row r="143" customHeight="1" spans="1:6">
      <c r="A143" s="21">
        <v>140</v>
      </c>
      <c r="B143" s="22" t="s">
        <v>286</v>
      </c>
      <c r="C143" s="41" t="s">
        <v>287</v>
      </c>
      <c r="D143" s="24">
        <v>202508</v>
      </c>
      <c r="E143" s="25">
        <v>12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202508</v>
      </c>
      <c r="E144" s="25">
        <v>12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202508</v>
      </c>
      <c r="E145" s="25">
        <v>12</v>
      </c>
      <c r="F145" s="26" t="str">
        <f>_xlfn.XLOOKUP(B145,[1]光华荣昌!$B:$B,[1]光华荣昌!$F:$F)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202508</v>
      </c>
      <c r="E146" s="25">
        <v>12</v>
      </c>
      <c r="F146" s="26" t="str">
        <f>_xlfn.XLOOKUP(B146,[1]光华荣昌!$B:$B,[1]光华荣昌!$F:$F)</f>
        <v>后视镜事业部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202508</v>
      </c>
      <c r="E147" s="25">
        <v>12</v>
      </c>
      <c r="F147" s="26" t="str">
        <f>_xlfn.XLOOKUP(B147,[1]光华荣昌!$B:$B,[1]光华荣昌!$F:$F)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202508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202508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202508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202508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202508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202508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202508</v>
      </c>
      <c r="E154" s="25">
        <v>12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202508</v>
      </c>
      <c r="E155" s="25">
        <v>12</v>
      </c>
      <c r="F155" s="26" t="str">
        <f>_xlfn.XLOOKUP(B155,[1]光华荣昌!$B:$B,[1]光华荣昌!$F:$F)</f>
        <v>管理费用-座椅厂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202508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202508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202508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202508</v>
      </c>
      <c r="E159" s="25">
        <v>12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202508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202508</v>
      </c>
      <c r="E161" s="25">
        <v>12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202508</v>
      </c>
      <c r="E162" s="25">
        <v>12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202508</v>
      </c>
      <c r="E163" s="25">
        <v>12</v>
      </c>
      <c r="F163" s="26" t="str">
        <f>_xlfn.XLOOKUP(B163,[1]光华荣昌!$B:$B,[1]光华荣昌!$F:$F)</f>
        <v>后视镜事业部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202508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7" t="s">
        <v>330</v>
      </c>
      <c r="C165" s="23" t="s">
        <v>331</v>
      </c>
      <c r="D165" s="24">
        <v>202508</v>
      </c>
      <c r="E165" s="25">
        <v>12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3" t="s">
        <v>332</v>
      </c>
      <c r="C166" s="23" t="s">
        <v>333</v>
      </c>
      <c r="D166" s="24">
        <v>202508</v>
      </c>
      <c r="E166" s="25">
        <v>12</v>
      </c>
      <c r="F166" s="26" t="str">
        <f>_xlfn.XLOOKUP(B166,[1]光华荣昌!$B:$B,[1]光华荣昌!$F:$F)</f>
        <v>管理费用-综合管理部</v>
      </c>
    </row>
    <row r="167" customHeight="1" spans="1:6">
      <c r="A167" s="21">
        <v>164</v>
      </c>
      <c r="B167" s="30" t="s">
        <v>334</v>
      </c>
      <c r="C167" s="28" t="s">
        <v>335</v>
      </c>
      <c r="D167" s="24">
        <v>202508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30" t="s">
        <v>336</v>
      </c>
      <c r="C168" s="28" t="s">
        <v>337</v>
      </c>
      <c r="D168" s="24">
        <v>202508</v>
      </c>
      <c r="E168" s="25">
        <v>12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30" t="s">
        <v>338</v>
      </c>
      <c r="C169" s="28" t="s">
        <v>339</v>
      </c>
      <c r="D169" s="24">
        <v>202508</v>
      </c>
      <c r="E169" s="25">
        <v>12</v>
      </c>
      <c r="F169" s="26" t="str">
        <f>_xlfn.XLOOKUP(B169,[1]光华荣昌!$B:$B,[1]光华荣昌!$F:$F)</f>
        <v>管理费用-座椅厂</v>
      </c>
    </row>
    <row r="170" customHeight="1" spans="1:6">
      <c r="A170" s="21">
        <v>167</v>
      </c>
      <c r="B170" s="23" t="s">
        <v>340</v>
      </c>
      <c r="C170" s="41" t="s">
        <v>341</v>
      </c>
      <c r="D170" s="24">
        <v>202508</v>
      </c>
      <c r="E170" s="25">
        <v>12</v>
      </c>
      <c r="F170" s="26" t="str">
        <f>_xlfn.XLOOKUP(B170,[1]光华荣昌!$B:$B,[1]光华荣昌!$F:$F)</f>
        <v>管理费用-座椅厂</v>
      </c>
    </row>
    <row r="171" customHeight="1" spans="1:6">
      <c r="A171" s="21">
        <v>168</v>
      </c>
      <c r="B171" s="30" t="s">
        <v>342</v>
      </c>
      <c r="C171" s="28" t="s">
        <v>343</v>
      </c>
      <c r="D171" s="24">
        <v>202508</v>
      </c>
      <c r="E171" s="25">
        <v>12</v>
      </c>
      <c r="F171" s="26" t="str">
        <f>_xlfn.XLOOKUP(B171,[1]光华荣昌!$B:$B,[1]光华荣昌!$F:$F)</f>
        <v>管理费用-座椅厂</v>
      </c>
    </row>
    <row r="172" customHeight="1" spans="1:6">
      <c r="A172" s="21">
        <v>169</v>
      </c>
      <c r="B172" s="28" t="s">
        <v>344</v>
      </c>
      <c r="C172" s="28" t="s">
        <v>345</v>
      </c>
      <c r="D172" s="24">
        <v>202508</v>
      </c>
      <c r="E172" s="25">
        <v>12</v>
      </c>
      <c r="F172" s="26" t="str">
        <f>_xlfn.XLOOKUP(B172,[1]光华荣昌!$B:$B,[1]光华荣昌!$F:$F)</f>
        <v>管理费用-座椅厂</v>
      </c>
    </row>
    <row r="173" customHeight="1" spans="1:6">
      <c r="A173" s="21">
        <v>170</v>
      </c>
      <c r="B173" s="28" t="s">
        <v>346</v>
      </c>
      <c r="C173" s="28" t="s">
        <v>347</v>
      </c>
      <c r="D173" s="24">
        <v>202508</v>
      </c>
      <c r="E173" s="25">
        <v>12</v>
      </c>
      <c r="F173" s="26" t="str">
        <f>_xlfn.XLOOKUP(B173,[1]光华荣昌!$B:$B,[1]光华荣昌!$F:$F)</f>
        <v>管理费用-座椅厂</v>
      </c>
    </row>
    <row r="174" customHeight="1" spans="1:6">
      <c r="A174" s="21">
        <v>171</v>
      </c>
      <c r="B174" s="30" t="s">
        <v>348</v>
      </c>
      <c r="C174" s="28" t="s">
        <v>349</v>
      </c>
      <c r="D174" s="24">
        <v>202508</v>
      </c>
      <c r="E174" s="25">
        <v>12</v>
      </c>
      <c r="F174" s="26" t="str">
        <f>_xlfn.XLOOKUP(B174,[1]光华荣昌!$B:$B,[1]光华荣昌!$F:$F)</f>
        <v>后视镜事业部</v>
      </c>
    </row>
    <row r="175" customHeight="1" spans="1:6">
      <c r="A175" s="21">
        <v>172</v>
      </c>
      <c r="B175" s="28" t="s">
        <v>350</v>
      </c>
      <c r="C175" s="42" t="s">
        <v>351</v>
      </c>
      <c r="D175" s="24">
        <v>202508</v>
      </c>
      <c r="E175" s="25">
        <v>12</v>
      </c>
      <c r="F175" s="26" t="str">
        <f>_xlfn.XLOOKUP(B175,[1]光华荣昌!$B:$B,[1]光华荣昌!$F:$F)</f>
        <v>管理费用-综合管理部</v>
      </c>
    </row>
    <row r="176" customHeight="1" spans="1:6">
      <c r="A176" s="21">
        <v>173</v>
      </c>
      <c r="B176" s="28" t="s">
        <v>352</v>
      </c>
      <c r="C176" s="28" t="s">
        <v>353</v>
      </c>
      <c r="D176" s="24">
        <v>202508</v>
      </c>
      <c r="E176" s="25">
        <v>12</v>
      </c>
      <c r="F176" s="26" t="str">
        <f>_xlfn.XLOOKUP(B176,[1]光华荣昌!$B:$B,[1]光华荣昌!$F:$F)</f>
        <v>管理费用-座椅厂</v>
      </c>
    </row>
    <row r="177" customHeight="1" spans="1:6">
      <c r="A177" s="21">
        <v>174</v>
      </c>
      <c r="B177" s="28" t="s">
        <v>354</v>
      </c>
      <c r="C177" s="42" t="s">
        <v>355</v>
      </c>
      <c r="D177" s="24">
        <v>202508</v>
      </c>
      <c r="E177" s="25">
        <v>12</v>
      </c>
      <c r="F177" s="26" t="str">
        <f>_xlfn.XLOOKUP(B177,[1]光华荣昌!$B:$B,[1]光华荣昌!$F:$F)</f>
        <v>管理费用-座椅厂</v>
      </c>
    </row>
    <row r="178" customHeight="1" spans="1:6">
      <c r="A178" s="21">
        <v>175</v>
      </c>
      <c r="B178" s="28" t="s">
        <v>356</v>
      </c>
      <c r="C178" s="28" t="s">
        <v>357</v>
      </c>
      <c r="D178" s="24">
        <v>202508</v>
      </c>
      <c r="E178" s="25">
        <v>12</v>
      </c>
      <c r="F178" s="26" t="str">
        <f>_xlfn.XLOOKUP(B178,[1]光华荣昌!$B:$B,[1]光华荣昌!$F:$F)</f>
        <v>管理费用-金属件厂</v>
      </c>
    </row>
    <row r="179" customHeight="1" spans="1:6">
      <c r="A179" s="21">
        <v>176</v>
      </c>
      <c r="B179" s="28" t="s">
        <v>358</v>
      </c>
      <c r="C179" s="42" t="s">
        <v>359</v>
      </c>
      <c r="D179" s="24">
        <v>202508</v>
      </c>
      <c r="E179" s="25">
        <v>12</v>
      </c>
      <c r="F179" s="26" t="str">
        <f>_xlfn.XLOOKUP(B179,[1]光华荣昌!$B:$B,[1]光华荣昌!$F:$F)</f>
        <v>管理费用-座椅厂</v>
      </c>
    </row>
    <row r="180" customHeight="1" spans="1:6">
      <c r="A180" s="21">
        <v>177</v>
      </c>
      <c r="B180" s="28" t="s">
        <v>360</v>
      </c>
      <c r="C180" s="42" t="s">
        <v>361</v>
      </c>
      <c r="D180" s="24">
        <v>202508</v>
      </c>
      <c r="E180" s="25">
        <v>12</v>
      </c>
      <c r="F180" s="26" t="str">
        <f>_xlfn.XLOOKUP(B180,[1]光华荣昌!$B:$B,[1]光华荣昌!$F:$F)</f>
        <v>管理费用-金属件厂</v>
      </c>
    </row>
    <row r="181" customHeight="1" spans="1:6">
      <c r="A181" s="21">
        <v>178</v>
      </c>
      <c r="B181" s="28" t="s">
        <v>362</v>
      </c>
      <c r="C181" s="44" t="s">
        <v>363</v>
      </c>
      <c r="D181" s="24">
        <v>202508</v>
      </c>
      <c r="E181" s="25">
        <v>12</v>
      </c>
      <c r="F181" s="26" t="str">
        <f>_xlfn.XLOOKUP(B181,[1]光华荣昌!$B:$B,[1]光华荣昌!$F:$F)</f>
        <v>管理费用-座椅厂</v>
      </c>
    </row>
    <row r="182" customHeight="1" spans="1:6">
      <c r="A182" s="21">
        <v>179</v>
      </c>
      <c r="B182" s="28" t="s">
        <v>364</v>
      </c>
      <c r="C182" s="44" t="s">
        <v>365</v>
      </c>
      <c r="D182" s="24">
        <v>202508</v>
      </c>
      <c r="E182" s="25">
        <v>12</v>
      </c>
      <c r="F182" s="26" t="str">
        <f>_xlfn.XLOOKUP(B182,[1]光华荣昌!$B:$B,[1]光华荣昌!$F:$F)</f>
        <v>管理费用-综合管理部</v>
      </c>
    </row>
    <row r="183" customHeight="1" spans="1:6">
      <c r="A183" s="21">
        <v>180</v>
      </c>
      <c r="B183" s="28" t="s">
        <v>366</v>
      </c>
      <c r="C183" s="42" t="s">
        <v>367</v>
      </c>
      <c r="D183" s="24">
        <v>202508</v>
      </c>
      <c r="E183" s="25">
        <v>12</v>
      </c>
      <c r="F183" s="26" t="str">
        <f>_xlfn.XLOOKUP(B183,[1]光华荣昌!$B:$B,[1]光华荣昌!$F:$F)</f>
        <v>管理费用-金属件厂</v>
      </c>
    </row>
    <row r="184" customHeight="1" spans="1:6">
      <c r="A184" s="21">
        <v>181</v>
      </c>
      <c r="B184" s="28" t="s">
        <v>368</v>
      </c>
      <c r="C184" s="42" t="s">
        <v>369</v>
      </c>
      <c r="D184" s="24">
        <v>202508</v>
      </c>
      <c r="E184" s="25">
        <v>12</v>
      </c>
      <c r="F184" s="26" t="str">
        <f>_xlfn.XLOOKUP(B184,[1]光华荣昌!$B:$B,[1]光华荣昌!$F:$F)</f>
        <v>管理费用-综合管理部</v>
      </c>
    </row>
    <row r="185" customHeight="1" spans="1:6">
      <c r="A185" s="21">
        <v>182</v>
      </c>
      <c r="B185" s="30" t="s">
        <v>370</v>
      </c>
      <c r="C185" s="41" t="s">
        <v>371</v>
      </c>
      <c r="D185" s="24">
        <v>202508</v>
      </c>
      <c r="E185" s="25">
        <v>12</v>
      </c>
      <c r="F185" s="26" t="str">
        <f>_xlfn.XLOOKUP(B185,[1]光华荣昌!$B:$B,[1]光华荣昌!$F:$F)</f>
        <v>管理费用-座椅厂</v>
      </c>
    </row>
    <row r="186" customHeight="1" spans="1:6">
      <c r="A186" s="21">
        <v>183</v>
      </c>
      <c r="B186" s="30" t="s">
        <v>372</v>
      </c>
      <c r="C186" s="41" t="s">
        <v>373</v>
      </c>
      <c r="D186" s="24">
        <v>202508</v>
      </c>
      <c r="E186" s="25">
        <v>12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30" t="s">
        <v>374</v>
      </c>
      <c r="C187" s="23" t="s">
        <v>375</v>
      </c>
      <c r="D187" s="24">
        <v>202508</v>
      </c>
      <c r="E187" s="25">
        <v>12</v>
      </c>
      <c r="F187" s="26" t="str">
        <f>_xlfn.XLOOKUP(B187,[1]光华荣昌!$B:$B,[1]光华荣昌!$F:$F)</f>
        <v>后视镜事业部</v>
      </c>
    </row>
    <row r="188" customHeight="1" spans="1:6">
      <c r="A188" s="21">
        <v>185</v>
      </c>
      <c r="B188" s="30" t="s">
        <v>376</v>
      </c>
      <c r="C188" s="41" t="s">
        <v>377</v>
      </c>
      <c r="D188" s="24">
        <v>202508</v>
      </c>
      <c r="E188" s="25">
        <v>12</v>
      </c>
      <c r="F188" s="26" t="str">
        <f>_xlfn.XLOOKUP(B188,[1]光华荣昌!$B:$B,[1]光华荣昌!$F:$F)</f>
        <v>管理费用-金属件厂</v>
      </c>
    </row>
    <row r="189" customHeight="1" spans="1:6">
      <c r="A189" s="21">
        <v>186</v>
      </c>
      <c r="B189" s="30" t="s">
        <v>378</v>
      </c>
      <c r="C189" s="42" t="s">
        <v>379</v>
      </c>
      <c r="D189" s="24">
        <v>202508</v>
      </c>
      <c r="E189" s="25">
        <v>12</v>
      </c>
      <c r="F189" s="26" t="str">
        <f>_xlfn.XLOOKUP(B189,[1]光华荣昌!$B:$B,[1]光华荣昌!$F:$F)</f>
        <v>管理费用-金属件厂</v>
      </c>
    </row>
    <row r="190" customHeight="1" spans="1:6">
      <c r="A190" s="21">
        <v>187</v>
      </c>
      <c r="B190" s="30" t="s">
        <v>380</v>
      </c>
      <c r="C190" s="28" t="s">
        <v>381</v>
      </c>
      <c r="D190" s="24">
        <v>202508</v>
      </c>
      <c r="E190" s="25">
        <v>12</v>
      </c>
      <c r="F190" s="26" t="str">
        <f>_xlfn.XLOOKUP(B190,[1]光华荣昌!$B:$B,[1]光华荣昌!$F:$F)</f>
        <v>管理费用-座椅厂</v>
      </c>
    </row>
    <row r="191" customHeight="1" spans="1:6">
      <c r="A191" s="21">
        <v>188</v>
      </c>
      <c r="B191" s="30" t="s">
        <v>382</v>
      </c>
      <c r="C191" s="28" t="s">
        <v>383</v>
      </c>
      <c r="D191" s="24">
        <v>202508</v>
      </c>
      <c r="E191" s="25">
        <v>12</v>
      </c>
      <c r="F191" s="26" t="str">
        <f>_xlfn.XLOOKUP(B191,[1]光华荣昌!$B:$B,[1]光华荣昌!$F:$F)</f>
        <v>管理费用-综合管理部</v>
      </c>
    </row>
    <row r="192" customHeight="1" spans="1:6">
      <c r="A192" s="21">
        <v>189</v>
      </c>
      <c r="B192" s="28" t="s">
        <v>384</v>
      </c>
      <c r="C192" s="28" t="s">
        <v>385</v>
      </c>
      <c r="D192" s="24">
        <v>202508</v>
      </c>
      <c r="E192" s="25">
        <v>12</v>
      </c>
      <c r="F192" s="26" t="str">
        <f>_xlfn.XLOOKUP(B192,[1]光华荣昌!$B:$B,[1]光华荣昌!$F:$F)</f>
        <v>管理费用-金属件厂</v>
      </c>
    </row>
    <row r="193" customHeight="1" spans="1:6">
      <c r="A193" s="21">
        <v>190</v>
      </c>
      <c r="B193" s="28" t="s">
        <v>386</v>
      </c>
      <c r="C193" s="28" t="s">
        <v>387</v>
      </c>
      <c r="D193" s="24">
        <v>202508</v>
      </c>
      <c r="E193" s="25">
        <v>12</v>
      </c>
      <c r="F193" s="26" t="str">
        <f>_xlfn.XLOOKUP(B193,[1]光华荣昌!$B:$B,[1]光华荣昌!$F:$F)</f>
        <v>后视镜事业部</v>
      </c>
    </row>
    <row r="194" customHeight="1" spans="1:6">
      <c r="A194" s="21">
        <v>191</v>
      </c>
      <c r="B194" s="28" t="s">
        <v>388</v>
      </c>
      <c r="C194" s="28" t="s">
        <v>389</v>
      </c>
      <c r="D194" s="24">
        <v>202508</v>
      </c>
      <c r="E194" s="25">
        <v>12</v>
      </c>
      <c r="F194" s="26" t="str">
        <f>_xlfn.XLOOKUP(B194,[1]光华荣昌!$B:$B,[1]光华荣昌!$F:$F)</f>
        <v>管理费用-金属件厂</v>
      </c>
    </row>
    <row r="195" customHeight="1" spans="1:6">
      <c r="A195" s="21">
        <v>192</v>
      </c>
      <c r="B195" s="33" t="s">
        <v>390</v>
      </c>
      <c r="C195" s="42" t="s">
        <v>391</v>
      </c>
      <c r="D195" s="24">
        <v>202508</v>
      </c>
      <c r="E195" s="25">
        <v>12</v>
      </c>
      <c r="F195" s="26" t="str">
        <f>_xlfn.XLOOKUP(B195,[1]光华荣昌!$B:$B,[1]光华荣昌!$F:$F)</f>
        <v>管理费用-金属件厂</v>
      </c>
    </row>
    <row r="196" customHeight="1" spans="1:6">
      <c r="A196" s="21">
        <v>193</v>
      </c>
      <c r="B196" s="28" t="s">
        <v>392</v>
      </c>
      <c r="C196" s="42" t="s">
        <v>393</v>
      </c>
      <c r="D196" s="24">
        <v>202508</v>
      </c>
      <c r="E196" s="25">
        <v>12</v>
      </c>
      <c r="F196" s="26" t="str">
        <f>_xlfn.XLOOKUP(B196,[1]光华荣昌!$B:$B,[1]光华荣昌!$F:$F)</f>
        <v>后视镜事业部</v>
      </c>
    </row>
    <row r="197" customHeight="1" spans="1:6">
      <c r="A197" s="21">
        <v>194</v>
      </c>
      <c r="B197" s="28" t="s">
        <v>394</v>
      </c>
      <c r="C197" s="42" t="s">
        <v>395</v>
      </c>
      <c r="D197" s="24">
        <v>202508</v>
      </c>
      <c r="E197" s="25">
        <v>12</v>
      </c>
      <c r="F197" s="26" t="str">
        <f>_xlfn.XLOOKUP(B197,[1]光华荣昌!$B:$B,[1]光华荣昌!$F:$F)</f>
        <v>管理费用-金属件厂</v>
      </c>
    </row>
    <row r="198" customHeight="1" spans="1:6">
      <c r="A198" s="21">
        <v>195</v>
      </c>
      <c r="B198" s="32" t="s">
        <v>396</v>
      </c>
      <c r="C198" s="28" t="s">
        <v>397</v>
      </c>
      <c r="D198" s="24">
        <v>202508</v>
      </c>
      <c r="E198" s="25">
        <v>12</v>
      </c>
      <c r="F198" s="26" t="str">
        <f>_xlfn.XLOOKUP(B198,[1]光华荣昌!$B:$B,[1]光华荣昌!$F:$F)</f>
        <v>管理费用-金属件厂</v>
      </c>
    </row>
    <row r="199" customHeight="1" spans="1:6">
      <c r="A199" s="21">
        <v>196</v>
      </c>
      <c r="B199" s="32" t="s">
        <v>398</v>
      </c>
      <c r="C199" s="28" t="s">
        <v>399</v>
      </c>
      <c r="D199" s="24">
        <v>202508</v>
      </c>
      <c r="E199" s="25">
        <v>12</v>
      </c>
      <c r="F199" s="26" t="str">
        <f>_xlfn.XLOOKUP(B199,[1]光华荣昌!$B:$B,[1]光华荣昌!$F:$F)</f>
        <v>管理费用-金属件厂</v>
      </c>
    </row>
    <row r="200" customHeight="1" spans="1:6">
      <c r="A200" s="21">
        <v>197</v>
      </c>
      <c r="B200" s="32" t="s">
        <v>400</v>
      </c>
      <c r="C200" s="28" t="s">
        <v>401</v>
      </c>
      <c r="D200" s="24">
        <v>202508</v>
      </c>
      <c r="E200" s="25">
        <v>12</v>
      </c>
      <c r="F200" s="26" t="str">
        <f>_xlfn.XLOOKUP(B200,[1]光华荣昌!$B:$B,[1]光华荣昌!$F:$F)</f>
        <v>管理费用-金属件厂</v>
      </c>
    </row>
    <row r="201" customHeight="1" spans="1:6">
      <c r="A201" s="21">
        <v>198</v>
      </c>
      <c r="B201" s="32" t="s">
        <v>402</v>
      </c>
      <c r="C201" s="28" t="s">
        <v>403</v>
      </c>
      <c r="D201" s="24">
        <v>202508</v>
      </c>
      <c r="E201" s="25">
        <v>12</v>
      </c>
      <c r="F201" s="26" t="str">
        <f>_xlfn.XLOOKUP(B201,[1]光华荣昌!$B:$B,[1]光华荣昌!$F:$F)</f>
        <v>管理费用-金属件厂</v>
      </c>
    </row>
    <row r="202" customHeight="1" spans="1:6">
      <c r="A202" s="21">
        <v>199</v>
      </c>
      <c r="B202" s="34" t="s">
        <v>404</v>
      </c>
      <c r="C202" s="30" t="s">
        <v>405</v>
      </c>
      <c r="D202" s="24">
        <v>202508</v>
      </c>
      <c r="E202" s="25">
        <v>12</v>
      </c>
      <c r="F202" s="26" t="str">
        <f>_xlfn.XLOOKUP(B202,[1]光华荣昌!$B:$B,[1]光华荣昌!$F:$F)</f>
        <v>管理费用-金属件厂</v>
      </c>
    </row>
    <row r="203" customHeight="1" spans="1:6">
      <c r="A203" s="21">
        <v>200</v>
      </c>
      <c r="B203" s="34" t="s">
        <v>406</v>
      </c>
      <c r="C203" s="30" t="s">
        <v>407</v>
      </c>
      <c r="D203" s="24">
        <v>202508</v>
      </c>
      <c r="E203" s="25">
        <v>12</v>
      </c>
      <c r="F203" s="26" t="str">
        <f>_xlfn.XLOOKUP(B203,[1]光华荣昌!$B:$B,[1]光华荣昌!$F:$F)</f>
        <v>后视镜事业部</v>
      </c>
    </row>
    <row r="204" customHeight="1" spans="1:6">
      <c r="A204" s="21">
        <v>201</v>
      </c>
      <c r="B204" s="30" t="s">
        <v>408</v>
      </c>
      <c r="C204" s="30" t="s">
        <v>409</v>
      </c>
      <c r="D204" s="24">
        <v>202508</v>
      </c>
      <c r="E204" s="25">
        <v>12</v>
      </c>
      <c r="F204" s="26" t="str">
        <f>_xlfn.XLOOKUP(B204,[1]光华荣昌!$B:$B,[1]光华荣昌!$F:$F)</f>
        <v>后视镜事业部</v>
      </c>
    </row>
    <row r="205" customHeight="1" spans="1:6">
      <c r="A205" s="21">
        <v>202</v>
      </c>
      <c r="B205" s="23" t="s">
        <v>410</v>
      </c>
      <c r="C205" s="23" t="s">
        <v>411</v>
      </c>
      <c r="D205" s="24">
        <v>202508</v>
      </c>
      <c r="E205" s="25">
        <v>12</v>
      </c>
      <c r="F205" s="26" t="str">
        <f>_xlfn.XLOOKUP(B205,[1]光华荣昌!$B:$B,[1]光华荣昌!$F:$F)</f>
        <v>管理费用-座椅厂</v>
      </c>
    </row>
    <row r="206" customHeight="1" spans="1:6">
      <c r="A206" s="21">
        <v>203</v>
      </c>
      <c r="B206" s="23" t="s">
        <v>412</v>
      </c>
      <c r="C206" s="23" t="s">
        <v>413</v>
      </c>
      <c r="D206" s="24">
        <v>202508</v>
      </c>
      <c r="E206" s="25">
        <v>12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23" t="s">
        <v>414</v>
      </c>
      <c r="C207" s="23" t="s">
        <v>415</v>
      </c>
      <c r="D207" s="24">
        <v>202508</v>
      </c>
      <c r="E207" s="25">
        <v>12</v>
      </c>
      <c r="F207" s="26" t="str">
        <f>_xlfn.XLOOKUP(B207,[1]光华荣昌!$B:$B,[1]光华荣昌!$F:$F)</f>
        <v>管理费用-金属件厂</v>
      </c>
    </row>
    <row r="208" customHeight="1" spans="1:6">
      <c r="A208" s="21">
        <v>205</v>
      </c>
      <c r="B208" s="30" t="s">
        <v>416</v>
      </c>
      <c r="C208" s="23" t="s">
        <v>417</v>
      </c>
      <c r="D208" s="24">
        <v>202508</v>
      </c>
      <c r="E208" s="25">
        <v>12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23" t="s">
        <v>418</v>
      </c>
      <c r="C209" s="41" t="s">
        <v>419</v>
      </c>
      <c r="D209" s="24">
        <v>202508</v>
      </c>
      <c r="E209" s="25">
        <v>12</v>
      </c>
      <c r="F209" s="26" t="str">
        <f>_xlfn.XLOOKUP(B209,[1]光华荣昌!$B:$B,[1]光华荣昌!$F:$F)</f>
        <v>管理费用-座椅厂</v>
      </c>
    </row>
    <row r="210" customHeight="1" spans="1:6">
      <c r="A210" s="21">
        <v>207</v>
      </c>
      <c r="B210" s="23" t="s">
        <v>420</v>
      </c>
      <c r="C210" s="23" t="s">
        <v>421</v>
      </c>
      <c r="D210" s="24">
        <v>202508</v>
      </c>
      <c r="E210" s="25">
        <v>12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23" t="s">
        <v>422</v>
      </c>
      <c r="C211" s="23" t="s">
        <v>423</v>
      </c>
      <c r="D211" s="24">
        <v>202508</v>
      </c>
      <c r="E211" s="25">
        <v>12</v>
      </c>
      <c r="F211" s="26" t="str">
        <f>_xlfn.XLOOKUP(B211,[1]光华荣昌!$B:$B,[1]光华荣昌!$F:$F)</f>
        <v>管理费用-金属件厂</v>
      </c>
    </row>
    <row r="212" customHeight="1" spans="1:6">
      <c r="A212" s="21">
        <v>209</v>
      </c>
      <c r="B212" s="23" t="s">
        <v>424</v>
      </c>
      <c r="C212" s="23" t="s">
        <v>425</v>
      </c>
      <c r="D212" s="24">
        <v>202508</v>
      </c>
      <c r="E212" s="25">
        <v>12</v>
      </c>
      <c r="F212" s="26" t="str">
        <f>_xlfn.XLOOKUP(B212,[1]光华荣昌!$B:$B,[1]光华荣昌!$F:$F)</f>
        <v>管理费用-金属件厂</v>
      </c>
    </row>
    <row r="213" customHeight="1" spans="1:6">
      <c r="A213" s="21">
        <v>210</v>
      </c>
      <c r="B213" s="23" t="s">
        <v>426</v>
      </c>
      <c r="C213" s="35" t="s">
        <v>427</v>
      </c>
      <c r="D213" s="24">
        <v>202508</v>
      </c>
      <c r="E213" s="25">
        <v>12</v>
      </c>
      <c r="F213" s="26" t="str">
        <f>_xlfn.XLOOKUP(B213,[1]光华荣昌!$B:$B,[1]光华荣昌!$F:$F)</f>
        <v>管理费用-座椅厂</v>
      </c>
    </row>
    <row r="214" customHeight="1" spans="1:6">
      <c r="A214" s="21">
        <v>211</v>
      </c>
      <c r="B214" s="23" t="s">
        <v>428</v>
      </c>
      <c r="C214" s="35" t="s">
        <v>429</v>
      </c>
      <c r="D214" s="24">
        <v>202508</v>
      </c>
      <c r="E214" s="25">
        <v>12</v>
      </c>
      <c r="F214" s="26" t="str">
        <f>_xlfn.XLOOKUP(B214,[1]光华荣昌!$B:$B,[1]光华荣昌!$F:$F)</f>
        <v>管理费用-座椅厂</v>
      </c>
    </row>
    <row r="215" customHeight="1" spans="1:6">
      <c r="A215" s="21">
        <v>212</v>
      </c>
      <c r="B215" s="23" t="s">
        <v>430</v>
      </c>
      <c r="C215" s="36" t="s">
        <v>431</v>
      </c>
      <c r="D215" s="24">
        <v>202508</v>
      </c>
      <c r="E215" s="25">
        <v>12</v>
      </c>
      <c r="F215" s="26" t="str">
        <f>_xlfn.XLOOKUP(B215,[1]光华荣昌!$B:$B,[1]光华荣昌!$F:$F)</f>
        <v>管理费用-座椅厂</v>
      </c>
    </row>
    <row r="216" customHeight="1" spans="1:6">
      <c r="A216" s="21">
        <v>213</v>
      </c>
      <c r="B216" s="23" t="s">
        <v>432</v>
      </c>
      <c r="C216" s="36" t="s">
        <v>433</v>
      </c>
      <c r="D216" s="24">
        <v>202508</v>
      </c>
      <c r="E216" s="25">
        <v>12</v>
      </c>
      <c r="F216" s="26" t="str">
        <f>_xlfn.XLOOKUP(B216,[1]光华荣昌!$B:$B,[1]光华荣昌!$F:$F)</f>
        <v>管理费用-金属件厂</v>
      </c>
    </row>
    <row r="217" customHeight="1" spans="1:6">
      <c r="A217" s="21">
        <v>214</v>
      </c>
      <c r="B217" s="23" t="s">
        <v>434</v>
      </c>
      <c r="C217" s="36" t="s">
        <v>435</v>
      </c>
      <c r="D217" s="24">
        <v>202508</v>
      </c>
      <c r="E217" s="25">
        <v>12</v>
      </c>
      <c r="F217" s="26" t="str">
        <f>_xlfn.XLOOKUP(B217,[1]光华荣昌!$B:$B,[1]光华荣昌!$F:$F)</f>
        <v>管理费用-座椅厂</v>
      </c>
    </row>
    <row r="218" customHeight="1" spans="1:6">
      <c r="A218" s="21">
        <v>215</v>
      </c>
      <c r="B218" s="23" t="s">
        <v>436</v>
      </c>
      <c r="C218" s="36" t="s">
        <v>437</v>
      </c>
      <c r="D218" s="24">
        <v>202508</v>
      </c>
      <c r="E218" s="25">
        <v>12</v>
      </c>
      <c r="F218" s="26" t="str">
        <f>_xlfn.XLOOKUP(B218,[1]光华荣昌!$B:$B,[1]光华荣昌!$F:$F)</f>
        <v>后视镜事业部</v>
      </c>
    </row>
    <row r="219" customHeight="1" spans="1:6">
      <c r="A219" s="21">
        <v>216</v>
      </c>
      <c r="B219" s="34" t="s">
        <v>438</v>
      </c>
      <c r="C219" s="37" t="s">
        <v>439</v>
      </c>
      <c r="D219" s="24">
        <v>202508</v>
      </c>
      <c r="E219" s="25">
        <v>12</v>
      </c>
      <c r="F219" s="26" t="str">
        <f>_xlfn.XLOOKUP(B219,[1]光华荣昌!$B:$B,[1]光华荣昌!$F:$F)</f>
        <v>管理费用-座椅厂</v>
      </c>
    </row>
    <row r="220" customHeight="1" spans="1:6">
      <c r="A220" s="21">
        <v>217</v>
      </c>
      <c r="B220" s="30" t="s">
        <v>440</v>
      </c>
      <c r="C220" s="37" t="s">
        <v>441</v>
      </c>
      <c r="D220" s="24">
        <v>202508</v>
      </c>
      <c r="E220" s="25">
        <v>12</v>
      </c>
      <c r="F220" s="26" t="str">
        <f>_xlfn.XLOOKUP(B220,[1]光华荣昌!$B:$B,[1]光华荣昌!$F:$F)</f>
        <v>管理费用-金属件厂</v>
      </c>
    </row>
    <row r="221" customHeight="1" spans="1:6">
      <c r="A221" s="21">
        <v>218</v>
      </c>
      <c r="B221" s="36" t="s">
        <v>442</v>
      </c>
      <c r="C221" s="38" t="s">
        <v>443</v>
      </c>
      <c r="D221" s="24">
        <v>202508</v>
      </c>
      <c r="E221" s="25">
        <v>12</v>
      </c>
      <c r="F221" s="26" t="str">
        <f>_xlfn.XLOOKUP(B221,[1]光华荣昌!$B:$B,[1]光华荣昌!$F:$F)</f>
        <v>管理费用-金属件厂</v>
      </c>
    </row>
    <row r="222" customHeight="1" spans="1:6">
      <c r="A222" s="21">
        <v>219</v>
      </c>
      <c r="B222" s="36" t="s">
        <v>444</v>
      </c>
      <c r="C222" s="38" t="s">
        <v>445</v>
      </c>
      <c r="D222" s="24">
        <v>202508</v>
      </c>
      <c r="E222" s="25">
        <v>12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36" t="s">
        <v>446</v>
      </c>
      <c r="C223" s="38" t="s">
        <v>447</v>
      </c>
      <c r="D223" s="24">
        <v>202508</v>
      </c>
      <c r="E223" s="25">
        <v>12</v>
      </c>
      <c r="F223" s="26" t="str">
        <f>_xlfn.XLOOKUP(B223,[1]光华荣昌!$B:$B,[1]光华荣昌!$F:$F)</f>
        <v>管理费用-金属件厂</v>
      </c>
    </row>
    <row r="224" customHeight="1" spans="1:6">
      <c r="A224" s="21">
        <v>221</v>
      </c>
      <c r="B224" s="36" t="s">
        <v>448</v>
      </c>
      <c r="C224" s="38" t="s">
        <v>449</v>
      </c>
      <c r="D224" s="24">
        <v>202508</v>
      </c>
      <c r="E224" s="25">
        <v>12</v>
      </c>
      <c r="F224" s="26" t="str">
        <f>_xlfn.XLOOKUP(B224,[1]光华荣昌!$B:$B,[1]光华荣昌!$F:$F)</f>
        <v>管理费用-金属件厂</v>
      </c>
    </row>
    <row r="225" customHeight="1" spans="1:6">
      <c r="A225" s="21">
        <v>222</v>
      </c>
      <c r="B225" s="36" t="s">
        <v>450</v>
      </c>
      <c r="C225" s="38" t="s">
        <v>451</v>
      </c>
      <c r="D225" s="24">
        <v>202508</v>
      </c>
      <c r="E225" s="25">
        <v>12</v>
      </c>
      <c r="F225" s="26" t="str">
        <f>_xlfn.XLOOKUP(B225,[1]光华荣昌!$B:$B,[1]光华荣昌!$F:$F)</f>
        <v>管理费用-综合管理部</v>
      </c>
    </row>
    <row r="226" customHeight="1" spans="1:6">
      <c r="A226" s="21">
        <v>223</v>
      </c>
      <c r="B226" s="36" t="s">
        <v>452</v>
      </c>
      <c r="C226" s="38" t="s">
        <v>453</v>
      </c>
      <c r="D226" s="24">
        <v>202508</v>
      </c>
      <c r="E226" s="25">
        <v>12</v>
      </c>
      <c r="F226" s="26" t="str">
        <f>_xlfn.XLOOKUP(B226,[1]光华荣昌!$B:$B,[1]光华荣昌!$F:$F)</f>
        <v>管理费用-座椅厂</v>
      </c>
    </row>
    <row r="227" customHeight="1" spans="1:6">
      <c r="A227" s="21">
        <v>224</v>
      </c>
      <c r="B227" s="35" t="s">
        <v>454</v>
      </c>
      <c r="C227" s="39" t="s">
        <v>455</v>
      </c>
      <c r="D227" s="24">
        <v>202508</v>
      </c>
      <c r="E227" s="25">
        <v>12</v>
      </c>
      <c r="F227" s="26" t="str">
        <f>_xlfn.XLOOKUP(B227,[1]光华荣昌!$B:$B,[1]光华荣昌!$F:$F)</f>
        <v>管理费用-综合管理部</v>
      </c>
    </row>
    <row r="228" customHeight="1" spans="1:6">
      <c r="A228" s="21">
        <v>225</v>
      </c>
      <c r="B228" s="23" t="s">
        <v>456</v>
      </c>
      <c r="C228" s="36" t="s">
        <v>457</v>
      </c>
      <c r="D228" s="24">
        <v>202508</v>
      </c>
      <c r="E228" s="25">
        <v>12</v>
      </c>
      <c r="F228" s="26" t="str">
        <f>_xlfn.XLOOKUP(B228,[1]光华荣昌!$B:$B,[1]光华荣昌!$F:$F)</f>
        <v>管理费用-金属件厂</v>
      </c>
    </row>
    <row r="229" customHeight="1" spans="1:6">
      <c r="A229" s="21">
        <v>226</v>
      </c>
      <c r="B229" s="36" t="s">
        <v>458</v>
      </c>
      <c r="C229" s="38" t="s">
        <v>459</v>
      </c>
      <c r="D229" s="24">
        <v>202508</v>
      </c>
      <c r="E229" s="25">
        <v>12</v>
      </c>
      <c r="F229" s="26" t="str">
        <f>_xlfn.XLOOKUP(B229,[1]光华荣昌!$B:$B,[1]光华荣昌!$F:$F)</f>
        <v>管理费用-金属件厂</v>
      </c>
    </row>
    <row r="230" customHeight="1" spans="1:6">
      <c r="A230" s="21">
        <v>227</v>
      </c>
      <c r="B230" s="30" t="s">
        <v>460</v>
      </c>
      <c r="C230" s="40" t="s">
        <v>461</v>
      </c>
      <c r="D230" s="24">
        <v>202508</v>
      </c>
      <c r="E230" s="25">
        <v>12</v>
      </c>
      <c r="F230" s="26" t="str">
        <f>_xlfn.XLOOKUP(B230,[1]光华荣昌!$B:$B,[1]光华荣昌!$F:$F)</f>
        <v>管理费用-金属件厂</v>
      </c>
    </row>
    <row r="231" customHeight="1" spans="1:6">
      <c r="A231" s="21">
        <v>228</v>
      </c>
      <c r="B231" s="30" t="s">
        <v>462</v>
      </c>
      <c r="C231" s="40" t="s">
        <v>463</v>
      </c>
      <c r="D231" s="24">
        <v>202508</v>
      </c>
      <c r="E231" s="25">
        <v>12</v>
      </c>
      <c r="F231" s="26" t="str">
        <f>_xlfn.XLOOKUP(B231,[1]光华荣昌!$B:$B,[1]光华荣昌!$F:$F)</f>
        <v>管理费用-座椅厂</v>
      </c>
    </row>
    <row r="232" customHeight="1" spans="1:6">
      <c r="A232" s="21">
        <v>229</v>
      </c>
      <c r="B232" s="30" t="s">
        <v>464</v>
      </c>
      <c r="C232" s="40" t="s">
        <v>465</v>
      </c>
      <c r="D232" s="24">
        <v>202508</v>
      </c>
      <c r="E232" s="25">
        <v>12</v>
      </c>
      <c r="F232" s="26" t="str">
        <f>_xlfn.XLOOKUP(B232,[1]光华荣昌!$B:$B,[1]光华荣昌!$F:$F)</f>
        <v>后视镜事业部</v>
      </c>
    </row>
    <row r="233" customHeight="1" spans="1:6">
      <c r="A233" s="21">
        <v>230</v>
      </c>
      <c r="B233" s="30" t="s">
        <v>466</v>
      </c>
      <c r="C233" s="40" t="s">
        <v>467</v>
      </c>
      <c r="D233" s="24">
        <v>202508</v>
      </c>
      <c r="E233" s="25">
        <v>12</v>
      </c>
      <c r="F233" s="26" t="str">
        <f>_xlfn.XLOOKUP(B233,[1]光华荣昌!$B:$B,[1]光华荣昌!$F:$F)</f>
        <v>后视镜事业部</v>
      </c>
    </row>
    <row r="234" customHeight="1" spans="1:6">
      <c r="A234" s="21">
        <v>231</v>
      </c>
      <c r="B234" s="30" t="s">
        <v>468</v>
      </c>
      <c r="C234" s="40" t="s">
        <v>469</v>
      </c>
      <c r="D234" s="24">
        <v>202508</v>
      </c>
      <c r="E234" s="25">
        <v>12</v>
      </c>
      <c r="F234" s="26" t="str">
        <f>_xlfn.XLOOKUP(B234,[1]光华荣昌!$B:$B,[1]光华荣昌!$F:$F)</f>
        <v>管理费用-金属件厂</v>
      </c>
    </row>
    <row r="235" customHeight="1" spans="1:6">
      <c r="A235" s="21">
        <v>232</v>
      </c>
      <c r="B235" s="30" t="s">
        <v>470</v>
      </c>
      <c r="C235" s="40" t="s">
        <v>471</v>
      </c>
      <c r="D235" s="24">
        <v>202508</v>
      </c>
      <c r="E235" s="25">
        <v>12</v>
      </c>
      <c r="F235" s="26" t="str">
        <f>_xlfn.XLOOKUP(B235,[1]光华荣昌!$B:$B,[1]光华荣昌!$F:$F)</f>
        <v>管理费用-金属件厂</v>
      </c>
    </row>
    <row r="236" customHeight="1" spans="1:6">
      <c r="A236" s="21">
        <v>233</v>
      </c>
      <c r="B236" s="30" t="s">
        <v>472</v>
      </c>
      <c r="C236" s="40" t="s">
        <v>473</v>
      </c>
      <c r="D236" s="24">
        <v>202508</v>
      </c>
      <c r="E236" s="25">
        <v>12</v>
      </c>
      <c r="F236" s="26" t="str">
        <f>_xlfn.XLOOKUP(B236,[1]光华荣昌!$B:$B,[1]光华荣昌!$F:$F)</f>
        <v>后视镜事业部</v>
      </c>
    </row>
    <row r="237" customHeight="1" spans="1:6">
      <c r="A237" s="21">
        <v>234</v>
      </c>
      <c r="B237" s="30" t="s">
        <v>474</v>
      </c>
      <c r="C237" s="45" t="s">
        <v>475</v>
      </c>
      <c r="D237" s="24">
        <v>202508</v>
      </c>
      <c r="E237" s="25">
        <v>12</v>
      </c>
      <c r="F237" s="26" t="str">
        <f>_xlfn.XLOOKUP(B237,[1]光华荣昌!$B:$B,[1]光华荣昌!$F:$F)</f>
        <v>管理费用-金属件厂</v>
      </c>
    </row>
    <row r="238" customHeight="1" spans="1:6">
      <c r="A238" s="21">
        <v>235</v>
      </c>
      <c r="B238" s="30" t="s">
        <v>476</v>
      </c>
      <c r="C238" s="40" t="s">
        <v>477</v>
      </c>
      <c r="D238" s="24">
        <v>202508</v>
      </c>
      <c r="E238" s="25">
        <v>12</v>
      </c>
      <c r="F238" s="26" t="str">
        <f>_xlfn.XLOOKUP(B238,[1]光华荣昌!$B:$B,[1]光华荣昌!$F:$F)</f>
        <v>管理费用-座椅厂</v>
      </c>
    </row>
    <row r="239" customHeight="1" spans="1:6">
      <c r="A239" s="21">
        <v>236</v>
      </c>
      <c r="B239" s="34" t="s">
        <v>478</v>
      </c>
      <c r="C239" s="34" t="s">
        <v>479</v>
      </c>
      <c r="D239" s="24">
        <v>202508</v>
      </c>
      <c r="E239" s="25">
        <v>12</v>
      </c>
      <c r="F239" s="26" t="str">
        <f>_xlfn.XLOOKUP(B239,[1]光华荣昌!$B:$B,[1]光华荣昌!$F:$F)</f>
        <v>管理费用-金属件厂</v>
      </c>
    </row>
    <row r="240" customHeight="1" spans="1:6">
      <c r="A240" s="21">
        <v>237</v>
      </c>
      <c r="B240" s="34" t="s">
        <v>480</v>
      </c>
      <c r="C240" s="30" t="s">
        <v>481</v>
      </c>
      <c r="D240" s="24">
        <v>202508</v>
      </c>
      <c r="E240" s="25">
        <v>12</v>
      </c>
      <c r="F240" s="26" t="str">
        <f>_xlfn.XLOOKUP(B240,[1]光华荣昌!$B:$B,[1]光华荣昌!$F:$F)</f>
        <v>后视镜事业部</v>
      </c>
    </row>
    <row r="241" customHeight="1" spans="1:6">
      <c r="A241" s="21">
        <v>238</v>
      </c>
      <c r="B241" s="34" t="s">
        <v>482</v>
      </c>
      <c r="C241" s="46" t="s">
        <v>483</v>
      </c>
      <c r="D241" s="24">
        <v>202508</v>
      </c>
      <c r="E241" s="25">
        <v>12</v>
      </c>
      <c r="F241" s="26" t="str">
        <f>_xlfn.XLOOKUP(B241,[1]光华荣昌!$B:$B,[1]光华荣昌!$F:$F)</f>
        <v>管理费用-金属件厂</v>
      </c>
    </row>
    <row r="242" customHeight="1" spans="1:6">
      <c r="A242" s="21">
        <v>239</v>
      </c>
      <c r="B242" s="30" t="s">
        <v>484</v>
      </c>
      <c r="C242" s="30" t="s">
        <v>485</v>
      </c>
      <c r="D242" s="24">
        <v>202508</v>
      </c>
      <c r="E242" s="25">
        <v>12</v>
      </c>
      <c r="F242" s="26" t="str">
        <f>_xlfn.XLOOKUP(B242,[1]光华荣昌!$B:$B,[1]光华荣昌!$F:$F)</f>
        <v>后视镜事业部</v>
      </c>
    </row>
    <row r="243" customHeight="1" spans="1:6">
      <c r="A243" s="21">
        <v>240</v>
      </c>
      <c r="B243" s="30" t="s">
        <v>486</v>
      </c>
      <c r="C243" s="30" t="s">
        <v>487</v>
      </c>
      <c r="D243" s="24">
        <v>202508</v>
      </c>
      <c r="E243" s="25">
        <v>12</v>
      </c>
      <c r="F243" s="26" t="str">
        <f>_xlfn.XLOOKUP(B243,[1]光华荣昌!$B:$B,[1]光华荣昌!$F:$F)</f>
        <v>管理费用-综合管理部</v>
      </c>
    </row>
    <row r="244" customHeight="1" spans="1:6">
      <c r="A244" s="21">
        <v>241</v>
      </c>
      <c r="B244" s="30" t="s">
        <v>488</v>
      </c>
      <c r="C244" s="30" t="s">
        <v>489</v>
      </c>
      <c r="D244" s="24">
        <v>202508</v>
      </c>
      <c r="E244" s="25">
        <v>12</v>
      </c>
      <c r="F244" s="26" t="str">
        <f>_xlfn.XLOOKUP(B244,[1]光华荣昌!$B:$B,[1]光华荣昌!$F:$F)</f>
        <v>管理费用-综合管理部</v>
      </c>
    </row>
    <row r="245" customHeight="1" spans="1:6">
      <c r="A245" s="21">
        <v>242</v>
      </c>
      <c r="B245" s="30" t="s">
        <v>490</v>
      </c>
      <c r="C245" s="30" t="s">
        <v>491</v>
      </c>
      <c r="D245" s="24">
        <v>202508</v>
      </c>
      <c r="E245" s="25">
        <v>12</v>
      </c>
      <c r="F245" s="26" t="str">
        <f>_xlfn.XLOOKUP(B245,[1]光华荣昌!$B:$B,[1]光华荣昌!$F:$F)</f>
        <v>管理费用-金属件厂</v>
      </c>
    </row>
    <row r="246" customHeight="1" spans="1:6">
      <c r="A246" s="21">
        <v>243</v>
      </c>
      <c r="B246" s="30" t="s">
        <v>492</v>
      </c>
      <c r="C246" s="30" t="s">
        <v>493</v>
      </c>
      <c r="D246" s="24">
        <v>202508</v>
      </c>
      <c r="E246" s="25">
        <v>12</v>
      </c>
      <c r="F246" s="26" t="str">
        <f>_xlfn.XLOOKUP(B246,[1]光华荣昌!$B:$B,[1]光华荣昌!$F:$F)</f>
        <v>管理费用-座椅厂</v>
      </c>
    </row>
    <row r="247" customHeight="1" spans="1:6">
      <c r="A247" s="21">
        <v>244</v>
      </c>
      <c r="B247" s="30" t="s">
        <v>494</v>
      </c>
      <c r="C247" s="30" t="s">
        <v>495</v>
      </c>
      <c r="D247" s="24">
        <v>202508</v>
      </c>
      <c r="E247" s="25">
        <v>12</v>
      </c>
      <c r="F247" s="26" t="str">
        <f>_xlfn.XLOOKUP(B247,[1]光华荣昌!$B:$B,[1]光华荣昌!$F:$F)</f>
        <v>管理费用-座椅厂</v>
      </c>
    </row>
    <row r="248" customHeight="1" spans="1:6">
      <c r="A248" s="21">
        <v>245</v>
      </c>
      <c r="B248" s="30" t="s">
        <v>496</v>
      </c>
      <c r="C248" s="30" t="s">
        <v>497</v>
      </c>
      <c r="D248" s="24">
        <v>202508</v>
      </c>
      <c r="E248" s="25">
        <v>12</v>
      </c>
      <c r="F248" s="26" t="str">
        <f>_xlfn.XLOOKUP(B248,[1]光华荣昌!$B:$B,[1]光华荣昌!$F:$F)</f>
        <v>后视镜事业部</v>
      </c>
    </row>
    <row r="249" customHeight="1" spans="1:6">
      <c r="A249" s="21">
        <v>246</v>
      </c>
      <c r="B249" s="30" t="s">
        <v>498</v>
      </c>
      <c r="C249" s="30" t="s">
        <v>499</v>
      </c>
      <c r="D249" s="24">
        <v>202508</v>
      </c>
      <c r="E249" s="25">
        <v>12</v>
      </c>
      <c r="F249" s="26" t="str">
        <f>_xlfn.XLOOKUP(B249,[1]光华荣昌!$B:$B,[1]光华荣昌!$F:$F)</f>
        <v>管理费用-综合管理部</v>
      </c>
    </row>
    <row r="250" customHeight="1" spans="1:6">
      <c r="A250" s="21">
        <v>247</v>
      </c>
      <c r="B250" s="30" t="s">
        <v>500</v>
      </c>
      <c r="C250" s="46" t="s">
        <v>501</v>
      </c>
      <c r="D250" s="24">
        <v>202508</v>
      </c>
      <c r="E250" s="25">
        <v>12</v>
      </c>
      <c r="F250" s="26" t="str">
        <f>_xlfn.XLOOKUP(B250,[1]光华荣昌!$B:$B,[1]光华荣昌!$F:$F)</f>
        <v>管理费用-金属件厂</v>
      </c>
    </row>
    <row r="251" customHeight="1" spans="1:6">
      <c r="A251" s="21">
        <v>248</v>
      </c>
      <c r="B251" s="30" t="s">
        <v>502</v>
      </c>
      <c r="C251" s="30" t="s">
        <v>503</v>
      </c>
      <c r="D251" s="24">
        <v>202508</v>
      </c>
      <c r="E251" s="25">
        <v>12</v>
      </c>
      <c r="F251" s="26" t="str">
        <f>_xlfn.XLOOKUP(B251,[1]光华荣昌!$B:$B,[1]光华荣昌!$F:$F)</f>
        <v>管理费用-座椅厂</v>
      </c>
    </row>
    <row r="252" customHeight="1" spans="1:6">
      <c r="A252" s="21">
        <v>249</v>
      </c>
      <c r="B252" s="30" t="s">
        <v>504</v>
      </c>
      <c r="C252" s="30" t="s">
        <v>505</v>
      </c>
      <c r="D252" s="24">
        <v>202508</v>
      </c>
      <c r="E252" s="25">
        <v>12</v>
      </c>
      <c r="F252" s="26" t="str">
        <f>_xlfn.XLOOKUP(B252,[1]光华荣昌!$B:$B,[1]光华荣昌!$F:$F)</f>
        <v>管理费用-座椅厂</v>
      </c>
    </row>
    <row r="253" customHeight="1" spans="1:6">
      <c r="A253" s="21">
        <v>250</v>
      </c>
      <c r="B253" s="30" t="s">
        <v>506</v>
      </c>
      <c r="C253" s="30" t="s">
        <v>507</v>
      </c>
      <c r="D253" s="24">
        <v>202508</v>
      </c>
      <c r="E253" s="25">
        <v>12</v>
      </c>
      <c r="F253" s="26" t="str">
        <f>_xlfn.XLOOKUP(B253,[1]光华荣昌!$B:$B,[1]光华荣昌!$F:$F)</f>
        <v>管理费用-座椅厂</v>
      </c>
    </row>
    <row r="254" customHeight="1" spans="1:6">
      <c r="A254" s="21">
        <v>251</v>
      </c>
      <c r="B254" s="30" t="s">
        <v>508</v>
      </c>
      <c r="C254" s="30" t="s">
        <v>509</v>
      </c>
      <c r="D254" s="24">
        <v>202508</v>
      </c>
      <c r="E254" s="25">
        <v>12</v>
      </c>
      <c r="F254" s="26" t="str">
        <f>_xlfn.XLOOKUP(B254,[1]光华荣昌!$B:$B,[1]光华荣昌!$F:$F)</f>
        <v>管理费用-座椅厂</v>
      </c>
    </row>
    <row r="255" customHeight="1" spans="1:6">
      <c r="A255" s="21">
        <v>252</v>
      </c>
      <c r="B255" s="30" t="s">
        <v>510</v>
      </c>
      <c r="C255" s="30" t="s">
        <v>511</v>
      </c>
      <c r="D255" s="24">
        <v>202508</v>
      </c>
      <c r="E255" s="25">
        <v>12</v>
      </c>
      <c r="F255" s="26" t="str">
        <f>_xlfn.XLOOKUP(B255,[1]光华荣昌!$B:$B,[1]光华荣昌!$F:$F)</f>
        <v>管理费用-座椅厂</v>
      </c>
    </row>
    <row r="256" customHeight="1" spans="1:6">
      <c r="A256" s="21">
        <v>253</v>
      </c>
      <c r="B256" s="30" t="s">
        <v>512</v>
      </c>
      <c r="C256" s="46" t="s">
        <v>513</v>
      </c>
      <c r="D256" s="24">
        <v>202508</v>
      </c>
      <c r="E256" s="25">
        <v>12</v>
      </c>
      <c r="F256" s="26" t="str">
        <f>_xlfn.XLOOKUP(B256,[1]光华荣昌!$B:$B,[1]光华荣昌!$F:$F)</f>
        <v>管理费用-座椅厂</v>
      </c>
    </row>
    <row r="257" customHeight="1" spans="1:6">
      <c r="A257" s="21">
        <v>254</v>
      </c>
      <c r="B257" s="30" t="s">
        <v>514</v>
      </c>
      <c r="C257" s="46" t="s">
        <v>515</v>
      </c>
      <c r="D257" s="24">
        <v>202508</v>
      </c>
      <c r="E257" s="25">
        <v>12</v>
      </c>
      <c r="F257" s="26" t="str">
        <f>_xlfn.XLOOKUP(B257,[1]光华荣昌!$B:$B,[1]光华荣昌!$F:$F)</f>
        <v>管理费用-座椅厂</v>
      </c>
    </row>
    <row r="258" customHeight="1" spans="1:6">
      <c r="A258" s="21">
        <v>255</v>
      </c>
      <c r="B258" s="30" t="s">
        <v>516</v>
      </c>
      <c r="C258" s="30" t="s">
        <v>517</v>
      </c>
      <c r="D258" s="24">
        <v>202508</v>
      </c>
      <c r="E258" s="25">
        <v>12</v>
      </c>
      <c r="F258" s="26" t="s">
        <v>518</v>
      </c>
    </row>
    <row r="259" customHeight="1" spans="1:6">
      <c r="A259" s="21">
        <v>256</v>
      </c>
      <c r="B259" s="30" t="s">
        <v>519</v>
      </c>
      <c r="C259" s="46" t="s">
        <v>520</v>
      </c>
      <c r="D259" s="24">
        <v>202508</v>
      </c>
      <c r="E259" s="25">
        <v>12</v>
      </c>
      <c r="F259" s="26" t="s">
        <v>518</v>
      </c>
    </row>
    <row r="260" customHeight="1" spans="1:6">
      <c r="A260" s="21">
        <v>257</v>
      </c>
      <c r="B260" s="30" t="s">
        <v>521</v>
      </c>
      <c r="C260" s="46" t="s">
        <v>522</v>
      </c>
      <c r="D260" s="24">
        <v>202508</v>
      </c>
      <c r="E260" s="25">
        <v>12</v>
      </c>
      <c r="F260" s="26" t="s">
        <v>523</v>
      </c>
    </row>
    <row r="261" customHeight="1" spans="1:6">
      <c r="A261" s="21">
        <v>258</v>
      </c>
      <c r="B261" s="30" t="s">
        <v>524</v>
      </c>
      <c r="C261" s="46" t="s">
        <v>525</v>
      </c>
      <c r="D261" s="24">
        <v>202508</v>
      </c>
      <c r="E261" s="25">
        <v>12</v>
      </c>
      <c r="F261" s="26" t="s">
        <v>523</v>
      </c>
    </row>
    <row r="262" customHeight="1" spans="1:6">
      <c r="A262" s="21">
        <v>259</v>
      </c>
      <c r="B262" s="30" t="s">
        <v>526</v>
      </c>
      <c r="C262" s="46" t="s">
        <v>527</v>
      </c>
      <c r="D262" s="24">
        <v>202508</v>
      </c>
      <c r="E262" s="25">
        <v>12</v>
      </c>
      <c r="F262" s="26" t="s">
        <v>518</v>
      </c>
    </row>
    <row r="263" customHeight="1" spans="1:6">
      <c r="A263" s="21">
        <v>260</v>
      </c>
      <c r="B263" s="30" t="s">
        <v>528</v>
      </c>
      <c r="C263" s="46" t="s">
        <v>529</v>
      </c>
      <c r="D263" s="24">
        <v>202508</v>
      </c>
      <c r="E263" s="25">
        <v>12</v>
      </c>
      <c r="F263" s="26" t="s">
        <v>530</v>
      </c>
    </row>
    <row r="264" customHeight="1" spans="1:6">
      <c r="A264" s="21">
        <v>261</v>
      </c>
      <c r="B264" s="30" t="s">
        <v>531</v>
      </c>
      <c r="C264" s="46" t="s">
        <v>532</v>
      </c>
      <c r="D264" s="24">
        <v>202508</v>
      </c>
      <c r="E264" s="25">
        <v>12</v>
      </c>
      <c r="F264" s="26" t="s">
        <v>533</v>
      </c>
    </row>
    <row r="265" customHeight="1" spans="1:6">
      <c r="A265" s="21">
        <v>262</v>
      </c>
      <c r="B265" s="30" t="s">
        <v>534</v>
      </c>
      <c r="C265" s="30" t="s">
        <v>535</v>
      </c>
      <c r="D265" s="24">
        <v>202508</v>
      </c>
      <c r="E265" s="25">
        <v>12</v>
      </c>
      <c r="F265" s="26" t="s">
        <v>518</v>
      </c>
    </row>
    <row r="266" customHeight="1" spans="1:6">
      <c r="A266" s="21">
        <v>263</v>
      </c>
      <c r="B266" s="30" t="s">
        <v>536</v>
      </c>
      <c r="C266" s="46" t="s">
        <v>537</v>
      </c>
      <c r="D266" s="24">
        <v>202508</v>
      </c>
      <c r="E266" s="25">
        <v>12</v>
      </c>
      <c r="F266" s="26" t="s">
        <v>533</v>
      </c>
    </row>
    <row r="267" customHeight="1" spans="1:6">
      <c r="A267" s="21">
        <v>264</v>
      </c>
      <c r="B267" s="30" t="s">
        <v>538</v>
      </c>
      <c r="C267" s="46" t="s">
        <v>539</v>
      </c>
      <c r="D267" s="24">
        <v>202508</v>
      </c>
      <c r="E267" s="25">
        <v>12</v>
      </c>
      <c r="F267" s="26" t="s">
        <v>523</v>
      </c>
    </row>
    <row r="268" customHeight="1" spans="1:6">
      <c r="A268" s="21">
        <v>265</v>
      </c>
      <c r="B268" s="30" t="s">
        <v>540</v>
      </c>
      <c r="C268" s="46" t="s">
        <v>541</v>
      </c>
      <c r="D268" s="24">
        <v>202508</v>
      </c>
      <c r="E268" s="25">
        <v>12</v>
      </c>
      <c r="F268" s="26" t="s">
        <v>518</v>
      </c>
    </row>
    <row r="269" customHeight="1" spans="2:5">
      <c r="B269" t="s">
        <v>6</v>
      </c>
      <c r="C269" t="s">
        <v>542</v>
      </c>
      <c r="D269"/>
      <c r="E269"/>
    </row>
    <row r="270" customHeight="1" spans="2:5">
      <c r="B270" t="s">
        <v>523</v>
      </c>
      <c r="C270">
        <v>1224</v>
      </c>
      <c r="D270"/>
      <c r="E270"/>
    </row>
    <row r="271" customHeight="1" spans="2:5">
      <c r="B271" t="s">
        <v>533</v>
      </c>
      <c r="C271">
        <v>336</v>
      </c>
      <c r="D271"/>
      <c r="E271"/>
    </row>
    <row r="272" customHeight="1" spans="2:5">
      <c r="B272" t="s">
        <v>518</v>
      </c>
      <c r="C272">
        <v>1044</v>
      </c>
      <c r="D272"/>
      <c r="E272"/>
    </row>
    <row r="273" customHeight="1" spans="2:7">
      <c r="B273" t="s">
        <v>530</v>
      </c>
      <c r="C273">
        <v>576</v>
      </c>
      <c r="D273"/>
      <c r="E273"/>
      <c r="G273"/>
    </row>
    <row r="274" customHeight="1" spans="2:7">
      <c r="B274" t="s">
        <v>543</v>
      </c>
      <c r="C274">
        <v>3180</v>
      </c>
      <c r="D274"/>
      <c r="E274"/>
      <c r="G274"/>
    </row>
    <row r="275" customHeight="1" spans="2:5">
      <c r="B275"/>
      <c r="C275"/>
      <c r="D275"/>
      <c r="E275"/>
    </row>
    <row r="276" customHeight="1" spans="2:5">
      <c r="B276"/>
      <c r="C276"/>
      <c r="D276"/>
      <c r="E276"/>
    </row>
    <row r="277" customHeight="1" spans="2:5">
      <c r="B277"/>
      <c r="C277"/>
      <c r="D277"/>
      <c r="E277"/>
    </row>
    <row r="278" customHeight="1" spans="2:4">
      <c r="B278"/>
      <c r="C278"/>
      <c r="D278"/>
    </row>
    <row r="279" customHeight="1" spans="2:4">
      <c r="B279"/>
      <c r="C279"/>
      <c r="D279"/>
    </row>
    <row r="280" customHeight="1" spans="2:4">
      <c r="B280"/>
      <c r="C280"/>
      <c r="D280"/>
    </row>
    <row r="281" customHeight="1" spans="2:4">
      <c r="B281"/>
      <c r="C281"/>
      <c r="D281"/>
    </row>
    <row r="282" customHeight="1" spans="2:4">
      <c r="B282"/>
      <c r="C282"/>
      <c r="D282"/>
    </row>
    <row r="283" customHeight="1" spans="2:4">
      <c r="B283"/>
      <c r="C283"/>
      <c r="D283"/>
    </row>
    <row r="284" customHeight="1" spans="2:4">
      <c r="B284"/>
      <c r="C284"/>
      <c r="D284"/>
    </row>
    <row r="285" customHeight="1" spans="2:4">
      <c r="B285"/>
      <c r="C285"/>
      <c r="D285"/>
    </row>
    <row r="286" customHeight="1" spans="2:4">
      <c r="B286"/>
      <c r="C286"/>
      <c r="D286"/>
    </row>
  </sheetData>
  <autoFilter xmlns:etc="http://www.wps.cn/officeDocument/2017/etCustomData" ref="A1:F275" etc:filterBottomFollowUsedRange="0">
    <extLst/>
  </autoFilter>
  <mergeCells count="2">
    <mergeCell ref="A1:F1"/>
    <mergeCell ref="F2:F3"/>
  </mergeCells>
  <conditionalFormatting sqref="C66">
    <cfRule type="duplicateValues" dxfId="0" priority="1166"/>
  </conditionalFormatting>
  <conditionalFormatting sqref="B170">
    <cfRule type="duplicateValues" dxfId="1" priority="1563"/>
  </conditionalFormatting>
  <conditionalFormatting sqref="B171">
    <cfRule type="duplicateValues" dxfId="1" priority="1562"/>
  </conditionalFormatting>
  <conditionalFormatting sqref="B179">
    <cfRule type="duplicateValues" dxfId="1" priority="1555"/>
  </conditionalFormatting>
  <conditionalFormatting sqref="B180">
    <cfRule type="duplicateValues" dxfId="1" priority="1556"/>
  </conditionalFormatting>
  <conditionalFormatting sqref="B181">
    <cfRule type="duplicateValues" dxfId="1" priority="1554"/>
  </conditionalFormatting>
  <conditionalFormatting sqref="B187"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1" priority="1550"/>
  </conditionalFormatting>
  <conditionalFormatting sqref="B188"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1" priority="1541"/>
  </conditionalFormatting>
  <conditionalFormatting sqref="B190">
    <cfRule type="duplicateValues" dxfId="0" priority="1517"/>
  </conditionalFormatting>
  <conditionalFormatting sqref="B191">
    <cfRule type="duplicateValues" dxfId="0" priority="1519"/>
    <cfRule type="duplicateValues" dxfId="0" priority="1525"/>
  </conditionalFormatting>
  <conditionalFormatting sqref="C191">
    <cfRule type="duplicateValues" dxfId="0" priority="1524"/>
  </conditionalFormatting>
  <conditionalFormatting sqref="B192">
    <cfRule type="duplicateValues" dxfId="0" priority="1516"/>
  </conditionalFormatting>
  <conditionalFormatting sqref="C192">
    <cfRule type="duplicateValues" dxfId="0" priority="1515"/>
  </conditionalFormatting>
  <conditionalFormatting sqref="C193">
    <cfRule type="duplicateValues" dxfId="0" priority="1508"/>
    <cfRule type="duplicateValues" dxfId="0" priority="1509"/>
    <cfRule type="duplicateValues" dxfId="0" priority="1510"/>
  </conditionalFormatting>
  <conditionalFormatting sqref="B197"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</conditionalFormatting>
  <conditionalFormatting sqref="B198">
    <cfRule type="duplicateValues" dxfId="0" priority="1497"/>
    <cfRule type="duplicateValues" dxfId="0" priority="1499"/>
    <cfRule type="duplicateValues" dxfId="0" priority="1500"/>
  </conditionalFormatting>
  <conditionalFormatting sqref="B199">
    <cfRule type="duplicateValues" dxfId="0" priority="1461"/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  <cfRule type="duplicateValues" dxfId="0" priority="1471"/>
    <cfRule type="duplicateValues" dxfId="0" priority="1472"/>
    <cfRule type="duplicateValues" dxfId="0" priority="1473"/>
    <cfRule type="duplicateValues" dxfId="0" priority="1474"/>
    <cfRule type="duplicateValues" dxfId="0" priority="1475"/>
    <cfRule type="duplicateValues" dxfId="0" priority="1476"/>
    <cfRule type="duplicateValues" dxfId="0" priority="1477"/>
    <cfRule type="duplicateValues" dxfId="0" priority="1478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</conditionalFormatting>
  <conditionalFormatting sqref="B200"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450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</conditionalFormatting>
  <conditionalFormatting sqref="B201"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  <cfRule type="duplicateValues" dxfId="0" priority="1198"/>
    <cfRule type="duplicateValues" dxfId="0" priority="1199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  <cfRule type="duplicateValues" dxfId="0" priority="1205"/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218"/>
    <cfRule type="duplicateValues" dxfId="0" priority="1219"/>
    <cfRule type="duplicateValues" dxfId="0" priority="1220"/>
    <cfRule type="duplicateValues" dxfId="0" priority="1221"/>
    <cfRule type="duplicateValues" dxfId="0" priority="1222"/>
    <cfRule type="duplicateValues" dxfId="0" priority="1223"/>
  </conditionalFormatting>
  <conditionalFormatting sqref="B205">
    <cfRule type="duplicateValues" dxfId="0" priority="1327"/>
    <cfRule type="duplicateValues" dxfId="0" priority="1329"/>
    <cfRule type="duplicateValues" dxfId="0" priority="1331"/>
    <cfRule type="duplicateValues" dxfId="0" priority="1333"/>
    <cfRule type="duplicateValues" dxfId="0" priority="1335"/>
    <cfRule type="duplicateValues" dxfId="0" priority="1337"/>
    <cfRule type="duplicateValues" dxfId="0" priority="1339"/>
    <cfRule type="duplicateValues" dxfId="0" priority="1341"/>
    <cfRule type="duplicateValues" dxfId="0" priority="1343"/>
    <cfRule type="duplicateValues" dxfId="0" priority="1345"/>
    <cfRule type="duplicateValues" dxfId="0" priority="1347"/>
    <cfRule type="duplicateValues" dxfId="0" priority="1349"/>
    <cfRule type="duplicateValues" dxfId="0" priority="1351"/>
    <cfRule type="duplicateValues" dxfId="0" priority="1353"/>
    <cfRule type="duplicateValues" dxfId="0" priority="1355"/>
    <cfRule type="duplicateValues" dxfId="0" priority="1357"/>
    <cfRule type="duplicateValues" dxfId="0" priority="1359"/>
    <cfRule type="duplicateValues" dxfId="0" priority="1361"/>
    <cfRule type="duplicateValues" dxfId="0" priority="1363"/>
    <cfRule type="duplicateValues" dxfId="0" priority="1365"/>
    <cfRule type="duplicateValues" dxfId="0" priority="1367"/>
    <cfRule type="duplicateValues" dxfId="0" priority="1369"/>
    <cfRule type="duplicateValues" dxfId="0" priority="1371"/>
    <cfRule type="duplicateValues" dxfId="0" priority="1373"/>
    <cfRule type="duplicateValues" dxfId="0" priority="1375"/>
    <cfRule type="duplicateValues" dxfId="0" priority="1377"/>
    <cfRule type="duplicateValues" dxfId="0" priority="1379"/>
    <cfRule type="duplicateValues" dxfId="0" priority="1381"/>
    <cfRule type="duplicateValues" dxfId="0" priority="1383"/>
    <cfRule type="duplicateValues" dxfId="0" priority="1385"/>
    <cfRule type="duplicateValues" dxfId="0" priority="1387"/>
    <cfRule type="duplicateValues" dxfId="0" priority="1389"/>
    <cfRule type="duplicateValues" dxfId="0" priority="1391"/>
    <cfRule type="duplicateValues" dxfId="0" priority="1393"/>
    <cfRule type="duplicateValues" dxfId="0" priority="1395"/>
    <cfRule type="duplicateValues" dxfId="0" priority="1397"/>
    <cfRule type="duplicateValues" dxfId="0" priority="1399"/>
    <cfRule type="duplicateValues" dxfId="0" priority="1401"/>
    <cfRule type="duplicateValues" dxfId="0" priority="1403"/>
    <cfRule type="duplicateValues" dxfId="0" priority="1405"/>
    <cfRule type="duplicateValues" dxfId="0" priority="1407"/>
    <cfRule type="duplicateValues" dxfId="0" priority="1409"/>
    <cfRule type="duplicateValues" dxfId="0" priority="1411"/>
    <cfRule type="duplicateValues" dxfId="0" priority="1413"/>
    <cfRule type="duplicateValues" dxfId="0" priority="1415"/>
    <cfRule type="duplicateValues" dxfId="0" priority="1417"/>
    <cfRule type="duplicateValues" dxfId="0" priority="1419"/>
    <cfRule type="duplicateValues" dxfId="0" priority="1421"/>
    <cfRule type="duplicateValues" dxfId="0" priority="1423"/>
    <cfRule type="duplicateValues" dxfId="0" priority="1425"/>
    <cfRule type="duplicateValues" dxfId="0" priority="1427"/>
  </conditionalFormatting>
  <conditionalFormatting sqref="B221">
    <cfRule type="duplicateValues" dxfId="0" priority="1148"/>
    <cfRule type="duplicateValues" dxfId="0" priority="1149"/>
  </conditionalFormatting>
  <conditionalFormatting sqref="B222">
    <cfRule type="duplicateValues" dxfId="0" priority="1147"/>
  </conditionalFormatting>
  <conditionalFormatting sqref="B230">
    <cfRule type="duplicateValues" dxfId="0" priority="1141"/>
    <cfRule type="duplicateValues" dxfId="0" priority="1142"/>
  </conditionalFormatting>
  <conditionalFormatting sqref="C230">
    <cfRule type="duplicateValues" dxfId="0" priority="1139"/>
  </conditionalFormatting>
  <conditionalFormatting sqref="C231">
    <cfRule type="duplicateValues" dxfId="0" priority="1083"/>
  </conditionalFormatting>
  <conditionalFormatting sqref="B232"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134"/>
  </conditionalFormatting>
  <conditionalFormatting sqref="C232">
    <cfRule type="duplicateValues" dxfId="0" priority="1082"/>
  </conditionalFormatting>
  <conditionalFormatting sqref="B236">
    <cfRule type="duplicateValues" dxfId="0" priority="1080"/>
    <cfRule type="duplicateValues" dxfId="0" priority="1081"/>
  </conditionalFormatting>
  <conditionalFormatting sqref="B246">
    <cfRule type="duplicateValues" dxfId="0" priority="1064"/>
    <cfRule type="duplicateValues" dxfId="0" priority="1065"/>
    <cfRule type="duplicateValues" dxfId="0" priority="1066"/>
    <cfRule type="duplicateValues" dxfId="0" priority="1067"/>
  </conditionalFormatting>
  <conditionalFormatting sqref="B247">
    <cfRule type="duplicateValues" dxfId="0" priority="1059"/>
    <cfRule type="duplicateValues" dxfId="0" priority="1060"/>
    <cfRule type="duplicateValues" dxfId="0" priority="1061"/>
    <cfRule type="duplicateValues" dxfId="0" priority="1062"/>
  </conditionalFormatting>
  <conditionalFormatting sqref="B250"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</conditionalFormatting>
  <conditionalFormatting sqref="C252">
    <cfRule type="duplicateValues" dxfId="0" priority="1043"/>
  </conditionalFormatting>
  <conditionalFormatting sqref="C253">
    <cfRule type="duplicateValues" dxfId="0" priority="1042"/>
  </conditionalFormatting>
  <conditionalFormatting sqref="C254">
    <cfRule type="duplicateValues" dxfId="0" priority="1041"/>
  </conditionalFormatting>
  <conditionalFormatting sqref="B255">
    <cfRule type="duplicateValues" dxfId="0" priority="1028"/>
    <cfRule type="duplicateValues" dxfId="0" priority="1030"/>
    <cfRule type="duplicateValues" dxfId="0" priority="1032"/>
    <cfRule type="duplicateValues" dxfId="0" priority="1034"/>
    <cfRule type="duplicateValues" dxfId="0" priority="1036"/>
    <cfRule type="duplicateValues" dxfId="0" priority="1038"/>
    <cfRule type="duplicateValues" dxfId="0" priority="1040"/>
  </conditionalFormatting>
  <conditionalFormatting sqref="C255">
    <cfRule type="duplicateValues" dxfId="0" priority="1026"/>
  </conditionalFormatting>
  <conditionalFormatting sqref="C265">
    <cfRule type="duplicateValues" dxfId="0" priority="1013"/>
  </conditionalFormatting>
  <conditionalFormatting sqref="C266">
    <cfRule type="duplicateValues" dxfId="0" priority="1010"/>
  </conditionalFormatting>
  <conditionalFormatting sqref="B1:B3">
    <cfRule type="duplicateValues" dxfId="0" priority="12992"/>
    <cfRule type="duplicateValues" dxfId="0" priority="13671"/>
    <cfRule type="duplicateValues" dxfId="0" priority="14350"/>
  </conditionalFormatting>
  <conditionalFormatting sqref="B$1:B$1048576">
    <cfRule type="duplicateValues" dxfId="0" priority="488"/>
    <cfRule type="duplicateValues" dxfId="2" priority="1"/>
  </conditionalFormatting>
  <conditionalFormatting sqref="B2:B3">
    <cfRule type="duplicateValues" dxfId="0" priority="20530"/>
    <cfRule type="duplicateValues" dxfId="0" priority="20531"/>
    <cfRule type="duplicateValues" dxfId="0" priority="20532"/>
  </conditionalFormatting>
  <conditionalFormatting sqref="B4:B248">
    <cfRule type="duplicateValues" dxfId="0" priority="1058"/>
  </conditionalFormatting>
  <conditionalFormatting sqref="B134:B138">
    <cfRule type="duplicateValues" dxfId="1" priority="1566"/>
  </conditionalFormatting>
  <conditionalFormatting sqref="B172:B176">
    <cfRule type="duplicateValues" dxfId="1" priority="1561"/>
  </conditionalFormatting>
  <conditionalFormatting sqref="B173:B189">
    <cfRule type="duplicateValues" dxfId="0" priority="1527"/>
  </conditionalFormatting>
  <conditionalFormatting sqref="B177:B178">
    <cfRule type="duplicateValues" dxfId="1" priority="1557"/>
  </conditionalFormatting>
  <conditionalFormatting sqref="B179:B211">
    <cfRule type="duplicateValues" dxfId="0" priority="1165"/>
  </conditionalFormatting>
  <conditionalFormatting sqref="B182:B188">
    <cfRule type="duplicateValues" dxfId="0" priority="1532"/>
  </conditionalFormatting>
  <conditionalFormatting sqref="B201:B207">
    <cfRule type="duplicateValues" dxfId="0" priority="1172"/>
  </conditionalFormatting>
  <conditionalFormatting sqref="B201:B208">
    <cfRule type="duplicateValues" dxfId="0" priority="1164"/>
  </conditionalFormatting>
  <conditionalFormatting sqref="B202:B204">
    <cfRule type="duplicateValues" dxfId="0" priority="1326"/>
    <cfRule type="duplicateValues" dxfId="0" priority="1328"/>
    <cfRule type="duplicateValues" dxfId="0" priority="1330"/>
    <cfRule type="duplicateValues" dxfId="0" priority="1332"/>
    <cfRule type="duplicateValues" dxfId="0" priority="1334"/>
    <cfRule type="duplicateValues" dxfId="0" priority="1336"/>
    <cfRule type="duplicateValues" dxfId="0" priority="1338"/>
    <cfRule type="duplicateValues" dxfId="0" priority="1340"/>
    <cfRule type="duplicateValues" dxfId="0" priority="1342"/>
    <cfRule type="duplicateValues" dxfId="0" priority="1344"/>
    <cfRule type="duplicateValues" dxfId="0" priority="1346"/>
    <cfRule type="duplicateValues" dxfId="0" priority="1348"/>
    <cfRule type="duplicateValues" dxfId="0" priority="1350"/>
    <cfRule type="duplicateValues" dxfId="0" priority="1352"/>
    <cfRule type="duplicateValues" dxfId="0" priority="1354"/>
    <cfRule type="duplicateValues" dxfId="0" priority="1356"/>
    <cfRule type="duplicateValues" dxfId="0" priority="1358"/>
    <cfRule type="duplicateValues" dxfId="0" priority="1360"/>
    <cfRule type="duplicateValues" dxfId="0" priority="1362"/>
    <cfRule type="duplicateValues" dxfId="0" priority="1364"/>
    <cfRule type="duplicateValues" dxfId="0" priority="1366"/>
    <cfRule type="duplicateValues" dxfId="0" priority="1368"/>
    <cfRule type="duplicateValues" dxfId="0" priority="1370"/>
    <cfRule type="duplicateValues" dxfId="0" priority="1372"/>
    <cfRule type="duplicateValues" dxfId="0" priority="1374"/>
    <cfRule type="duplicateValues" dxfId="0" priority="1376"/>
    <cfRule type="duplicateValues" dxfId="0" priority="1378"/>
    <cfRule type="duplicateValues" dxfId="0" priority="1380"/>
    <cfRule type="duplicateValues" dxfId="0" priority="1382"/>
    <cfRule type="duplicateValues" dxfId="0" priority="1384"/>
    <cfRule type="duplicateValues" dxfId="0" priority="1386"/>
    <cfRule type="duplicateValues" dxfId="0" priority="1388"/>
    <cfRule type="duplicateValues" dxfId="0" priority="1390"/>
    <cfRule type="duplicateValues" dxfId="0" priority="1392"/>
    <cfRule type="duplicateValues" dxfId="0" priority="1394"/>
    <cfRule type="duplicateValues" dxfId="0" priority="1396"/>
    <cfRule type="duplicateValues" dxfId="0" priority="1398"/>
    <cfRule type="duplicateValues" dxfId="0" priority="1400"/>
    <cfRule type="duplicateValues" dxfId="0" priority="1402"/>
    <cfRule type="duplicateValues" dxfId="0" priority="1404"/>
    <cfRule type="duplicateValues" dxfId="0" priority="1406"/>
    <cfRule type="duplicateValues" dxfId="0" priority="1408"/>
    <cfRule type="duplicateValues" dxfId="0" priority="1410"/>
    <cfRule type="duplicateValues" dxfId="0" priority="1412"/>
    <cfRule type="duplicateValues" dxfId="0" priority="1414"/>
    <cfRule type="duplicateValues" dxfId="0" priority="1416"/>
    <cfRule type="duplicateValues" dxfId="0" priority="1418"/>
    <cfRule type="duplicateValues" dxfId="0" priority="1420"/>
    <cfRule type="duplicateValues" dxfId="0" priority="1422"/>
    <cfRule type="duplicateValues" dxfId="0" priority="1424"/>
    <cfRule type="duplicateValues" dxfId="0" priority="1426"/>
  </conditionalFormatting>
  <conditionalFormatting sqref="B206:B207">
    <cfRule type="duplicateValues" dxfId="0" priority="1225"/>
    <cfRule type="duplicateValues" dxfId="0" priority="1227"/>
    <cfRule type="duplicateValues" dxfId="0" priority="1229"/>
    <cfRule type="duplicateValues" dxfId="0" priority="1231"/>
    <cfRule type="duplicateValues" dxfId="0" priority="1233"/>
    <cfRule type="duplicateValues" dxfId="0" priority="1235"/>
    <cfRule type="duplicateValues" dxfId="0" priority="1237"/>
    <cfRule type="duplicateValues" dxfId="0" priority="1239"/>
    <cfRule type="duplicateValues" dxfId="0" priority="1241"/>
    <cfRule type="duplicateValues" dxfId="0" priority="1243"/>
    <cfRule type="duplicateValues" dxfId="0" priority="1245"/>
    <cfRule type="duplicateValues" dxfId="0" priority="1247"/>
    <cfRule type="duplicateValues" dxfId="0" priority="1249"/>
    <cfRule type="duplicateValues" dxfId="0" priority="1251"/>
    <cfRule type="duplicateValues" dxfId="0" priority="1253"/>
    <cfRule type="duplicateValues" dxfId="0" priority="1255"/>
    <cfRule type="duplicateValues" dxfId="0" priority="1257"/>
    <cfRule type="duplicateValues" dxfId="0" priority="1259"/>
    <cfRule type="duplicateValues" dxfId="0" priority="1261"/>
    <cfRule type="duplicateValues" dxfId="0" priority="1263"/>
    <cfRule type="duplicateValues" dxfId="0" priority="1265"/>
    <cfRule type="duplicateValues" dxfId="0" priority="1267"/>
    <cfRule type="duplicateValues" dxfId="0" priority="1269"/>
    <cfRule type="duplicateValues" dxfId="0" priority="1271"/>
    <cfRule type="duplicateValues" dxfId="0" priority="1273"/>
    <cfRule type="duplicateValues" dxfId="0" priority="1275"/>
    <cfRule type="duplicateValues" dxfId="0" priority="1277"/>
    <cfRule type="duplicateValues" dxfId="0" priority="1279"/>
    <cfRule type="duplicateValues" dxfId="0" priority="1281"/>
    <cfRule type="duplicateValues" dxfId="0" priority="1283"/>
    <cfRule type="duplicateValues" dxfId="0" priority="1285"/>
    <cfRule type="duplicateValues" dxfId="0" priority="1287"/>
    <cfRule type="duplicateValues" dxfId="0" priority="1289"/>
    <cfRule type="duplicateValues" dxfId="0" priority="1291"/>
    <cfRule type="duplicateValues" dxfId="0" priority="1293"/>
    <cfRule type="duplicateValues" dxfId="0" priority="1295"/>
    <cfRule type="duplicateValues" dxfId="0" priority="1297"/>
    <cfRule type="duplicateValues" dxfId="0" priority="1299"/>
    <cfRule type="duplicateValues" dxfId="0" priority="1301"/>
    <cfRule type="duplicateValues" dxfId="0" priority="1303"/>
    <cfRule type="duplicateValues" dxfId="0" priority="1305"/>
    <cfRule type="duplicateValues" dxfId="0" priority="1307"/>
    <cfRule type="duplicateValues" dxfId="0" priority="1309"/>
    <cfRule type="duplicateValues" dxfId="0" priority="1311"/>
    <cfRule type="duplicateValues" dxfId="0" priority="1313"/>
    <cfRule type="duplicateValues" dxfId="0" priority="1315"/>
    <cfRule type="duplicateValues" dxfId="0" priority="1317"/>
    <cfRule type="duplicateValues" dxfId="0" priority="1319"/>
    <cfRule type="duplicateValues" dxfId="0" priority="1321"/>
    <cfRule type="duplicateValues" dxfId="0" priority="1323"/>
    <cfRule type="duplicateValues" dxfId="0" priority="1325"/>
  </conditionalFormatting>
  <conditionalFormatting sqref="B209:B211">
    <cfRule type="duplicateValues" dxfId="0" priority="1162"/>
    <cfRule type="duplicateValues" dxfId="0" priority="1163"/>
    <cfRule type="duplicateValues" dxfId="0" priority="1167"/>
  </conditionalFormatting>
  <conditionalFormatting sqref="B212:B217">
    <cfRule type="duplicateValues" dxfId="0" priority="1157"/>
    <cfRule type="duplicateValues" dxfId="0" priority="1158"/>
    <cfRule type="duplicateValues" dxfId="0" priority="1159"/>
    <cfRule type="duplicateValues" dxfId="0" priority="1160"/>
    <cfRule type="duplicateValues" dxfId="0" priority="1161"/>
  </conditionalFormatting>
  <conditionalFormatting sqref="B221:B222">
    <cfRule type="duplicateValues" dxfId="0" priority="1145"/>
  </conditionalFormatting>
  <conditionalFormatting sqref="B223:B227">
    <cfRule type="duplicateValues" dxfId="0" priority="1143"/>
    <cfRule type="duplicateValues" dxfId="0" priority="1144"/>
  </conditionalFormatting>
  <conditionalFormatting sqref="B231:B236">
    <cfRule type="duplicateValues" dxfId="0" priority="1079"/>
  </conditionalFormatting>
  <conditionalFormatting sqref="B237:B239"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077"/>
  </conditionalFormatting>
  <conditionalFormatting sqref="B240:B245">
    <cfRule type="duplicateValues" dxfId="0" priority="1068"/>
    <cfRule type="duplicateValues" dxfId="0" priority="1069"/>
    <cfRule type="duplicateValues" dxfId="0" priority="1070"/>
    <cfRule type="duplicateValues" dxfId="0" priority="1071"/>
  </conditionalFormatting>
  <conditionalFormatting sqref="B240:B246">
    <cfRule type="duplicateValues" dxfId="0" priority="1063"/>
  </conditionalFormatting>
  <conditionalFormatting sqref="B260:B263"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</conditionalFormatting>
  <conditionalFormatting sqref="B266:B268"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</conditionalFormatting>
  <conditionalFormatting sqref="C193:C194">
    <cfRule type="duplicateValues" dxfId="0" priority="1507"/>
  </conditionalFormatting>
  <conditionalFormatting sqref="C201:C204">
    <cfRule type="duplicateValues" dxfId="0" priority="1171"/>
  </conditionalFormatting>
  <conditionalFormatting sqref="C223:C227">
    <cfRule type="duplicateValues" dxfId="0" priority="1140"/>
  </conditionalFormatting>
  <conditionalFormatting sqref="C258:C259">
    <cfRule type="duplicateValues" dxfId="0" priority="1023"/>
  </conditionalFormatting>
  <conditionalFormatting sqref="C260:C263">
    <cfRule type="duplicateValues" dxfId="0" priority="1015"/>
  </conditionalFormatting>
  <conditionalFormatting sqref="C267:C268">
    <cfRule type="duplicateValues" dxfId="0" priority="1009"/>
  </conditionalFormatting>
  <conditionalFormatting sqref="B1:B3 B269:B1048576">
    <cfRule type="duplicateValues" dxfId="0" priority="1567"/>
    <cfRule type="duplicateValues" dxfId="0" priority="6578"/>
    <cfRule type="duplicateValues" dxfId="0" priority="9672"/>
    <cfRule type="duplicateValues" dxfId="0" priority="10330"/>
  </conditionalFormatting>
  <conditionalFormatting sqref="B4:B13 B190 B57:B59 B37:B47 B49:B51 B61:B168 B53:B55 B15:B35">
    <cfRule type="duplicateValues" dxfId="0" priority="1565"/>
  </conditionalFormatting>
  <conditionalFormatting sqref="B4:B13 B190 B61:B168 B49:B51 B37:B47 B57:B59 B53:B55 B15:B35">
    <cfRule type="duplicateValues" dxfId="0" priority="1564"/>
  </conditionalFormatting>
  <conditionalFormatting sqref="B4:B13 B190 B53:B55 B37:B47 B57:B59 B61:B176 B49:B51 B15:B35">
    <cfRule type="duplicateValues" dxfId="3" priority="1559"/>
    <cfRule type="duplicateValues" dxfId="0" priority="1560"/>
  </conditionalFormatting>
  <conditionalFormatting sqref="B4:B13 B190 B37:B47 B61:B176 B57:B59 B49:B51 B53:B55 B15:B35">
    <cfRule type="duplicateValues" dxfId="0" priority="1558"/>
  </conditionalFormatting>
  <conditionalFormatting sqref="B4:B13 B190 B49:B181 B15:B47">
    <cfRule type="duplicateValues" dxfId="0" priority="1551"/>
    <cfRule type="duplicateValues" dxfId="0" priority="1552"/>
    <cfRule type="duplicateValues" dxfId="0" priority="1553"/>
  </conditionalFormatting>
  <conditionalFormatting sqref="B4:B13 B190 B49:B188 B15:B47">
    <cfRule type="duplicateValues" dxfId="0" priority="1529"/>
    <cfRule type="duplicateValues" dxfId="0" priority="1530"/>
    <cfRule type="duplicateValues" dxfId="0" priority="1531"/>
  </conditionalFormatting>
  <conditionalFormatting sqref="B4:B13 B49:B190 B15:B47">
    <cfRule type="duplicateValues" dxfId="0" priority="1526"/>
    <cfRule type="duplicateValues" dxfId="0" priority="1528"/>
  </conditionalFormatting>
  <conditionalFormatting sqref="B4:B13 B49:B191 B15:B47">
    <cfRule type="duplicateValues" dxfId="0" priority="1520"/>
    <cfRule type="duplicateValues" dxfId="0" priority="1521"/>
    <cfRule type="duplicateValues" dxfId="0" priority="1522"/>
    <cfRule type="duplicateValues" dxfId="0" priority="1523"/>
  </conditionalFormatting>
  <conditionalFormatting sqref="B4:B13 B49:B192 B15:B47">
    <cfRule type="duplicateValues" dxfId="0" priority="1511"/>
    <cfRule type="duplicateValues" dxfId="0" priority="1512"/>
    <cfRule type="duplicateValues" dxfId="0" priority="1513"/>
    <cfRule type="duplicateValues" dxfId="0" priority="1514"/>
  </conditionalFormatting>
  <conditionalFormatting sqref="B4:B13 B49:B196 B15:B47">
    <cfRule type="duplicateValues" dxfId="0" priority="1506"/>
  </conditionalFormatting>
  <conditionalFormatting sqref="B4:B13 B49:B198 B15:B47">
    <cfRule type="duplicateValues" dxfId="0" priority="1498"/>
  </conditionalFormatting>
  <conditionalFormatting sqref="B4 B22:B47 B49:B200">
    <cfRule type="duplicateValues" dxfId="0" priority="1430"/>
  </conditionalFormatting>
  <conditionalFormatting sqref="B4:B13 B49:B200 B15:B47">
    <cfRule type="duplicateValues" dxfId="0" priority="1428"/>
    <cfRule type="duplicateValues" dxfId="0" priority="1429"/>
  </conditionalFormatting>
  <conditionalFormatting sqref="B4:B13 B49:B208 B15:B47">
    <cfRule type="duplicateValues" dxfId="0" priority="1168"/>
    <cfRule type="duplicateValues" dxfId="0" priority="1169"/>
    <cfRule type="duplicateValues" dxfId="0" priority="1170"/>
  </conditionalFormatting>
  <conditionalFormatting sqref="B4:B13 B221:B222 B15:B47 B49:B219 B228">
    <cfRule type="duplicateValues" dxfId="0" priority="1146"/>
  </conditionalFormatting>
  <conditionalFormatting sqref="B4:B13 B221:B228 B15:B47 B49:B219 B230">
    <cfRule type="duplicateValues" dxfId="0" priority="1138"/>
  </conditionalFormatting>
  <conditionalFormatting sqref="B4:B13 B221:B228 B15:B47 B49:B219 B230:B236">
    <cfRule type="duplicateValues" dxfId="0" priority="1078"/>
  </conditionalFormatting>
  <conditionalFormatting sqref="B4:B13 B221:B228 B15:B47 B49:B219 B230:B239">
    <cfRule type="duplicateValues" dxfId="0" priority="1072"/>
  </conditionalFormatting>
  <conditionalFormatting sqref="B4:B249 B251:B254">
    <cfRule type="duplicateValues" dxfId="0" priority="1051"/>
    <cfRule type="duplicateValues" dxfId="0" priority="1052"/>
  </conditionalFormatting>
  <conditionalFormatting sqref="C4:C13 C191 C67:C189 C49:C65 C15:C47">
    <cfRule type="duplicateValues" dxfId="0" priority="1518"/>
  </conditionalFormatting>
  <conditionalFormatting sqref="B218:B219 B228">
    <cfRule type="duplicateValues" dxfId="0" priority="1150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</conditionalFormatting>
  <conditionalFormatting sqref="C218:C219 C221:C222 C228">
    <cfRule type="duplicateValues" dxfId="0" priority="1151"/>
  </conditionalFormatting>
  <conditionalFormatting sqref="B223:B227 B230">
    <cfRule type="duplicateValues" dxfId="0" priority="1137"/>
  </conditionalFormatting>
  <conditionalFormatting sqref="B231 B233:B235">
    <cfRule type="duplicateValues" dxfId="0" priority="1135"/>
    <cfRule type="duplicateValues" dxfId="0" priority="1136"/>
  </conditionalFormatting>
  <conditionalFormatting sqref="B249 B251:B254"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</conditionalFormatting>
  <conditionalFormatting sqref="B256:B259 B264:B265">
    <cfRule type="duplicateValues" dxfId="0" priority="1027"/>
    <cfRule type="duplicateValues" dxfId="0" priority="1029"/>
    <cfRule type="duplicateValues" dxfId="0" priority="1031"/>
    <cfRule type="duplicateValues" dxfId="0" priority="1033"/>
    <cfRule type="duplicateValues" dxfId="0" priority="1035"/>
    <cfRule type="duplicateValues" dxfId="0" priority="1037"/>
    <cfRule type="duplicateValues" dxfId="0" priority="1039"/>
  </conditionalFormatting>
  <conditionalFormatting sqref="C256:C257 C264">
    <cfRule type="duplicateValues" dxfId="0" priority="1025"/>
  </conditionalFormatting>
  <dataValidations count="1">
    <dataValidation type="custom" allowBlank="1" showInputMessage="1" showErrorMessage="1" sqref="C201:C207">
      <formula1>COUNTIF(C:C,C201&amp;"*")=1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0" sqref="C20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544</v>
      </c>
      <c r="B1" s="2"/>
    </row>
    <row r="2" s="1" customFormat="1" ht="30" customHeight="1" spans="1:2">
      <c r="A2" s="3" t="s">
        <v>545</v>
      </c>
      <c r="B2" s="4" t="s">
        <v>546</v>
      </c>
    </row>
    <row r="3" s="1" customFormat="1" ht="30" customHeight="1" spans="1:2">
      <c r="A3" s="3" t="s">
        <v>547</v>
      </c>
      <c r="B3" s="4" t="s">
        <v>548</v>
      </c>
    </row>
    <row r="4" s="1" customFormat="1" ht="30" customHeight="1" spans="1:2">
      <c r="A4" s="3" t="s">
        <v>549</v>
      </c>
      <c r="B4" s="47" t="s">
        <v>550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2025-08-14T07:47:51Z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