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采购申请\安路普业务\2025年价格协议及质量协议\15.保隆囊皮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_FilterDatabase" localSheetId="0" hidden="1">建议!$A$11:$XCP$17</definedName>
    <definedName name="_xlnm.Print_Area" localSheetId="0">建议!$A$1:$N$23</definedName>
  </definedNames>
  <calcPr calcId="162913"/>
</workbook>
</file>

<file path=xl/calcChain.xml><?xml version="1.0" encoding="utf-8"?>
<calcChain xmlns="http://schemas.openxmlformats.org/spreadsheetml/2006/main">
  <c r="K9" i="9" l="1"/>
  <c r="L9" i="9"/>
  <c r="M9" i="9" s="1"/>
  <c r="K10" i="9" l="1"/>
  <c r="L10" i="9" s="1"/>
  <c r="M10" i="9" l="1"/>
</calcChain>
</file>

<file path=xl/sharedStrings.xml><?xml version="1.0" encoding="utf-8"?>
<sst xmlns="http://schemas.openxmlformats.org/spreadsheetml/2006/main" count="44" uniqueCount="43">
  <si>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</si>
  <si>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</si>
  <si>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</si>
  <si>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</si>
  <si>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</si>
  <si>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</si>
  <si>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</si>
  <si>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</si>
  <si>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</si>
  <si>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</si>
  <si>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</si>
  <si>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</si>
  <si>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</si>
  <si>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</si>
  <si>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</si>
  <si>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</si>
  <si>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</si>
  <si>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</si>
  <si>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</si>
  <si>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</si>
  <si>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</si>
  <si>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</si>
  <si>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</si>
  <si>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</si>
  <si>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</si>
  <si>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</si>
  <si>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</si>
  <si>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甲方：安路普（北京）汽车技术有限公司</t>
    <phoneticPr fontId="5" type="noConversion"/>
  </si>
  <si>
    <t>甲方:  安路普（北京）汽车技术有限公司</t>
    <phoneticPr fontId="5" type="noConversion"/>
  </si>
  <si>
    <t>零部件采购价格协议</t>
    <phoneticPr fontId="7" type="noConversion"/>
  </si>
  <si>
    <t>七、此协议一式二份，经双方代表签字后即生效，复印件、传真件具备同等法律效力。</t>
    <phoneticPr fontId="5" type="noConversion"/>
  </si>
  <si>
    <t>EA</t>
    <phoneticPr fontId="5" type="noConversion"/>
  </si>
  <si>
    <t>2024年</t>
    <phoneticPr fontId="7" type="noConversion"/>
  </si>
  <si>
    <t>2025年</t>
    <phoneticPr fontId="7" type="noConversion"/>
  </si>
  <si>
    <t>2025年</t>
    <phoneticPr fontId="7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</si>
  <si>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2025年08月1</t>
    </r>
    <r>
      <rPr>
        <sz val="12"/>
        <rFont val="楷体"/>
        <family val="3"/>
        <charset val="134"/>
      </rPr>
      <t>日起至2025年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>31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</si>
  <si>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r>
      <t>乙方：</t>
    </r>
    <r>
      <rPr>
        <u/>
        <sz val="12"/>
        <rFont val="楷体"/>
        <family val="3"/>
        <charset val="134"/>
      </rPr>
      <t>上海保隆工贸有限公司</t>
    </r>
    <phoneticPr fontId="4" type="noConversion"/>
  </si>
  <si>
    <t>乙方：上海保隆工贸有限公司</t>
    <phoneticPr fontId="5" type="noConversion"/>
  </si>
  <si>
    <t>SHT0011580</t>
    <phoneticPr fontId="5" type="noConversion"/>
  </si>
  <si>
    <t>2.0囊皮</t>
    <phoneticPr fontId="5" type="noConversion"/>
  </si>
  <si>
    <t>SLT0010280</t>
    <phoneticPr fontId="5" type="noConversion"/>
  </si>
  <si>
    <t>轻卡囊皮</t>
    <phoneticPr fontId="5" type="noConversion"/>
  </si>
  <si>
    <t xml:space="preserve">                                                协议编号：ALPJGXY-20250019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</si>
</sst>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</numFmts>
  <fonts count="23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rgb="FF000000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color indexed="8"/>
      <name val="楷体"/>
      <family val="3"/>
      <charset val="134"/>
    </font>
    <font>
      <sz val="10"/>
      <color theme="1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20" fillId="0" borderId="0"/>
  </cellStyleXfs>
  <cellXfs count="64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178" fontId="16" fillId="0" borderId="1" xfId="7" applyNumberFormat="1" applyFont="1" applyFill="1" applyBorder="1" applyAlignment="1">
      <alignment horizontal="center"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7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8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18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177" fontId="16" fillId="0" borderId="1" xfId="7" applyNumberFormat="1" applyFont="1" applyFill="1" applyBorder="1" applyAlignment="1">
      <alignment horizontal="right" vertical="center" wrapText="1"/>
    </xf>
    <xf numFmtId="177" fontId="15" fillId="0" borderId="1" xfId="1" applyNumberFormat="1" applyFont="1" applyBorder="1" applyAlignment="1">
      <alignment horizontal="right" vertical="center" wrapText="1"/>
    </xf>
    <xf numFmtId="176" fontId="15" fillId="0" borderId="1" xfId="8" applyNumberFormat="1" applyFont="1" applyFill="1" applyBorder="1" applyAlignment="1">
      <alignment horizontal="right" vertical="center" wrapText="1"/>
    </xf>
    <xf numFmtId="0" fontId="11" fillId="0" borderId="0" xfId="7" applyFont="1" applyFill="1" applyBorder="1" applyAlignment="1">
      <alignment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21" fillId="2" borderId="1" xfId="7" applyFont="1" applyFill="1" applyBorder="1" applyAlignment="1">
      <alignment horizontal="center" vertical="center" wrapText="1"/>
    </xf>
    <xf numFmtId="49" fontId="15" fillId="2" borderId="1" xfId="7" applyNumberFormat="1" applyFont="1" applyFill="1" applyBorder="1" applyAlignment="1">
      <alignment horizontal="center" vertical="center" wrapText="1"/>
    </xf>
    <xf numFmtId="0" fontId="15" fillId="2" borderId="1" xfId="7" applyFont="1" applyFill="1" applyBorder="1" applyAlignment="1">
      <alignment horizontal="center" vertical="center" wrapText="1"/>
    </xf>
    <xf numFmtId="177" fontId="22" fillId="0" borderId="1" xfId="6" applyNumberFormat="1" applyFont="1" applyFill="1" applyBorder="1" applyAlignment="1">
      <alignment horizontal="right" vertical="center"/>
    </xf>
    <xf numFmtId="176" fontId="22" fillId="0" borderId="1" xfId="6" applyNumberFormat="1" applyFont="1" applyFill="1" applyBorder="1" applyAlignment="1">
      <alignment horizontal="right" vertical="center"/>
    </xf>
    <xf numFmtId="2" fontId="22" fillId="0" borderId="1" xfId="8" applyNumberFormat="1" applyFont="1" applyFill="1" applyBorder="1" applyAlignment="1">
      <alignment horizontal="right" vertical="center"/>
    </xf>
    <xf numFmtId="176" fontId="15" fillId="2" borderId="1" xfId="7" applyNumberFormat="1" applyFont="1" applyFill="1" applyBorder="1" applyAlignment="1">
      <alignment horizontal="center" vertical="center" shrinkToFit="1"/>
    </xf>
    <xf numFmtId="0" fontId="11" fillId="0" borderId="3" xfId="7" applyFont="1" applyFill="1" applyBorder="1" applyAlignment="1">
      <alignment vertical="center" wrapText="1"/>
    </xf>
  </cellXfs>
  <cellStyles count="11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2 27" xfId="9"/>
    <cellStyle name="常规 3" xfId="8"/>
    <cellStyle name="千位分隔" xfId="6" builtinId="3"/>
    <cellStyle name="样式 1" xfId="1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45"/>
  <sheetViews>
    <sheetView tabSelected="1" zoomScale="115" zoomScaleNormal="115" zoomScaleSheetLayoutView="70" workbookViewId="0">
      <selection activeCell="H7" sqref="H7:J7"/>
    </sheetView>
  </sheetViews>
  <sheetFormatPr defaultRowHeight="14.25" x14ac:dyDescent="0.15"/>
  <cols>
    <col min="1" max="1" width="6.5" style="3" customWidth="1"/>
    <col min="2" max="2" width="12.25" style="30" customWidth="1"/>
    <col min="3" max="3" width="36.25" style="3" customWidth="1"/>
    <col min="4" max="4" width="11.625" style="26" bestFit="1" customWidth="1"/>
    <col min="5" max="5" width="5.625" style="27" customWidth="1"/>
    <col min="6" max="6" width="8.375" style="28" customWidth="1"/>
    <col min="7" max="7" width="9.375" style="28" bestFit="1" customWidth="1"/>
    <col min="8" max="8" width="9.375" style="28" customWidth="1"/>
    <col min="9" max="9" width="8.5" style="28" customWidth="1"/>
    <col min="10" max="10" width="16" style="28" customWidth="1"/>
    <col min="11" max="11" width="10.5" style="28" customWidth="1"/>
    <col min="12" max="12" width="9.75" style="28" bestFit="1" customWidth="1"/>
    <col min="13" max="13" width="12.75" style="28" bestFit="1" customWidth="1"/>
    <col min="14" max="14" width="15.25" style="29" customWidth="1"/>
    <col min="15" max="15" width="5.875" style="29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16" ht="22.5" x14ac:dyDescent="0.15">
      <c r="A1" s="40" t="s">
        <v>29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1"/>
    </row>
    <row r="2" spans="1:16" ht="16.5" customHeight="1" x14ac:dyDescent="0.15">
      <c r="A2" s="41" t="s">
        <v>42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"/>
    </row>
    <row r="3" spans="1:16" x14ac:dyDescent="0.15">
      <c r="A3" s="42" t="s">
        <v>27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5"/>
    </row>
    <row r="4" spans="1:16" ht="21" customHeight="1" x14ac:dyDescent="0.15">
      <c r="A4" s="42" t="s">
        <v>36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5"/>
    </row>
    <row r="5" spans="1:16" x14ac:dyDescent="0.15">
      <c r="A5" s="43" t="s">
        <v>6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6"/>
    </row>
    <row r="6" spans="1:16" x14ac:dyDescent="0.15">
      <c r="A6" s="44" t="s">
        <v>15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7"/>
    </row>
    <row r="7" spans="1:16" ht="60" customHeight="1" x14ac:dyDescent="0.15">
      <c r="A7" s="48" t="s">
        <v>0</v>
      </c>
      <c r="B7" s="49" t="s">
        <v>1</v>
      </c>
      <c r="C7" s="50" t="s">
        <v>2</v>
      </c>
      <c r="D7" s="50" t="s">
        <v>3</v>
      </c>
      <c r="E7" s="51" t="s">
        <v>4</v>
      </c>
      <c r="F7" s="52" t="s">
        <v>7</v>
      </c>
      <c r="G7" s="52"/>
      <c r="H7" s="46" t="s">
        <v>8</v>
      </c>
      <c r="I7" s="46"/>
      <c r="J7" s="46"/>
      <c r="K7" s="31" t="s">
        <v>9</v>
      </c>
      <c r="L7" s="31" t="s">
        <v>10</v>
      </c>
      <c r="M7" s="31" t="s">
        <v>11</v>
      </c>
      <c r="N7" s="47" t="s">
        <v>5</v>
      </c>
      <c r="O7" s="8"/>
    </row>
    <row r="8" spans="1:16" ht="21.75" customHeight="1" x14ac:dyDescent="0.15">
      <c r="A8" s="48"/>
      <c r="B8" s="49"/>
      <c r="C8" s="50"/>
      <c r="D8" s="50"/>
      <c r="E8" s="51"/>
      <c r="F8" s="9" t="s">
        <v>32</v>
      </c>
      <c r="G8" s="9" t="s">
        <v>33</v>
      </c>
      <c r="H8" s="32" t="s">
        <v>12</v>
      </c>
      <c r="I8" s="32" t="s">
        <v>13</v>
      </c>
      <c r="J8" s="32" t="s">
        <v>14</v>
      </c>
      <c r="K8" s="55" t="s">
        <v>34</v>
      </c>
      <c r="L8" s="55"/>
      <c r="M8" s="55"/>
      <c r="N8" s="47"/>
      <c r="O8" s="8"/>
    </row>
    <row r="9" spans="1:16" ht="21.75" customHeight="1" x14ac:dyDescent="0.15">
      <c r="A9" s="56">
        <v>1</v>
      </c>
      <c r="B9" s="57" t="s">
        <v>38</v>
      </c>
      <c r="C9" s="58" t="s">
        <v>39</v>
      </c>
      <c r="D9" s="58">
        <v>160</v>
      </c>
      <c r="E9" s="10" t="s">
        <v>31</v>
      </c>
      <c r="F9" s="39">
        <v>16.2</v>
      </c>
      <c r="G9" s="36">
        <v>14</v>
      </c>
      <c r="H9" s="32"/>
      <c r="I9" s="32"/>
      <c r="J9" s="32"/>
      <c r="K9" s="59">
        <f t="shared" ref="K9" si="0">I9+G9</f>
        <v>14</v>
      </c>
      <c r="L9" s="60">
        <f t="shared" ref="L9" si="1">K9*0.13</f>
        <v>1.82</v>
      </c>
      <c r="M9" s="61">
        <f t="shared" ref="M9" si="2">K9+L9</f>
        <v>15.82</v>
      </c>
      <c r="N9" s="62"/>
      <c r="O9" s="8"/>
    </row>
    <row r="10" spans="1:16" ht="24.75" customHeight="1" x14ac:dyDescent="0.15">
      <c r="A10" s="10">
        <v>2</v>
      </c>
      <c r="B10" s="10" t="s">
        <v>40</v>
      </c>
      <c r="C10" s="10" t="s">
        <v>41</v>
      </c>
      <c r="D10" s="10"/>
      <c r="E10" s="10" t="s">
        <v>31</v>
      </c>
      <c r="F10" s="35">
        <v>24.73</v>
      </c>
      <c r="G10" s="36">
        <v>19.8</v>
      </c>
      <c r="H10" s="37"/>
      <c r="I10" s="37"/>
      <c r="J10" s="37"/>
      <c r="K10" s="59">
        <f t="shared" ref="K10" si="3">I10+G10</f>
        <v>19.8</v>
      </c>
      <c r="L10" s="60">
        <f t="shared" ref="L10" si="4">K10*0.13</f>
        <v>2.5740000000000003</v>
      </c>
      <c r="M10" s="61">
        <f t="shared" ref="M10" si="5">K10+L10</f>
        <v>22.374000000000002</v>
      </c>
      <c r="N10" s="62"/>
      <c r="O10" s="8"/>
    </row>
    <row r="11" spans="1:16" s="12" customFormat="1" x14ac:dyDescent="0.15">
      <c r="A11" s="63" t="s">
        <v>16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38"/>
      <c r="P11" s="11"/>
    </row>
    <row r="12" spans="1:16" s="12" customFormat="1" x14ac:dyDescent="0.15">
      <c r="A12" s="53" t="s">
        <v>35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13"/>
      <c r="P12" s="11"/>
    </row>
    <row r="13" spans="1:16" s="12" customFormat="1" x14ac:dyDescent="0.15">
      <c r="A13" s="45" t="s">
        <v>23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13"/>
      <c r="P13" s="11"/>
    </row>
    <row r="14" spans="1:16" s="12" customFormat="1" x14ac:dyDescent="0.15">
      <c r="A14" s="53" t="s">
        <v>26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34"/>
      <c r="P14" s="11"/>
    </row>
    <row r="15" spans="1:16" s="12" customFormat="1" x14ac:dyDescent="0.15">
      <c r="A15" s="53" t="s">
        <v>25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33"/>
      <c r="P15" s="11"/>
    </row>
    <row r="16" spans="1:16" s="12" customFormat="1" x14ac:dyDescent="0.15">
      <c r="A16" s="53" t="s">
        <v>30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13"/>
      <c r="P16" s="11"/>
    </row>
    <row r="17" spans="1:16" s="12" customFormat="1" x14ac:dyDescent="0.15">
      <c r="A17" s="54" t="s">
        <v>24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14"/>
      <c r="P17" s="11"/>
    </row>
    <row r="18" spans="1:16" s="12" customFormat="1" ht="23.25" customHeight="1" x14ac:dyDescent="0.1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1"/>
    </row>
    <row r="19" spans="1:16" s="12" customFormat="1" x14ac:dyDescent="0.15">
      <c r="A19" s="15" t="s">
        <v>28</v>
      </c>
      <c r="B19" s="16"/>
      <c r="C19" s="17"/>
      <c r="H19" s="12" t="s">
        <v>37</v>
      </c>
      <c r="I19" s="18"/>
      <c r="J19" s="17"/>
      <c r="K19" s="19"/>
      <c r="L19" s="19"/>
      <c r="M19" s="19"/>
      <c r="N19" s="20"/>
      <c r="O19" s="21"/>
      <c r="P19" s="11"/>
    </row>
    <row r="20" spans="1:16" s="12" customFormat="1" x14ac:dyDescent="0.15">
      <c r="A20" s="17" t="s">
        <v>21</v>
      </c>
      <c r="B20" s="16"/>
      <c r="C20" s="17"/>
      <c r="H20" s="12" t="s">
        <v>17</v>
      </c>
      <c r="I20" s="17"/>
      <c r="J20" s="17"/>
      <c r="K20" s="19"/>
      <c r="L20" s="17"/>
      <c r="M20" s="17"/>
      <c r="N20" s="22"/>
      <c r="O20" s="23"/>
      <c r="P20" s="11"/>
    </row>
    <row r="21" spans="1:16" s="12" customFormat="1" x14ac:dyDescent="0.15">
      <c r="A21" s="17"/>
      <c r="B21" s="16"/>
      <c r="C21" s="17"/>
      <c r="I21" s="17"/>
      <c r="J21" s="17"/>
      <c r="K21" s="19"/>
      <c r="L21" s="17"/>
      <c r="M21" s="17"/>
      <c r="N21" s="22"/>
      <c r="O21" s="23"/>
      <c r="P21" s="11"/>
    </row>
    <row r="22" spans="1:16" s="12" customFormat="1" x14ac:dyDescent="0.15">
      <c r="A22" s="15" t="s">
        <v>22</v>
      </c>
      <c r="B22" s="15"/>
      <c r="C22" s="24"/>
      <c r="H22" s="12" t="s">
        <v>18</v>
      </c>
      <c r="I22" s="15"/>
      <c r="J22" s="24"/>
      <c r="K22" s="19"/>
      <c r="L22" s="19"/>
      <c r="M22" s="19"/>
      <c r="N22" s="22"/>
      <c r="O22" s="23"/>
      <c r="P22" s="11"/>
    </row>
    <row r="23" spans="1:16" s="12" customFormat="1" ht="14.25" customHeight="1" x14ac:dyDescent="0.15">
      <c r="A23" s="19"/>
      <c r="B23" s="25" t="s">
        <v>20</v>
      </c>
      <c r="C23" s="19"/>
      <c r="I23" s="19" t="s">
        <v>19</v>
      </c>
      <c r="J23" s="19"/>
      <c r="K23" s="19"/>
      <c r="L23" s="19"/>
      <c r="M23" s="19"/>
      <c r="N23" s="22"/>
      <c r="O23" s="23"/>
      <c r="P23" s="11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</sheetData>
  <mergeCells count="22">
    <mergeCell ref="A14:N14"/>
    <mergeCell ref="A12:N12"/>
    <mergeCell ref="A16:N16"/>
    <mergeCell ref="A17:N17"/>
    <mergeCell ref="K8:M8"/>
    <mergeCell ref="A15:N15"/>
    <mergeCell ref="A6:N6"/>
    <mergeCell ref="A13:N13"/>
    <mergeCell ref="H7:J7"/>
    <mergeCell ref="N7:N8"/>
    <mergeCell ref="A7:A8"/>
    <mergeCell ref="B7:B8"/>
    <mergeCell ref="C7:C8"/>
    <mergeCell ref="D7:D8"/>
    <mergeCell ref="E7:E8"/>
    <mergeCell ref="F7:G7"/>
    <mergeCell ref="A11:N11"/>
    <mergeCell ref="A1:N1"/>
    <mergeCell ref="A2:N2"/>
    <mergeCell ref="A3:N3"/>
    <mergeCell ref="A4:N4"/>
    <mergeCell ref="A5:N5"/>
  </mergeCells>
  <phoneticPr fontId="5" type="noConversion"/>
  <conditionalFormatting sqref="D24:D1048576 D1:D9 I19:I23 D11:D18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psj</cp:lastModifiedBy>
  <cp:lastPrinted>2021-10-13T07:11:27Z</cp:lastPrinted>
  <dcterms:created xsi:type="dcterms:W3CDTF">2006-09-13T11:21:00Z</dcterms:created>
  <dcterms:modified xsi:type="dcterms:W3CDTF">2025-08-18T06:55:50Z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