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2025销售合同价格评审\李尔B41发泡\第二版\"/>
    </mc:Choice>
  </mc:AlternateContent>
  <bookViews>
    <workbookView xWindow="0" yWindow="0" windowWidth="22185" windowHeight="9180" activeTab="2"/>
  </bookViews>
  <sheets>
    <sheet name="散装边际贡献汇总表" sheetId="1" r:id="rId1"/>
    <sheet name="工装边际贡献汇总表 " sheetId="3" r:id="rId2"/>
    <sheet name="附加值汇总表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D" localSheetId="2">#REF!</definedName>
    <definedName name="\D" localSheetId="1">#REF!</definedName>
    <definedName name="\D">#REF!</definedName>
    <definedName name="\P" localSheetId="2">#REF!</definedName>
    <definedName name="\P" localSheetId="1">#REF!</definedName>
    <definedName name="\P">#REF!</definedName>
    <definedName name="__A" localSheetId="2">#REF!</definedName>
    <definedName name="__A" localSheetId="1">#REF!</definedName>
    <definedName name="__A">#REF!</definedName>
    <definedName name="__A03" localSheetId="2">#REF!</definedName>
    <definedName name="__A03" localSheetId="1">#REF!</definedName>
    <definedName name="__A03">#REF!</definedName>
    <definedName name="__A400000" localSheetId="2">#REF!</definedName>
    <definedName name="__A400000" localSheetId="1">#REF!</definedName>
    <definedName name="__A400000">#REF!</definedName>
    <definedName name="__A66000" localSheetId="2">#REF!</definedName>
    <definedName name="__A66000" localSheetId="1">#REF!</definedName>
    <definedName name="__A66000">#REF!</definedName>
    <definedName name="__A66666" localSheetId="2">#REF!</definedName>
    <definedName name="__A66666" localSheetId="1">#REF!</definedName>
    <definedName name="__A66666">#REF!</definedName>
    <definedName name="__A69000" localSheetId="2">#REF!</definedName>
    <definedName name="__A69000" localSheetId="1">#REF!</definedName>
    <definedName name="__A69000">#REF!</definedName>
    <definedName name="__A69999" localSheetId="2">#REF!</definedName>
    <definedName name="__A69999" localSheetId="1">#REF!</definedName>
    <definedName name="__A69999">#REF!</definedName>
    <definedName name="__A70000" localSheetId="2">#REF!</definedName>
    <definedName name="__A70000" localSheetId="1">#REF!</definedName>
    <definedName name="__A70000">#REF!</definedName>
    <definedName name="__A79000" localSheetId="2">#REF!</definedName>
    <definedName name="__A79000" localSheetId="1">#REF!</definedName>
    <definedName name="__A79000">#REF!</definedName>
    <definedName name="__A89999" localSheetId="2">#REF!</definedName>
    <definedName name="__A89999" localSheetId="1">#REF!</definedName>
    <definedName name="__A89999">#REF!</definedName>
    <definedName name="__A99000" localSheetId="2">#REF!</definedName>
    <definedName name="__A99000" localSheetId="1">#REF!</definedName>
    <definedName name="__A99000">#REF!</definedName>
    <definedName name="__B100000" localSheetId="2">#REF!</definedName>
    <definedName name="__B100000" localSheetId="1">#REF!</definedName>
    <definedName name="__B100000">#REF!</definedName>
    <definedName name="__B99999" localSheetId="2">#REF!</definedName>
    <definedName name="__B99999" localSheetId="1">#REF!</definedName>
    <definedName name="__B99999">#REF!</definedName>
    <definedName name="__C65800" localSheetId="2">#REF!</definedName>
    <definedName name="__C65800" localSheetId="1">#REF!</definedName>
    <definedName name="__C65800">#REF!</definedName>
    <definedName name="__C65900" localSheetId="2">#REF!</definedName>
    <definedName name="__C65900" localSheetId="1">#REF!</definedName>
    <definedName name="__C65900">#REF!</definedName>
    <definedName name="__C66000" localSheetId="2">#REF!</definedName>
    <definedName name="__C66000" localSheetId="1">#REF!</definedName>
    <definedName name="__C66000">#REF!</definedName>
    <definedName name="__E80000" localSheetId="2">#REF!</definedName>
    <definedName name="__E80000" localSheetId="1">#REF!</definedName>
    <definedName name="__E80000">#REF!</definedName>
    <definedName name="__mat11" localSheetId="2">#REF!</definedName>
    <definedName name="__mat11" localSheetId="1">#REF!</definedName>
    <definedName name="__mat11">#REF!</definedName>
    <definedName name="__mat28" localSheetId="2">#REF!</definedName>
    <definedName name="__mat28" localSheetId="1">#REF!</definedName>
    <definedName name="__mat28">#REF!</definedName>
    <definedName name="__R" localSheetId="2">#REF!</definedName>
    <definedName name="__R" localSheetId="1">#REF!</definedName>
    <definedName name="__R">#REF!</definedName>
    <definedName name="_A400000" localSheetId="2">#REF!</definedName>
    <definedName name="_A400000" localSheetId="1">#REF!</definedName>
    <definedName name="_A400000">#REF!</definedName>
    <definedName name="_A66000" localSheetId="2">#REF!</definedName>
    <definedName name="_A66000" localSheetId="1">#REF!</definedName>
    <definedName name="_A66000">#REF!</definedName>
    <definedName name="_A66666" localSheetId="2">#REF!</definedName>
    <definedName name="_A66666" localSheetId="1">#REF!</definedName>
    <definedName name="_A66666">#REF!</definedName>
    <definedName name="_A69000" localSheetId="2">#REF!</definedName>
    <definedName name="_A69000" localSheetId="1">#REF!</definedName>
    <definedName name="_A69000">#REF!</definedName>
    <definedName name="_A69999" localSheetId="2">#REF!</definedName>
    <definedName name="_A69999" localSheetId="1">#REF!</definedName>
    <definedName name="_A69999">#REF!</definedName>
    <definedName name="_A70000" localSheetId="2">#REF!</definedName>
    <definedName name="_A70000" localSheetId="1">#REF!</definedName>
    <definedName name="_A70000">#REF!</definedName>
    <definedName name="_A79000" localSheetId="2">#REF!</definedName>
    <definedName name="_A79000" localSheetId="1">#REF!</definedName>
    <definedName name="_A79000">#REF!</definedName>
    <definedName name="_A89999" localSheetId="2">#REF!</definedName>
    <definedName name="_A89999" localSheetId="1">#REF!</definedName>
    <definedName name="_A89999">#REF!</definedName>
    <definedName name="_A99000" localSheetId="2">#REF!</definedName>
    <definedName name="_A99000" localSheetId="1">#REF!</definedName>
    <definedName name="_A99000">#REF!</definedName>
    <definedName name="_ad" localSheetId="2">#REF!</definedName>
    <definedName name="_ad" localSheetId="1">#REF!</definedName>
    <definedName name="_ad">#REF!</definedName>
    <definedName name="_B100000" localSheetId="2">#REF!</definedName>
    <definedName name="_B100000" localSheetId="1">#REF!</definedName>
    <definedName name="_B100000">#REF!</definedName>
    <definedName name="_B99999" localSheetId="2">#REF!</definedName>
    <definedName name="_B99999" localSheetId="1">#REF!</definedName>
    <definedName name="_B99999">#REF!</definedName>
    <definedName name="_C65800" localSheetId="2">#REF!</definedName>
    <definedName name="_C65800" localSheetId="1">#REF!</definedName>
    <definedName name="_C65800">#REF!</definedName>
    <definedName name="_C65900" localSheetId="2">#REF!</definedName>
    <definedName name="_C65900" localSheetId="1">#REF!</definedName>
    <definedName name="_C65900">#REF!</definedName>
    <definedName name="_C66000" localSheetId="2">#REF!</definedName>
    <definedName name="_C66000" localSheetId="1">#REF!</definedName>
    <definedName name="_C66000">#REF!</definedName>
    <definedName name="_CHB027" localSheetId="2">#REF!</definedName>
    <definedName name="_CHB027" localSheetId="1">#REF!</definedName>
    <definedName name="_CHB027">#REF!</definedName>
    <definedName name="_E80000" localSheetId="2">#REF!</definedName>
    <definedName name="_E80000" localSheetId="1">#REF!</definedName>
    <definedName name="_E80000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2" hidden="1">附加值汇总表!$A$1:$J$5</definedName>
    <definedName name="_xlnm._FilterDatabase" localSheetId="1" hidden="1">'工装边际贡献汇总表 '!$A$1:$H$5</definedName>
    <definedName name="_xlnm._FilterDatabase" localSheetId="0" hidden="1">散装边际贡献汇总表!$A$1:$H$5</definedName>
    <definedName name="_Key1" localSheetId="2" hidden="1">#REF!</definedName>
    <definedName name="_Key1" localSheetId="1" hidden="1">#REF!</definedName>
    <definedName name="_Key1" hidden="1">#REF!</definedName>
    <definedName name="_mat11" localSheetId="2">#REF!</definedName>
    <definedName name="_mat11" localSheetId="1">#REF!</definedName>
    <definedName name="_mat11">#REF!</definedName>
    <definedName name="_mat28" localSheetId="2">#REF!</definedName>
    <definedName name="_mat28" localSheetId="1">#REF!</definedName>
    <definedName name="_mat28">#REF!</definedName>
    <definedName name="_Order1" hidden="1">255</definedName>
    <definedName name="_R" localSheetId="2">#REF!</definedName>
    <definedName name="_R" localSheetId="1">#REF!</definedName>
    <definedName name="_R">#REF!</definedName>
    <definedName name="_Sort" localSheetId="2" hidden="1">#REF!</definedName>
    <definedName name="_Sort" localSheetId="1" hidden="1">#REF!</definedName>
    <definedName name="_Sort" hidden="1">#REF!</definedName>
    <definedName name="AA">[1]Tabelle2!$A$5:$C$3417</definedName>
    <definedName name="ActiveFlag" localSheetId="2">OFFSET(#REF!,1,0,COUNTA(#REF!),1)</definedName>
    <definedName name="ActiveFlag" localSheetId="1">OFFSET(#REF!,1,0,COUNTA(#REF!),1)</definedName>
    <definedName name="ActiveFlag">OFFSET(#REF!,1,0,COUNTA(#REF!),1)</definedName>
    <definedName name="asdf" localSheetId="2">#REF!</definedName>
    <definedName name="asdf" localSheetId="1">#REF!</definedName>
    <definedName name="asdf">#REF!</definedName>
    <definedName name="ASSUMPTIONS" localSheetId="2">#REF!</definedName>
    <definedName name="ASSUMPTIONS" localSheetId="1">#REF!</definedName>
    <definedName name="ASSUMPTIONS">#REF!</definedName>
    <definedName name="b" localSheetId="2">#REF!</definedName>
    <definedName name="b" localSheetId="1">#REF!</definedName>
    <definedName name="b">#REF!</definedName>
    <definedName name="Bat_adjustment" localSheetId="2">[2]Battery!#REF!</definedName>
    <definedName name="Bat_adjustment" localSheetId="1">[2]Battery!#REF!</definedName>
    <definedName name="Bat_adjustment">[2]Battery!#REF!</definedName>
    <definedName name="Bat_speed" localSheetId="2">[2]Battery!#REF!</definedName>
    <definedName name="Bat_speed" localSheetId="1">[2]Battery!#REF!</definedName>
    <definedName name="Bat_speed">[2]Battery!#REF!</definedName>
    <definedName name="Class" localSheetId="2">[3]Instructions!#REF!</definedName>
    <definedName name="Class" localSheetId="1">[3]Instructions!#REF!</definedName>
    <definedName name="Class">[3]Instructions!#REF!</definedName>
    <definedName name="CNT" localSheetId="2">#REF!</definedName>
    <definedName name="CNT" localSheetId="1">#REF!</definedName>
    <definedName name="CNT">#REF!</definedName>
    <definedName name="COLUMN" localSheetId="2">#REF!</definedName>
    <definedName name="COLUMN" localSheetId="1">#REF!</definedName>
    <definedName name="COLUMN">#REF!</definedName>
    <definedName name="comnp" localSheetId="2">#REF!</definedName>
    <definedName name="comnp" localSheetId="1">#REF!</definedName>
    <definedName name="comnp">#REF!</definedName>
    <definedName name="comp" localSheetId="2">#REF!</definedName>
    <definedName name="comp" localSheetId="1">#REF!</definedName>
    <definedName name="comp">#REF!</definedName>
    <definedName name="comp11" localSheetId="2">#REF!</definedName>
    <definedName name="comp11" localSheetId="1">#REF!</definedName>
    <definedName name="comp11">#REF!</definedName>
    <definedName name="comp28" localSheetId="2">#REF!</definedName>
    <definedName name="comp28" localSheetId="1">#REF!</definedName>
    <definedName name="comp28">#REF!</definedName>
    <definedName name="compcomp" localSheetId="2">#REF!</definedName>
    <definedName name="compcomp" localSheetId="1">#REF!</definedName>
    <definedName name="compcomp">#REF!</definedName>
    <definedName name="Components" localSheetId="2">#REF!</definedName>
    <definedName name="Components" localSheetId="1">#REF!</definedName>
    <definedName name="Components">#REF!</definedName>
    <definedName name="CountryID" localSheetId="2">OFFSET(#REF!,1,0,COUNTA(#REF!),1)</definedName>
    <definedName name="CountryID" localSheetId="1">OFFSET(#REF!,1,0,COUNTA(#REF!),1)</definedName>
    <definedName name="CountryID">OFFSET(#REF!,1,0,COUNTA(#REF!),1)</definedName>
    <definedName name="D" localSheetId="2">#REF!</definedName>
    <definedName name="D" localSheetId="1">#REF!</definedName>
    <definedName name="D">#REF!</definedName>
    <definedName name="dd" localSheetId="2">#REF!</definedName>
    <definedName name="dd" localSheetId="1">#REF!</definedName>
    <definedName name="dd">#REF!</definedName>
    <definedName name="dddd" localSheetId="2">#REF!</definedName>
    <definedName name="dddd" localSheetId="1">#REF!</definedName>
    <definedName name="dddd">#REF!</definedName>
    <definedName name="DETAIL" localSheetId="2">#REF!</definedName>
    <definedName name="DETAIL" localSheetId="1">#REF!</definedName>
    <definedName name="DETAIL">#REF!</definedName>
    <definedName name="DF" localSheetId="2">#REF!</definedName>
    <definedName name="DF" localSheetId="1">#REF!</definedName>
    <definedName name="DF">#REF!</definedName>
    <definedName name="dfg" localSheetId="2">#REF!</definedName>
    <definedName name="dfg" localSheetId="1">#REF!</definedName>
    <definedName name="dfg">#REF!</definedName>
    <definedName name="Entid" localSheetId="2">OFFSET(#REF!,1,0,COUNTA(#REF!),1)</definedName>
    <definedName name="Entid" localSheetId="1">OFFSET(#REF!,1,0,COUNTA(#REF!),1)</definedName>
    <definedName name="Entid">OFFSET(#REF!,1,0,COUNTA(#REF!),1)</definedName>
    <definedName name="FCTemp" localSheetId="2">#REF!</definedName>
    <definedName name="FCTemp" localSheetId="1">#REF!</definedName>
    <definedName name="FCTemp">#REF!</definedName>
    <definedName name="FirstYear" localSheetId="2">#REF!</definedName>
    <definedName name="FirstYear" localSheetId="1">#REF!</definedName>
    <definedName name="FirstYear">#REF!</definedName>
    <definedName name="GH" localSheetId="2">#REF!</definedName>
    <definedName name="GH" localSheetId="1">#REF!</definedName>
    <definedName name="GH">#REF!</definedName>
    <definedName name="GO" localSheetId="2">#REF!</definedName>
    <definedName name="GO" localSheetId="1">#REF!</definedName>
    <definedName name="GO">#REF!</definedName>
    <definedName name="JOEC" localSheetId="2">#REF!</definedName>
    <definedName name="JOEC" localSheetId="1">#REF!</definedName>
    <definedName name="JOEC">#REF!</definedName>
    <definedName name="JOEM" localSheetId="2">#REF!</definedName>
    <definedName name="JOEM" localSheetId="1">#REF!</definedName>
    <definedName name="JOEM">#REF!</definedName>
    <definedName name="labor" localSheetId="2">#REF!</definedName>
    <definedName name="labor" localSheetId="1">#REF!</definedName>
    <definedName name="labor">#REF!</definedName>
    <definedName name="M" localSheetId="2">#REF!</definedName>
    <definedName name="M" localSheetId="1">#REF!</definedName>
    <definedName name="M">#REF!</definedName>
    <definedName name="machine_rates" localSheetId="2">#REF!</definedName>
    <definedName name="machine_rates" localSheetId="1">#REF!</definedName>
    <definedName name="machine_rates">#REF!</definedName>
    <definedName name="MACRS" localSheetId="2">#REF!</definedName>
    <definedName name="MACRS" localSheetId="1">#REF!</definedName>
    <definedName name="MACRS">#REF!</definedName>
    <definedName name="mat" localSheetId="2">#REF!</definedName>
    <definedName name="mat" localSheetId="1">#REF!</definedName>
    <definedName name="mat">#REF!</definedName>
    <definedName name="Material" localSheetId="2">#REF!</definedName>
    <definedName name="Material" localSheetId="1">#REF!</definedName>
    <definedName name="Material">#REF!</definedName>
    <definedName name="matmat" localSheetId="2">#REF!</definedName>
    <definedName name="matmat" localSheetId="1">#REF!</definedName>
    <definedName name="matmat">#REF!</definedName>
    <definedName name="N" localSheetId="2">#REF!</definedName>
    <definedName name="N" localSheetId="1">#REF!</definedName>
    <definedName name="N">#REF!</definedName>
    <definedName name="Pcprice">'[4]Piece Cost'!$N$40</definedName>
    <definedName name="Pcprice2">'[5]Piece Cost'!$N$42</definedName>
    <definedName name="PermTemp" localSheetId="2">#REF!</definedName>
    <definedName name="PermTemp" localSheetId="1">#REF!</definedName>
    <definedName name="PermTemp">#REF!</definedName>
    <definedName name="PROMPT1">[6]Summary!$E$14:$E$14</definedName>
    <definedName name="prtD2" localSheetId="2">#REF!</definedName>
    <definedName name="prtD2" localSheetId="1">#REF!</definedName>
    <definedName name="prtD2">#REF!</definedName>
    <definedName name="prtD3" localSheetId="2">#REF!</definedName>
    <definedName name="prtD3" localSheetId="1">#REF!</definedName>
    <definedName name="prtD3">#REF!</definedName>
    <definedName name="prtD4" localSheetId="2">#REF!</definedName>
    <definedName name="prtD4" localSheetId="1">#REF!</definedName>
    <definedName name="prtD4">#REF!</definedName>
    <definedName name="prtD5" localSheetId="2">#REF!</definedName>
    <definedName name="prtD5" localSheetId="1">#REF!</definedName>
    <definedName name="prtD5">#REF!</definedName>
    <definedName name="prtD6" localSheetId="2">#REF!</definedName>
    <definedName name="prtD6" localSheetId="1">#REF!</definedName>
    <definedName name="prtD6">#REF!</definedName>
    <definedName name="prtD7" localSheetId="2">#REF!</definedName>
    <definedName name="prtD7" localSheetId="1">#REF!</definedName>
    <definedName name="prtD7">#REF!</definedName>
    <definedName name="prtD8" localSheetId="2">#REF!</definedName>
    <definedName name="prtD8" localSheetId="1">#REF!</definedName>
    <definedName name="prtD8">#REF!</definedName>
    <definedName name="prtD9" localSheetId="2">#REF!</definedName>
    <definedName name="prtD9" localSheetId="1">#REF!</definedName>
    <definedName name="prtD9">#REF!</definedName>
    <definedName name="QQQ" localSheetId="2">#REF!</definedName>
    <definedName name="QQQ" localSheetId="1">#REF!</definedName>
    <definedName name="QQQ">#REF!</definedName>
    <definedName name="Recorder" localSheetId="2">#REF!</definedName>
    <definedName name="Recorder" localSheetId="1">#REF!</definedName>
    <definedName name="Recorder">#REF!</definedName>
    <definedName name="Responsibility" localSheetId="2">[3]Instructions!#REF!</definedName>
    <definedName name="Responsibility" localSheetId="1">[3]Instructions!#REF!</definedName>
    <definedName name="Responsibility">[3]Instructions!#REF!</definedName>
    <definedName name="RYG" localSheetId="2">[3]Instructions!#REF!</definedName>
    <definedName name="RYG" localSheetId="1">[3]Instructions!#REF!</definedName>
    <definedName name="RYG">[3]Instructions!#REF!</definedName>
    <definedName name="sd" localSheetId="2">#REF!</definedName>
    <definedName name="sd" localSheetId="1">#REF!</definedName>
    <definedName name="sd">#REF!</definedName>
    <definedName name="SecondYear" localSheetId="2">#REF!</definedName>
    <definedName name="SecondYear" localSheetId="1">#REF!</definedName>
    <definedName name="SecondYear">#REF!</definedName>
    <definedName name="Severity_Rankings" localSheetId="2">[3]Instructions!#REF!</definedName>
    <definedName name="Severity_Rankings" localSheetId="1">[3]Instructions!#REF!</definedName>
    <definedName name="Severity_Rankings">[3]Instructions!#REF!</definedName>
    <definedName name="Spdofwldrob" localSheetId="2">#REF!</definedName>
    <definedName name="Spdofwldrob" localSheetId="1">#REF!</definedName>
    <definedName name="Spdofwldrob">#REF!</definedName>
    <definedName name="SUMMARY" localSheetId="2">#REF!</definedName>
    <definedName name="SUMMARY" localSheetId="1">#REF!</definedName>
    <definedName name="SUMMARY">#REF!</definedName>
    <definedName name="TABLE" localSheetId="2">#REF!</definedName>
    <definedName name="TABLE" localSheetId="1">#REF!</definedName>
    <definedName name="TABLE">#REF!</definedName>
    <definedName name="TABLE3" localSheetId="2">#REF!</definedName>
    <definedName name="TABLE3" localSheetId="1">#REF!</definedName>
    <definedName name="TABLE3">#REF!</definedName>
    <definedName name="TAX_LIFE_LOOKUP" localSheetId="2">#REF!</definedName>
    <definedName name="TAX_LIFE_LOOKUP" localSheetId="1">#REF!</definedName>
    <definedName name="TAX_LIFE_LOOKUP">#REF!</definedName>
    <definedName name="TAX_TABLE" localSheetId="2">#REF!</definedName>
    <definedName name="TAX_TABLE" localSheetId="1">#REF!</definedName>
    <definedName name="TAX_TABLE">#REF!</definedName>
    <definedName name="Test" localSheetId="2">#REF!</definedName>
    <definedName name="Test" localSheetId="1">#REF!</definedName>
    <definedName name="Test">#REF!</definedName>
    <definedName name="Titems" localSheetId="2">#REF!</definedName>
    <definedName name="Titems" localSheetId="1">#REF!</definedName>
    <definedName name="Titems">#REF!</definedName>
    <definedName name="Toolprice">'[4]Tool Cost'!$L$28</definedName>
    <definedName name="TOT" localSheetId="2">#REF!</definedName>
    <definedName name="TOT" localSheetId="1">#REF!</definedName>
    <definedName name="TOT">#REF!</definedName>
    <definedName name="USTemp" localSheetId="2">#REF!</definedName>
    <definedName name="USTemp" localSheetId="1">#REF!</definedName>
    <definedName name="USTemp">#REF!</definedName>
    <definedName name="v" localSheetId="2">#REF!</definedName>
    <definedName name="v" localSheetId="1">#REF!</definedName>
    <definedName name="v">#REF!</definedName>
    <definedName name="wqe" localSheetId="2" hidden="1">#REF!</definedName>
    <definedName name="wqe" localSheetId="1" hidden="1">#REF!</definedName>
    <definedName name="wqe" hidden="1">#REF!</definedName>
    <definedName name="X">[6]Sheet1!$K$8:$O$37</definedName>
    <definedName name="year" localSheetId="2">#REF!</definedName>
    <definedName name="year" localSheetId="1">#REF!</definedName>
    <definedName name="year">#REF!</definedName>
    <definedName name="Z" localSheetId="2">#REF!</definedName>
    <definedName name="Z" localSheetId="1">#REF!</definedName>
    <definedName name="Z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2" i="3"/>
  <c r="J2" i="3"/>
  <c r="J3" i="3"/>
  <c r="J4" i="3"/>
  <c r="J5" i="3"/>
  <c r="G6" i="2" l="1"/>
  <c r="I2" i="2" l="1"/>
  <c r="F6" i="2"/>
  <c r="G4" i="3" l="1"/>
  <c r="H4" i="3" s="1"/>
  <c r="G3" i="3"/>
  <c r="H3" i="3" s="1"/>
  <c r="F6" i="3"/>
  <c r="G5" i="3"/>
  <c r="H5" i="3" s="1"/>
  <c r="G2" i="3"/>
  <c r="H2" i="3" s="1"/>
  <c r="H6" i="2" l="1"/>
  <c r="I5" i="2"/>
  <c r="J5" i="2" s="1"/>
  <c r="I4" i="2"/>
  <c r="J4" i="2" s="1"/>
  <c r="I3" i="2"/>
  <c r="J3" i="2" s="1"/>
  <c r="J2" i="2"/>
  <c r="F6" i="1"/>
  <c r="E6" i="3" l="1"/>
  <c r="G6" i="3" s="1"/>
  <c r="H6" i="3" s="1"/>
  <c r="E6" i="2" l="1"/>
  <c r="I6" i="2" s="1"/>
  <c r="J6" i="2" s="1"/>
  <c r="G5" i="1" l="1"/>
  <c r="H5" i="1" s="1"/>
  <c r="G4" i="1"/>
  <c r="H4" i="1" s="1"/>
  <c r="G3" i="1"/>
  <c r="H3" i="1" s="1"/>
  <c r="G2" i="1"/>
  <c r="H2" i="1" s="1"/>
  <c r="E6" i="1" l="1"/>
  <c r="G6" i="1" s="1"/>
  <c r="H6" i="1" s="1"/>
</calcChain>
</file>

<file path=xl/sharedStrings.xml><?xml version="1.0" encoding="utf-8"?>
<sst xmlns="http://schemas.openxmlformats.org/spreadsheetml/2006/main" count="57" uniqueCount="30">
  <si>
    <t>编码</t>
  </si>
  <si>
    <t>零件号</t>
  </si>
  <si>
    <t>产品名称</t>
  </si>
  <si>
    <t>备注</t>
  </si>
  <si>
    <t>李尔售价</t>
  </si>
  <si>
    <t>BLB410613002 NCLR</t>
  </si>
  <si>
    <t>60%座垫发泡总成</t>
  </si>
  <si>
    <t>BLB410613001 NCLR</t>
  </si>
  <si>
    <t>40%座垫发泡总成</t>
  </si>
  <si>
    <t>BLB410513002 NCLR</t>
  </si>
  <si>
    <t>60%靠背发泡总成-带扶手</t>
  </si>
  <si>
    <t>BLB410513001 NCLR</t>
  </si>
  <si>
    <t>40%靠背发泡总成</t>
  </si>
  <si>
    <t>变动成本（散装）</t>
    <phoneticPr fontId="4" type="noConversion"/>
  </si>
  <si>
    <t>边际贡献</t>
    <phoneticPr fontId="4" type="noConversion"/>
  </si>
  <si>
    <t>边际贡献率</t>
    <phoneticPr fontId="4" type="noConversion"/>
  </si>
  <si>
    <t>合计/单台合计</t>
    <phoneticPr fontId="4" type="noConversion"/>
  </si>
  <si>
    <t>附加值</t>
    <phoneticPr fontId="4" type="noConversion"/>
  </si>
  <si>
    <t>附加值率</t>
    <phoneticPr fontId="4" type="noConversion"/>
  </si>
  <si>
    <t>原材料成本</t>
    <phoneticPr fontId="4" type="noConversion"/>
  </si>
  <si>
    <t>李尔原售价</t>
    <phoneticPr fontId="4" type="noConversion"/>
  </si>
  <si>
    <t>李尔新售价</t>
    <phoneticPr fontId="4" type="noConversion"/>
  </si>
  <si>
    <t>不含舒适性海绵</t>
    <phoneticPr fontId="4" type="noConversion"/>
  </si>
  <si>
    <t>变动成本（工装）</t>
    <phoneticPr fontId="4" type="noConversion"/>
  </si>
  <si>
    <t>运输差价</t>
    <phoneticPr fontId="4" type="noConversion"/>
  </si>
  <si>
    <t>错误合同</t>
    <phoneticPr fontId="4" type="noConversion"/>
  </si>
  <si>
    <t>新报价</t>
    <phoneticPr fontId="4" type="noConversion"/>
  </si>
  <si>
    <t>参考边际贡献</t>
    <phoneticPr fontId="4" type="noConversion"/>
  </si>
  <si>
    <t>参考边际贡献率</t>
    <phoneticPr fontId="4" type="noConversion"/>
  </si>
  <si>
    <t>目标客户售价仅包含散装运费，如更改为工装运费或者质量要求特别严导致成本上升，均应要求提高销价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</si>
</sst>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[$$-409]#,##0.00"/>
    <numFmt numFmtId="177" formatCode="[$-409]mmmm\ d\,\ yyyy;@"/>
    <numFmt numFmtId="178" formatCode="[$$-409]#,##0.00;\-[$$-409]#,##0.00"/>
  </numFmts>
  <fonts count="5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10"/>
      <name val="Arial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2" fillId="0" borderId="0"/>
    <xf numFmtId="177" fontId="3" fillId="0" borderId="1" applyNumberFormat="0" applyFill="0" applyBorder="0" applyAlignment="0" applyProtection="0">
      <alignment vertical="center"/>
    </xf>
  </cellStyleXfs>
  <cellXfs count="23">
    <xf numFmtId="176" fontId="0" fillId="0" borderId="0" xfId="0"/>
    <xf numFmtId="176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176" fontId="0" fillId="0" borderId="0" xfId="0" applyAlignment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6" fontId="0" fillId="0" borderId="1" xfId="0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176" fontId="2" fillId="0" borderId="1" xfId="0" applyFont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43" fontId="2" fillId="0" borderId="0" xfId="1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2" fillId="3" borderId="0" xfId="0" applyFont="1" applyFill="1" applyAlignment="1">
      <alignment vertical="center"/>
    </xf>
    <xf numFmtId="176" fontId="2" fillId="0" borderId="1" xfId="0" applyFont="1" applyBorder="1" applyAlignment="1">
      <alignment horizontal="center" vertical="center" wrapText="1"/>
    </xf>
    <xf numFmtId="43" fontId="2" fillId="4" borderId="0" xfId="1" applyFont="1" applyFill="1" applyAlignment="1">
      <alignment vertical="center" wrapText="1"/>
    </xf>
  </cellXfs>
  <cellStyles count="5">
    <cellStyle name="BOM_Level_0 2 2 2" xfId="4"/>
    <cellStyle name="Normal 8 2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1166813</xdr:colOff>
      <xdr:row>25</xdr:row>
      <xdr:rowOff>107154</xdr:rowOff>
    </xdr:from>
    <xdr:to>
      <xdr:col>5</xdr:col>
      <xdr:colOff>301869</xdr:colOff>
      <xdr:row>39</xdr:row>
      <xdr:rowOff>159223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1" y="6381748"/>
          <a:ext cx="4409524" cy="25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1178719</xdr:colOff>
      <xdr:row>6</xdr:row>
      <xdr:rowOff>130969</xdr:rowOff>
    </xdr:from>
    <xdr:to>
      <xdr:col>5</xdr:col>
      <xdr:colOff>294727</xdr:colOff>
      <xdr:row>19</xdr:row>
      <xdr:rowOff>44915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157" y="2619375"/>
          <a:ext cx="4390476" cy="26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Documents%20and%20Settings\SXu01\Local%20Settings\Temporary%20Internet%20Files\Content.Outlook\SZVB9UH7\SEAT_numbers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JMC\X8\ECR&amp;ECN\ECR%20Document\X8-2008-005\DGoff%20dfm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JMC\X8\ECR&amp;ECN\ECR%20Document\X8-2008-005\LCEC_DPM5.2%20F5%20-%20DFMEA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sha-vnx01\nasvol01\WINUSERS\BRAD\MSOFFICE\EXCEL\365HA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sha-vnx01\nasvol01\WINUSERS\BRAD\MSOFFICE\EXCEL\TGMT2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67634BF\ProTec%20Plus%20--%20Costed%20BOM%20--%202005%200801%20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41V%20&#39033;&#30446;&#25253;&#20215;%20&#26368;&#26032;(2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Revi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HECK"/>
      <sheetName val="SVC2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Baseli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Mapping"/>
      <sheetName val="98上契約"/>
      <sheetName val="MOTO"/>
      <sheetName val="Labels"/>
      <sheetName val="Input"/>
      <sheetName val="Macro1"/>
      <sheetName val="Tables"/>
      <sheetName val="plant data - $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Lab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Precios Bumpcha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 Log"/>
      <sheetName val="Feature Matrix"/>
      <sheetName val="B41V RS Seat Assembly"/>
      <sheetName val="B41V RS EBOM"/>
      <sheetName val="Sheet1"/>
      <sheetName val="B41V RS Color BOM"/>
      <sheetName val="汇总 (2)"/>
      <sheetName val="产能分析 (2)"/>
      <sheetName val="Sheet2"/>
      <sheetName val="分能分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T11">
            <v>2.2585185185185201</v>
          </cell>
        </row>
        <row r="12">
          <cell r="T12">
            <v>1.1923456790123503</v>
          </cell>
        </row>
        <row r="13">
          <cell r="T13">
            <v>1.4385185185185199</v>
          </cell>
        </row>
        <row r="14">
          <cell r="T14">
            <v>0.77234567901234996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80" zoomScaleNormal="80" workbookViewId="0">
      <selection activeCell="C30" sqref="C30"/>
    </sheetView>
  </sheetViews>
  <sheetFormatPr defaultColWidth="9" defaultRowHeight="14.25" x14ac:dyDescent="0.15"/>
  <cols>
    <col min="1" max="1" width="6" style="2" customWidth="1"/>
    <col min="2" max="2" width="20.875" style="3" customWidth="1"/>
    <col min="3" max="3" width="25.875" style="3" customWidth="1"/>
    <col min="4" max="4" width="10.625" style="3" customWidth="1"/>
    <col min="5" max="6" width="11.625" style="11" customWidth="1"/>
    <col min="7" max="7" width="11.25" style="11" customWidth="1"/>
    <col min="8" max="8" width="11" style="3" customWidth="1"/>
    <col min="9" max="16384" width="9" style="3"/>
  </cols>
  <sheetData>
    <row r="1" spans="1:8" s="1" customFormat="1" ht="36.75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13" t="s">
        <v>13</v>
      </c>
      <c r="F1" s="9" t="s">
        <v>4</v>
      </c>
      <c r="G1" s="12" t="s">
        <v>14</v>
      </c>
      <c r="H1" s="14" t="s">
        <v>15</v>
      </c>
    </row>
    <row r="2" spans="1:8" ht="30.75" customHeight="1" x14ac:dyDescent="0.15">
      <c r="A2" s="4">
        <v>1</v>
      </c>
      <c r="B2" s="6" t="s">
        <v>5</v>
      </c>
      <c r="C2" s="7" t="s">
        <v>6</v>
      </c>
      <c r="D2" s="7"/>
      <c r="E2" s="17">
        <v>53.57</v>
      </c>
      <c r="F2" s="10">
        <v>64.55</v>
      </c>
      <c r="G2" s="10">
        <f t="shared" ref="G2:G5" si="0">F2-E2</f>
        <v>10.979999999999997</v>
      </c>
      <c r="H2" s="8">
        <f>G2/F2</f>
        <v>0.17010069713400461</v>
      </c>
    </row>
    <row r="3" spans="1:8" ht="30.75" customHeight="1" x14ac:dyDescent="0.15">
      <c r="A3" s="4">
        <v>3</v>
      </c>
      <c r="B3" s="6" t="s">
        <v>7</v>
      </c>
      <c r="C3" s="7" t="s">
        <v>8</v>
      </c>
      <c r="D3" s="7"/>
      <c r="E3" s="17">
        <v>40.409999999999997</v>
      </c>
      <c r="F3" s="10">
        <v>43.34</v>
      </c>
      <c r="G3" s="10">
        <f t="shared" si="0"/>
        <v>2.9300000000000068</v>
      </c>
      <c r="H3" s="8">
        <f t="shared" ref="H3:H5" si="1">G3/F3</f>
        <v>6.7604983848638819E-2</v>
      </c>
    </row>
    <row r="4" spans="1:8" ht="30.75" customHeight="1" x14ac:dyDescent="0.15">
      <c r="A4" s="4">
        <v>5</v>
      </c>
      <c r="B4" s="6" t="s">
        <v>9</v>
      </c>
      <c r="C4" s="7" t="s">
        <v>10</v>
      </c>
      <c r="D4" s="7"/>
      <c r="E4" s="17">
        <v>39.65</v>
      </c>
      <c r="F4" s="10">
        <v>52.11</v>
      </c>
      <c r="G4" s="10">
        <f t="shared" si="0"/>
        <v>12.46</v>
      </c>
      <c r="H4" s="8">
        <f t="shared" si="1"/>
        <v>0.23910957589714069</v>
      </c>
    </row>
    <row r="5" spans="1:8" ht="30.75" customHeight="1" x14ac:dyDescent="0.15">
      <c r="A5" s="4">
        <v>6</v>
      </c>
      <c r="B5" s="6" t="s">
        <v>11</v>
      </c>
      <c r="C5" s="7" t="s">
        <v>12</v>
      </c>
      <c r="D5" s="7"/>
      <c r="E5" s="17">
        <v>30.42</v>
      </c>
      <c r="F5" s="10">
        <v>42.39</v>
      </c>
      <c r="G5" s="10">
        <f t="shared" si="0"/>
        <v>11.969999999999999</v>
      </c>
      <c r="H5" s="8">
        <f t="shared" si="1"/>
        <v>0.28237791932059447</v>
      </c>
    </row>
    <row r="6" spans="1:8" ht="35.25" customHeight="1" x14ac:dyDescent="0.15">
      <c r="A6" s="15"/>
      <c r="B6" s="7"/>
      <c r="C6" s="16" t="s">
        <v>16</v>
      </c>
      <c r="D6" s="7"/>
      <c r="E6" s="10">
        <f>SUBTOTAL(9,E2:E5)</f>
        <v>164.05</v>
      </c>
      <c r="F6" s="10">
        <f>SUBTOTAL(9,F2:F5)</f>
        <v>202.39</v>
      </c>
      <c r="G6" s="10">
        <f t="shared" ref="G6" si="2">F6-E6</f>
        <v>38.339999999999975</v>
      </c>
      <c r="H6" s="8">
        <f t="shared" ref="H6" si="3">G6/F6</f>
        <v>0.18943623696822953</v>
      </c>
    </row>
  </sheetData>
  <autoFilter ref="A1:H5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0" zoomScaleNormal="80" workbookViewId="0">
      <selection activeCell="B7" sqref="B7"/>
    </sheetView>
  </sheetViews>
  <sheetFormatPr defaultColWidth="9" defaultRowHeight="14.25" x14ac:dyDescent="0.15"/>
  <cols>
    <col min="1" max="1" width="6" style="2" customWidth="1"/>
    <col min="2" max="2" width="20.875" style="3" customWidth="1"/>
    <col min="3" max="3" width="25.875" style="3" customWidth="1"/>
    <col min="4" max="4" width="10.625" style="3" customWidth="1"/>
    <col min="5" max="5" width="11.625" style="11" customWidth="1"/>
    <col min="6" max="6" width="19.75" style="11" customWidth="1"/>
    <col min="7" max="7" width="11.25" style="11" customWidth="1"/>
    <col min="8" max="8" width="11" style="3" customWidth="1"/>
    <col min="9" max="16384" width="9" style="3"/>
  </cols>
  <sheetData>
    <row r="1" spans="1:10" s="1" customFormat="1" ht="36.75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13" t="s">
        <v>23</v>
      </c>
      <c r="F1" s="9" t="s">
        <v>4</v>
      </c>
      <c r="G1" s="13" t="s">
        <v>27</v>
      </c>
      <c r="H1" s="21" t="s">
        <v>28</v>
      </c>
      <c r="J1" s="19" t="s">
        <v>24</v>
      </c>
    </row>
    <row r="2" spans="1:10" ht="30.75" customHeight="1" x14ac:dyDescent="0.15">
      <c r="A2" s="4">
        <v>1</v>
      </c>
      <c r="B2" s="6" t="s">
        <v>5</v>
      </c>
      <c r="C2" s="7" t="s">
        <v>6</v>
      </c>
      <c r="D2" s="7"/>
      <c r="E2" s="17">
        <f>散装边际贡献汇总表!E2+'工装边际贡献汇总表 '!J2</f>
        <v>55.828518518518521</v>
      </c>
      <c r="F2" s="10">
        <v>64.55</v>
      </c>
      <c r="G2" s="10">
        <f t="shared" ref="G2:G6" si="0">F2-E2</f>
        <v>8.7214814814814758</v>
      </c>
      <c r="H2" s="8">
        <f>G2/F2</f>
        <v>0.13511202914766035</v>
      </c>
      <c r="J2" s="10">
        <f>'[7]汇总 (2)'!T11</f>
        <v>2.2585185185185201</v>
      </c>
    </row>
    <row r="3" spans="1:10" ht="30.75" customHeight="1" x14ac:dyDescent="0.15">
      <c r="A3" s="4">
        <v>3</v>
      </c>
      <c r="B3" s="6" t="s">
        <v>7</v>
      </c>
      <c r="C3" s="7" t="s">
        <v>8</v>
      </c>
      <c r="D3" s="7"/>
      <c r="E3" s="17">
        <f>散装边际贡献汇总表!E3+'工装边际贡献汇总表 '!J3</f>
        <v>41.602345679012345</v>
      </c>
      <c r="F3" s="10">
        <v>43.34</v>
      </c>
      <c r="G3" s="10">
        <f t="shared" si="0"/>
        <v>1.7376543209876587</v>
      </c>
      <c r="H3" s="8">
        <f t="shared" ref="H3:H6" si="1">G3/F3</f>
        <v>4.0093546861736468E-2</v>
      </c>
      <c r="J3" s="10">
        <f>'[7]汇总 (2)'!T12</f>
        <v>1.1923456790123503</v>
      </c>
    </row>
    <row r="4" spans="1:10" ht="30.75" customHeight="1" x14ac:dyDescent="0.15">
      <c r="A4" s="4">
        <v>5</v>
      </c>
      <c r="B4" s="6" t="s">
        <v>9</v>
      </c>
      <c r="C4" s="7" t="s">
        <v>10</v>
      </c>
      <c r="D4" s="7"/>
      <c r="E4" s="17">
        <f>散装边际贡献汇总表!E4+'工装边际贡献汇总表 '!J4</f>
        <v>41.088518518518519</v>
      </c>
      <c r="F4" s="10">
        <v>52.11</v>
      </c>
      <c r="G4" s="10">
        <f t="shared" si="0"/>
        <v>11.02148148148148</v>
      </c>
      <c r="H4" s="8">
        <f t="shared" si="1"/>
        <v>0.21150415431743388</v>
      </c>
      <c r="J4" s="10">
        <f>'[7]汇总 (2)'!T13</f>
        <v>1.4385185185185199</v>
      </c>
    </row>
    <row r="5" spans="1:10" ht="30.75" customHeight="1" x14ac:dyDescent="0.15">
      <c r="A5" s="4">
        <v>6</v>
      </c>
      <c r="B5" s="6" t="s">
        <v>11</v>
      </c>
      <c r="C5" s="7" t="s">
        <v>12</v>
      </c>
      <c r="D5" s="7"/>
      <c r="E5" s="17">
        <f>散装边际贡献汇总表!E5+'工装边际贡献汇总表 '!J5</f>
        <v>31.192345679012352</v>
      </c>
      <c r="F5" s="10">
        <v>42.39</v>
      </c>
      <c r="G5" s="10">
        <f t="shared" si="0"/>
        <v>11.197654320987649</v>
      </c>
      <c r="H5" s="8">
        <f t="shared" si="1"/>
        <v>0.26415792217474993</v>
      </c>
      <c r="J5" s="10">
        <f>'[7]汇总 (2)'!T14</f>
        <v>0.77234567901234996</v>
      </c>
    </row>
    <row r="6" spans="1:10" ht="35.25" customHeight="1" x14ac:dyDescent="0.15">
      <c r="A6" s="15"/>
      <c r="B6" s="7"/>
      <c r="C6" s="16" t="s">
        <v>16</v>
      </c>
      <c r="D6" s="7"/>
      <c r="E6" s="10">
        <f>SUBTOTAL(9,E2:E5)</f>
        <v>169.71172839506175</v>
      </c>
      <c r="F6" s="10">
        <f>SUBTOTAL(9,F2:F5)</f>
        <v>202.39</v>
      </c>
      <c r="G6" s="10">
        <f t="shared" si="0"/>
        <v>32.678271604938232</v>
      </c>
      <c r="H6" s="8">
        <f t="shared" si="1"/>
        <v>0.16146188845762258</v>
      </c>
      <c r="J6" s="10"/>
    </row>
    <row r="7" spans="1:10" ht="102" customHeight="1" x14ac:dyDescent="0.15">
      <c r="F7" s="22" t="s">
        <v>29</v>
      </c>
    </row>
  </sheetData>
  <autoFilter ref="A1:H5"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0" zoomScaleNormal="80" workbookViewId="0">
      <selection activeCell="G18" sqref="G18"/>
    </sheetView>
  </sheetViews>
  <sheetFormatPr defaultColWidth="9" defaultRowHeight="14.25" x14ac:dyDescent="0.15"/>
  <cols>
    <col min="1" max="1" width="6" style="2" customWidth="1"/>
    <col min="2" max="2" width="21.125" style="3" customWidth="1"/>
    <col min="3" max="3" width="25.875" style="3" customWidth="1"/>
    <col min="4" max="4" width="10.625" style="3" customWidth="1"/>
    <col min="5" max="8" width="11.625" style="11" customWidth="1"/>
    <col min="9" max="9" width="11.25" style="11" customWidth="1"/>
    <col min="10" max="10" width="11" style="3" customWidth="1"/>
    <col min="11" max="16384" width="9" style="3"/>
  </cols>
  <sheetData>
    <row r="1" spans="1:10" s="1" customFormat="1" ht="36.75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13" t="s">
        <v>19</v>
      </c>
      <c r="F1" s="12" t="s">
        <v>20</v>
      </c>
      <c r="G1" s="12" t="s">
        <v>26</v>
      </c>
      <c r="H1" s="12" t="s">
        <v>21</v>
      </c>
      <c r="I1" s="12" t="s">
        <v>17</v>
      </c>
      <c r="J1" s="14" t="s">
        <v>18</v>
      </c>
    </row>
    <row r="2" spans="1:10" ht="30.75" customHeight="1" x14ac:dyDescent="0.15">
      <c r="A2" s="4">
        <v>1</v>
      </c>
      <c r="B2" s="6" t="s">
        <v>5</v>
      </c>
      <c r="C2" s="7" t="s">
        <v>6</v>
      </c>
      <c r="D2" s="7"/>
      <c r="E2" s="17">
        <v>42.956443</v>
      </c>
      <c r="F2" s="10">
        <v>68.239999999999995</v>
      </c>
      <c r="G2" s="10">
        <v>64.549000000000007</v>
      </c>
      <c r="H2" s="10">
        <v>64.55</v>
      </c>
      <c r="I2" s="10">
        <f>H2-E2</f>
        <v>21.593556999999997</v>
      </c>
      <c r="J2" s="8">
        <f>I2/H2</f>
        <v>0.33452450813323004</v>
      </c>
    </row>
    <row r="3" spans="1:10" ht="30.75" customHeight="1" x14ac:dyDescent="0.15">
      <c r="A3" s="4">
        <v>3</v>
      </c>
      <c r="B3" s="6" t="s">
        <v>7</v>
      </c>
      <c r="C3" s="7" t="s">
        <v>8</v>
      </c>
      <c r="D3" s="7"/>
      <c r="E3" s="17">
        <v>31.417698999999999</v>
      </c>
      <c r="F3" s="10">
        <v>49.42</v>
      </c>
      <c r="G3" s="10">
        <v>43.335900000000002</v>
      </c>
      <c r="H3" s="10">
        <v>43.34</v>
      </c>
      <c r="I3" s="10">
        <f>H3-E3</f>
        <v>11.922301000000004</v>
      </c>
      <c r="J3" s="8">
        <f t="shared" ref="J3:J6" si="0">I3/H3</f>
        <v>0.2750877018920167</v>
      </c>
    </row>
    <row r="4" spans="1:10" ht="30.75" customHeight="1" x14ac:dyDescent="0.15">
      <c r="A4" s="4">
        <v>5</v>
      </c>
      <c r="B4" s="6" t="s">
        <v>9</v>
      </c>
      <c r="C4" s="7" t="s">
        <v>10</v>
      </c>
      <c r="D4" s="7"/>
      <c r="E4" s="17">
        <v>29.995965999999999</v>
      </c>
      <c r="F4" s="10">
        <v>60.95</v>
      </c>
      <c r="G4" s="10">
        <v>52.106699999999996</v>
      </c>
      <c r="H4" s="10">
        <v>52.11</v>
      </c>
      <c r="I4" s="10">
        <f>H4-E4</f>
        <v>22.114034</v>
      </c>
      <c r="J4" s="8">
        <f t="shared" si="0"/>
        <v>0.42437217424678564</v>
      </c>
    </row>
    <row r="5" spans="1:10" ht="30.75" customHeight="1" x14ac:dyDescent="0.15">
      <c r="A5" s="4">
        <v>6</v>
      </c>
      <c r="B5" s="6" t="s">
        <v>11</v>
      </c>
      <c r="C5" s="7" t="s">
        <v>12</v>
      </c>
      <c r="D5" s="7"/>
      <c r="E5" s="17">
        <v>21.990739999999999</v>
      </c>
      <c r="F5" s="10">
        <v>51.85</v>
      </c>
      <c r="G5" s="10">
        <v>42.394300000000001</v>
      </c>
      <c r="H5" s="10">
        <v>42.39</v>
      </c>
      <c r="I5" s="10">
        <f>H5-E5</f>
        <v>20.399260000000002</v>
      </c>
      <c r="J5" s="8">
        <f t="shared" si="0"/>
        <v>0.48122811983958486</v>
      </c>
    </row>
    <row r="6" spans="1:10" ht="35.25" customHeight="1" x14ac:dyDescent="0.15">
      <c r="A6" s="15"/>
      <c r="B6" s="7"/>
      <c r="C6" s="16" t="s">
        <v>16</v>
      </c>
      <c r="D6" s="7"/>
      <c r="E6" s="10">
        <f>SUBTOTAL(9,E2:E5)</f>
        <v>126.360848</v>
      </c>
      <c r="F6" s="10">
        <f>SUBTOTAL(9,F2:F5)</f>
        <v>230.46</v>
      </c>
      <c r="G6" s="10">
        <f>SUBTOTAL(9,G2:G5)</f>
        <v>202.38589999999999</v>
      </c>
      <c r="H6" s="10">
        <f>SUBTOTAL(9,H2:H5)</f>
        <v>202.39</v>
      </c>
      <c r="I6" s="10">
        <f>H6-E6</f>
        <v>76.029151999999982</v>
      </c>
      <c r="J6" s="8">
        <f t="shared" si="0"/>
        <v>0.37565666287860067</v>
      </c>
    </row>
    <row r="7" spans="1:10" ht="45" customHeight="1" x14ac:dyDescent="0.15">
      <c r="H7" s="18" t="s">
        <v>22</v>
      </c>
    </row>
    <row r="25" spans="3:3" x14ac:dyDescent="0.15">
      <c r="C25" s="20" t="s">
        <v>25</v>
      </c>
    </row>
  </sheetData>
  <autoFilter ref="A1:J5"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散装边际贡献汇总表</vt:lpstr>
      <vt:lpstr>工装边际贡献汇总表 </vt:lpstr>
      <vt:lpstr>附加值汇总表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2025-07-16T02:16:00Z</dcterms:created>
  <dcterms:modified xsi:type="dcterms:W3CDTF">2025-08-22T01:01:58Z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42B2B3ECBA734D53B268F7921AA60C92_12</vt:lpwstr>
  </property>
  <property fmtid="{D5CDD505-2E9C-101B-9397-08002B2CF9AE}" pid="3" name="KSOProductBuildVer">
    <vt:lpwstr>2052-12.1.0.21915</vt:lpwstr>
  </property>
</Properties>
</file>