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1" activeTab="1"/>
  </bookViews>
  <sheets>
    <sheet name="全年交付计划分析" sheetId="13" state="hidden" r:id="rId1"/>
    <sheet name="A6上线工装车" sheetId="24" r:id="rId2"/>
    <sheet name="Sheet1" sheetId="18" state="hidden" r:id="rId3"/>
  </sheets>
  <definedNames>
    <definedName name="_Key1" hidden="1">#REF!</definedName>
    <definedName name="_Key2" hidden="1">#REF!</definedName>
    <definedName name="_LPS2" hidden="1">{#N/A,#N/A,FALSE,"단축1";#N/A,#N/A,FALSE,"단축2";#N/A,#N/A,FALSE,"단축3";#N/A,#N/A,FALSE,"장축";#N/A,#N/A,FALSE,"4WD"}</definedName>
    <definedName name="_MatInverse_Out" hidden="1">#REF!</definedName>
    <definedName name="_Order1" hidden="1">255</definedName>
    <definedName name="_Order2" hidden="1">255</definedName>
    <definedName name="_Parse_In" hidden="1">#REF!</definedName>
    <definedName name="_Regression_Int" hidden="1">1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XG2" hidden="1">{#N/A,#N/A,FALSE,"단축1";#N/A,#N/A,FALSE,"단축2";#N/A,#N/A,FALSE,"단축3";#N/A,#N/A,FALSE,"장축";#N/A,#N/A,FALSE,"4WD"}</definedName>
    <definedName name="Aas" hidden="1">{#N/A,#N/A,FALSE,"을지 (4)";#N/A,#N/A,FALSE,"을지 (5)";#N/A,#N/A,FALSE,"을지 (6)"}</definedName>
    <definedName name="ABC" hidden="1">{#N/A,#N/A,FALSE,"단축1";#N/A,#N/A,FALSE,"단축2";#N/A,#N/A,FALSE,"단축3";#N/A,#N/A,FALSE,"장축";#N/A,#N/A,FALSE,"4WD"}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"C:\ASU_蒸気.mdb"</definedName>
    <definedName name="ASE" hidden="1">{#N/A,#N/A,FALSE,"초도품";#N/A,#N/A,FALSE,"초도품 (2)";#N/A,#N/A,FALSE,"초도품 (3)";#N/A,#N/A,FALSE,"초도품 (4)";#N/A,#N/A,FALSE,"초도품 (5)";#N/A,#N/A,FALSE,"초도품 (6)"}</definedName>
    <definedName name="ASS" hidden="1">{#N/A,#N/A,FALSE,"을지 (4)";#N/A,#N/A,FALSE,"을지 (5)";#N/A,#N/A,FALSE,"을지 (6)"}</definedName>
    <definedName name="AWE" hidden="1">{#N/A,#N/A,FALSE,"초도품";#N/A,#N/A,FALSE,"초도품 (2)";#N/A,#N/A,FALSE,"초도품 (3)";#N/A,#N/A,FALSE,"초도품 (4)";#N/A,#N/A,FALSE,"초도품 (5)";#N/A,#N/A,FALSE,"초도품 (6)"}</definedName>
    <definedName name="AXD" hidden="1">{#N/A,#N/A,FALSE,"초도품";#N/A,#N/A,FALSE,"초도품 (2)";#N/A,#N/A,FALSE,"초도품 (3)";#N/A,#N/A,FALSE,"초도품 (4)";#N/A,#N/A,FALSE,"초도품 (5)";#N/A,#N/A,FALSE,"초도품 (6)"}</definedName>
    <definedName name="CAPA" hidden="1">{#N/A,#N/A,FALSE,"단축1";#N/A,#N/A,FALSE,"단축2";#N/A,#N/A,FALSE,"단축3";#N/A,#N/A,FALSE,"장축";#N/A,#N/A,FALSE,"4WD"}</definedName>
    <definedName name="chang" hidden="1">{#N/A,#N/A,FALSE,"을지 (4)";#N/A,#N/A,FALSE,"을지 (5)";#N/A,#N/A,FALSE,"을지 (6)"}</definedName>
    <definedName name="d" hidden="1">{"CTO MES ACTUAL",#N/A,FALSE,"BASE ANEXOS";"VAR MES ACT",#N/A,FALSE,"BASE ANEXOS"}</definedName>
    <definedName name="dDFA" hidden="1">{#N/A,#N/A,FALSE,"단축1";#N/A,#N/A,FALSE,"단축2";#N/A,#N/A,FALSE,"단축3";#N/A,#N/A,FALSE,"장축";#N/A,#N/A,FALSE,"4WD"}</definedName>
    <definedName name="DDS" hidden="1">{#N/A,#N/A,FALSE,"을지 (4)";#N/A,#N/A,FALSE,"을지 (5)";#N/A,#N/A,FALSE,"을지 (6)"}</definedName>
    <definedName name="DFA" hidden="1">{#N/A,#N/A,FALSE,"단축1";#N/A,#N/A,FALSE,"단축2";#N/A,#N/A,FALSE,"단축3";#N/A,#N/A,FALSE,"장축";#N/A,#N/A,FALSE,"4WD"}</definedName>
    <definedName name="DFHJ" hidden="1">{#N/A,#N/A,FALSE,"단축1";#N/A,#N/A,FALSE,"단축2";#N/A,#N/A,FALSE,"단축3";#N/A,#N/A,FALSE,"장축";#N/A,#N/A,FALSE,"4WD"}</definedName>
    <definedName name="DGF" hidden="1">{#N/A,#N/A,FALSE,"단축1";#N/A,#N/A,FALSE,"단축2";#N/A,#N/A,FALSE,"단축3";#N/A,#N/A,FALSE,"장축";#N/A,#N/A,FALSE,"4WD"}</definedName>
    <definedName name="DGJSRGH" hidden="1">{#N/A,#N/A,FALSE,"단축1";#N/A,#N/A,FALSE,"단축2";#N/A,#N/A,FALSE,"단축3";#N/A,#N/A,FALSE,"장축";#N/A,#N/A,FALSE,"4WD"}</definedName>
    <definedName name="DJFHJ" hidden="1">{#N/A,#N/A,FALSE,"단축1";#N/A,#N/A,FALSE,"단축2";#N/A,#N/A,FALSE,"단축3";#N/A,#N/A,FALSE,"장축";#N/A,#N/A,FALSE,"4WD"}</definedName>
    <definedName name="DJGHJ" hidden="1">{#N/A,#N/A,FALSE,"단축1";#N/A,#N/A,FALSE,"단축2";#N/A,#N/A,FALSE,"단축3";#N/A,#N/A,FALSE,"장축";#N/A,#N/A,FALSE,"4WD"}</definedName>
    <definedName name="DJHD" hidden="1">{#N/A,#N/A,FALSE,"단축1";#N/A,#N/A,FALSE,"단축2";#N/A,#N/A,FALSE,"단축3";#N/A,#N/A,FALSE,"장축";#N/A,#N/A,FALSE,"4WD"}</definedName>
    <definedName name="DJQ" hidden="1">{#N/A,#N/A,FALSE,"초도품";#N/A,#N/A,FALSE,"초도품 (2)";#N/A,#N/A,FALSE,"초도품 (3)";#N/A,#N/A,FALSE,"초도품 (4)";#N/A,#N/A,FALSE,"초도품 (5)";#N/A,#N/A,FALSE,"초도품 (6)"}</definedName>
    <definedName name="dkdk" hidden="1">{#N/A,#N/A,FALSE,"단축1";#N/A,#N/A,FALSE,"단축2";#N/A,#N/A,FALSE,"단축3";#N/A,#N/A,FALSE,"장축";#N/A,#N/A,FALSE,"4WD"}</definedName>
    <definedName name="DS" hidden="1">{#N/A,#N/A,FALSE,"초도품";#N/A,#N/A,FALSE,"초도품 (2)";#N/A,#N/A,FALSE,"초도품 (3)";#N/A,#N/A,FALSE,"초도품 (4)";#N/A,#N/A,FALSE,"초도품 (5)";#N/A,#N/A,FALSE,"초도품 (6)"}</definedName>
    <definedName name="DSA" hidden="1">{#N/A,#N/A,FALSE,"을지 (4)";#N/A,#N/A,FALSE,"을지 (5)";#N/A,#N/A,FALSE,"을지 (6)"}</definedName>
    <definedName name="dsf9sd" hidden="1">{"CTO MES ACTUAL",#N/A,FALSE,"BASE ANEXOS";"VAR MES ACT",#N/A,FALSE,"BASE ANEXOS"}</definedName>
    <definedName name="EAWR" hidden="1">{#N/A,#N/A,FALSE,"단축1";#N/A,#N/A,FALSE,"단축2";#N/A,#N/A,FALSE,"단축3";#N/A,#N/A,FALSE,"장축";#N/A,#N/A,FALSE,"4WD"}</definedName>
    <definedName name="EFFOG" hidden="1">{#N/A,#N/A,FALSE,"단축1";#N/A,#N/A,FALSE,"단축2";#N/A,#N/A,FALSE,"단축3";#N/A,#N/A,FALSE,"장축";#N/A,#N/A,FALSE,"4WD"}</definedName>
    <definedName name="EO계획" hidden="1">#REF!</definedName>
    <definedName name="ETRYU" hidden="1">{#N/A,#N/A,FALSE,"단축1";#N/A,#N/A,FALSE,"단축2";#N/A,#N/A,FALSE,"단축3";#N/A,#N/A,FALSE,"장축";#N/A,#N/A,FALSE,"4WD"}</definedName>
    <definedName name="ETYUI" hidden="1">{#N/A,#N/A,FALSE,"단축1";#N/A,#N/A,FALSE,"단축2";#N/A,#N/A,FALSE,"단축3";#N/A,#N/A,FALSE,"장축";#N/A,#N/A,FALSE,"4WD"}</definedName>
    <definedName name="EWA" hidden="1">{#N/A,#N/A,FALSE,"초도품";#N/A,#N/A,FALSE,"초도품 (2)";#N/A,#N/A,FALSE,"초도품 (3)";#N/A,#N/A,FALSE,"초도품 (4)";#N/A,#N/A,FALSE,"초도품 (5)";#N/A,#N/A,FALSE,"초도품 (6)"}</definedName>
    <definedName name="EWY" hidden="1">{#N/A,#N/A,FALSE,"단축1";#N/A,#N/A,FALSE,"단축2";#N/A,#N/A,FALSE,"단축3";#N/A,#N/A,FALSE,"장축";#N/A,#N/A,FALSE,"4WD"}</definedName>
    <definedName name="EYRU" hidden="1">{#N/A,#N/A,FALSE,"단축1";#N/A,#N/A,FALSE,"단축2";#N/A,#N/A,FALSE,"단축3";#N/A,#N/A,FALSE,"장축";#N/A,#N/A,FALSE,"4WD"}</definedName>
    <definedName name="F" hidden="1">{#N/A,#N/A,FALSE,"단축1";#N/A,#N/A,FALSE,"단축2";#N/A,#N/A,FALSE,"단축3";#N/A,#N/A,FALSE,"장축";#N/A,#N/A,FALSE,"4WD"}</definedName>
    <definedName name="FDJGDFHJ" hidden="1">{#N/A,#N/A,FALSE,"단축1";#N/A,#N/A,FALSE,"단축2";#N/A,#N/A,FALSE,"단축3";#N/A,#N/A,FALSE,"장축";#N/A,#N/A,FALSE,"4WD"}</definedName>
    <definedName name="FGH" hidden="1">{#N/A,#N/A,FALSE,"단축1";#N/A,#N/A,FALSE,"단축2";#N/A,#N/A,FALSE,"단축3";#N/A,#N/A,FALSE,"장축";#N/A,#N/A,FALSE,"4WD"}</definedName>
    <definedName name="FH" hidden="1">{#N/A,#N/A,FALSE,"단축1";#N/A,#N/A,FALSE,"단축2";#N/A,#N/A,FALSE,"단축3";#N/A,#N/A,FALSE,"장축";#N/A,#N/A,FALSE,"4WD"}</definedName>
    <definedName name="fjalaslaslfasllaa" hidden="1">{#N/A,#N/A,FALSE,"을지 (4)";#N/A,#N/A,FALSE,"을지 (5)";#N/A,#N/A,FALSE,"을지 (6)"}</definedName>
    <definedName name="GFJG" hidden="1">{#N/A,#N/A,FALSE,"단축1";#N/A,#N/A,FALSE,"단축2";#N/A,#N/A,FALSE,"단축3";#N/A,#N/A,FALSE,"장축";#N/A,#N/A,FALSE,"4WD"}</definedName>
    <definedName name="GJ" hidden="1">{#N/A,#N/A,FALSE,"단축1";#N/A,#N/A,FALSE,"단축2";#N/A,#N/A,FALSE,"단축3";#N/A,#N/A,FALSE,"장축";#N/A,#N/A,FALSE,"4WD"}</definedName>
    <definedName name="HOJA" hidden="1">{"RES-2002",#N/A,FALSE,"BL2000";"A1-2002",#N/A,FALSE,"BL2000";"A2-2002",#N/A,FALSE,"BL2000"}</definedName>
    <definedName name="JGHJ" hidden="1">{#N/A,#N/A,FALSE,"단축1";#N/A,#N/A,FALSE,"단축2";#N/A,#N/A,FALSE,"단축3";#N/A,#N/A,FALSE,"장축";#N/A,#N/A,FALSE,"4WD"}</definedName>
    <definedName name="JWG" hidden="1">{#N/A,#N/A,FALSE,"단축1";#N/A,#N/A,FALSE,"단축2";#N/A,#N/A,FALSE,"단축3";#N/A,#N/A,FALSE,"장축";#N/A,#N/A,FALSE,"4WD"}</definedName>
    <definedName name="KC" hidden="1">{#N/A,#N/A,FALSE,"을지 (4)";#N/A,#N/A,FALSE,"을지 (5)";#N/A,#N/A,FALSE,"을지 (6)"}</definedName>
    <definedName name="KN" hidden="1">{#N/A,#N/A,FALSE,"을지 (4)";#N/A,#N/A,FALSE,"을지 (5)";#N/A,#N/A,FALSE,"을지 (6)"}</definedName>
    <definedName name="KTY" hidden="1">{#N/A,#N/A,FALSE,"단축1";#N/A,#N/A,FALSE,"단축2";#N/A,#N/A,FALSE,"단축3";#N/A,#N/A,FALSE,"장축";#N/A,#N/A,FALSE,"4WD"}</definedName>
    <definedName name="LKJ" hidden="1">{#N/A,#N/A,FALSE,"을지 (4)";#N/A,#N/A,FALSE,"을지 (5)";#N/A,#N/A,FALSE,"을지 (6)"}</definedName>
    <definedName name="lps" hidden="1">{#N/A,#N/A,FALSE,"단축1";#N/A,#N/A,FALSE,"단축2";#N/A,#N/A,FALSE,"단축3";#N/A,#N/A,FALSE,"장축";#N/A,#N/A,FALSE,"4WD"}</definedName>
    <definedName name="newname" hidden="1">{"RevMatSummary2",#N/A,FALSE,"RevMat Sum";"FrontierPerUnit2",#N/A,FALSE,"Frontier";"FrontierDollars2",#N/A,FALSE,"Frontier";"XterraPerUnit2",#N/A,FALSE,"Xterra";"XterraDollars2",#N/A,FALSE,"Xterra";"TKPerUnit2",#N/A,FALSE,"TK";"TKDollars2",#N/A,FALSE,"TK";"AltimaPerUnit2",#N/A,FALSE,"Altima";"AltimaDollars2",#N/A,FALSE,"Altima";"QVStampPerUnit2",#N/A,FALSE,"QV Stmp";"QVStampDollars2",#N/A,FALSE,"QV Stmp";"QVEnginePerUnit2",#N/A,FALSE,"QV Eng";"QVEngineDollars2",#N/A,FALSE,"QV Eng";"QVTranPerUnit2",#N/A,FALSE,"QV Eng";"QVTranDollars2",#N/A,FALSE,"QV Tran";"PartsDollars2",#N/A,FALSE,"Parts"}</definedName>
    <definedName name="newname2" hidden="1">{"Year 1 Variance Walk Across",#N/A,FALSE,"Variance Summary";"Year 2 Variance Walk Across",#N/A,FALSE,"Variance Summary";"Year 3 Variance Walk Across",#N/A,FALSE,"Variance Summary"}</definedName>
    <definedName name="QAW" hidden="1">{#N/A,#N/A,FALSE,"을지 (4)";#N/A,#N/A,FALSE,"을지 (5)";#N/A,#N/A,FALSE,"을지 (6)"}</definedName>
    <definedName name="QAWX" hidden="1">{#N/A,#N/A,FALSE,"을지 (4)";#N/A,#N/A,FALSE,"을지 (5)";#N/A,#N/A,FALSE,"을지 (6)"}</definedName>
    <definedName name="QE" hidden="1">{#N/A,#N/A,FALSE,"초도품";#N/A,#N/A,FALSE,"초도품 (2)";#N/A,#N/A,FALSE,"초도품 (3)";#N/A,#N/A,FALSE,"초도품 (4)";#N/A,#N/A,FALSE,"초도품 (5)";#N/A,#N/A,FALSE,"초도품 (6)"}</definedName>
    <definedName name="QSS" hidden="1">{#N/A,#N/A,FALSE,"을지 (4)";#N/A,#N/A,FALSE,"을지 (5)";#N/A,#N/A,FALSE,"을지 (6)"}</definedName>
    <definedName name="QW" hidden="1">{#N/A,#N/A,FALSE,"을지 (4)";#N/A,#N/A,FALSE,"을지 (5)";#N/A,#N/A,FALSE,"을지 (6)"}</definedName>
    <definedName name="QWA" hidden="1">{#N/A,#N/A,FALSE,"을지 (4)";#N/A,#N/A,FALSE,"을지 (5)";#N/A,#N/A,FALSE,"을지 (6)"}</definedName>
    <definedName name="R_COVER" hidden="1">{#N/A,#N/A,FALSE,"단축1";#N/A,#N/A,FALSE,"단축2";#N/A,#N/A,FALSE,"단축3";#N/A,#N/A,FALSE,"장축";#N/A,#N/A,FALSE,"4WD"}</definedName>
    <definedName name="RE" hidden="1">{#N/A,#N/A,FALSE,"초도품";#N/A,#N/A,FALSE,"초도품 (2)";#N/A,#N/A,FALSE,"초도품 (3)";#N/A,#N/A,FALSE,"초도품 (4)";#N/A,#N/A,FALSE,"초도품 (5)";#N/A,#N/A,FALSE,"초도품 (6)"}</definedName>
    <definedName name="report" hidden="1">{#N/A,#N/A,FALSE,"초도품";#N/A,#N/A,FALSE,"초도품 (2)";#N/A,#N/A,FALSE,"초도품 (3)";#N/A,#N/A,FALSE,"초도품 (4)";#N/A,#N/A,FALSE,"초도품 (5)";#N/A,#N/A,FALSE,"초도품 (6)"}</definedName>
    <definedName name="RKRKR" hidden="1">{#N/A,#N/A,FALSE,"초도품";#N/A,#N/A,FALSE,"초도품 (2)";#N/A,#N/A,FALSE,"초도품 (3)";#N/A,#N/A,FALSE,"초도품 (4)";#N/A,#N/A,FALSE,"초도품 (5)";#N/A,#N/A,FALSE,"초도품 (6)"}</definedName>
    <definedName name="rmuq" hidden="1">{"B10-2000",#N/A,FALSE,"BL2000"}</definedName>
    <definedName name="RR.BRAKE" hidden="1">{#N/A,#N/A,FALSE,"단축1";#N/A,#N/A,FALSE,"단축2";#N/A,#N/A,FALSE,"단축3";#N/A,#N/A,FALSE,"장축";#N/A,#N/A,FALSE,"4WD"}</definedName>
    <definedName name="RR.BRK" hidden="1">{#N/A,#N/A,FALSE,"단축1";#N/A,#N/A,FALSE,"단축2";#N/A,#N/A,FALSE,"단축3";#N/A,#N/A,FALSE,"장축";#N/A,#N/A,FALSE,"4WD"}</definedName>
    <definedName name="RRR" hidden="1">{#N/A,#N/A,FALSE,"신규dep";#N/A,#N/A,FALSE,"신규dep-금형상각후";#N/A,#N/A,FALSE,"신규dep-연구비상각후";#N/A,#N/A,FALSE,"신규dep-기계,공구상각후"}</definedName>
    <definedName name="s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SDFGH" hidden="1">{#N/A,#N/A,FALSE,"단축1";#N/A,#N/A,FALSE,"단축2";#N/A,#N/A,FALSE,"단축3";#N/A,#N/A,FALSE,"장축";#N/A,#N/A,FALSE,"4WD"}</definedName>
    <definedName name="SDFH" hidden="1">{#N/A,#N/A,FALSE,"단축1";#N/A,#N/A,FALSE,"단축2";#N/A,#N/A,FALSE,"단축3";#N/A,#N/A,FALSE,"장축";#N/A,#N/A,FALSE,"4WD"}</definedName>
    <definedName name="SDFS" hidden="1">{#N/A,#N/A,FALSE,"단축1";#N/A,#N/A,FALSE,"단축2";#N/A,#N/A,FALSE,"단축3";#N/A,#N/A,FALSE,"장축";#N/A,#N/A,FALSE,"4WD"}</definedName>
    <definedName name="SFDGHG" hidden="1">{#N/A,#N/A,FALSE,"단축1";#N/A,#N/A,FALSE,"단축2";#N/A,#N/A,FALSE,"단축3";#N/A,#N/A,FALSE,"장축";#N/A,#N/A,FALSE,"4WD"}</definedName>
    <definedName name="SFGHJK" hidden="1">{#N/A,#N/A,FALSE,"단축1";#N/A,#N/A,FALSE,"단축2";#N/A,#N/A,FALSE,"단축3";#N/A,#N/A,FALSE,"장축";#N/A,#N/A,FALSE,"4WD"}</definedName>
    <definedName name="SFJGH" hidden="1">{#N/A,#N/A,FALSE,"단축1";#N/A,#N/A,FALSE,"단축2";#N/A,#N/A,FALSE,"단축3";#N/A,#N/A,FALSE,"장축";#N/A,#N/A,FALSE,"4WD"}</definedName>
    <definedName name="SFSFSFS" hidden="1">{#N/A,#N/A,FALSE,"단축1";#N/A,#N/A,FALSE,"단축2";#N/A,#N/A,FALSE,"단축3";#N/A,#N/A,FALSE,"장축";#N/A,#N/A,FALSE,"4WD"}</definedName>
    <definedName name="SH" hidden="1">{#N/A,#N/A,FALSE,"을지 (4)";#N/A,#N/A,FALSE,"을지 (5)";#N/A,#N/A,FALSE,"을지 (6)"}</definedName>
    <definedName name="SHEET" hidden="1">{#N/A,#N/A,FALSE,"단축1";#N/A,#N/A,FALSE,"단축2";#N/A,#N/A,FALSE,"단축3";#N/A,#N/A,FALSE,"장축";#N/A,#N/A,FALSE,"4WD"}</definedName>
    <definedName name="SPEC2" hidden="1">{#N/A,#N/A,FALSE,"단축1";#N/A,#N/A,FALSE,"단축2";#N/A,#N/A,FALSE,"단축3";#N/A,#N/A,FALSE,"장축";#N/A,#N/A,FALSE,"4WD"}</definedName>
    <definedName name="SPEC22" hidden="1">{#N/A,#N/A,FALSE,"단축1";#N/A,#N/A,FALSE,"단축2";#N/A,#N/A,FALSE,"단축3";#N/A,#N/A,FALSE,"장축";#N/A,#N/A,FALSE,"4WD"}</definedName>
    <definedName name="SSD" hidden="1">{#N/A,#N/A,FALSE,"을지 (4)";#N/A,#N/A,FALSE,"을지 (5)";#N/A,#N/A,FALSE,"을지 (6)"}</definedName>
    <definedName name="TORSION" hidden="1">{#N/A,#N/A,FALSE,"단축1";#N/A,#N/A,FALSE,"단축2";#N/A,#N/A,FALSE,"단축3";#N/A,#N/A,FALSE,"장축";#N/A,#N/A,FALSE,"4WD"}</definedName>
    <definedName name="ttt" hidden="1">{#N/A,#N/A,FALSE,"을지 (4)";#N/A,#N/A,FALSE,"을지 (5)";#N/A,#N/A,FALSE,"을지 (6)"}</definedName>
    <definedName name="TYRUI" hidden="1">{#N/A,#N/A,FALSE,"단축1";#N/A,#N/A,FALSE,"단축2";#N/A,#N/A,FALSE,"단축3";#N/A,#N/A,FALSE,"장축";#N/A,#N/A,FALSE,"4WD"}</definedName>
    <definedName name="WA" hidden="1">{#N/A,#N/A,FALSE,"초도품";#N/A,#N/A,FALSE,"초도품 (2)";#N/A,#N/A,FALSE,"초도품 (3)";#N/A,#N/A,FALSE,"초도품 (4)";#N/A,#N/A,FALSE,"초도품 (5)";#N/A,#N/A,FALSE,"초도품 (6)"}</definedName>
    <definedName name="WE" hidden="1">{#N/A,#N/A,FALSE,"을지 (4)";#N/A,#N/A,FALSE,"을지 (5)";#N/A,#N/A,FALSE,"을지 (6)"}</definedName>
    <definedName name="WEQ" hidden="1">{#N/A,#N/A,FALSE,"단축1";#N/A,#N/A,FALSE,"단축2";#N/A,#N/A,FALSE,"단축3";#N/A,#N/A,FALSE,"장축";#N/A,#N/A,FALSE,"4WD"}</definedName>
    <definedName name="WERTY" hidden="1">{#N/A,#N/A,FALSE,"단축1";#N/A,#N/A,FALSE,"단축2";#N/A,#N/A,FALSE,"단축3";#N/A,#N/A,FALSE,"장축";#N/A,#N/A,FALSE,"4WD"}</definedName>
    <definedName name="WETY" hidden="1">{#N/A,#N/A,FALSE,"단축1";#N/A,#N/A,FALSE,"단축2";#N/A,#N/A,FALSE,"단축3";#N/A,#N/A,FALSE,"장축";#N/A,#N/A,FALSE,"4WD"}</definedName>
    <definedName name="WQ" hidden="1">{#N/A,#N/A,FALSE,"을지 (4)";#N/A,#N/A,FALSE,"을지 (5)";#N/A,#N/A,FALSE,"을지 (6)"}</definedName>
    <definedName name="wrn.1._.TODO." hidden="1">{"BL2000",#N/A,FALSE,"BL2000";"PL2000",#N/A,FALSE,"BL2000";"PT2000",#N/A,FALSE,"BL2000";"INCPRE2000",#N/A,FALSE,"BL2000";"COMNUS2000",#N/A,FALSE,"BL2000";"COMJPN2000",#N/A,FALSE,"BL2000";"B10-2000",#N/A,FALSE,"BL2000"}</definedName>
    <definedName name="wrn.1TODO.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wrn.2000." hidden="1">{"RES-2000",#N/A,FALSE,"BL2000";"A1-2000",#N/A,FALSE,"BL2000";"A2-2000",#N/A,FALSE,"BL2000"}</definedName>
    <definedName name="wrn.2001." hidden="1">{"RES-2001",#N/A,FALSE,"BL2000";"A1-2001",#N/A,FALSE,"BL2000";"A2-2001",#N/A,FALSE,"BL2000"}</definedName>
    <definedName name="wrn.2002." hidden="1">{"RES-2002",#N/A,FALSE,"BL2000";"A1-2002",#N/A,FALSE,"BL2000";"A2-2002",#N/A,FALSE,"BL2000"}</definedName>
    <definedName name="wrn.2003." hidden="1">{"RES-2002",#N/A,FALSE,"BL2000";"A1-2002",#N/A,FALSE,"BL2000";"A2-2002",#N/A,FALSE,"BL2000"}</definedName>
    <definedName name="wrn.AccountDetail." hidden="1">{"NissanDetail",#N/A,FALSE,"1096NNA";"InfinitiDetail",#N/A,FALSE,"1096NNA";"PartsServDetail",#N/A,FALSE,"1096NNA";"VehicleOpsDetail",#N/A,FALSE,"1096NNA";"OtherexpDetail",#N/A,FALSE,"1096NNA"}</definedName>
    <definedName name="wrn.ACUMULADOS." hidden="1">{"CTO ACUMULADO",#N/A,FALSE,"BASE ANEXOS";"VAR ACUMULADAS",#N/A,FALSE,"BASE ANEXOS"}</definedName>
    <definedName name="wrn.Analisis._.Acumulado." hidden="1">{"Ana1",#N/A,FALSE,"AnalisisA";"Ana2",#N/A,FALSE,"AnalisisA";"Ana3",#N/A,FALSE,"AnalisisA"}</definedName>
    <definedName name="wrn.Analisis._.Mensual." hidden="1">{"AnaM1",#N/A,FALSE,"AnalisisM";"AnaM2",#N/A,FALSE,"AnalisisM";"AnaM3",#N/A,FALSE,"AnalisisM"}</definedName>
    <definedName name="wrn.AU._.검사성적서." hidden="1">{#N/A,#N/A,FALSE,"을지 (4)";#N/A,#N/A,FALSE,"을지 (5)";#N/A,#N/A,FALSE,"을지 (6)"}</definedName>
    <definedName name="wrn.AU._.초도품._.보증서." hidden="1">{#N/A,#N/A,FALSE,"초도품";#N/A,#N/A,FALSE,"초도품 (2)";#N/A,#N/A,FALSE,"초도품 (3)";#N/A,#N/A,FALSE,"초도품 (4)";#N/A,#N/A,FALSE,"초도품 (5)";#N/A,#N/A,FALSE,"초도품 (6)"}</definedName>
    <definedName name="wrn.B10." hidden="1">{"B10-2000",#N/A,FALSE,"BL2000"}</definedName>
    <definedName name="wrn.BL." hidden="1">{"BL2000",#N/A,FALSE,"BL2000"}</definedName>
    <definedName name="wrn.COMNUS." hidden="1">{"COMNUS2000",#N/A,FALSE,"BL2000"}</definedName>
    <definedName name="wrn.COMPJPN." hidden="1">{"COMJPN2000",#N/A,FALSE,"BL2000"}</definedName>
    <definedName name="wrn.Costos." hidden="1">{"Costo1",#N/A,FALSE,"Costo Estimado";"Costo2",#N/A,FALSE,"Costo Estimado";"Costos3",#N/A,FALSE,"Costo Estimado";"Costo4",#N/A,FALSE,"Costo Estimado"}</definedName>
    <definedName name="wrn.HS_USA." hidden="1">{"HS_USA",#N/A,FALSE,"Base"}</definedName>
    <definedName name="wrn.INCPRE." hidden="1">{"INCPRE2000",#N/A,FALSE,"BL2000"}</definedName>
    <definedName name="wrn.MENSUALES." hidden="1">{"CTO MES ACTUAL",#N/A,FALSE,"BASE ANEXOS";"VAR MES ACT",#N/A,FALSE,"BASE ANEXOS"}</definedName>
    <definedName name="wrn.P._.by._.P._.PerUnits._.with._.Variances._.all._.yrs." hidden="1">{"Year 1 P by P PerUnit w/Variances",#N/A,FALSE,"By Product";"Year 2 P by P PerUnit w/Variances",#N/A,FALSE,"By Product";"Year 3 P by P PerUnit w/Variances",#N/A,FALSE,"By Product"}</definedName>
    <definedName name="wrn.P._.by._.P._.PerUnits._.without._.Variances." hidden="1">{"Year 1 P by P PerUnit",#N/A,FALSE,"By Product";"Year 2 P by P - PerUnit",#N/A,FALSE,"By Product";"Year 3 P by P - PerUnit",#N/A,FALSE,"By Product"}</definedName>
    <definedName name="wrn.P._.by._.P._.Total._.Dollars._.all._.years." hidden="1">{"Year 1 P by P Total$",#N/A,FALSE,"By Product";"Year 2 P by P Total$",#N/A,FALSE,"By Product";"Year 3 P by P Total$",#N/A,FALSE,"By Product"}</definedName>
    <definedName name="wrn.PL." hidden="1">{"PL2000",#N/A,FALSE,"BL2000"}</definedName>
    <definedName name="wrn.PL._.with._.cribs." hidden="1">{"Year 1 P&amp;L w/cribs",#N/A,FALSE,"P&amp;L";"Year 2 P&amp;L w/cribs",#N/A,FALSE,"P&amp;L";"Year 3 P&amp;L w/cribs",#N/A,FALSE,"P&amp;L"}</definedName>
    <definedName name="wrn.PRINT2.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wrn.PT." hidden="1">{"PT2000",#N/A,FALSE,"BL2000"}</definedName>
    <definedName name="wrn.RESUMENES." hidden="1">{"RESUMEN",#N/A,FALSE,"BASE ANEXOS";"ANEXO 1",#N/A,FALSE,"BASE ANEXOS";"ANEXO 2",#N/A,FALSE,"BASE ANEXOS"}</definedName>
    <definedName name="wrn.RevMatSchedules1." hidden="1">{"RevMatSummary1",#N/A,FALSE,"RevMat Sum";"FrontierPerUnit1",#N/A,FALSE,"Frontier";"FrontierDollars1",#N/A,FALSE,"Frontier";"XterraPerUnit1",#N/A,FALSE,"Xterra";"XterraDollars1",#N/A,FALSE,"Xterra";"AltimaPerUnit1",#N/A,FALSE,"Altima";"AltimaDollars1",#N/A,FALSE,"Altima";"QVStampPerUnit1",#N/A,FALSE,"QV Stmp";"QVStampDollars1",#N/A,FALSE,"QV Stmp";"QVEnginePerUnit1",#N/A,FALSE,"QV Eng";"QVEngineDollars1",#N/A,FALSE,"QV Eng";"QVTranPerUnit1",#N/A,FALSE,"QV Tran";"QVTranDollars1",#N/A,FALSE,"QV Tran";"PartsDollars1",#N/A,FALSE,"Parts"}</definedName>
    <definedName name="wrn.RevMatSchedules2." hidden="1">{"RevMatSummary2",#N/A,FALSE,"RevMat Sum";"FrontierPerUnit2",#N/A,FALSE,"Frontier";"FrontierDollars2",#N/A,FALSE,"Frontier";"XterraPerUnit2",#N/A,FALSE,"Xterra";"XterraDollars2",#N/A,FALSE,"Xterra";"TKPerUnit2",#N/A,FALSE,"TK";"TKDollars2",#N/A,FALSE,"TK";"AltimaPerUnit2",#N/A,FALSE,"Altima";"AltimaDollars2",#N/A,FALSE,"Altima";"QVStampPerUnit2",#N/A,FALSE,"QV Stmp";"QVStampDollars2",#N/A,FALSE,"QV Stmp";"QVEnginePerUnit2",#N/A,FALSE,"QV Eng";"QVEngineDollars2",#N/A,FALSE,"QV Eng";"QVTranPerUnit2",#N/A,FALSE,"QV Eng";"QVTranDollars2",#N/A,FALSE,"QV Tran";"PartsDollars2",#N/A,FALSE,"Parts"}</definedName>
    <definedName name="wrn.RevMatSchedules3." hidden="1">{"Revmatsummary3",#N/A,FALSE,"RevMat Sum";"FrontierPerUnit3",#N/A,FALSE,"Frontier";"FrontierDollars3",#N/A,FALSE,"Frontier";"XterraPerUnit3",#N/A,FALSE,"Xterra";"XterraDollars3",#N/A,FALSE,"Xterra";"TKPerUnit3",#N/A,FALSE,"TK";"TKDollars3",#N/A,FALSE,"TK";"AltimaPerUnit3",#N/A,FALSE,"Altima";"AltimaDollars3",#N/A,FALSE,"Altima";"QVStampPerUnit3",#N/A,FALSE,"QV Stmp";"QVStampDollars3",#N/A,FALSE,"QV Stmp";"QVEnginePerUnit3",#N/A,FALSE,"QV Eng";"QVEngineDollars3",#N/A,FALSE,"QV Eng";"QVTranPerUnit3",#N/A,FALSE,"QV Tran";"QVTranDollars3",#N/A,FALSE,"QV Tran";"PartsDollars3",#N/A,FALSE,"Parts"}</definedName>
    <definedName name="wrn.SEPT._.PRINT." hidden="1">{"SEPTEMBER PRINT",#N/A,FALSE,"INV_BKDN";"SEPTEMBER PRINT",#N/A,FALSE,"INV_BKDN"}</definedName>
    <definedName name="wrn.Variance._.Walk._.Accross." hidden="1">{"Year 1 Variance Walk Across",#N/A,FALSE,"Variance Summary";"Year 2 Variance Walk Across",#N/A,FALSE,"Variance Summary";"Year 3 Variance Walk Across",#N/A,FALSE,"Variance Summary"}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전부인쇄." hidden="1">{#N/A,#N/A,FALSE,"단축1";#N/A,#N/A,FALSE,"단축2";#N/A,#N/A,FALSE,"단축3";#N/A,#N/A,FALSE,"장축";#N/A,#N/A,FALSE,"4WD"}</definedName>
    <definedName name="WYU" hidden="1">{#N/A,#N/A,FALSE,"단축1";#N/A,#N/A,FALSE,"단축2";#N/A,#N/A,FALSE,"단축3";#N/A,#N/A,FALSE,"장축";#N/A,#N/A,FALSE,"4WD"}</definedName>
    <definedName name="XDS" hidden="1">{#N/A,#N/A,FALSE,"을지 (4)";#N/A,#N/A,FALSE,"을지 (5)";#N/A,#N/A,FALSE,"을지 (6)"}</definedName>
    <definedName name="XD개선" hidden="1">{#N/A,#N/A,FALSE,"단축1";#N/A,#N/A,FALSE,"단축2";#N/A,#N/A,FALSE,"단축3";#N/A,#N/A,FALSE,"장축";#N/A,#N/A,FALSE,"4WD"}</definedName>
    <definedName name="XD설문" hidden="1">{#N/A,#N/A,FALSE,"단축1";#N/A,#N/A,FALSE,"단축2";#N/A,#N/A,FALSE,"단축3";#N/A,#N/A,FALSE,"장축";#N/A,#N/A,FALSE,"4WD"}</definedName>
    <definedName name="xd품확일정" hidden="1">{#N/A,#N/A,FALSE,"단축1";#N/A,#N/A,FALSE,"단축2";#N/A,#N/A,FALSE,"단축3";#N/A,#N/A,FALSE,"장축";#N/A,#N/A,FALSE,"4WD"}</definedName>
    <definedName name="XG개" hidden="1">{#N/A,#N/A,FALSE,"단축1";#N/A,#N/A,FALSE,"단축2";#N/A,#N/A,FALSE,"단축3";#N/A,#N/A,FALSE,"장축";#N/A,#N/A,FALSE,"4WD"}</definedName>
    <definedName name="XG개선" hidden="1">{#N/A,#N/A,FALSE,"단축1";#N/A,#N/A,FALSE,"단축2";#N/A,#N/A,FALSE,"단축3";#N/A,#N/A,FALSE,"장축";#N/A,#N/A,FALSE,"4WD"}</definedName>
    <definedName name="XS" hidden="1">{#N/A,#N/A,FALSE,"을지 (4)";#N/A,#N/A,FALSE,"을지 (5)";#N/A,#N/A,FALSE,"을지 (6)"}</definedName>
    <definedName name="XXXXX" hidden="1">{#N/A,#N/A,FALSE,"단축1";#N/A,#N/A,FALSE,"단축2";#N/A,#N/A,FALSE,"단축3";#N/A,#N/A,FALSE,"장축";#N/A,#N/A,FALSE,"4WD"}</definedName>
    <definedName name="YYYYY" hidden="1">{#N/A,#N/A,FALSE,"단축1";#N/A,#N/A,FALSE,"단축2";#N/A,#N/A,FALSE,"단축3";#N/A,#N/A,FALSE,"장축";#N/A,#N/A,FALSE,"4WD"}</definedName>
    <definedName name="ZX" hidden="1">{#N/A,#N/A,FALSE,"초도품";#N/A,#N/A,FALSE,"초도품 (2)";#N/A,#N/A,FALSE,"초도품 (3)";#N/A,#N/A,FALSE,"초도품 (4)";#N/A,#N/A,FALSE,"초도품 (5)";#N/A,#N/A,FALSE,"초도품 (6)"}</definedName>
    <definedName name="あ" hidden="1">1</definedName>
    <definedName name="あｓ" hidden="1">1</definedName>
    <definedName name="ㄱ" hidden="1">{#N/A,#N/A,FALSE,"단축1";#N/A,#N/A,FALSE,"단축2";#N/A,#N/A,FALSE,"단축3";#N/A,#N/A,FALSE,"장축";#N/A,#N/A,FALSE,"4WD"}</definedName>
    <definedName name="ㄱㄱ" hidden="1">{#N/A,#N/A,FALSE,"초도품";#N/A,#N/A,FALSE,"초도품 (2)";#N/A,#N/A,FALSE,"초도품 (3)";#N/A,#N/A,FALSE,"초도품 (4)";#N/A,#N/A,FALSE,"초도품 (5)";#N/A,#N/A,FALSE,"초도품 (6)"}</definedName>
    <definedName name="ㄱㅇ" hidden="1">{#N/A,#N/A,FALSE,"단축1";#N/A,#N/A,FALSE,"단축2";#N/A,#N/A,FALSE,"단축3";#N/A,#N/A,FALSE,"장축";#N/A,#N/A,FALSE,"4WD"}</definedName>
    <definedName name="가아ㅓ라어" hidden="1">{#N/A,#N/A,FALSE,"초도품";#N/A,#N/A,FALSE,"초도품 (2)";#N/A,#N/A,FALSE,"초도품 (3)";#N/A,#N/A,FALSE,"초도품 (4)";#N/A,#N/A,FALSE,"초도품 (5)";#N/A,#N/A,FALSE,"초도품 (6)"}</definedName>
    <definedName name="각방안" hidden="1">{#N/A,#N/A,FALSE,"단축1";#N/A,#N/A,FALSE,"단축2";#N/A,#N/A,FALSE,"단축3";#N/A,#N/A,FALSE,"장축";#N/A,#N/A,FALSE,"4WD"}</definedName>
    <definedName name="개발시험종합" hidden="1">#REF!</definedName>
    <definedName name="개발일정수정" hidden="1">{#N/A,#N/A,FALSE,"단축1";#N/A,#N/A,FALSE,"단축2";#N/A,#N/A,FALSE,"단축3";#N/A,#N/A,FALSE,"장축";#N/A,#N/A,FALSE,"4WD"}</definedName>
    <definedName name="개선" hidden="1">{#N/A,#N/A,FALSE,"단축1";#N/A,#N/A,FALSE,"단축2";#N/A,#N/A,FALSE,"단축3";#N/A,#N/A,FALSE,"장축";#N/A,#N/A,FALSE,"4WD"}</definedName>
    <definedName name="겉장" hidden="1">{#N/A,#N/A,FALSE,"단축1";#N/A,#N/A,FALSE,"단축2";#N/A,#N/A,FALSE,"단축3";#N/A,#N/A,FALSE,"장축";#N/A,#N/A,FALSE,"4WD"}</definedName>
    <definedName name="겉장1" hidden="1">{#N/A,#N/A,FALSE,"단축1";#N/A,#N/A,FALSE,"단축2";#N/A,#N/A,FALSE,"단축3";#N/A,#N/A,FALSE,"장축";#N/A,#N/A,FALSE,"4WD"}</definedName>
    <definedName name="겉지" hidden="1">{#N/A,#N/A,FALSE,"단축1";#N/A,#N/A,FALSE,"단축2";#N/A,#N/A,FALSE,"단축3";#N/A,#N/A,FALSE,"장축";#N/A,#N/A,FALSE,"4WD"}</definedName>
    <definedName name="공33" hidden="1">{#N/A,#N/A,FALSE,"단축1";#N/A,#N/A,FALSE,"단축2";#N/A,#N/A,FALSE,"단축3";#N/A,#N/A,FALSE,"장축";#N/A,#N/A,FALSE,"4WD"}</definedName>
    <definedName name="ㄴ" hidden="1">{#N/A,#N/A,FALSE,"을지 (4)";#N/A,#N/A,FALSE,"을지 (5)";#N/A,#N/A,FALSE,"을지 (6)"}</definedName>
    <definedName name="ㄴㄴ" hidden="1">{#N/A,#N/A,FALSE,"을지 (4)";#N/A,#N/A,FALSE,"을지 (5)";#N/A,#N/A,FALSE,"을지 (6)"}</definedName>
    <definedName name="ㄴㄹ" hidden="1">{#N/A,#N/A,FALSE,"단축1";#N/A,#N/A,FALSE,"단축2";#N/A,#N/A,FALSE,"단축3";#N/A,#N/A,FALSE,"장축";#N/A,#N/A,FALSE,"4WD"}</definedName>
    <definedName name="납품현황" hidden="1">{#N/A,#N/A,FALSE,"단축1";#N/A,#N/A,FALSE,"단축2";#N/A,#N/A,FALSE,"단축3";#N/A,#N/A,FALSE,"장축";#N/A,#N/A,FALSE,"4WD"}</definedName>
    <definedName name="焊" hidden="1">#REF!</definedName>
    <definedName name="ㄷㄷ" hidden="1">{#N/A,#N/A,FALSE,"을지 (4)";#N/A,#N/A,FALSE,"을지 (5)";#N/A,#N/A,FALSE,"을지 (6)"}</definedName>
    <definedName name="대부" hidden="1">{#N/A,#N/A,FALSE,"단축1";#N/A,#N/A,FALSE,"단축2";#N/A,#N/A,FALSE,"단축3";#N/A,#N/A,FALSE,"장축";#N/A,#N/A,FALSE,"4WD"}</definedName>
    <definedName name="대책서" hidden="1">{#N/A,#N/A,FALSE,"단축1";#N/A,#N/A,FALSE,"단축2";#N/A,#N/A,FALSE,"단축3";#N/A,#N/A,FALSE,"장축";#N/A,#N/A,FALSE,"4WD"}</definedName>
    <definedName name="ㄹ" hidden="1">{#N/A,#N/A,FALSE,"을지 (4)";#N/A,#N/A,FALSE,"을지 (5)";#N/A,#N/A,FALSE,"을지 (6)"}</definedName>
    <definedName name="ㄹㅇㅀ" hidden="1">{#N/A,#N/A,FALSE,"단축1";#N/A,#N/A,FALSE,"단축2";#N/A,#N/A,FALSE,"단축3";#N/A,#N/A,FALSE,"장축";#N/A,#N/A,FALSE,"4WD"}</definedName>
    <definedName name="로커커버" hidden="1">{#N/A,#N/A,FALSE,"단축1";#N/A,#N/A,FALSE,"단축2";#N/A,#N/A,FALSE,"단축3";#N/A,#N/A,FALSE,"장축";#N/A,#N/A,FALSE,"4WD"}</definedName>
    <definedName name="ㅀ미리밀ㅎ밈림" hidden="1">{#N/A,#N/A,FALSE,"을지 (4)";#N/A,#N/A,FALSE,"을지 (5)";#N/A,#N/A,FALSE,"을지 (6)"}</definedName>
    <definedName name="ㅁ" hidden="1">{#N/A,#N/A,FALSE,"을지 (4)";#N/A,#N/A,FALSE,"을지 (5)";#N/A,#N/A,FALSE,"을지 (6)"}</definedName>
    <definedName name="ㅁㄹㅇ" hidden="1">{#N/A,#N/A,FALSE,"단축1";#N/A,#N/A,FALSE,"단축2";#N/A,#N/A,FALSE,"단축3";#N/A,#N/A,FALSE,"장축";#N/A,#N/A,FALSE,"4WD"}</definedName>
    <definedName name="ㅁㅇㄱㅎ" hidden="1">{#N/A,#N/A,FALSE,"단축1";#N/A,#N/A,FALSE,"단축2";#N/A,#N/A,FALSE,"단축3";#N/A,#N/A,FALSE,"장축";#N/A,#N/A,FALSE,"4WD"}</definedName>
    <definedName name="ㅁㅇㄹ" hidden="1">{#N/A,#N/A,FALSE,"단축1";#N/A,#N/A,FALSE,"단축2";#N/A,#N/A,FALSE,"단축3";#N/A,#N/A,FALSE,"장축";#N/A,#N/A,FALSE,"4WD"}</definedName>
    <definedName name="ㅁㅇㅂㅈㄷㄹㅇ" hidden="1">{#N/A,#N/A,FALSE,"단축1";#N/A,#N/A,FALSE,"단축2";#N/A,#N/A,FALSE,"단축3";#N/A,#N/A,FALSE,"장축";#N/A,#N/A,FALSE,"4WD"}</definedName>
    <definedName name="ㅁㅈㅂㅈㅂ" hidden="1">#REF!</definedName>
    <definedName name="投资" hidden="1">{"AnaM1",#N/A,FALSE,"AnalisisM";"AnaM2",#N/A,FALSE,"AnalisisM";"AnaM3",#N/A,FALSE,"AnalisisM"}</definedName>
    <definedName name="목차" hidden="1">{#N/A,#N/A,FALSE,"단축1";#N/A,#N/A,FALSE,"단축2";#N/A,#N/A,FALSE,"단축3";#N/A,#N/A,FALSE,"장축";#N/A,#N/A,FALSE,"4WD"}</definedName>
    <definedName name="襄樊" hidden="1">{"RES-2001",#N/A,FALSE,"BL2000";"A1-2001",#N/A,FALSE,"BL2000";"A2-2001",#N/A,FALSE,"BL2000"}</definedName>
    <definedName name="新" hidden="1">{"RES-2001",#N/A,FALSE,"BL2000";"A1-2001",#N/A,FALSE,"BL2000";"A2-2001",#N/A,FALSE,"BL2000"}</definedName>
    <definedName name="민총2" hidden="1">{#N/A,#N/A,FALSE,"을지 (4)";#N/A,#N/A,FALSE,"을지 (5)";#N/A,#N/A,FALSE,"을지 (6)"}</definedName>
    <definedName name="ㅂ" hidden="1">{#N/A,#N/A,FALSE,"을지 (4)";#N/A,#N/A,FALSE,"을지 (5)";#N/A,#N/A,FALSE,"을지 (6)"}</definedName>
    <definedName name="바로가기" hidden="1">{#N/A,#N/A,FALSE,"단축1";#N/A,#N/A,FALSE,"단축2";#N/A,#N/A,FALSE,"단축3";#N/A,#N/A,FALSE,"장축";#N/A,#N/A,FALSE,"4WD"}</definedName>
    <definedName name="변경목차" hidden="1">{#N/A,#N/A,FALSE,"단축1";#N/A,#N/A,FALSE,"단축2";#N/A,#N/A,FALSE,"단축3";#N/A,#N/A,FALSE,"장축";#N/A,#N/A,FALSE,"4WD"}</definedName>
    <definedName name="보고" hidden="1">{#N/A,#N/A,FALSE,"단축1";#N/A,#N/A,FALSE,"단축2";#N/A,#N/A,FALSE,"단축3";#N/A,#N/A,FALSE,"장축";#N/A,#N/A,FALSE,"4WD"}</definedName>
    <definedName name="볼트수정" hidden="1">{#N/A,#N/A,FALSE,"단축1";#N/A,#N/A,FALSE,"단축2";#N/A,#N/A,FALSE,"단축3";#N/A,#N/A,FALSE,"장축";#N/A,#N/A,FALSE,"4WD"}</definedName>
    <definedName name="사무용품" hidden="1">{#N/A,#N/A,FALSE,"초도품";#N/A,#N/A,FALSE,"초도품 (2)";#N/A,#N/A,FALSE,"초도품 (3)";#N/A,#N/A,FALSE,"초도품 (4)";#N/A,#N/A,FALSE,"초도품 (5)";#N/A,#N/A,FALSE,"초도품 (6)"}</definedName>
    <definedName name="상랑니" hidden="1">{#N/A,#N/A,FALSE,"을지 (4)";#N/A,#N/A,FALSE,"을지 (5)";#N/A,#N/A,FALSE,"을지 (6)"}</definedName>
    <definedName name="셀리카" hidden="1">#REF!</definedName>
    <definedName name="소뮨" hidden="1">{#N/A,#N/A,FALSE,"단축1";#N/A,#N/A,FALSE,"단축2";#N/A,#N/A,FALSE,"단축3";#N/A,#N/A,FALSE,"장축";#N/A,#N/A,FALSE,"4WD"}</definedName>
    <definedName name="쇼바2" hidden="1">{#N/A,#N/A,FALSE,"단축1";#N/A,#N/A,FALSE,"단축2";#N/A,#N/A,FALSE,"단축3";#N/A,#N/A,FALSE,"장축";#N/A,#N/A,FALSE,"4WD"}</definedName>
    <definedName name="쇼바3" hidden="1">{#N/A,#N/A,FALSE,"단축1";#N/A,#N/A,FALSE,"단축2";#N/A,#N/A,FALSE,"단축3";#N/A,#N/A,FALSE,"장축";#N/A,#N/A,FALSE,"4WD"}</definedName>
    <definedName name="신기술_신공법" hidden="1">{#N/A,#N/A,FALSE,"단축1";#N/A,#N/A,FALSE,"단축2";#N/A,#N/A,FALSE,"단축3";#N/A,#N/A,FALSE,"장축";#N/A,#N/A,FALSE,"4WD"}</definedName>
    <definedName name="신차품질일정" hidden="1">{#N/A,#N/A,FALSE,"단축1";#N/A,#N/A,FALSE,"단축2";#N/A,#N/A,FALSE,"단축3";#N/A,#N/A,FALSE,"장축";#N/A,#N/A,FALSE,"4WD"}</definedName>
    <definedName name="실적집계" hidden="1">{#N/A,#N/A,FALSE,"단축1";#N/A,#N/A,FALSE,"단축2";#N/A,#N/A,FALSE,"단축3";#N/A,#N/A,FALSE,"장축";#N/A,#N/A,FALSE,"4WD"}</definedName>
    <definedName name="ㅇ" hidden="1">{#N/A,#N/A,FALSE,"초도품";#N/A,#N/A,FALSE,"초도품 (2)";#N/A,#N/A,FALSE,"초도품 (3)";#N/A,#N/A,FALSE,"초도품 (4)";#N/A,#N/A,FALSE,"초도품 (5)";#N/A,#N/A,FALSE,"초도품 (6)"}</definedName>
    <definedName name="ㅇADKFJDA" hidden="1">{#N/A,#N/A,FALSE,"을지 (4)";#N/A,#N/A,FALSE,"을지 (5)";#N/A,#N/A,FALSE,"을지 (6)"}</definedName>
    <definedName name="ㅇㄹ" hidden="1">{#N/A,#N/A,FALSE,"단축1";#N/A,#N/A,FALSE,"단축2";#N/A,#N/A,FALSE,"단축3";#N/A,#N/A,FALSE,"장축";#N/A,#N/A,FALSE,"4WD"}</definedName>
    <definedName name="ㅇㄹㄴ" hidden="1">{#N/A,#N/A,FALSE,"단축1";#N/A,#N/A,FALSE,"단축2";#N/A,#N/A,FALSE,"단축3";#N/A,#N/A,FALSE,"장축";#N/A,#N/A,FALSE,"4WD"}</definedName>
    <definedName name="ㅇ롱" hidden="1">{#N/A,#N/A,FALSE,"단축1";#N/A,#N/A,FALSE,"단축2";#N/A,#N/A,FALSE,"단축3";#N/A,#N/A,FALSE,"장축";#N/A,#N/A,FALSE,"4WD"}</definedName>
    <definedName name="ㅇ류" hidden="1">{#N/A,#N/A,FALSE,"단축1";#N/A,#N/A,FALSE,"단축2";#N/A,#N/A,FALSE,"단축3";#N/A,#N/A,FALSE,"장축";#N/A,#N/A,FALSE,"4WD"}</definedName>
    <definedName name="ㅇ륭" hidden="1">{#N/A,#N/A,FALSE,"단축1";#N/A,#N/A,FALSE,"단축2";#N/A,#N/A,FALSE,"단축3";#N/A,#N/A,FALSE,"장축";#N/A,#N/A,FALSE,"4WD"}</definedName>
    <definedName name="ㅇㅀ호" hidden="1">{#N/A,#N/A,FALSE,"단축1";#N/A,#N/A,FALSE,"단축2";#N/A,#N/A,FALSE,"단축3";#N/A,#N/A,FALSE,"장축";#N/A,#N/A,FALSE,"4WD"}</definedName>
    <definedName name="ㅇㅇ" hidden="1">{#N/A,#N/A,FALSE,"단축1";#N/A,#N/A,FALSE,"단축2";#N/A,#N/A,FALSE,"단축3";#N/A,#N/A,FALSE,"장축";#N/A,#N/A,FALSE,"4WD"}</definedName>
    <definedName name="ㅇㅎㄹ" hidden="1">{#N/A,#N/A,FALSE,"단축1";#N/A,#N/A,FALSE,"단축2";#N/A,#N/A,FALSE,"단축3";#N/A,#N/A,FALSE,"장축";#N/A,#N/A,FALSE,"4WD"}</definedName>
    <definedName name="안현모" hidden="1">{#N/A,#N/A,FALSE,"단축1";#N/A,#N/A,FALSE,"단축2";#N/A,#N/A,FALSE,"단축3";#N/A,#N/A,FALSE,"장축";#N/A,#N/A,FALSE,"4WD"}</definedName>
    <definedName name="양식" hidden="1">{#N/A,#N/A,FALSE,"단축1";#N/A,#N/A,FALSE,"단축2";#N/A,#N/A,FALSE,"단축3";#N/A,#N/A,FALSE,"장축";#N/A,#N/A,FALSE,"4WD"}</definedName>
    <definedName name="양식1" hidden="1">{#N/A,#N/A,FALSE,"단축1";#N/A,#N/A,FALSE,"단축2";#N/A,#N/A,FALSE,"단축3";#N/A,#N/A,FALSE,"장축";#N/A,#N/A,FALSE,"4WD"}</definedName>
    <definedName name="업체카파" hidden="1">{#N/A,#N/A,FALSE,"단축1";#N/A,#N/A,FALSE,"단축2";#N/A,#N/A,FALSE,"단축3";#N/A,#N/A,FALSE,"장축";#N/A,#N/A,FALSE,"4WD"}</definedName>
    <definedName name="오" hidden="1">{#N/A,#N/A,FALSE,"단축1";#N/A,#N/A,FALSE,"단축2";#N/A,#N/A,FALSE,"단축3";#N/A,#N/A,FALSE,"장축";#N/A,#N/A,FALSE,"4WD"}</definedName>
    <definedName name="운영구도2" hidden="1">{#N/A,#N/A,FALSE,"단축1";#N/A,#N/A,FALSE,"단축2";#N/A,#N/A,FALSE,"단축3";#N/A,#N/A,FALSE,"장축";#N/A,#N/A,FALSE,"4WD"}</definedName>
    <definedName name="운영구도3" hidden="1">{#N/A,#N/A,FALSE,"단축1";#N/A,#N/A,FALSE,"단축2";#N/A,#N/A,FALSE,"단축3";#N/A,#N/A,FALSE,"장축";#N/A,#N/A,FALSE,"4WD"}</definedName>
    <definedName name="원단운영안" hidden="1">{#N/A,#N/A,FALSE,"단축1";#N/A,#N/A,FALSE,"단축2";#N/A,#N/A,FALSE,"단축3";#N/A,#N/A,FALSE,"장축";#N/A,#N/A,FALSE,"4WD"}</definedName>
    <definedName name="이이" hidden="1">{#N/A,#N/A,FALSE,"을지 (4)";#N/A,#N/A,FALSE,"을지 (5)";#N/A,#N/A,FALSE,"을지 (6)"}</definedName>
    <definedName name="이이잉" hidden="1">{#N/A,#N/A,FALSE,"단축1";#N/A,#N/A,FALSE,"단축2";#N/A,#N/A,FALSE,"단축3";#N/A,#N/A,FALSE,"장축";#N/A,#N/A,FALSE,"4WD"}</definedName>
    <definedName name="이혁준" hidden="1">{#N/A,#N/A,FALSE,"단축1";#N/A,#N/A,FALSE,"단축2";#N/A,#N/A,FALSE,"단축3";#N/A,#N/A,FALSE,"장축";#N/A,#N/A,FALSE,"4WD"}</definedName>
    <definedName name="ㅈㄹ" hidden="1">{#N/A,#N/A,FALSE,"단축1";#N/A,#N/A,FALSE,"단축2";#N/A,#N/A,FALSE,"단축3";#N/A,#N/A,FALSE,"장축";#N/A,#N/A,FALSE,"4WD"}</definedName>
    <definedName name="ㅈㅈ" hidden="1">{#N/A,#N/A,FALSE,"을지 (4)";#N/A,#N/A,FALSE,"을지 (5)";#N/A,#N/A,FALSE,"을지 (6)"}</definedName>
    <definedName name="전체현황" hidden="1">{#N/A,#N/A,FALSE,"단축1";#N/A,#N/A,FALSE,"단축2";#N/A,#N/A,FALSE,"단축3";#N/A,#N/A,FALSE,"장축";#N/A,#N/A,FALSE,"4WD"}</definedName>
    <definedName name="조직도" hidden="1">{#N/A,#N/A,FALSE,"을지 (4)";#N/A,#N/A,FALSE,"을지 (5)";#N/A,#N/A,FALSE,"을지 (6)"}</definedName>
    <definedName name="중앙" hidden="1">{#N/A,#N/A,FALSE,"단축1";#N/A,#N/A,FALSE,"단축2";#N/A,#N/A,FALSE,"단축3";#N/A,#N/A,FALSE,"장축";#N/A,#N/A,FALSE,"4WD"}</definedName>
    <definedName name="ㅋㅇㅍ" hidden="1">{#N/A,#N/A,FALSE,"단축1";#N/A,#N/A,FALSE,"단축2";#N/A,#N/A,FALSE,"단축3";#N/A,#N/A,FALSE,"장축";#N/A,#N/A,FALSE,"4WD"}</definedName>
    <definedName name="크랑" hidden="1">{#N/A,#N/A,FALSE,"단축1";#N/A,#N/A,FALSE,"단축2";#N/A,#N/A,FALSE,"단축3";#N/A,#N/A,FALSE,"장축";#N/A,#N/A,FALSE,"4WD"}</definedName>
    <definedName name="키프코" hidden="1">{#N/A,#N/A,FALSE,"을지 (4)";#N/A,#N/A,FALSE,"을지 (5)";#N/A,#N/A,FALSE,"을지 (6)"}</definedName>
    <definedName name="통합1장" hidden="1">{#N/A,#N/A,FALSE,"단축1";#N/A,#N/A,FALSE,"단축2";#N/A,#N/A,FALSE,"단축3";#N/A,#N/A,FALSE,"장축";#N/A,#N/A,FALSE,"4WD"}</definedName>
    <definedName name="투자비실적" hidden="1">{#N/A,#N/A,FALSE,"단축1";#N/A,#N/A,FALSE,"단축2";#N/A,#N/A,FALSE,"단축3";#N/A,#N/A,FALSE,"장축";#N/A,#N/A,FALSE,"4WD"}</definedName>
    <definedName name="표지1" hidden="1">{#N/A,#N/A,FALSE,"단축1";#N/A,#N/A,FALSE,"단축2";#N/A,#N/A,FALSE,"단축3";#N/A,#N/A,FALSE,"장축";#N/A,#N/A,FALSE,"4WD"}</definedName>
    <definedName name="품" hidden="1">{#N/A,#N/A,FALSE,"단축1";#N/A,#N/A,FALSE,"단축2";#N/A,#N/A,FALSE,"단축3";#N/A,#N/A,FALSE,"장축";#N/A,#N/A,FALSE,"4WD"}</definedName>
    <definedName name="품질시스템인증수수료" hidden="1">{#N/A,#N/A,FALSE,"초도품";#N/A,#N/A,FALSE,"초도품 (2)";#N/A,#N/A,FALSE,"초도품 (3)";#N/A,#N/A,FALSE,"초도품 (4)";#N/A,#N/A,FALSE,"초도품 (5)";#N/A,#N/A,FALSE,"초도품 (6)"}</definedName>
    <definedName name="품확" hidden="1">{#N/A,#N/A,FALSE,"단축1";#N/A,#N/A,FALSE,"단축2";#N/A,#N/A,FALSE,"단축3";#N/A,#N/A,FALSE,"장축";#N/A,#N/A,FALSE,"4WD"}</definedName>
    <definedName name="프렌지" hidden="1">{#N/A,#N/A,FALSE,"단축1";#N/A,#N/A,FALSE,"단축2";#N/A,#N/A,FALSE,"단축3";#N/A,#N/A,FALSE,"장축";#N/A,#N/A,FALSE,"4WD"}</definedName>
    <definedName name="ㅎ" hidden="1">{#N/A,#N/A,FALSE,"을지 (4)";#N/A,#N/A,FALSE,"을지 (5)";#N/A,#N/A,FALSE,"을지 (6)"}</definedName>
    <definedName name="ㅎㅎ" hidden="1">{#N/A,#N/A,FALSE,"을지 (4)";#N/A,#N/A,FALSE,"을지 (5)";#N/A,#N/A,FALSE,"을지 (6)"}</definedName>
    <definedName name="ㅎ호ㅓㅓㅗ" hidden="1">{#N/A,#N/A,FALSE,"단축1";#N/A,#N/A,FALSE,"단축2";#N/A,#N/A,FALSE,"단축3";#N/A,#N/A,FALSE,"장축";#N/A,#N/A,FALSE,"4WD"}</definedName>
    <definedName name="하하" hidden="1">{#N/A,#N/A,FALSE,"초도품";#N/A,#N/A,FALSE,"초도품 (2)";#N/A,#N/A,FALSE,"초도품 (3)";#N/A,#N/A,FALSE,"초도품 (4)";#N/A,#N/A,FALSE,"초도품 (5)";#N/A,#N/A,FALSE,"초도품 (6)"}</definedName>
    <definedName name="한총2" hidden="1">{#N/A,#N/A,FALSE,"을지 (4)";#N/A,#N/A,FALSE,"을지 (5)";#N/A,#N/A,FALSE,"을지 (6)"}</definedName>
    <definedName name="후훟" hidden="1">{#N/A,#N/A,FALSE,"초도품";#N/A,#N/A,FALSE,"초도품 (2)";#N/A,#N/A,FALSE,"초도품 (3)";#N/A,#N/A,FALSE,"초도품 (4)";#N/A,#N/A,FALSE,"초도품 (5)";#N/A,#N/A,FALSE,"초도품 (6)"}</definedName>
    <definedName name="ㅏ" hidden="1">{#N/A,#N/A,FALSE,"을지 (4)";#N/A,#N/A,FALSE,"을지 (5)";#N/A,#N/A,FALSE,"을지 (6)"}</definedName>
    <definedName name="ㅏㅣㅣㅣ" hidden="1">{#N/A,#N/A,FALSE,"단축1";#N/A,#N/A,FALSE,"단축2";#N/A,#N/A,FALSE,"단축3";#N/A,#N/A,FALSE,"장축";#N/A,#N/A,FALSE,"4WD"}</definedName>
    <definedName name="ㅐㅐ" hidden="1">{#N/A,#N/A,FALSE,"을지 (4)";#N/A,#N/A,FALSE,"을지 (5)";#N/A,#N/A,FALSE,"을지 (6)"}</definedName>
    <definedName name="ㅑㅑㅑ" hidden="1">{#N/A,#N/A,FALSE,"초도품";#N/A,#N/A,FALSE,"초도품 (2)";#N/A,#N/A,FALSE,"초도품 (3)";#N/A,#N/A,FALSE,"초도품 (4)";#N/A,#N/A,FALSE,"초도품 (5)";#N/A,#N/A,FALSE,"초도품 (6)"}</definedName>
    <definedName name="ㅓ" hidden="1">{#N/A,#N/A,FALSE,"초도품";#N/A,#N/A,FALSE,"초도품 (2)";#N/A,#N/A,FALSE,"초도품 (3)";#N/A,#N/A,FALSE,"초도품 (4)";#N/A,#N/A,FALSE,"초도품 (5)";#N/A,#N/A,FALSE,"초도품 (6)"}</definedName>
    <definedName name="ㅔㅔ" hidden="1">{#N/A,#N/A,FALSE,"초도품";#N/A,#N/A,FALSE,"초도품 (2)";#N/A,#N/A,FALSE,"초도품 (3)";#N/A,#N/A,FALSE,"초도품 (4)";#N/A,#N/A,FALSE,"초도품 (5)";#N/A,#N/A,FALSE,"초도품 (6)"}</definedName>
    <definedName name="ㅔㅔㅔㅔ" hidden="1">{#N/A,#N/A,FALSE,"을지 (4)";#N/A,#N/A,FALSE,"을지 (5)";#N/A,#N/A,FALSE,"을지 (6)"}</definedName>
    <definedName name="ㅕㅕㅕ" hidden="1">{#N/A,#N/A,FALSE,"을지 (4)";#N/A,#N/A,FALSE,"을지 (5)";#N/A,#N/A,FALSE,"을지 (6)"}</definedName>
    <definedName name="ㅗㅗ" hidden="1">{#N/A,#N/A,FALSE,"초도품";#N/A,#N/A,FALSE,"초도품 (2)";#N/A,#N/A,FALSE,"초도품 (3)";#N/A,#N/A,FALSE,"초도품 (4)";#N/A,#N/A,FALSE,"초도품 (5)";#N/A,#N/A,FALSE,"초도품 (6)"}</definedName>
    <definedName name="ㅛㅛㅛ" hidden="1">{#N/A,#N/A,FALSE,"초도품";#N/A,#N/A,FALSE,"초도품 (2)";#N/A,#N/A,FALSE,"초도품 (3)";#N/A,#N/A,FALSE,"초도품 (4)";#N/A,#N/A,FALSE,"초도품 (5)";#N/A,#N/A,FALSE,"초도품 (6)"}</definedName>
    <definedName name="ㅠㅍㅇㅌㄹ" hidden="1">{#N/A,#N/A,FALSE,"단축1";#N/A,#N/A,FALSE,"단축2";#N/A,#N/A,FALSE,"단축3";#N/A,#N/A,FALSE,"장축";#N/A,#N/A,FALSE,"4WD"}</definedName>
    <definedName name="ㅣ" hidden="1">{#N/A,#N/A,FALSE,"초도품";#N/A,#N/A,FALSE,"초도품 (2)";#N/A,#N/A,FALSE,"초도품 (3)";#N/A,#N/A,FALSE,"초도품 (4)";#N/A,#N/A,FALSE,"초도품 (5)";#N/A,#N/A,FALSE,"초도품 (6)"}</definedName>
    <definedName name="ㅣㅣ" hidden="1">{#N/A,#N/A,FALSE,"을지 (4)";#N/A,#N/A,FALSE,"을지 (5)";#N/A,#N/A,FALSE,"을지 (6)"}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<sst xmlns="http://schemas.openxmlformats.org/spreadsheetml/2006/main" count="106" uniqueCount="94">
  <si>
    <t>2022年客户交付分析</t>
  </si>
  <si>
    <t>客户</t>
  </si>
  <si>
    <t>产品</t>
  </si>
  <si>
    <t>图号</t>
  </si>
  <si>
    <t>装车数量</t>
  </si>
  <si>
    <t>年交付合计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</si>
  <si>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</si>
  <si>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</si>
  <si>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</si>
  <si>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</si>
  <si>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</si>
  <si>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</si>
  <si>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</si>
  <si>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</si>
  <si>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</si>
  <si>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</si>
  <si>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</si>
  <si>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</si>
  <si>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欧曼</t>
  </si>
  <si>
    <t>越分</t>
  </si>
  <si>
    <t>诸城</t>
  </si>
  <si>
    <t>济南</t>
  </si>
  <si>
    <t>五征</t>
  </si>
  <si>
    <t>河南智蓝</t>
  </si>
  <si>
    <t>青岛</t>
  </si>
  <si>
    <t>山东多功能</t>
  </si>
  <si>
    <t>西安</t>
  </si>
  <si>
    <t>株洲</t>
  </si>
  <si>
    <t>长春</t>
  </si>
  <si>
    <t>成都</t>
  </si>
  <si>
    <t>底座-工位器具-厂内周转 （A6 峰值140台份/天）</t>
  </si>
  <si>
    <t>批准</t>
  </si>
  <si>
    <t>项目</t>
  </si>
  <si>
    <t>零件信息</t>
  </si>
  <si>
    <t>产品+工装图片</t>
  </si>
  <si>
    <t>工装需求</t>
  </si>
  <si>
    <t>工装车编号</t>
  </si>
  <si>
    <t>黄骅金泰</t>
  </si>
  <si>
    <t>黄骅鼎祥</t>
  </si>
  <si>
    <t>光华荣昌自制</t>
  </si>
  <si>
    <t>差异率</t>
  </si>
  <si>
    <t>QAD号</t>
  </si>
  <si>
    <t>零件名称</t>
  </si>
  <si>
    <t>零件尺寸(mm)</t>
  </si>
  <si>
    <t>零件重量（Kg)</t>
  </si>
  <si>
    <t>产品图示</t>
  </si>
  <si>
    <t>峰值计划产量
（台/天）</t>
  </si>
  <si>
    <t>现有工装数量</t>
  </si>
  <si>
    <t>新制作工装数量</t>
  </si>
  <si>
    <t>单价</t>
  </si>
  <si>
    <t>总价</t>
  </si>
  <si>
    <t>A6/H6</t>
  </si>
  <si>
    <t>SHT0010998</t>
  </si>
  <si>
    <t>副驾宽车地支架
副驾中宽车地支架</t>
  </si>
  <si>
    <t>590*440*130</t>
  </si>
  <si>
    <t>FJDZGZC-00</t>
  </si>
  <si>
    <t>SHT0010231</t>
  </si>
  <si>
    <t>防尘罩</t>
  </si>
  <si>
    <t>670*400*100</t>
  </si>
  <si>
    <t>FCZGZC-00</t>
  </si>
  <si>
    <t>SHT0010756</t>
  </si>
  <si>
    <t>靠背骨架总成</t>
  </si>
  <si>
    <t>530*420*200</t>
  </si>
  <si>
    <t>3.0KBZC-00</t>
  </si>
  <si>
    <t>SHT0010836</t>
  </si>
  <si>
    <t>座框骨架焊接总成</t>
  </si>
  <si>
    <t>ZJZKGZC-00</t>
  </si>
  <si>
    <t>SHT0015387</t>
  </si>
  <si>
    <t>副驾座框</t>
  </si>
  <si>
    <t>FJZKGZC-00</t>
  </si>
  <si>
    <t>SHT0011517</t>
  </si>
  <si>
    <t>绞架总成（VDC）</t>
  </si>
  <si>
    <t>JZJJGZC-00</t>
  </si>
  <si>
    <t>SHT0010222</t>
  </si>
  <si>
    <t>仰角连杆3总成</t>
  </si>
  <si>
    <t>ZKLGGZC-00</t>
  </si>
  <si>
    <t>SHT0016014</t>
  </si>
  <si>
    <t>主驾宽车底支架</t>
  </si>
  <si>
    <t>A6-ZJDZJGZC-00</t>
  </si>
  <si>
    <t>重汽</t>
  </si>
  <si>
    <t>底座  重汽</t>
  </si>
  <si>
    <t>3.0 DZMKGZC-00</t>
  </si>
  <si>
    <t>SHT0015631</t>
  </si>
  <si>
    <t>3.0底座</t>
  </si>
  <si>
    <t>SHT0010033</t>
  </si>
  <si>
    <t>H6主驾底座模块化总成</t>
  </si>
  <si>
    <t>640*400*170</t>
  </si>
  <si>
    <t>SHT0016521</t>
  </si>
  <si>
    <t>A6主驾标配底座模块化总成</t>
  </si>
  <si>
    <t>SHT0016522</t>
  </si>
  <si>
    <t>G3副驾标配底座模块化总成</t>
  </si>
  <si>
    <t>SHT0015259</t>
  </si>
  <si>
    <t>G3副驾转盘配置座模块化总成</t>
  </si>
  <si>
    <t xml:space="preserve">  合   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</si>
</sst>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;@"/>
    <numFmt numFmtId="177" formatCode="[$-409]d/mmm/yyyy;@"/>
    <numFmt numFmtId="178" formatCode="0_);[Red]\(0\)"/>
    <numFmt numFmtId="179" formatCode="0.0_ "/>
    <numFmt numFmtId="180" formatCode="0.0%"/>
  </numFmts>
  <fonts count="3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48"/>
      <color theme="1"/>
      <name val="微软雅黑"/>
      <charset val="134"/>
    </font>
    <font>
      <b/>
      <sz val="20"/>
      <color theme="0"/>
      <name val="微软雅黑"/>
      <charset val="134"/>
    </font>
    <font>
      <sz val="24"/>
      <color theme="1"/>
      <name val="微软雅黑"/>
      <charset val="134"/>
    </font>
    <font>
      <sz val="14"/>
      <name val="微软雅黑"/>
      <charset val="134"/>
    </font>
    <font>
      <u/>
      <sz val="11"/>
      <color rgb="FF800080"/>
      <name val="宋体"/>
      <charset val="134"/>
      <scheme val="minor"/>
    </font>
    <font>
      <sz val="14"/>
      <color theme="1"/>
      <name val="微软雅黑"/>
      <charset val="134"/>
    </font>
    <font>
      <b/>
      <sz val="24"/>
      <color theme="1"/>
      <name val="微软雅黑"/>
      <charset val="134"/>
    </font>
    <font>
      <b/>
      <sz val="24"/>
      <color theme="0"/>
      <name val="微软雅黑"/>
      <charset val="134"/>
    </font>
    <font>
      <b/>
      <sz val="24"/>
      <color rgb="FFFF0000"/>
      <name val="微软雅黑"/>
      <charset val="134"/>
    </font>
    <font>
      <sz val="20"/>
      <color theme="1"/>
      <name val="微软雅黑"/>
      <charset val="134"/>
    </font>
    <font>
      <b/>
      <sz val="26"/>
      <color rgb="FFFF0000"/>
      <name val="微软雅黑"/>
      <charset val="134"/>
    </font>
    <font>
      <b/>
      <sz val="36"/>
      <color rgb="FFFF0000"/>
      <name val="微软雅黑"/>
      <charset val="134"/>
    </font>
    <font>
      <b/>
      <sz val="14"/>
      <color theme="1"/>
      <name val="微软雅黑"/>
      <charset val="134"/>
    </font>
    <font>
      <sz val="22"/>
      <color theme="1"/>
      <name val="微软雅黑"/>
      <charset val="134"/>
    </font>
    <font>
      <b/>
      <sz val="28"/>
      <color rgb="FFFF0000"/>
      <name val="微软雅黑"/>
      <charset val="134"/>
    </font>
    <font>
      <b/>
      <sz val="18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176" fontId="35" fillId="0" borderId="0"/>
    <xf numFmtId="176" fontId="0" fillId="0" borderId="0">
      <alignment vertical="center"/>
    </xf>
    <xf numFmtId="0" fontId="0" fillId="0" borderId="0">
      <alignment vertical="center"/>
    </xf>
    <xf numFmtId="177" fontId="36" fillId="0" borderId="0"/>
  </cellStyleXfs>
  <cellXfs count="62">
    <xf numFmtId="0" fontId="0" fillId="0" borderId="0" xfId="0">
      <alignment vertical="center"/>
    </xf>
    <xf numFmtId="0" fontId="1" fillId="0" borderId="0" xfId="0" applyNumberFormat="1" applyFont="1" applyFill="1">
      <alignment vertical="center"/>
    </xf>
    <xf numFmtId="0" fontId="1" fillId="0" borderId="0" xfId="0" applyNumberFormat="1" applyFont="1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5" xfId="6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8" fillId="0" borderId="5" xfId="0" applyNumberFormat="1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178" fontId="10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178" fontId="10" fillId="0" borderId="6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3" borderId="6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178" fontId="10" fillId="0" borderId="7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 wrapText="1"/>
    </xf>
    <xf numFmtId="0" fontId="10" fillId="3" borderId="7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178" fontId="10" fillId="0" borderId="8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/>
    </xf>
    <xf numFmtId="178" fontId="13" fillId="0" borderId="5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14" fillId="0" borderId="5" xfId="0" applyNumberFormat="1" applyFont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9" fontId="11" fillId="0" borderId="5" xfId="3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179" fontId="10" fillId="3" borderId="6" xfId="0" applyNumberFormat="1" applyFont="1" applyFill="1" applyBorder="1" applyAlignment="1">
      <alignment horizontal="center" vertical="center" wrapText="1"/>
    </xf>
    <xf numFmtId="9" fontId="10" fillId="3" borderId="6" xfId="3" applyFont="1" applyFill="1" applyBorder="1" applyAlignment="1">
      <alignment horizontal="center" vertical="center" wrapText="1"/>
    </xf>
    <xf numFmtId="179" fontId="10" fillId="3" borderId="7" xfId="0" applyNumberFormat="1" applyFont="1" applyFill="1" applyBorder="1" applyAlignment="1">
      <alignment horizontal="center" vertical="center" wrapText="1"/>
    </xf>
    <xf numFmtId="9" fontId="10" fillId="3" borderId="7" xfId="3" applyFont="1" applyFill="1" applyBorder="1" applyAlignment="1">
      <alignment horizontal="center" vertical="center" wrapText="1"/>
    </xf>
    <xf numFmtId="179" fontId="10" fillId="3" borderId="8" xfId="0" applyNumberFormat="1" applyFont="1" applyFill="1" applyBorder="1" applyAlignment="1">
      <alignment horizontal="center" vertical="center" wrapText="1"/>
    </xf>
    <xf numFmtId="9" fontId="10" fillId="3" borderId="8" xfId="3" applyFont="1" applyFill="1" applyBorder="1" applyAlignment="1">
      <alignment horizontal="center" vertical="center" wrapText="1"/>
    </xf>
    <xf numFmtId="180" fontId="16" fillId="0" borderId="5" xfId="3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  <cellStyle name="常规 58" xfId="51"/>
    <cellStyle name="Normal_包装确认单" xfId="52"/>
  </cellStyles>
  <tableStyles count="0" defaultTableStyle="TableStyleMedium2" defaultPivotStyle="PivotStyleLight16"/>
  <colors>
    <mruColors>
      <color rgb="00FDE9D9"/>
      <color rgb="0000B050"/>
      <color rgb="00B8CCE4"/>
      <color rgb="00000000"/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3" Type="http://schemas.openxmlformats.org/officeDocument/2006/relationships/image" Target="NULL" TargetMode="External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wmf"/><Relationship Id="rId16" Type="http://schemas.openxmlformats.org/officeDocument/2006/relationships/image" Target="../media/image16.jpeg"/><Relationship Id="rId15" Type="http://schemas.openxmlformats.org/officeDocument/2006/relationships/image" Target="../media/image15.pn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395605</xdr:colOff>
      <xdr:row>6</xdr:row>
      <xdr:rowOff>95885</xdr:rowOff>
    </xdr:from>
    <xdr:to>
      <xdr:col>7</xdr:col>
      <xdr:colOff>1813560</xdr:colOff>
      <xdr:row>6</xdr:row>
      <xdr:rowOff>1669415</xdr:rowOff>
    </xdr:to>
    <xdr:pic>
      <xdr:nvPicPr>
        <xdr:cNvPr id="56" name="图片 55"/>
        <xdr:cNvPicPr>
          <a:picLocks noChangeAspect="1"/>
        </xdr:cNvPicPr>
      </xdr:nvPicPr>
      <xdr:blipFill>
        <a:blip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10763885" y="6420485"/>
          <a:ext cx="1417955" cy="157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327025</xdr:colOff>
      <xdr:row>4</xdr:row>
      <xdr:rowOff>101600</xdr:rowOff>
    </xdr:from>
    <xdr:to>
      <xdr:col>7</xdr:col>
      <xdr:colOff>1729105</xdr:colOff>
      <xdr:row>4</xdr:row>
      <xdr:rowOff>1560830</xdr:rowOff>
    </xdr:to>
    <xdr:pic>
      <xdr:nvPicPr>
        <xdr:cNvPr id="59" name="图片 58"/>
        <xdr:cNvPicPr>
          <a:picLocks noChangeAspect="1"/>
        </xdr:cNvPicPr>
      </xdr:nvPicPr>
      <xdr:blipFill>
        <a:blip r:embed="rId2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10695305" y="3187700"/>
          <a:ext cx="1402080" cy="145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160655</xdr:colOff>
      <xdr:row>7</xdr:row>
      <xdr:rowOff>100330</xdr:rowOff>
    </xdr:from>
    <xdr:to>
      <xdr:col>7</xdr:col>
      <xdr:colOff>1691005</xdr:colOff>
      <xdr:row>7</xdr:row>
      <xdr:rowOff>1878330</xdr:rowOff>
    </xdr:to>
    <xdr:pic>
      <xdr:nvPicPr>
        <xdr:cNvPr id="60" name="图片 59"/>
        <xdr:cNvPicPr>
          <a:picLocks noChangeAspect="1"/>
        </xdr:cNvPicPr>
      </xdr:nvPicPr>
      <xdr:blipFill>
        <a:blip r:embed="rId3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10528935" y="8114030"/>
          <a:ext cx="1530350" cy="1778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466725</xdr:colOff>
      <xdr:row>8</xdr:row>
      <xdr:rowOff>39370</xdr:rowOff>
    </xdr:from>
    <xdr:to>
      <xdr:col>7</xdr:col>
      <xdr:colOff>1696720</xdr:colOff>
      <xdr:row>8</xdr:row>
      <xdr:rowOff>1622425</xdr:rowOff>
    </xdr:to>
    <xdr:pic>
      <xdr:nvPicPr>
        <xdr:cNvPr id="62" name="图片 61"/>
        <xdr:cNvPicPr>
          <a:picLocks noChangeAspect="1"/>
        </xdr:cNvPicPr>
      </xdr:nvPicPr>
      <xdr:blipFill>
        <a:blip r:embed="rId4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10835005" y="10046970"/>
          <a:ext cx="1229995" cy="158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358775</xdr:colOff>
      <xdr:row>9</xdr:row>
      <xdr:rowOff>71755</xdr:rowOff>
    </xdr:from>
    <xdr:to>
      <xdr:col>7</xdr:col>
      <xdr:colOff>1617345</xdr:colOff>
      <xdr:row>9</xdr:row>
      <xdr:rowOff>1571625</xdr:rowOff>
    </xdr:to>
    <xdr:pic>
      <xdr:nvPicPr>
        <xdr:cNvPr id="64" name="图片 63"/>
        <xdr:cNvPicPr>
          <a:picLocks noChangeAspect="1"/>
        </xdr:cNvPicPr>
      </xdr:nvPicPr>
      <xdr:blipFill>
        <a:blip r:embed="rId5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10727055" y="11870055"/>
          <a:ext cx="1258570" cy="149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318770</xdr:colOff>
      <xdr:row>9</xdr:row>
      <xdr:rowOff>55880</xdr:rowOff>
    </xdr:from>
    <xdr:to>
      <xdr:col>6</xdr:col>
      <xdr:colOff>1201420</xdr:colOff>
      <xdr:row>9</xdr:row>
      <xdr:rowOff>1508125</xdr:rowOff>
    </xdr:to>
    <xdr:pic>
      <xdr:nvPicPr>
        <xdr:cNvPr id="65" name="图片 64"/>
        <xdr:cNvPicPr>
          <a:picLocks noChangeAspect="1"/>
        </xdr:cNvPicPr>
      </xdr:nvPicPr>
      <xdr:blipFill>
        <a:blip r:embed="rId6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9097010" y="11854180"/>
          <a:ext cx="882650" cy="145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534670</xdr:colOff>
      <xdr:row>10</xdr:row>
      <xdr:rowOff>106045</xdr:rowOff>
    </xdr:from>
    <xdr:to>
      <xdr:col>7</xdr:col>
      <xdr:colOff>1711325</xdr:colOff>
      <xdr:row>10</xdr:row>
      <xdr:rowOff>1582420</xdr:rowOff>
    </xdr:to>
    <xdr:pic>
      <xdr:nvPicPr>
        <xdr:cNvPr id="68" name="图片 6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902950" y="13580745"/>
          <a:ext cx="1176655" cy="147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189230</xdr:colOff>
      <xdr:row>10</xdr:row>
      <xdr:rowOff>86360</xdr:rowOff>
    </xdr:from>
    <xdr:to>
      <xdr:col>6</xdr:col>
      <xdr:colOff>1483995</xdr:colOff>
      <xdr:row>10</xdr:row>
      <xdr:rowOff>1514475</xdr:rowOff>
    </xdr:to>
    <xdr:pic>
      <xdr:nvPicPr>
        <xdr:cNvPr id="69" name="图片 68"/>
        <xdr:cNvPicPr>
          <a:picLocks noChangeAspect="1"/>
        </xdr:cNvPicPr>
      </xdr:nvPicPr>
      <xdr:blipFill>
        <a:blip r:embed="rId8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8967470" y="13561060"/>
          <a:ext cx="1294765" cy="142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71120</xdr:colOff>
      <xdr:row>4</xdr:row>
      <xdr:rowOff>178435</xdr:rowOff>
    </xdr:from>
    <xdr:to>
      <xdr:col>6</xdr:col>
      <xdr:colOff>1417320</xdr:colOff>
      <xdr:row>4</xdr:row>
      <xdr:rowOff>1456690</xdr:rowOff>
    </xdr:to>
    <xdr:pic>
      <xdr:nvPicPr>
        <xdr:cNvPr id="76" name="图片 75"/>
        <xdr:cNvPicPr>
          <a:picLocks noChangeAspect="1"/>
        </xdr:cNvPicPr>
      </xdr:nvPicPr>
      <xdr:blipFill>
        <a:blip r:embed="rId9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8849360" y="3264535"/>
          <a:ext cx="1346200" cy="127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66040</xdr:colOff>
      <xdr:row>8</xdr:row>
      <xdr:rowOff>57150</xdr:rowOff>
    </xdr:from>
    <xdr:to>
      <xdr:col>6</xdr:col>
      <xdr:colOff>1512570</xdr:colOff>
      <xdr:row>8</xdr:row>
      <xdr:rowOff>1393825</xdr:rowOff>
    </xdr:to>
    <xdr:pic>
      <xdr:nvPicPr>
        <xdr:cNvPr id="77" name="图片 76"/>
        <xdr:cNvPicPr>
          <a:picLocks noChangeAspect="1"/>
        </xdr:cNvPicPr>
      </xdr:nvPicPr>
      <xdr:blipFill>
        <a:blip r:embed="rId10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8844280" y="10064750"/>
          <a:ext cx="1446530" cy="133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156845</xdr:colOff>
      <xdr:row>6</xdr:row>
      <xdr:rowOff>30480</xdr:rowOff>
    </xdr:from>
    <xdr:to>
      <xdr:col>6</xdr:col>
      <xdr:colOff>1118870</xdr:colOff>
      <xdr:row>6</xdr:row>
      <xdr:rowOff>1572895</xdr:rowOff>
    </xdr:to>
    <xdr:pic>
      <xdr:nvPicPr>
        <xdr:cNvPr id="78" name="图片 77"/>
        <xdr:cNvPicPr>
          <a:picLocks noChangeAspect="1"/>
        </xdr:cNvPicPr>
      </xdr:nvPicPr>
      <xdr:blipFill>
        <a:blip r:embed="rId1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8935085" y="6355080"/>
          <a:ext cx="962025" cy="154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144145</xdr:colOff>
      <xdr:row>7</xdr:row>
      <xdr:rowOff>103505</xdr:rowOff>
    </xdr:from>
    <xdr:to>
      <xdr:col>6</xdr:col>
      <xdr:colOff>1478280</xdr:colOff>
      <xdr:row>7</xdr:row>
      <xdr:rowOff>1642110</xdr:rowOff>
    </xdr:to>
    <xdr:pic>
      <xdr:nvPicPr>
        <xdr:cNvPr id="79" name="图片 78"/>
        <xdr:cNvPicPr>
          <a:picLocks noChangeAspect="1"/>
        </xdr:cNvPicPr>
      </xdr:nvPicPr>
      <xdr:blipFill>
        <a:blip r:embed="rId12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8922385" y="8117205"/>
          <a:ext cx="1334135" cy="153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</xdr:colOff>
      <xdr:row>12</xdr:row>
      <xdr:rowOff>117475</xdr:rowOff>
    </xdr:from>
    <xdr:to>
      <xdr:col>6</xdr:col>
      <xdr:colOff>1534795</xdr:colOff>
      <xdr:row>13</xdr:row>
      <xdr:rowOff>706755</xdr:rowOff>
    </xdr:to>
    <xdr:pic>
      <xdr:nvPicPr>
        <xdr:cNvPr id="84" name="图片 83" descr="15387"/>
        <xdr:cNvPicPr>
          <a:picLocks noChangeAspect="1"/>
        </xdr:cNvPicPr>
      </xdr:nvPicPr>
      <xdr:blipFill>
        <a:blip r:embed="rId13"/>
        <a:srcRect l="12433" t="8367"/>
        <a:stretch>
          <a:fillRect/>
        </a:stretch>
      </xdr:blipFill>
      <xdr:spPr>
        <a:xfrm>
          <a:off x="8863965" y="17110075"/>
          <a:ext cx="1449070" cy="1452880"/>
        </a:xfrm>
        <a:prstGeom prst="rect">
          <a:avLst/>
        </a:prstGeom>
      </xdr:spPr>
    </xdr:pic>
    <xdr:clientData/>
  </xdr:twoCellAnchor>
  <xdr:twoCellAnchor editAs="oneCell">
    <xdr:from>
      <xdr:col>6</xdr:col>
      <xdr:colOff>31115</xdr:colOff>
      <xdr:row>14</xdr:row>
      <xdr:rowOff>55880</xdr:rowOff>
    </xdr:from>
    <xdr:to>
      <xdr:col>7</xdr:col>
      <xdr:colOff>23495</xdr:colOff>
      <xdr:row>17</xdr:row>
      <xdr:rowOff>453390</xdr:rowOff>
    </xdr:to>
    <xdr:pic>
      <xdr:nvPicPr>
        <xdr:cNvPr id="85" name="图片 84" descr="a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809355" y="18775680"/>
          <a:ext cx="1582420" cy="1845310"/>
        </a:xfrm>
        <a:prstGeom prst="rect">
          <a:avLst/>
        </a:prstGeom>
      </xdr:spPr>
    </xdr:pic>
    <xdr:clientData/>
  </xdr:twoCellAnchor>
  <xdr:twoCellAnchor editAs="oneCell">
    <xdr:from>
      <xdr:col>7</xdr:col>
      <xdr:colOff>48260</xdr:colOff>
      <xdr:row>12</xdr:row>
      <xdr:rowOff>701675</xdr:rowOff>
    </xdr:from>
    <xdr:to>
      <xdr:col>8</xdr:col>
      <xdr:colOff>15875</xdr:colOff>
      <xdr:row>16</xdr:row>
      <xdr:rowOff>170180</xdr:rowOff>
    </xdr:to>
    <xdr:pic>
      <xdr:nvPicPr>
        <xdr:cNvPr id="87" name="图片 86"/>
        <xdr:cNvPicPr>
          <a:picLocks noChangeAspect="1"/>
        </xdr:cNvPicPr>
      </xdr:nvPicPr>
      <xdr:blipFill>
        <a:blip r:embed="rId15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10416540" y="17694275"/>
          <a:ext cx="2040890" cy="216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248285</xdr:colOff>
      <xdr:row>5</xdr:row>
      <xdr:rowOff>36195</xdr:rowOff>
    </xdr:from>
    <xdr:to>
      <xdr:col>6</xdr:col>
      <xdr:colOff>1158875</xdr:colOff>
      <xdr:row>5</xdr:row>
      <xdr:rowOff>1326515</xdr:rowOff>
    </xdr:to>
    <xdr:pic>
      <xdr:nvPicPr>
        <xdr:cNvPr id="88" name="图片 87" descr="1b46197bd931a5ec4a24e47c8a4217e4_compress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5400000">
          <a:off x="8836660" y="4988560"/>
          <a:ext cx="1290320" cy="910590"/>
        </a:xfrm>
        <a:prstGeom prst="rect">
          <a:avLst/>
        </a:prstGeom>
      </xdr:spPr>
    </xdr:pic>
    <xdr:clientData/>
  </xdr:twoCellAnchor>
  <xdr:twoCellAnchor editAs="oneCell">
    <xdr:from>
      <xdr:col>7</xdr:col>
      <xdr:colOff>83185</xdr:colOff>
      <xdr:row>4</xdr:row>
      <xdr:rowOff>1666875</xdr:rowOff>
    </xdr:from>
    <xdr:to>
      <xdr:col>7</xdr:col>
      <xdr:colOff>2055495</xdr:colOff>
      <xdr:row>5</xdr:row>
      <xdr:rowOff>1501775</xdr:rowOff>
    </xdr:to>
    <xdr:pic>
      <xdr:nvPicPr>
        <xdr:cNvPr id="89" name="图片 88"/>
        <xdr:cNvPicPr>
          <a:picLocks noChangeAspect="1"/>
        </xdr:cNvPicPr>
      </xdr:nvPicPr>
      <xdr:blipFill>
        <a:blip r:embed="rId17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10451465" y="4752975"/>
          <a:ext cx="1972310" cy="151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815975</xdr:colOff>
      <xdr:row>11</xdr:row>
      <xdr:rowOff>208280</xdr:rowOff>
    </xdr:from>
    <xdr:to>
      <xdr:col>6</xdr:col>
      <xdr:colOff>1572895</xdr:colOff>
      <xdr:row>11</xdr:row>
      <xdr:rowOff>1184275</xdr:rowOff>
    </xdr:to>
    <xdr:pic>
      <xdr:nvPicPr>
        <xdr:cNvPr id="95" name="图片 94"/>
        <xdr:cNvPicPr>
          <a:picLocks noChangeAspect="1"/>
        </xdr:cNvPicPr>
      </xdr:nvPicPr>
      <xdr:blipFill>
        <a:blip r:embed="rId18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9594215" y="15422880"/>
          <a:ext cx="75692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101600</xdr:colOff>
      <xdr:row>11</xdr:row>
      <xdr:rowOff>165100</xdr:rowOff>
    </xdr:from>
    <xdr:to>
      <xdr:col>6</xdr:col>
      <xdr:colOff>955040</xdr:colOff>
      <xdr:row>11</xdr:row>
      <xdr:rowOff>1056640</xdr:rowOff>
    </xdr:to>
    <xdr:pic>
      <xdr:nvPicPr>
        <xdr:cNvPr id="3" name="图片 2"/>
        <xdr:cNvPicPr>
          <a:picLocks noChangeAspect="1"/>
        </xdr:cNvPicPr>
      </xdr:nvPicPr>
      <xdr:blipFill>
        <a:blip r:embed="rId19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rcRect l="1671" t="583"/>
        <a:stretch>
          <a:fillRect/>
        </a:stretch>
      </xdr:blipFill>
      <xdr:spPr>
        <a:xfrm>
          <a:off x="8879840" y="15379700"/>
          <a:ext cx="853440" cy="891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289560</xdr:colOff>
      <xdr:row>11</xdr:row>
      <xdr:rowOff>120650</xdr:rowOff>
    </xdr:from>
    <xdr:to>
      <xdr:col>7</xdr:col>
      <xdr:colOff>1711325</xdr:colOff>
      <xdr:row>11</xdr:row>
      <xdr:rowOff>1641475</xdr:rowOff>
    </xdr:to>
    <xdr:pic>
      <xdr:nvPicPr>
        <xdr:cNvPr id="5" name="图片 4"/>
        <xdr:cNvPicPr>
          <a:picLocks noChangeAspect="1"/>
        </xdr:cNvPicPr>
      </xdr:nvPicPr>
      <xdr:blipFill>
        <a:blip r:embed="rId20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10657840" y="15335250"/>
          <a:ext cx="1421765" cy="152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539750</xdr:colOff>
      <xdr:row>0</xdr:row>
      <xdr:rowOff>333375</xdr:rowOff>
    </xdr:from>
    <xdr:to>
      <xdr:col>37</xdr:col>
      <xdr:colOff>488950</xdr:colOff>
      <xdr:row>8</xdr:row>
      <xdr:rowOff>1158875</xdr:rowOff>
    </xdr:to>
    <xdr:pic>
      <xdr:nvPicPr>
        <xdr:cNvPr id="2" name="图片 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5747960" y="333375"/>
          <a:ext cx="7973060" cy="1083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382270</xdr:colOff>
      <xdr:row>8</xdr:row>
      <xdr:rowOff>565150</xdr:rowOff>
    </xdr:from>
    <xdr:to>
      <xdr:col>41</xdr:col>
      <xdr:colOff>305435</xdr:colOff>
      <xdr:row>18</xdr:row>
      <xdr:rowOff>602615</xdr:rowOff>
    </xdr:to>
    <xdr:pic>
      <xdr:nvPicPr>
        <xdr:cNvPr id="4" name="图片 3"/>
        <xdr:cNvPicPr>
          <a:picLocks noChangeAspect="1"/>
        </xdr:cNvPicPr>
      </xdr:nvPicPr>
      <xdr:blipFill>
        <a:blip r:embed="rId22" r:link="rId23"/>
        <a:stretch>
          <a:fillRect/>
        </a:stretch>
      </xdr:blipFill>
      <xdr:spPr>
        <a:xfrm>
          <a:off x="34973260" y="10572750"/>
          <a:ext cx="11033125" cy="10680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7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M9" sqref="M9"/>
    </sheetView>
  </sheetViews>
  <sheetFormatPr defaultColWidth="9" defaultRowHeight="29.1" customHeight="1"/>
  <cols>
    <col min="1" max="1" width="11.75" style="54" customWidth="1"/>
    <col min="2" max="2" width="24.6296296296296" style="54" customWidth="1"/>
    <col min="3" max="3" width="22" style="54" customWidth="1"/>
    <col min="4" max="12" width="9" style="54"/>
    <col min="13" max="13" width="9.25" style="54" customWidth="1"/>
    <col min="14" max="14" width="9.5" style="54" customWidth="1"/>
    <col min="15" max="15" width="10.1296296296296" style="54" customWidth="1"/>
    <col min="16" max="16" width="13.5" style="54" customWidth="1"/>
    <col min="17" max="16384" width="9" style="54"/>
  </cols>
  <sheetData>
    <row r="1" ht="42.95" customHeight="1" spans="1:16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="54" customFormat="1" customHeight="1" spans="1:16">
      <c r="A2" s="57" t="s">
        <v>1</v>
      </c>
      <c r="B2" s="57" t="s">
        <v>2</v>
      </c>
      <c r="C2" s="58" t="s">
        <v>3</v>
      </c>
      <c r="D2" s="57" t="s">
        <v>4</v>
      </c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 t="s">
        <v>5</v>
      </c>
    </row>
    <row r="3" s="54" customFormat="1" customHeight="1" spans="1:16">
      <c r="A3" s="57"/>
      <c r="B3" s="57"/>
      <c r="C3" s="59"/>
      <c r="D3" s="57" t="s">
        <v>6</v>
      </c>
      <c r="E3" s="57" t="s">
        <v>7</v>
      </c>
      <c r="F3" s="57" t="s">
        <v>8</v>
      </c>
      <c r="G3" s="57" t="s">
        <v>9</v>
      </c>
      <c r="H3" s="57" t="s">
        <v>10</v>
      </c>
      <c r="I3" s="57" t="s">
        <v>11</v>
      </c>
      <c r="J3" s="57" t="s">
        <v>12</v>
      </c>
      <c r="K3" s="57" t="s">
        <v>13</v>
      </c>
      <c r="L3" s="57" t="s">
        <v>14</v>
      </c>
      <c r="M3" s="57" t="s">
        <v>15</v>
      </c>
      <c r="N3" s="57" t="s">
        <v>16</v>
      </c>
      <c r="O3" s="57" t="s">
        <v>17</v>
      </c>
      <c r="P3" s="57"/>
    </row>
    <row r="4" s="54" customFormat="1" customHeight="1" spans="1:16">
      <c r="A4" s="57" t="s">
        <v>18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="54" customFormat="1" customHeight="1" spans="1:16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="54" customFormat="1" customHeight="1" spans="1:16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="54" customFormat="1" customHeight="1" spans="1:16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="54" customFormat="1" customHeight="1" spans="1:16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</row>
    <row r="9" s="54" customFormat="1" customHeight="1" spans="1:16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</row>
    <row r="10" s="54" customFormat="1" customHeight="1" spans="1:16">
      <c r="A10" s="58" t="s">
        <v>19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</row>
    <row r="11" s="54" customFormat="1" customHeight="1" spans="1:16">
      <c r="A11" s="60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</row>
    <row r="12" s="54" customFormat="1" customHeight="1" spans="1:16">
      <c r="A12" s="60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="54" customFormat="1" customHeight="1" spans="1:16">
      <c r="A13" s="60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</row>
    <row r="14" s="54" customFormat="1" customHeight="1" spans="1:16">
      <c r="A14" s="60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</row>
    <row r="15" s="54" customFormat="1" customHeight="1" spans="1:16">
      <c r="A15" s="60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</row>
    <row r="16" s="54" customFormat="1" customHeight="1" spans="1:16">
      <c r="A16" s="59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</row>
    <row r="17" s="54" customFormat="1" customHeight="1" spans="1:16">
      <c r="A17" s="58" t="s">
        <v>20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</row>
    <row r="18" s="54" customFormat="1" customHeight="1" spans="1:16">
      <c r="A18" s="60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</row>
    <row r="19" s="54" customFormat="1" customHeight="1" spans="1:16">
      <c r="A19" s="60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</row>
    <row r="20" s="54" customFormat="1" customHeight="1" spans="1:16">
      <c r="A20" s="60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</row>
    <row r="21" s="54" customFormat="1" customHeight="1" spans="1:16">
      <c r="A21" s="60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</row>
    <row r="22" s="54" customFormat="1" customHeight="1" spans="1:16">
      <c r="A22" s="60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s="54" customFormat="1" customHeight="1" spans="1:16">
      <c r="A23" s="60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</row>
    <row r="24" s="54" customFormat="1" customHeight="1" spans="1:16">
      <c r="A24" s="60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</row>
    <row r="25" s="54" customFormat="1" customHeight="1" spans="1:16">
      <c r="A25" s="59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</row>
    <row r="26" s="54" customFormat="1" customHeight="1" spans="1:16">
      <c r="A26" s="58" t="s">
        <v>21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</row>
    <row r="27" s="54" customFormat="1" customHeight="1" spans="1:16">
      <c r="A27" s="60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</row>
    <row r="28" s="54" customFormat="1" customHeight="1" spans="1:16">
      <c r="A28" s="60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</row>
    <row r="29" s="54" customFormat="1" customHeight="1" spans="1:16">
      <c r="A29" s="60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</row>
    <row r="30" s="54" customFormat="1" customHeight="1" spans="1:16">
      <c r="A30" s="60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</row>
    <row r="31" s="54" customFormat="1" customHeight="1" spans="1:16">
      <c r="A31" s="60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</row>
    <row r="32" s="54" customFormat="1" customHeight="1" spans="1:16">
      <c r="A32" s="60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</row>
    <row r="33" s="54" customFormat="1" customHeight="1" spans="1:16">
      <c r="A33" s="60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</row>
    <row r="34" s="54" customFormat="1" customHeight="1" spans="1:16">
      <c r="A34" s="59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</row>
    <row r="35" s="54" customFormat="1" customHeight="1" spans="1:16">
      <c r="A35" s="58" t="s">
        <v>22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</row>
    <row r="36" s="54" customFormat="1" customHeight="1" spans="1:16">
      <c r="A36" s="60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</row>
    <row r="37" s="54" customFormat="1" customHeight="1" spans="1:16">
      <c r="A37" s="60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</row>
    <row r="38" s="54" customFormat="1" customHeight="1" spans="1:16">
      <c r="A38" s="59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</row>
    <row r="39" s="54" customFormat="1" customHeight="1" spans="1:16">
      <c r="A39" s="60" t="s">
        <v>23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</row>
    <row r="40" s="54" customFormat="1" customHeight="1" spans="1:16">
      <c r="A40" s="61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</row>
    <row r="41" s="54" customFormat="1" customHeight="1" spans="1:16">
      <c r="A41" s="60" t="s">
        <v>24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</row>
    <row r="42" s="54" customFormat="1" customHeight="1" spans="1:16">
      <c r="A42" s="60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</row>
    <row r="43" s="54" customFormat="1" customHeight="1" spans="1:16">
      <c r="A43" s="60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</row>
    <row r="44" s="54" customFormat="1" customHeight="1" spans="1:16">
      <c r="A44" s="60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</row>
    <row r="45" s="54" customFormat="1" customHeight="1" spans="1:16">
      <c r="A45" s="60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</row>
    <row r="46" s="54" customFormat="1" customHeight="1" spans="1:16">
      <c r="A46" s="60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</row>
    <row r="47" s="54" customFormat="1" customHeight="1" spans="1:16">
      <c r="A47" s="61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</row>
    <row r="48" s="54" customFormat="1" customHeight="1" spans="1:16">
      <c r="A48" s="57" t="s">
        <v>25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</row>
    <row r="49" s="54" customFormat="1" customHeight="1" spans="1:16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</row>
    <row r="50" s="54" customFormat="1" customHeight="1" spans="1:16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</row>
    <row r="51" s="54" customFormat="1" customHeight="1" spans="1:16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</row>
    <row r="52" s="54" customFormat="1" customHeight="1" spans="1:16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</row>
    <row r="53" s="54" customFormat="1" customHeight="1" spans="1:16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</row>
    <row r="54" s="54" customFormat="1" customHeight="1" spans="1:16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</row>
    <row r="55" s="54" customFormat="1" customHeight="1" spans="1:16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</row>
    <row r="56" s="54" customFormat="1" customHeight="1" spans="1:16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</row>
    <row r="57" s="54" customFormat="1" customHeight="1" spans="1:16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</row>
    <row r="58" s="54" customFormat="1" customHeight="1" spans="1:16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</row>
    <row r="59" s="54" customFormat="1" customHeight="1" spans="1:16">
      <c r="A59" s="58" t="s">
        <v>26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</row>
    <row r="60" s="55" customFormat="1" customHeight="1" spans="1:16">
      <c r="A60" s="60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</row>
    <row r="61" s="55" customFormat="1" customHeight="1" spans="1:16">
      <c r="A61" s="60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</row>
    <row r="62" s="55" customFormat="1" customHeight="1" spans="1:16">
      <c r="A62" s="60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</row>
    <row r="63" s="55" customFormat="1" customHeight="1" spans="1:16">
      <c r="A63" s="60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</row>
    <row r="64" s="55" customFormat="1" customHeight="1" spans="1:16">
      <c r="A64" s="60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</row>
    <row r="65" s="55" customFormat="1" customHeight="1" spans="1:16">
      <c r="A65" s="59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</row>
    <row r="66" customHeight="1" spans="1:16">
      <c r="A66" s="58" t="s">
        <v>27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</row>
    <row r="67" customHeight="1" spans="1:16">
      <c r="A67" s="60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</row>
    <row r="68" customHeight="1" spans="1:16">
      <c r="A68" s="60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</row>
    <row r="69" customHeight="1" spans="1:16">
      <c r="A69" s="60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  <row r="70" customHeight="1" spans="1:16">
      <c r="A70" s="60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</row>
    <row r="71" customHeight="1" spans="1:16">
      <c r="A71" s="60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</row>
    <row r="72" customHeight="1" spans="1:16">
      <c r="A72" s="60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</row>
    <row r="73" customHeight="1" spans="1:16">
      <c r="A73" s="60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</row>
    <row r="74" customHeight="1" spans="1:16">
      <c r="A74" s="60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</row>
    <row r="75" customHeight="1" spans="1:16">
      <c r="A75" s="60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</row>
    <row r="76" customHeight="1" spans="1:16">
      <c r="A76" s="60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</row>
    <row r="77" customHeight="1" spans="1:16">
      <c r="A77" s="60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</row>
    <row r="78" customHeight="1" spans="1:16">
      <c r="A78" s="59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</row>
    <row r="79" customHeight="1" spans="1:16">
      <c r="A79" s="58" t="s">
        <v>28</v>
      </c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</row>
    <row r="80" customHeight="1" spans="1:16">
      <c r="A80" s="60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</row>
    <row r="81" customHeight="1" spans="1:16">
      <c r="A81" s="60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</row>
    <row r="82" customHeight="1" spans="1:16">
      <c r="A82" s="60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</row>
    <row r="83" customHeight="1" spans="1:16">
      <c r="A83" s="60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</row>
    <row r="84" customHeight="1" spans="1:16">
      <c r="A84" s="59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</row>
    <row r="85" customHeight="1" spans="1:16">
      <c r="A85" s="58" t="s">
        <v>29</v>
      </c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</row>
    <row r="86" customHeight="1" spans="1:16">
      <c r="A86" s="60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</row>
    <row r="87" customHeight="1" spans="1:16">
      <c r="A87" s="60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</row>
    <row r="88" customHeight="1" spans="1:16">
      <c r="A88" s="60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</row>
    <row r="89" customHeight="1" spans="1:16">
      <c r="A89" s="60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</row>
    <row r="90" customHeight="1" spans="1:16">
      <c r="A90" s="60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</row>
    <row r="91" customHeight="1" spans="1:16">
      <c r="A91" s="60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</row>
    <row r="92" customHeight="1" spans="1:16">
      <c r="A92" s="60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</row>
    <row r="93" customHeight="1" spans="1:16">
      <c r="A93" s="60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</row>
    <row r="94" customHeight="1" spans="1:16">
      <c r="A94" s="60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</row>
    <row r="95" customHeight="1" spans="1:16">
      <c r="A95" s="60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</row>
    <row r="96" customHeight="1" spans="1:16">
      <c r="A96" s="60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</row>
    <row r="97" customHeight="1" spans="1:16">
      <c r="A97" s="59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</row>
  </sheetData>
  <mergeCells count="18">
    <mergeCell ref="A1:P1"/>
    <mergeCell ref="D2:O2"/>
    <mergeCell ref="A2:A3"/>
    <mergeCell ref="A4:A9"/>
    <mergeCell ref="A10:A16"/>
    <mergeCell ref="A17:A25"/>
    <mergeCell ref="A26:A34"/>
    <mergeCell ref="A35:A38"/>
    <mergeCell ref="A39:A40"/>
    <mergeCell ref="A41:A47"/>
    <mergeCell ref="A48:A58"/>
    <mergeCell ref="A59:A65"/>
    <mergeCell ref="A66:A78"/>
    <mergeCell ref="A79:A84"/>
    <mergeCell ref="A85:A97"/>
    <mergeCell ref="B2:B3"/>
    <mergeCell ref="C2:C3"/>
    <mergeCell ref="P2:P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5"/>
  </sheetPr>
  <dimension ref="B1:V19"/>
  <sheetViews>
    <sheetView tabSelected="1" zoomScale="40" zoomScaleNormal="40" workbookViewId="0">
      <pane ySplit="4" topLeftCell="A11" activePane="bottomLeft" state="frozen"/>
      <selection/>
      <selection pane="bottomLeft" activeCell="S13" sqref="S13:S18"/>
    </sheetView>
  </sheetViews>
  <sheetFormatPr defaultColWidth="9" defaultRowHeight="15.6"/>
  <cols>
    <col min="1" max="1" width="9" style="3"/>
    <col min="2" max="2" width="21.6666666666667" style="1" customWidth="1"/>
    <col min="3" max="3" width="23.5185185185185" style="4" customWidth="1"/>
    <col min="4" max="4" width="39.0925925925926" style="5" customWidth="1"/>
    <col min="5" max="5" width="18.3611111111111" style="4" customWidth="1"/>
    <col min="6" max="6" width="16.3611111111111" style="4" customWidth="1"/>
    <col min="7" max="7" width="23.1851851851852" style="4" customWidth="1"/>
    <col min="8" max="8" width="30.2314814814815" style="1" customWidth="1"/>
    <col min="9" max="9" width="25.9074074074074" style="6" customWidth="1"/>
    <col min="10" max="10" width="17.4074074074074" style="6" customWidth="1"/>
    <col min="11" max="11" width="16.75" style="7" customWidth="1"/>
    <col min="12" max="13" width="23.75" style="1" customWidth="1"/>
    <col min="14" max="14" width="32.7777777777778" style="1" customWidth="1"/>
    <col min="15" max="15" width="23.75" style="1" customWidth="1"/>
    <col min="16" max="16" width="36.3888888888889" style="1" customWidth="1"/>
    <col min="17" max="17" width="23.75" style="1" customWidth="1"/>
    <col min="18" max="18" width="31.1111111111111" style="1" customWidth="1"/>
    <col min="19" max="19" width="23.75" style="1" customWidth="1"/>
    <col min="20" max="20" width="16.8796296296296" style="2" customWidth="1"/>
    <col min="21" max="16384" width="9" style="3"/>
  </cols>
  <sheetData>
    <row r="1" ht="52" customHeight="1" spans="2:20">
      <c r="B1" s="8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39"/>
      <c r="T1" s="40" t="s">
        <v>31</v>
      </c>
    </row>
    <row r="2" ht="61" customHeight="1" spans="2:20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41"/>
      <c r="T2" s="40"/>
    </row>
    <row r="3" ht="53" customHeight="1" spans="2:20">
      <c r="B3" s="12" t="s">
        <v>32</v>
      </c>
      <c r="C3" s="13" t="s">
        <v>33</v>
      </c>
      <c r="D3" s="13"/>
      <c r="E3" s="13"/>
      <c r="F3" s="13"/>
      <c r="G3" s="13"/>
      <c r="H3" s="12" t="s">
        <v>34</v>
      </c>
      <c r="I3" s="12" t="s">
        <v>35</v>
      </c>
      <c r="J3" s="12"/>
      <c r="K3" s="21"/>
      <c r="L3" s="12" t="s">
        <v>36</v>
      </c>
      <c r="M3" s="22" t="s">
        <v>37</v>
      </c>
      <c r="N3" s="22"/>
      <c r="O3" s="22" t="s">
        <v>38</v>
      </c>
      <c r="P3" s="22"/>
      <c r="Q3" s="22" t="s">
        <v>39</v>
      </c>
      <c r="R3" s="22"/>
      <c r="S3" s="42" t="s">
        <v>40</v>
      </c>
      <c r="T3" s="12"/>
    </row>
    <row r="4" ht="77" customHeight="1" spans="2:20">
      <c r="B4" s="12"/>
      <c r="C4" s="13" t="s">
        <v>41</v>
      </c>
      <c r="D4" s="13" t="s">
        <v>42</v>
      </c>
      <c r="E4" s="12" t="s">
        <v>43</v>
      </c>
      <c r="F4" s="12" t="s">
        <v>44</v>
      </c>
      <c r="G4" s="13" t="s">
        <v>45</v>
      </c>
      <c r="H4" s="12"/>
      <c r="I4" s="12" t="s">
        <v>46</v>
      </c>
      <c r="J4" s="12" t="s">
        <v>47</v>
      </c>
      <c r="K4" s="21" t="s">
        <v>48</v>
      </c>
      <c r="L4" s="12"/>
      <c r="M4" s="12" t="s">
        <v>49</v>
      </c>
      <c r="N4" s="12" t="s">
        <v>50</v>
      </c>
      <c r="O4" s="12" t="s">
        <v>49</v>
      </c>
      <c r="P4" s="12" t="s">
        <v>50</v>
      </c>
      <c r="Q4" s="12" t="s">
        <v>49</v>
      </c>
      <c r="R4" s="12" t="s">
        <v>50</v>
      </c>
      <c r="S4" s="43"/>
      <c r="T4" s="12"/>
    </row>
    <row r="5" ht="132" customHeight="1" spans="2:20">
      <c r="B5" s="14" t="s">
        <v>51</v>
      </c>
      <c r="C5" s="15" t="s">
        <v>52</v>
      </c>
      <c r="D5" s="16" t="s">
        <v>53</v>
      </c>
      <c r="E5" s="15" t="s">
        <v>54</v>
      </c>
      <c r="F5" s="15">
        <v>5</v>
      </c>
      <c r="G5" s="15"/>
      <c r="H5" s="17"/>
      <c r="I5" s="20">
        <v>140</v>
      </c>
      <c r="J5" s="20">
        <v>6</v>
      </c>
      <c r="K5" s="23">
        <v>2</v>
      </c>
      <c r="L5" s="24" t="s">
        <v>55</v>
      </c>
      <c r="M5" s="24">
        <v>2800</v>
      </c>
      <c r="N5" s="24">
        <f t="shared" ref="N5:N13" si="0">M5*K5</f>
        <v>5600</v>
      </c>
      <c r="O5" s="24">
        <v>2240</v>
      </c>
      <c r="P5" s="24">
        <f t="shared" ref="P5:P13" si="1">O5*K5</f>
        <v>4480</v>
      </c>
      <c r="Q5" s="24">
        <f t="shared" ref="Q5:Q13" si="2">R5/K5</f>
        <v>1978.5</v>
      </c>
      <c r="R5" s="24">
        <v>3957</v>
      </c>
      <c r="S5" s="44">
        <f>(P5-R5)/R5</f>
        <v>0.132170836492292</v>
      </c>
      <c r="T5" s="45"/>
    </row>
    <row r="6" ht="123" customHeight="1" spans="2:20">
      <c r="B6" s="14"/>
      <c r="C6" s="15" t="s">
        <v>56</v>
      </c>
      <c r="D6" s="15" t="s">
        <v>57</v>
      </c>
      <c r="E6" s="15" t="s">
        <v>58</v>
      </c>
      <c r="F6" s="15">
        <v>0.5</v>
      </c>
      <c r="G6" s="15"/>
      <c r="H6" s="17"/>
      <c r="I6" s="20">
        <v>140</v>
      </c>
      <c r="J6" s="20">
        <v>4</v>
      </c>
      <c r="K6" s="23">
        <v>2</v>
      </c>
      <c r="L6" s="24" t="s">
        <v>59</v>
      </c>
      <c r="M6" s="24">
        <v>1700</v>
      </c>
      <c r="N6" s="24">
        <f t="shared" si="0"/>
        <v>3400</v>
      </c>
      <c r="O6" s="24">
        <v>1735</v>
      </c>
      <c r="P6" s="24">
        <f t="shared" si="1"/>
        <v>3470</v>
      </c>
      <c r="Q6" s="24">
        <f t="shared" si="2"/>
        <v>1558.5</v>
      </c>
      <c r="R6" s="24">
        <v>3117</v>
      </c>
      <c r="S6" s="44">
        <f t="shared" ref="S6:S12" si="3">(P6-R6)/R6</f>
        <v>0.113249919794674</v>
      </c>
      <c r="T6" s="45"/>
    </row>
    <row r="7" ht="133" customHeight="1" spans="2:20">
      <c r="B7" s="14"/>
      <c r="C7" s="15" t="s">
        <v>60</v>
      </c>
      <c r="D7" s="15" t="s">
        <v>61</v>
      </c>
      <c r="E7" s="15" t="s">
        <v>62</v>
      </c>
      <c r="F7" s="15">
        <v>10.5</v>
      </c>
      <c r="G7" s="15"/>
      <c r="H7" s="18"/>
      <c r="I7" s="20">
        <v>280</v>
      </c>
      <c r="J7" s="20">
        <v>34</v>
      </c>
      <c r="K7" s="23">
        <v>13</v>
      </c>
      <c r="L7" s="24" t="s">
        <v>63</v>
      </c>
      <c r="M7" s="24">
        <v>1700</v>
      </c>
      <c r="N7" s="24">
        <f t="shared" si="0"/>
        <v>22100</v>
      </c>
      <c r="O7" s="24">
        <v>1545</v>
      </c>
      <c r="P7" s="24">
        <f t="shared" si="1"/>
        <v>20085</v>
      </c>
      <c r="Q7" s="24">
        <f t="shared" si="2"/>
        <v>1238.5</v>
      </c>
      <c r="R7" s="24">
        <v>16100.5</v>
      </c>
      <c r="S7" s="44">
        <f t="shared" si="3"/>
        <v>0.247476786435204</v>
      </c>
      <c r="T7" s="45"/>
    </row>
    <row r="8" ht="157" customHeight="1" spans="2:20">
      <c r="B8" s="14"/>
      <c r="C8" s="15" t="s">
        <v>64</v>
      </c>
      <c r="D8" s="15" t="s">
        <v>65</v>
      </c>
      <c r="E8" s="15" t="s">
        <v>62</v>
      </c>
      <c r="F8" s="15">
        <v>1.5</v>
      </c>
      <c r="G8" s="15"/>
      <c r="H8" s="18"/>
      <c r="I8" s="20">
        <v>140</v>
      </c>
      <c r="J8" s="20">
        <v>3</v>
      </c>
      <c r="K8" s="23">
        <v>1</v>
      </c>
      <c r="L8" s="24" t="s">
        <v>66</v>
      </c>
      <c r="M8" s="24">
        <v>2300</v>
      </c>
      <c r="N8" s="24">
        <f t="shared" si="0"/>
        <v>2300</v>
      </c>
      <c r="O8" s="24">
        <v>2520</v>
      </c>
      <c r="P8" s="24">
        <f t="shared" si="1"/>
        <v>2520</v>
      </c>
      <c r="Q8" s="24">
        <f t="shared" si="2"/>
        <v>1661</v>
      </c>
      <c r="R8" s="24">
        <v>1661</v>
      </c>
      <c r="S8" s="44">
        <f t="shared" si="3"/>
        <v>0.517158338350391</v>
      </c>
      <c r="T8" s="45"/>
    </row>
    <row r="9" ht="141" customHeight="1" spans="2:20">
      <c r="B9" s="14"/>
      <c r="C9" s="15" t="s">
        <v>67</v>
      </c>
      <c r="D9" s="15" t="s">
        <v>68</v>
      </c>
      <c r="E9" s="15" t="s">
        <v>62</v>
      </c>
      <c r="F9" s="15">
        <v>1.2</v>
      </c>
      <c r="G9" s="15"/>
      <c r="H9" s="18"/>
      <c r="I9" s="20">
        <v>140</v>
      </c>
      <c r="J9" s="20">
        <v>5</v>
      </c>
      <c r="K9" s="23">
        <v>2</v>
      </c>
      <c r="L9" s="24" t="s">
        <v>69</v>
      </c>
      <c r="M9" s="24">
        <v>2200</v>
      </c>
      <c r="N9" s="24">
        <f t="shared" si="0"/>
        <v>4400</v>
      </c>
      <c r="O9" s="24">
        <v>1870</v>
      </c>
      <c r="P9" s="24">
        <f t="shared" si="1"/>
        <v>3740</v>
      </c>
      <c r="Q9" s="24">
        <f t="shared" si="2"/>
        <v>1508.5</v>
      </c>
      <c r="R9" s="24">
        <v>3017</v>
      </c>
      <c r="S9" s="44">
        <f t="shared" si="3"/>
        <v>0.239642028505138</v>
      </c>
      <c r="T9" s="45"/>
    </row>
    <row r="10" ht="132" customHeight="1" spans="2:20">
      <c r="B10" s="14"/>
      <c r="C10" s="15" t="s">
        <v>70</v>
      </c>
      <c r="D10" s="15" t="s">
        <v>71</v>
      </c>
      <c r="E10" s="15" t="s">
        <v>62</v>
      </c>
      <c r="F10" s="15">
        <v>2.3</v>
      </c>
      <c r="G10" s="15"/>
      <c r="H10" s="18"/>
      <c r="I10" s="20">
        <v>140</v>
      </c>
      <c r="J10" s="20">
        <v>3</v>
      </c>
      <c r="K10" s="23">
        <v>1</v>
      </c>
      <c r="L10" s="24" t="s">
        <v>72</v>
      </c>
      <c r="M10" s="24">
        <v>2200</v>
      </c>
      <c r="N10" s="24">
        <f t="shared" si="0"/>
        <v>2200</v>
      </c>
      <c r="O10" s="24">
        <v>2525</v>
      </c>
      <c r="P10" s="24">
        <f t="shared" si="1"/>
        <v>2525</v>
      </c>
      <c r="Q10" s="24">
        <f t="shared" si="2"/>
        <v>1663.5</v>
      </c>
      <c r="R10" s="24">
        <v>1663.5</v>
      </c>
      <c r="S10" s="44">
        <f t="shared" si="3"/>
        <v>0.517883979561166</v>
      </c>
      <c r="T10" s="45"/>
    </row>
    <row r="11" ht="137" customHeight="1" spans="2:22">
      <c r="B11" s="14"/>
      <c r="C11" s="15" t="s">
        <v>73</v>
      </c>
      <c r="D11" s="15" t="s">
        <v>74</v>
      </c>
      <c r="E11" s="15" t="s">
        <v>62</v>
      </c>
      <c r="F11" s="15">
        <v>0.8</v>
      </c>
      <c r="G11" s="15"/>
      <c r="H11" s="18"/>
      <c r="I11" s="20">
        <v>140</v>
      </c>
      <c r="J11" s="20">
        <v>0</v>
      </c>
      <c r="K11" s="23">
        <v>4</v>
      </c>
      <c r="L11" s="24" t="s">
        <v>75</v>
      </c>
      <c r="M11" s="24">
        <v>1900</v>
      </c>
      <c r="N11" s="24">
        <f t="shared" si="0"/>
        <v>7600</v>
      </c>
      <c r="O11" s="24">
        <v>1580</v>
      </c>
      <c r="P11" s="24">
        <f t="shared" si="1"/>
        <v>6320</v>
      </c>
      <c r="Q11" s="24">
        <f t="shared" si="2"/>
        <v>1463.5</v>
      </c>
      <c r="R11" s="24">
        <v>5854</v>
      </c>
      <c r="S11" s="44">
        <f t="shared" si="3"/>
        <v>0.0796036897847626</v>
      </c>
      <c r="T11" s="45"/>
      <c r="V11" s="46"/>
    </row>
    <row r="12" ht="140" customHeight="1" spans="2:20">
      <c r="B12" s="14"/>
      <c r="C12" s="15" t="s">
        <v>76</v>
      </c>
      <c r="D12" s="16" t="s">
        <v>77</v>
      </c>
      <c r="E12" s="15" t="s">
        <v>62</v>
      </c>
      <c r="F12" s="15">
        <v>0.8</v>
      </c>
      <c r="G12" s="15"/>
      <c r="H12" s="19"/>
      <c r="I12" s="20">
        <v>140</v>
      </c>
      <c r="J12" s="20">
        <v>2</v>
      </c>
      <c r="K12" s="23">
        <v>4</v>
      </c>
      <c r="L12" s="24" t="s">
        <v>78</v>
      </c>
      <c r="M12" s="24">
        <v>2200</v>
      </c>
      <c r="N12" s="24">
        <f t="shared" si="0"/>
        <v>8800</v>
      </c>
      <c r="O12" s="24">
        <v>1790</v>
      </c>
      <c r="P12" s="24">
        <f t="shared" si="1"/>
        <v>7160</v>
      </c>
      <c r="Q12" s="24">
        <f t="shared" si="2"/>
        <v>1743.5</v>
      </c>
      <c r="R12" s="24">
        <v>6974</v>
      </c>
      <c r="S12" s="44">
        <f t="shared" si="3"/>
        <v>0.0266704903928879</v>
      </c>
      <c r="T12" s="45"/>
    </row>
    <row r="13" s="1" customFormat="1" ht="68" customHeight="1" spans="2:20">
      <c r="B13" s="18" t="s">
        <v>79</v>
      </c>
      <c r="C13" s="15" t="s">
        <v>67</v>
      </c>
      <c r="D13" s="15" t="s">
        <v>80</v>
      </c>
      <c r="E13" s="15" t="s">
        <v>62</v>
      </c>
      <c r="F13" s="15">
        <v>23</v>
      </c>
      <c r="G13" s="15"/>
      <c r="H13" s="18"/>
      <c r="I13" s="20">
        <v>100</v>
      </c>
      <c r="J13" s="20">
        <v>0</v>
      </c>
      <c r="K13" s="25">
        <v>11</v>
      </c>
      <c r="L13" s="26" t="s">
        <v>81</v>
      </c>
      <c r="M13" s="26">
        <v>2800</v>
      </c>
      <c r="N13" s="26">
        <f t="shared" si="0"/>
        <v>30800</v>
      </c>
      <c r="O13" s="27">
        <v>1770</v>
      </c>
      <c r="P13" s="28">
        <f t="shared" si="1"/>
        <v>19470</v>
      </c>
      <c r="Q13" s="47">
        <f t="shared" si="2"/>
        <v>2517.13636363636</v>
      </c>
      <c r="R13" s="28">
        <v>27688.5</v>
      </c>
      <c r="S13" s="48">
        <f>(O13-Q13)/Q13</f>
        <v>-0.296819979413836</v>
      </c>
      <c r="T13" s="45"/>
    </row>
    <row r="14" s="1" customFormat="1" ht="68" customHeight="1" spans="2:20">
      <c r="B14" s="18"/>
      <c r="C14" s="15" t="s">
        <v>82</v>
      </c>
      <c r="D14" s="15" t="s">
        <v>80</v>
      </c>
      <c r="E14" s="15"/>
      <c r="F14" s="15"/>
      <c r="G14" s="15"/>
      <c r="H14" s="18"/>
      <c r="I14" s="20"/>
      <c r="J14" s="20"/>
      <c r="K14" s="29"/>
      <c r="L14" s="30"/>
      <c r="M14" s="30"/>
      <c r="N14" s="30"/>
      <c r="O14" s="31"/>
      <c r="P14" s="32"/>
      <c r="Q14" s="49"/>
      <c r="R14" s="32"/>
      <c r="S14" s="50"/>
      <c r="T14" s="45"/>
    </row>
    <row r="15" s="2" customFormat="1" ht="38" customHeight="1" spans="2:20">
      <c r="B15" s="18" t="s">
        <v>83</v>
      </c>
      <c r="C15" s="15" t="s">
        <v>84</v>
      </c>
      <c r="D15" s="15" t="s">
        <v>85</v>
      </c>
      <c r="E15" s="15" t="s">
        <v>86</v>
      </c>
      <c r="F15" s="15">
        <v>30.5</v>
      </c>
      <c r="G15" s="15"/>
      <c r="H15" s="18"/>
      <c r="I15" s="20">
        <v>140</v>
      </c>
      <c r="J15" s="20">
        <v>9</v>
      </c>
      <c r="K15" s="29"/>
      <c r="L15" s="30"/>
      <c r="M15" s="30"/>
      <c r="N15" s="30"/>
      <c r="O15" s="31"/>
      <c r="P15" s="32"/>
      <c r="Q15" s="49"/>
      <c r="R15" s="32"/>
      <c r="S15" s="50"/>
      <c r="T15" s="45"/>
    </row>
    <row r="16" s="2" customFormat="1" ht="38" customHeight="1" spans="2:20">
      <c r="B16" s="18"/>
      <c r="C16" s="15" t="s">
        <v>87</v>
      </c>
      <c r="D16" s="15" t="s">
        <v>88</v>
      </c>
      <c r="E16" s="15"/>
      <c r="F16" s="15"/>
      <c r="G16" s="15"/>
      <c r="H16" s="18"/>
      <c r="I16" s="20"/>
      <c r="J16" s="20"/>
      <c r="K16" s="29"/>
      <c r="L16" s="30"/>
      <c r="M16" s="30"/>
      <c r="N16" s="30"/>
      <c r="O16" s="31"/>
      <c r="P16" s="32"/>
      <c r="Q16" s="49"/>
      <c r="R16" s="32"/>
      <c r="S16" s="50"/>
      <c r="T16" s="45"/>
    </row>
    <row r="17" s="2" customFormat="1" ht="38" customHeight="1" spans="2:20">
      <c r="B17" s="18"/>
      <c r="C17" s="15" t="s">
        <v>89</v>
      </c>
      <c r="D17" s="15" t="s">
        <v>90</v>
      </c>
      <c r="E17" s="15"/>
      <c r="F17" s="15"/>
      <c r="G17" s="15"/>
      <c r="H17" s="18"/>
      <c r="I17" s="20"/>
      <c r="J17" s="20"/>
      <c r="K17" s="29"/>
      <c r="L17" s="30"/>
      <c r="M17" s="30"/>
      <c r="N17" s="30"/>
      <c r="O17" s="31"/>
      <c r="P17" s="32"/>
      <c r="Q17" s="49"/>
      <c r="R17" s="32"/>
      <c r="S17" s="50"/>
      <c r="T17" s="45"/>
    </row>
    <row r="18" s="2" customFormat="1" ht="38" customHeight="1" spans="2:20">
      <c r="B18" s="18"/>
      <c r="C18" s="15" t="s">
        <v>91</v>
      </c>
      <c r="D18" s="15" t="s">
        <v>92</v>
      </c>
      <c r="E18" s="15"/>
      <c r="F18" s="15"/>
      <c r="G18" s="15"/>
      <c r="H18" s="18"/>
      <c r="I18" s="20"/>
      <c r="J18" s="20"/>
      <c r="K18" s="33"/>
      <c r="L18" s="34"/>
      <c r="M18" s="34"/>
      <c r="N18" s="34"/>
      <c r="O18" s="35"/>
      <c r="P18" s="36"/>
      <c r="Q18" s="51"/>
      <c r="R18" s="36"/>
      <c r="S18" s="52"/>
      <c r="T18" s="45"/>
    </row>
    <row r="19" ht="104" customHeight="1" spans="2:20">
      <c r="B19" s="20" t="s">
        <v>93</v>
      </c>
      <c r="C19" s="20"/>
      <c r="D19" s="20"/>
      <c r="E19" s="20"/>
      <c r="F19" s="20"/>
      <c r="G19" s="20"/>
      <c r="H19" s="20"/>
      <c r="I19" s="37"/>
      <c r="J19" s="38">
        <f t="shared" ref="J19:N19" si="4">SUM(J5:J18)</f>
        <v>66</v>
      </c>
      <c r="K19" s="38">
        <f t="shared" si="4"/>
        <v>40</v>
      </c>
      <c r="L19" s="18"/>
      <c r="M19" s="18"/>
      <c r="N19" s="38">
        <f t="shared" si="4"/>
        <v>87200</v>
      </c>
      <c r="O19" s="18"/>
      <c r="P19" s="38">
        <f>SUM(P5:P18)</f>
        <v>69770</v>
      </c>
      <c r="Q19" s="18"/>
      <c r="R19" s="38">
        <f>SUM(R5:R18)</f>
        <v>70032.5</v>
      </c>
      <c r="S19" s="53">
        <f>(P19-R19)/R19</f>
        <v>-0.00374825973655089</v>
      </c>
      <c r="T19" s="45"/>
    </row>
  </sheetData>
  <mergeCells count="36">
    <mergeCell ref="C3:G3"/>
    <mergeCell ref="I3:K3"/>
    <mergeCell ref="M3:N3"/>
    <mergeCell ref="O3:P3"/>
    <mergeCell ref="Q3:R3"/>
    <mergeCell ref="B19:H19"/>
    <mergeCell ref="B3:B4"/>
    <mergeCell ref="B5:B12"/>
    <mergeCell ref="B13:B14"/>
    <mergeCell ref="B15:B18"/>
    <mergeCell ref="E13:E14"/>
    <mergeCell ref="E15:E18"/>
    <mergeCell ref="F13:F14"/>
    <mergeCell ref="F15:F18"/>
    <mergeCell ref="G13:G14"/>
    <mergeCell ref="G15:G18"/>
    <mergeCell ref="H3:H4"/>
    <mergeCell ref="H13:H18"/>
    <mergeCell ref="I13:I14"/>
    <mergeCell ref="I15:I18"/>
    <mergeCell ref="J13:J14"/>
    <mergeCell ref="J15:J18"/>
    <mergeCell ref="K13:K18"/>
    <mergeCell ref="L3:L4"/>
    <mergeCell ref="L13:L18"/>
    <mergeCell ref="M13:M18"/>
    <mergeCell ref="N13:N18"/>
    <mergeCell ref="O13:O18"/>
    <mergeCell ref="P13:P18"/>
    <mergeCell ref="Q13:Q18"/>
    <mergeCell ref="R13:R18"/>
    <mergeCell ref="S3:S4"/>
    <mergeCell ref="S13:S18"/>
    <mergeCell ref="T3:T4"/>
    <mergeCell ref="T5:T19"/>
    <mergeCell ref="B1:S2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9" sqref="M9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全年交付计划分析</vt:lpstr>
      <vt:lpstr>A6上线工装车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dcterms:created xsi:type="dcterms:W3CDTF">2020-04-25T02:05:00Z</dcterms:created>
  <cp:lastPrinted>2024-03-26T01:09:00Z</cp:lastPrinted>
  <dcterms:modified xsi:type="dcterms:W3CDTF">2025-08-23T09:22:22Z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C5B4A09032164C79897270025849E2B2_13</vt:lpwstr>
  </property>
</Properties>
</file>