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4.xml" ContentType="application/vnd.openxmlformats-officedocument.spreadsheetml.comments+xml"/>
  <Override PartName="/xl/drawings/drawing8.xml" ContentType="application/vnd.openxmlformats-officedocument.drawing+xml"/>
  <Override PartName="/xl/comments5.xml" ContentType="application/vnd.openxmlformats-officedocument.spreadsheetml.comments+xml"/>
  <Override PartName="/xl/drawings/drawing9.xml" ContentType="application/vnd.openxmlformats-officedocument.drawing+xml"/>
  <Override PartName="/xl/comments6.xml" ContentType="application/vnd.openxmlformats-officedocument.spreadsheetml.comments+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codeName="ThisWorkbook"/>
  <mc:AlternateContent xmlns:mc="http://schemas.openxmlformats.org/markup-compatibility/2006">
    <mc:Choice Requires="x15">
      <x15ac:absPath xmlns:x15ac="http://schemas.microsoft.com/office/spreadsheetml/2010/11/ac" url="C:\Users\lianxiaoyu\Desktop\"/>
    </mc:Choice>
  </mc:AlternateContent>
  <xr:revisionPtr revIDLastSave="0" documentId="13_ncr:1_{E8D31DF1-31BD-46A7-88E1-CDAD70BA1FDD}" xr6:coauthVersionLast="47" xr6:coauthVersionMax="47" xr10:uidLastSave="{00000000-0000-0000-0000-000000000000}"/>
  <bookViews>
    <workbookView xWindow="-120" yWindow="-120" windowWidth="29040" windowHeight="15720" tabRatio="703" firstSheet="1" activeTab="1" xr2:uid="{00000000-000D-0000-FFFF-FFFF00000000}"/>
  </bookViews>
  <sheets>
    <sheet name="KING" sheetId="33" state="veryHidden" r:id="rId1"/>
    <sheet name="配置表" sheetId="36" r:id="rId2"/>
    <sheet name="主驾驶首页" sheetId="28" r:id="rId3"/>
    <sheet name="主驾驶 (精简)" sheetId="29" state="hidden" r:id="rId4"/>
    <sheet name="主驾驶  (通风加热)" sheetId="32" r:id="rId5"/>
    <sheet name="靠背泡棉" sheetId="23" state="hidden" r:id="rId6"/>
    <sheet name="底座模块化总成" sheetId="20" state="hidden" r:id="rId7"/>
    <sheet name="主驾驶调角器总成" sheetId="22" state="hidden" r:id="rId8"/>
    <sheet name="驾驶员靠背焊接总成" sheetId="21" state="hidden" r:id="rId9"/>
    <sheet name="阻尼调节手柄总成" sheetId="26" state="hidden" r:id="rId10"/>
    <sheet name="升降速降开关气管总成" sheetId="18" state="hidden" r:id="rId11"/>
    <sheet name="驾驶员四孔腰托开关总成" sheetId="27" state="hidden" r:id="rId12"/>
    <sheet name="面料发泡匹配" sheetId="30" state="hidden" r:id="rId13"/>
    <sheet name="XL面料对比" sheetId="31" state="hidden" r:id="rId14"/>
  </sheets>
  <definedNames>
    <definedName name="_xlnm._FilterDatabase" localSheetId="6" hidden="1">底座模块化总成!$A$9:$AJ$164</definedName>
    <definedName name="_xlnm._FilterDatabase" localSheetId="8" hidden="1">驾驶员靠背焊接总成!$A$9:$AF$36</definedName>
    <definedName name="_xlnm._FilterDatabase" localSheetId="11" hidden="1">驾驶员四孔腰托开关总成!$A$9:$AI$16</definedName>
    <definedName name="_xlnm._FilterDatabase" localSheetId="5" hidden="1">靠背泡棉!$A$9:$AE$14</definedName>
    <definedName name="_xlnm._FilterDatabase" localSheetId="12" hidden="1">面料发泡匹配!$A$1:$M$13</definedName>
    <definedName name="_xlnm._FilterDatabase" localSheetId="1" hidden="1">配置表!$A$2:$R$20</definedName>
    <definedName name="_xlnm._FilterDatabase" localSheetId="4" hidden="1">'主驾驶  (通风加热)'!$A$9:$AF$209</definedName>
    <definedName name="_xlnm._FilterDatabase" localSheetId="3" hidden="1">'主驾驶 (精简)'!$A$9:$AJ$71</definedName>
    <definedName name="_xlnm._FilterDatabase" localSheetId="7" hidden="1">主驾驶调角器总成!$A$9:$AI$33</definedName>
    <definedName name="_xlnm._FilterDatabase" localSheetId="2" hidden="1">主驾驶首页!$A$6:$Z$6</definedName>
    <definedName name="_xlnm._FilterDatabase" localSheetId="9" hidden="1">阻尼调节手柄总成!$A$9:$AI$15</definedName>
    <definedName name="_xlnm.Print_Area" localSheetId="6">底座模块化总成!$A$1:$AE$164</definedName>
    <definedName name="_xlnm.Print_Area" localSheetId="8">驾驶员靠背焊接总成!$A$1:$AD$15</definedName>
    <definedName name="_xlnm.Print_Area" localSheetId="11">驾驶员四孔腰托开关总成!$A$1:$AE$13</definedName>
    <definedName name="_xlnm.Print_Area" localSheetId="5">靠背泡棉!$A$1:$AD$14</definedName>
    <definedName name="_xlnm.Print_Area" localSheetId="1">配置表!$A$1:$R$20</definedName>
    <definedName name="_xlnm.Print_Area" localSheetId="4">'主驾驶  (通风加热)'!$A$1:$AM$209</definedName>
    <definedName name="_xlnm.Print_Area" localSheetId="3">'主驾驶 (精简)'!$A$1:$AE$69</definedName>
    <definedName name="_xlnm.Print_Area" localSheetId="7">主驾驶调角器总成!$A$1:$AE$33</definedName>
    <definedName name="_xlnm.Print_Area" localSheetId="2">主驾驶首页!$A$1:$Y$214</definedName>
    <definedName name="_xlnm.Print_Area" localSheetId="9">阻尼调节手柄总成!$A$1:$AE$15</definedName>
  </definedNames>
  <calcPr calcId="191029"/>
</workbook>
</file>

<file path=xl/calcChain.xml><?xml version="1.0" encoding="utf-8"?>
<calcChain xmlns="http://schemas.openxmlformats.org/spreadsheetml/2006/main">
  <c r="A158" i="32" l="1"/>
  <c r="A144" i="32"/>
  <c r="A141" i="32" l="1"/>
  <c r="A121" i="32"/>
  <c r="A112" i="32" l="1"/>
  <c r="A98" i="32"/>
  <c r="A73" i="32"/>
  <c r="A72" i="32"/>
  <c r="A71" i="32"/>
  <c r="A70" i="32"/>
  <c r="A41" i="32"/>
  <c r="A40" i="32"/>
  <c r="A39" i="32"/>
  <c r="A38" i="32"/>
  <c r="A37" i="32"/>
  <c r="A36" i="32"/>
  <c r="A35" i="32"/>
  <c r="A193" i="32"/>
  <c r="A192" i="32"/>
  <c r="A191" i="32"/>
  <c r="A190" i="32"/>
  <c r="A189" i="32"/>
  <c r="A188" i="32"/>
  <c r="A187" i="32"/>
  <c r="A186" i="32"/>
  <c r="A197" i="32"/>
  <c r="A196" i="32"/>
  <c r="A195" i="32"/>
  <c r="A194" i="32"/>
  <c r="A199" i="32"/>
  <c r="A198" i="32"/>
  <c r="A200" i="32"/>
  <c r="A123" i="32"/>
  <c r="A115" i="32"/>
  <c r="A114" i="32"/>
  <c r="A113" i="32"/>
  <c r="A108" i="32"/>
  <c r="A107" i="32"/>
  <c r="A99" i="32"/>
  <c r="A97" i="32"/>
  <c r="A96" i="32"/>
  <c r="A95" i="32"/>
  <c r="A94" i="32"/>
  <c r="A93" i="32"/>
  <c r="A92" i="32"/>
  <c r="A50" i="32"/>
  <c r="A48" i="32" l="1"/>
  <c r="A27" i="32"/>
  <c r="A83" i="32"/>
  <c r="A82" i="32"/>
  <c r="A81" i="32"/>
  <c r="A80" i="32"/>
  <c r="A79" i="32"/>
  <c r="A69" i="32"/>
  <c r="A68" i="32"/>
  <c r="A67" i="32"/>
  <c r="A66" i="32"/>
  <c r="A65" i="32"/>
  <c r="A64" i="32"/>
  <c r="A63" i="32"/>
  <c r="A62" i="32"/>
  <c r="A122" i="32"/>
  <c r="A140" i="32"/>
  <c r="A77" i="32"/>
  <c r="A56" i="32"/>
  <c r="A13" i="32"/>
  <c r="A26" i="32"/>
  <c r="A55" i="32"/>
  <c r="A106" i="32"/>
  <c r="A105" i="32"/>
  <c r="A104" i="32"/>
  <c r="A103" i="32"/>
  <c r="A102" i="32"/>
  <c r="A101" i="32"/>
  <c r="A100" i="32"/>
  <c r="A33" i="32" l="1"/>
  <c r="A166" i="32"/>
  <c r="A42" i="32" l="1"/>
  <c r="A34" i="32"/>
  <c r="A29" i="32"/>
  <c r="A28" i="32"/>
  <c r="A31" i="32"/>
  <c r="A30" i="32"/>
  <c r="A32" i="32"/>
  <c r="A47" i="32"/>
  <c r="A11" i="32"/>
  <c r="A45" i="32"/>
  <c r="A88" i="32" l="1"/>
  <c r="A85" i="32"/>
  <c r="A116" i="32"/>
  <c r="A118" i="32"/>
  <c r="A111" i="32"/>
  <c r="A61" i="32"/>
  <c r="A25" i="32"/>
  <c r="A60" i="32"/>
  <c r="A24" i="32"/>
  <c r="A139" i="32"/>
  <c r="A78" i="32"/>
  <c r="A59" i="32"/>
  <c r="A22" i="32"/>
  <c r="A119" i="32"/>
  <c r="A175" i="32"/>
  <c r="A176" i="32"/>
  <c r="A177" i="32"/>
  <c r="A178" i="32"/>
  <c r="A179" i="32"/>
  <c r="A180" i="32"/>
  <c r="A181" i="32"/>
  <c r="A182" i="32"/>
  <c r="A183" i="32"/>
  <c r="A184" i="32"/>
  <c r="A185" i="32"/>
  <c r="A170" i="32"/>
  <c r="A171" i="32"/>
  <c r="A172" i="32"/>
  <c r="A173" i="32"/>
  <c r="A201" i="32"/>
  <c r="A202" i="32"/>
  <c r="A203" i="32"/>
  <c r="A204" i="32"/>
  <c r="A205" i="32"/>
  <c r="A206" i="32"/>
  <c r="A207" i="32"/>
  <c r="A208" i="32"/>
  <c r="A209" i="32"/>
  <c r="A16" i="32" l="1"/>
  <c r="A17" i="32"/>
  <c r="A18" i="32"/>
  <c r="A19" i="32"/>
  <c r="A20" i="32"/>
  <c r="A21" i="32"/>
  <c r="A43" i="32"/>
  <c r="A44" i="32"/>
  <c r="A46" i="32"/>
  <c r="A49" i="32"/>
  <c r="A51" i="32"/>
  <c r="A52" i="32"/>
  <c r="A53" i="32"/>
  <c r="A54" i="32"/>
  <c r="A76" i="32"/>
  <c r="A84" i="32"/>
  <c r="A87" i="32"/>
  <c r="A90" i="32"/>
  <c r="A91" i="32"/>
  <c r="A57" i="32"/>
  <c r="A58" i="32"/>
  <c r="A74" i="32"/>
  <c r="A75" i="32"/>
  <c r="A86" i="32"/>
  <c r="A89" i="32"/>
  <c r="A109" i="32"/>
  <c r="A110" i="32"/>
  <c r="A117" i="32"/>
  <c r="A120" i="32"/>
  <c r="A124" i="32"/>
  <c r="A128" i="32"/>
  <c r="A132" i="32"/>
  <c r="A133" i="32"/>
  <c r="A134" i="32"/>
  <c r="A135" i="32"/>
  <c r="A136" i="32"/>
  <c r="A137" i="32"/>
  <c r="A138" i="32"/>
  <c r="A142" i="32"/>
  <c r="A143" i="32"/>
  <c r="A145" i="32"/>
  <c r="A146" i="32"/>
  <c r="A147" i="32"/>
  <c r="A148" i="32"/>
  <c r="A149" i="32"/>
  <c r="A150" i="32"/>
  <c r="A151" i="32"/>
  <c r="A153" i="32"/>
  <c r="A152" i="32"/>
  <c r="A154" i="32"/>
  <c r="A155" i="32"/>
  <c r="A156" i="32"/>
  <c r="A157" i="32"/>
  <c r="A159" i="32"/>
  <c r="A160" i="32"/>
  <c r="A161" i="32"/>
  <c r="A162" i="32"/>
  <c r="A125" i="32"/>
  <c r="A126" i="32"/>
  <c r="A127" i="32"/>
  <c r="A129" i="32"/>
  <c r="A130" i="32"/>
  <c r="A131" i="32"/>
  <c r="A163" i="32"/>
  <c r="A164" i="32"/>
  <c r="A165" i="32"/>
  <c r="A167" i="32"/>
  <c r="A168" i="32"/>
  <c r="A169" i="32"/>
  <c r="A174" i="32"/>
  <c r="A16" i="27"/>
  <c r="A15" i="27"/>
  <c r="A14" i="27"/>
  <c r="A13" i="27"/>
  <c r="A12" i="27"/>
  <c r="A11" i="27"/>
  <c r="A10" i="27"/>
  <c r="A46" i="18"/>
  <c r="AB45" i="18"/>
  <c r="A45" i="18"/>
  <c r="AB44" i="18"/>
  <c r="A44" i="18"/>
  <c r="AB43" i="18"/>
  <c r="A43" i="18"/>
  <c r="A42" i="18"/>
  <c r="A41" i="18"/>
  <c r="A40" i="18"/>
  <c r="A39" i="18"/>
  <c r="A38" i="18"/>
  <c r="A37" i="18"/>
  <c r="A36" i="18"/>
  <c r="A35" i="18"/>
  <c r="A34" i="18"/>
  <c r="A33" i="18"/>
  <c r="A32" i="18"/>
  <c r="A31" i="18"/>
  <c r="A30" i="18"/>
  <c r="A29" i="18"/>
  <c r="A28" i="18"/>
  <c r="A27" i="18"/>
  <c r="A26" i="18"/>
  <c r="A25" i="18"/>
  <c r="A24" i="18"/>
  <c r="A23" i="18"/>
  <c r="A22" i="18"/>
  <c r="A21" i="18"/>
  <c r="A20" i="18"/>
  <c r="A19" i="18"/>
  <c r="A18" i="18"/>
  <c r="A17" i="18"/>
  <c r="A16" i="18"/>
  <c r="A15" i="18"/>
  <c r="A14" i="18"/>
  <c r="A13" i="18"/>
  <c r="A12" i="18"/>
  <c r="A11" i="18"/>
  <c r="A10" i="18"/>
  <c r="AH36" i="21"/>
  <c r="AG36" i="21"/>
  <c r="A36" i="21"/>
  <c r="AH35" i="21"/>
  <c r="AG35" i="21"/>
  <c r="A35" i="21"/>
  <c r="AH34" i="21"/>
  <c r="AG34" i="21"/>
  <c r="T34" i="21"/>
  <c r="A34" i="21"/>
  <c r="AH33" i="21"/>
  <c r="AG33" i="21"/>
  <c r="T33" i="21"/>
  <c r="A33" i="21"/>
  <c r="AH32" i="21"/>
  <c r="AG32" i="21"/>
  <c r="T32" i="21"/>
  <c r="A32" i="21"/>
  <c r="AH31" i="21"/>
  <c r="AG31" i="21"/>
  <c r="A31" i="21"/>
  <c r="AB30" i="21"/>
  <c r="AH30" i="21" s="1"/>
  <c r="A30" i="21"/>
  <c r="AH29" i="21"/>
  <c r="AG29" i="21"/>
  <c r="T29" i="21"/>
  <c r="A29" i="21"/>
  <c r="AH28" i="21"/>
  <c r="AG28" i="21"/>
  <c r="T28" i="21"/>
  <c r="A28" i="21"/>
  <c r="AH27" i="21"/>
  <c r="AG27" i="21"/>
  <c r="T27" i="21"/>
  <c r="A27" i="21"/>
  <c r="AH26" i="21"/>
  <c r="AG26" i="21"/>
  <c r="A26" i="21"/>
  <c r="AB25" i="21"/>
  <c r="AG25" i="21" s="1"/>
  <c r="A25" i="21"/>
  <c r="AH24" i="21"/>
  <c r="AG24" i="21"/>
  <c r="T24" i="21"/>
  <c r="A24" i="21"/>
  <c r="AH23" i="21"/>
  <c r="AG23" i="21"/>
  <c r="T23" i="21"/>
  <c r="A23" i="21"/>
  <c r="AH22" i="21"/>
  <c r="AG22" i="21"/>
  <c r="T22" i="21"/>
  <c r="A22" i="21"/>
  <c r="AH21" i="21"/>
  <c r="AG21" i="21"/>
  <c r="T21" i="21"/>
  <c r="A21" i="21"/>
  <c r="AH20" i="21"/>
  <c r="AG20" i="21"/>
  <c r="T20" i="21"/>
  <c r="A20" i="21"/>
  <c r="AH19" i="21"/>
  <c r="AG19" i="21"/>
  <c r="T19" i="21"/>
  <c r="A19" i="21"/>
  <c r="AH18" i="21"/>
  <c r="AG18" i="21"/>
  <c r="T18" i="21"/>
  <c r="A18" i="21"/>
  <c r="AH17" i="21"/>
  <c r="AG17" i="21"/>
  <c r="T17" i="21"/>
  <c r="A17" i="21"/>
  <c r="AH16" i="21"/>
  <c r="AG16" i="21"/>
  <c r="T16" i="21"/>
  <c r="A16" i="21"/>
  <c r="AH15" i="21"/>
  <c r="AG15" i="21"/>
  <c r="T15" i="21"/>
  <c r="A15" i="21"/>
  <c r="AH14" i="21"/>
  <c r="AG14" i="21"/>
  <c r="T14" i="21"/>
  <c r="A14" i="21"/>
  <c r="AH13" i="21"/>
  <c r="AG13" i="21"/>
  <c r="T13" i="21"/>
  <c r="A13" i="21"/>
  <c r="AH12" i="21"/>
  <c r="AG12" i="21"/>
  <c r="T12" i="21"/>
  <c r="A12" i="21"/>
  <c r="AG11" i="21"/>
  <c r="A11" i="21"/>
  <c r="AG10" i="21"/>
  <c r="A10" i="21"/>
  <c r="A33" i="22"/>
  <c r="A32" i="22"/>
  <c r="A31" i="22"/>
  <c r="A30" i="22"/>
  <c r="A29" i="22"/>
  <c r="A28" i="22"/>
  <c r="A27" i="22"/>
  <c r="A26" i="22"/>
  <c r="A25" i="22"/>
  <c r="A24" i="22"/>
  <c r="A23" i="22"/>
  <c r="A22" i="22"/>
  <c r="A21" i="22"/>
  <c r="A20" i="22"/>
  <c r="A19" i="22"/>
  <c r="A18" i="22"/>
  <c r="A17" i="22"/>
  <c r="A16" i="22"/>
  <c r="A15" i="22"/>
  <c r="A14" i="22"/>
  <c r="A13" i="22"/>
  <c r="A12" i="22"/>
  <c r="A11" i="22"/>
  <c r="A10" i="22"/>
  <c r="A164" i="20"/>
  <c r="A163" i="20"/>
  <c r="A162" i="20"/>
  <c r="A161" i="20"/>
  <c r="A160" i="20"/>
  <c r="A159" i="20"/>
  <c r="A158" i="20"/>
  <c r="A157" i="20"/>
  <c r="A156" i="20"/>
  <c r="A155" i="20"/>
  <c r="A154" i="20"/>
  <c r="A153" i="20"/>
  <c r="A152" i="20"/>
  <c r="A151" i="20"/>
  <c r="A150" i="20"/>
  <c r="A149" i="20"/>
  <c r="A148" i="20"/>
  <c r="A147" i="20"/>
  <c r="A146" i="20"/>
  <c r="A145" i="20"/>
  <c r="A144" i="20"/>
  <c r="A143" i="20"/>
  <c r="A142" i="20"/>
  <c r="A141" i="20"/>
  <c r="A140" i="20"/>
  <c r="A139" i="20"/>
  <c r="A138" i="20"/>
  <c r="A137" i="20"/>
  <c r="A136" i="20"/>
  <c r="A135" i="20"/>
  <c r="A134" i="20"/>
  <c r="A133" i="20"/>
  <c r="A132" i="20"/>
  <c r="A131" i="20"/>
  <c r="A130" i="20"/>
  <c r="A129" i="20"/>
  <c r="A128" i="20"/>
  <c r="A127" i="20"/>
  <c r="A126" i="20"/>
  <c r="A125" i="20"/>
  <c r="A124" i="20"/>
  <c r="A123" i="20"/>
  <c r="A122" i="20"/>
  <c r="A121" i="20"/>
  <c r="A120" i="20"/>
  <c r="A119" i="20"/>
  <c r="A118" i="20"/>
  <c r="A117" i="20"/>
  <c r="A116" i="20"/>
  <c r="A115" i="20"/>
  <c r="A114" i="20"/>
  <c r="A113" i="20"/>
  <c r="A112" i="20"/>
  <c r="A111" i="20"/>
  <c r="A110" i="20"/>
  <c r="A109" i="20"/>
  <c r="A108" i="20"/>
  <c r="A107" i="20"/>
  <c r="A106" i="20"/>
  <c r="A105" i="20"/>
  <c r="A104" i="20"/>
  <c r="A103" i="20"/>
  <c r="A102" i="20"/>
  <c r="A101" i="20"/>
  <c r="A100" i="20"/>
  <c r="A99" i="20"/>
  <c r="A98" i="20"/>
  <c r="A97" i="20"/>
  <c r="A96" i="20"/>
  <c r="A95" i="20"/>
  <c r="A94" i="20"/>
  <c r="A93" i="20"/>
  <c r="A92" i="20"/>
  <c r="A91" i="20"/>
  <c r="A90" i="20"/>
  <c r="A89" i="20"/>
  <c r="A88" i="20"/>
  <c r="A87" i="20"/>
  <c r="A86" i="20"/>
  <c r="A85" i="20"/>
  <c r="A84" i="20"/>
  <c r="A83" i="20"/>
  <c r="A82" i="20"/>
  <c r="A81" i="20"/>
  <c r="A80" i="20"/>
  <c r="A79" i="20"/>
  <c r="A78" i="20"/>
  <c r="A77" i="20"/>
  <c r="A76" i="20"/>
  <c r="A75" i="20"/>
  <c r="A74" i="20"/>
  <c r="A73" i="20"/>
  <c r="A72" i="20"/>
  <c r="A71" i="20"/>
  <c r="A70" i="20"/>
  <c r="A69" i="20"/>
  <c r="A68" i="20"/>
  <c r="A67" i="20"/>
  <c r="A66" i="20"/>
  <c r="A65" i="20"/>
  <c r="A64" i="20"/>
  <c r="A63" i="20"/>
  <c r="A62" i="20"/>
  <c r="A61" i="20"/>
  <c r="A60" i="20"/>
  <c r="A59" i="20"/>
  <c r="A58" i="20"/>
  <c r="A57" i="20"/>
  <c r="A56" i="20"/>
  <c r="A55" i="20"/>
  <c r="A54" i="20"/>
  <c r="A53" i="20"/>
  <c r="A52" i="20"/>
  <c r="A51" i="20"/>
  <c r="A50" i="20"/>
  <c r="A49" i="20"/>
  <c r="A48" i="20"/>
  <c r="A47" i="20"/>
  <c r="A46" i="20"/>
  <c r="A45" i="20"/>
  <c r="A44" i="20"/>
  <c r="A43" i="20"/>
  <c r="A42" i="20"/>
  <c r="A41" i="20"/>
  <c r="A40" i="20"/>
  <c r="A39" i="20"/>
  <c r="A38" i="20"/>
  <c r="A37" i="20"/>
  <c r="A36" i="20"/>
  <c r="A35" i="20"/>
  <c r="A34" i="20"/>
  <c r="A33" i="20"/>
  <c r="A32" i="20"/>
  <c r="A31" i="20"/>
  <c r="A30" i="20"/>
  <c r="A29" i="20"/>
  <c r="A28" i="20"/>
  <c r="A27" i="20"/>
  <c r="A26" i="20"/>
  <c r="A25" i="20"/>
  <c r="A24" i="20"/>
  <c r="A23" i="20"/>
  <c r="A22" i="20"/>
  <c r="A21" i="20"/>
  <c r="A20" i="20"/>
  <c r="A19" i="20"/>
  <c r="A18" i="20"/>
  <c r="A17" i="20"/>
  <c r="A16" i="20"/>
  <c r="A15" i="20"/>
  <c r="A14" i="20"/>
  <c r="A13" i="20"/>
  <c r="A12" i="20"/>
  <c r="A11" i="20"/>
  <c r="A10" i="20"/>
  <c r="A31" i="23"/>
  <c r="A30" i="23"/>
  <c r="A29" i="23"/>
  <c r="A28" i="23"/>
  <c r="A26" i="23"/>
  <c r="A25" i="23"/>
  <c r="A24" i="23"/>
  <c r="A23" i="23"/>
  <c r="A22" i="23"/>
  <c r="A20" i="23"/>
  <c r="A19" i="23"/>
  <c r="A18" i="23"/>
  <c r="A17" i="23"/>
  <c r="A16" i="23"/>
  <c r="A14" i="23"/>
  <c r="A13" i="23"/>
  <c r="A12" i="23"/>
  <c r="A11" i="23"/>
  <c r="A10" i="23"/>
  <c r="K160" i="32"/>
  <c r="K159" i="32"/>
  <c r="A15" i="32"/>
  <c r="A14" i="32"/>
  <c r="A10" i="32"/>
  <c r="A71" i="29"/>
  <c r="A70" i="29"/>
  <c r="A69" i="29"/>
  <c r="A68" i="29"/>
  <c r="A67" i="29"/>
  <c r="A66" i="29"/>
  <c r="A65" i="29"/>
  <c r="A64" i="29"/>
  <c r="A63" i="29"/>
  <c r="A62" i="29"/>
  <c r="A61" i="29"/>
  <c r="A60" i="29"/>
  <c r="A59" i="29"/>
  <c r="A58" i="29"/>
  <c r="A57" i="29"/>
  <c r="A56" i="29"/>
  <c r="A55" i="29"/>
  <c r="A54" i="29"/>
  <c r="A53" i="29"/>
  <c r="A52" i="29"/>
  <c r="A51" i="29"/>
  <c r="A50" i="29"/>
  <c r="A49" i="29"/>
  <c r="A48" i="29"/>
  <c r="A47" i="29"/>
  <c r="A46" i="29"/>
  <c r="A45" i="29"/>
  <c r="T44" i="29"/>
  <c r="A44" i="29"/>
  <c r="A43" i="29"/>
  <c r="A42" i="29"/>
  <c r="A41" i="29"/>
  <c r="A40" i="29"/>
  <c r="A39" i="29"/>
  <c r="A38" i="29"/>
  <c r="A37" i="29"/>
  <c r="A36" i="29"/>
  <c r="A35" i="29"/>
  <c r="A34" i="29"/>
  <c r="A33" i="29"/>
  <c r="A32" i="29"/>
  <c r="A31" i="29"/>
  <c r="A30" i="29"/>
  <c r="A29" i="29"/>
  <c r="A28" i="29"/>
  <c r="A27" i="29"/>
  <c r="A26" i="29"/>
  <c r="A25" i="29"/>
  <c r="A24" i="29"/>
  <c r="A23" i="29"/>
  <c r="A22" i="29"/>
  <c r="A21" i="29"/>
  <c r="A20" i="29"/>
  <c r="A19" i="29"/>
  <c r="A18" i="29"/>
  <c r="A17" i="29"/>
  <c r="A16" i="29"/>
  <c r="A15" i="29"/>
  <c r="A14" i="29"/>
  <c r="A13" i="29"/>
  <c r="A12" i="29"/>
  <c r="A11" i="29"/>
  <c r="A10" i="29"/>
  <c r="AH25" i="21" l="1"/>
  <c r="AG30" i="2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作者</author>
  </authors>
  <commentList>
    <comment ref="AF2" authorId="0" shapeId="0" xr:uid="{00000000-0006-0000-0100-000001000000}">
      <text>
        <r>
          <rPr>
            <b/>
            <sz val="9"/>
            <rFont val="宋体"/>
            <family val="3"/>
            <charset val="134"/>
          </rPr>
          <t>作者:</t>
        </r>
        <r>
          <rPr>
            <sz val="9"/>
            <rFont val="宋体"/>
            <family val="3"/>
            <charset val="134"/>
          </rPr>
          <t xml:space="preserve">
报警锁扣升级后新总成零件号
</t>
        </r>
      </text>
    </comment>
    <comment ref="N47" authorId="0" shapeId="0" xr:uid="{00000000-0006-0000-0100-000002000000}">
      <text>
        <r>
          <rPr>
            <b/>
            <sz val="9"/>
            <rFont val="宋体"/>
            <family val="3"/>
            <charset val="134"/>
          </rPr>
          <t>作者:</t>
        </r>
        <r>
          <rPr>
            <sz val="9"/>
            <rFont val="宋体"/>
            <family val="3"/>
            <charset val="134"/>
          </rPr>
          <t xml:space="preserve">
3/10结构调整</t>
        </r>
      </text>
    </comment>
    <comment ref="AB47" authorId="0" shapeId="0" xr:uid="{00000000-0006-0000-0100-000003000000}">
      <text>
        <r>
          <rPr>
            <b/>
            <sz val="9"/>
            <rFont val="宋体"/>
            <family val="3"/>
            <charset val="134"/>
          </rPr>
          <t>20200708-
重量更新</t>
        </r>
      </text>
    </comment>
    <comment ref="AB48" authorId="0" shapeId="0" xr:uid="{00000000-0006-0000-0100-000004000000}">
      <text>
        <r>
          <rPr>
            <b/>
            <sz val="9"/>
            <rFont val="宋体"/>
            <family val="3"/>
            <charset val="134"/>
          </rPr>
          <t>20200708-
重量更新</t>
        </r>
      </text>
    </comment>
    <comment ref="T50" authorId="0" shapeId="0" xr:uid="{00000000-0006-0000-0100-000005000000}">
      <text>
        <r>
          <rPr>
            <b/>
            <sz val="9"/>
            <rFont val="宋体"/>
            <family val="3"/>
            <charset val="134"/>
          </rPr>
          <t>作者:</t>
        </r>
        <r>
          <rPr>
            <sz val="9"/>
            <rFont val="宋体"/>
            <family val="3"/>
            <charset val="134"/>
          </rPr>
          <t xml:space="preserve">
07/11阻尼器安装方式变更，调节方式更改。</t>
        </r>
      </text>
    </comment>
    <comment ref="AB53" authorId="0" shapeId="0" xr:uid="{00000000-0006-0000-0100-000006000000}">
      <text>
        <r>
          <rPr>
            <b/>
            <sz val="9"/>
            <rFont val="宋体"/>
            <family val="3"/>
            <charset val="134"/>
          </rPr>
          <t>20200708-
重量更新</t>
        </r>
      </text>
    </comment>
    <comment ref="AB54" authorId="0" shapeId="0" xr:uid="{00000000-0006-0000-0100-000007000000}">
      <text>
        <r>
          <rPr>
            <b/>
            <sz val="9"/>
            <rFont val="宋体"/>
            <family val="3"/>
            <charset val="134"/>
          </rPr>
          <t>20200708-
重量更新</t>
        </r>
      </text>
    </comment>
    <comment ref="AB55" authorId="0" shapeId="0" xr:uid="{00000000-0006-0000-0100-000008000000}">
      <text>
        <r>
          <rPr>
            <b/>
            <sz val="9"/>
            <rFont val="宋体"/>
            <family val="3"/>
            <charset val="134"/>
          </rPr>
          <t>20200708-
重量更新</t>
        </r>
      </text>
    </comment>
    <comment ref="AB56" authorId="0" shapeId="0" xr:uid="{00000000-0006-0000-0100-000009000000}">
      <text>
        <r>
          <rPr>
            <b/>
            <sz val="9"/>
            <rFont val="宋体"/>
            <family val="3"/>
            <charset val="134"/>
          </rPr>
          <t>20200708-
重量更新</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李朝峰</author>
    <author>作者</author>
  </authors>
  <commentList>
    <comment ref="D129" authorId="0" shapeId="0" xr:uid="{975518A8-9326-4167-85F2-189300542E20}">
      <text>
        <r>
          <rPr>
            <b/>
            <sz val="9"/>
            <rFont val="宋体"/>
            <family val="3"/>
            <charset val="134"/>
          </rPr>
          <t>李朝峰:</t>
        </r>
        <r>
          <rPr>
            <sz val="9"/>
            <rFont val="宋体"/>
            <family val="3"/>
            <charset val="134"/>
          </rPr>
          <t xml:space="preserve">
05/21扶手更换为H6扶手</t>
        </r>
      </text>
    </comment>
    <comment ref="D130" authorId="0" shapeId="0" xr:uid="{2DD2B2A7-3F66-460D-9A12-8CC396D215D7}">
      <text>
        <r>
          <rPr>
            <b/>
            <sz val="9"/>
            <rFont val="宋体"/>
            <family val="3"/>
            <charset val="134"/>
          </rPr>
          <t>李朝峰:</t>
        </r>
        <r>
          <rPr>
            <sz val="9"/>
            <rFont val="宋体"/>
            <family val="3"/>
            <charset val="134"/>
          </rPr>
          <t xml:space="preserve">
05/21扶手更换为H6扶手</t>
        </r>
      </text>
    </comment>
    <comment ref="D131" authorId="0" shapeId="0" xr:uid="{998296D8-2D34-4AEF-A9F9-D8369DC321BD}">
      <text>
        <r>
          <rPr>
            <b/>
            <sz val="9"/>
            <rFont val="宋体"/>
            <family val="3"/>
            <charset val="134"/>
          </rPr>
          <t>李朝峰:</t>
        </r>
        <r>
          <rPr>
            <sz val="9"/>
            <rFont val="宋体"/>
            <family val="3"/>
            <charset val="134"/>
          </rPr>
          <t xml:space="preserve">
05/21扶手更换为H6扶手</t>
        </r>
      </text>
    </comment>
    <comment ref="E163" authorId="1" shapeId="0" xr:uid="{00000000-0006-0000-0200-000001000000}">
      <text>
        <r>
          <rPr>
            <b/>
            <sz val="9"/>
            <rFont val="宋体"/>
            <family val="3"/>
            <charset val="134"/>
          </rPr>
          <t>作者:</t>
        </r>
        <r>
          <rPr>
            <sz val="9"/>
            <rFont val="宋体"/>
            <family val="3"/>
            <charset val="134"/>
          </rPr>
          <t xml:space="preserve">
3/10结构调整</t>
        </r>
      </text>
    </comment>
    <comment ref="S163" authorId="1" shapeId="0" xr:uid="{00000000-0006-0000-0200-000002000000}">
      <text>
        <r>
          <rPr>
            <b/>
            <sz val="9"/>
            <rFont val="宋体"/>
            <family val="3"/>
            <charset val="134"/>
          </rPr>
          <t>20200708-
重量更新</t>
        </r>
      </text>
    </comment>
    <comment ref="S164" authorId="1" shapeId="0" xr:uid="{00000000-0006-0000-0200-000003000000}">
      <text>
        <r>
          <rPr>
            <b/>
            <sz val="9"/>
            <rFont val="宋体"/>
            <family val="3"/>
            <charset val="134"/>
          </rPr>
          <t>20200708-
重量更新</t>
        </r>
      </text>
    </comment>
    <comment ref="K167" authorId="1" shapeId="0" xr:uid="{00000000-0006-0000-0200-000004000000}">
      <text>
        <r>
          <rPr>
            <b/>
            <sz val="9"/>
            <rFont val="宋体"/>
            <family val="3"/>
            <charset val="134"/>
          </rPr>
          <t>作者:</t>
        </r>
        <r>
          <rPr>
            <sz val="9"/>
            <rFont val="宋体"/>
            <family val="3"/>
            <charset val="134"/>
          </rPr>
          <t xml:space="preserve">
07/11阻尼器安装方式变更，调节方式更改。</t>
        </r>
      </text>
    </comment>
    <comment ref="S174" authorId="1" shapeId="0" xr:uid="{00000000-0006-0000-0200-000005000000}">
      <text>
        <r>
          <rPr>
            <b/>
            <sz val="9"/>
            <rFont val="宋体"/>
            <family val="3"/>
            <charset val="134"/>
          </rPr>
          <t>20200708-
重量更新</t>
        </r>
      </text>
    </comment>
    <comment ref="S176" authorId="1" shapeId="0" xr:uid="{00000000-0006-0000-0200-000006000000}">
      <text>
        <r>
          <rPr>
            <b/>
            <sz val="9"/>
            <rFont val="宋体"/>
            <family val="3"/>
            <charset val="134"/>
          </rPr>
          <t>20200708-
重量更新</t>
        </r>
      </text>
    </comment>
    <comment ref="S177" authorId="1" shapeId="0" xr:uid="{00000000-0006-0000-0200-000007000000}">
      <text>
        <r>
          <rPr>
            <b/>
            <sz val="9"/>
            <rFont val="宋体"/>
            <family val="3"/>
            <charset val="134"/>
          </rPr>
          <t>20200708-
重量更新</t>
        </r>
      </text>
    </comment>
    <comment ref="S178" authorId="1" shapeId="0" xr:uid="{00000000-0006-0000-0200-000008000000}">
      <text>
        <r>
          <rPr>
            <b/>
            <sz val="9"/>
            <rFont val="宋体"/>
            <family val="3"/>
            <charset val="134"/>
          </rPr>
          <t>20200708-
重量更新</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作者</author>
  </authors>
  <commentList>
    <comment ref="N20" authorId="0" shapeId="0" xr:uid="{00000000-0006-0000-0400-000001000000}">
      <text>
        <r>
          <rPr>
            <b/>
            <sz val="9"/>
            <rFont val="宋体"/>
            <family val="3"/>
            <charset val="134"/>
          </rPr>
          <t>作者:</t>
        </r>
        <r>
          <rPr>
            <sz val="9"/>
            <rFont val="宋体"/>
            <family val="3"/>
            <charset val="134"/>
          </rPr>
          <t xml:space="preserve">
3/10装配方式调整。</t>
        </r>
      </text>
    </comment>
    <comment ref="N22" authorId="0" shapeId="0" xr:uid="{00000000-0006-0000-0400-000002000000}">
      <text>
        <r>
          <rPr>
            <b/>
            <sz val="9"/>
            <rFont val="宋体"/>
            <family val="3"/>
            <charset val="134"/>
          </rPr>
          <t>作者:</t>
        </r>
        <r>
          <rPr>
            <sz val="9"/>
            <rFont val="宋体"/>
            <family val="3"/>
            <charset val="134"/>
          </rPr>
          <t xml:space="preserve">
3/10装配方式调整。</t>
        </r>
      </text>
    </comment>
    <comment ref="N23" authorId="0" shapeId="0" xr:uid="{00000000-0006-0000-0400-000003000000}">
      <text>
        <r>
          <rPr>
            <b/>
            <sz val="9"/>
            <rFont val="宋体"/>
            <family val="3"/>
            <charset val="134"/>
          </rPr>
          <t>作者:</t>
        </r>
        <r>
          <rPr>
            <sz val="9"/>
            <rFont val="宋体"/>
            <family val="3"/>
            <charset val="134"/>
          </rPr>
          <t xml:space="preserve">
3/10装配方式调整。</t>
        </r>
      </text>
    </comment>
    <comment ref="N27" authorId="0" shapeId="0" xr:uid="{00000000-0006-0000-0400-000004000000}">
      <text>
        <r>
          <rPr>
            <b/>
            <sz val="9"/>
            <rFont val="宋体"/>
            <family val="3"/>
            <charset val="134"/>
          </rPr>
          <t>作者:</t>
        </r>
        <r>
          <rPr>
            <sz val="9"/>
            <rFont val="宋体"/>
            <family val="3"/>
            <charset val="134"/>
          </rPr>
          <t xml:space="preserve">
3/10装配方式调整。</t>
        </r>
      </text>
    </comment>
    <comment ref="N28" authorId="0" shapeId="0" xr:uid="{00000000-0006-0000-0400-000005000000}">
      <text>
        <r>
          <rPr>
            <b/>
            <sz val="9"/>
            <rFont val="宋体"/>
            <family val="3"/>
            <charset val="134"/>
          </rPr>
          <t>作者:</t>
        </r>
        <r>
          <rPr>
            <sz val="9"/>
            <rFont val="宋体"/>
            <family val="3"/>
            <charset val="134"/>
          </rPr>
          <t xml:space="preserve">
3/10装配方式调整。</t>
        </r>
      </text>
    </comment>
    <comment ref="N29" authorId="0" shapeId="0" xr:uid="{00000000-0006-0000-0400-000006000000}">
      <text>
        <r>
          <rPr>
            <b/>
            <sz val="9"/>
            <rFont val="宋体"/>
            <family val="3"/>
            <charset val="134"/>
          </rPr>
          <t>作者:</t>
        </r>
        <r>
          <rPr>
            <sz val="9"/>
            <rFont val="宋体"/>
            <family val="3"/>
            <charset val="134"/>
          </rPr>
          <t xml:space="preserve">
3/10装配方式调整。</t>
        </r>
      </text>
    </comment>
    <comment ref="N30" authorId="0" shapeId="0" xr:uid="{00000000-0006-0000-0400-000007000000}">
      <text>
        <r>
          <rPr>
            <b/>
            <sz val="9"/>
            <rFont val="宋体"/>
            <family val="3"/>
            <charset val="134"/>
          </rPr>
          <t>作者:</t>
        </r>
        <r>
          <rPr>
            <sz val="9"/>
            <rFont val="宋体"/>
            <family val="3"/>
            <charset val="134"/>
          </rPr>
          <t xml:space="preserve">
3/10装配方式调整。</t>
        </r>
      </text>
    </comment>
    <comment ref="N31" authorId="0" shapeId="0" xr:uid="{00000000-0006-0000-0400-000008000000}">
      <text>
        <r>
          <rPr>
            <b/>
            <sz val="9"/>
            <rFont val="宋体"/>
            <family val="3"/>
            <charset val="134"/>
          </rPr>
          <t>作者:</t>
        </r>
        <r>
          <rPr>
            <sz val="9"/>
            <rFont val="宋体"/>
            <family val="3"/>
            <charset val="134"/>
          </rPr>
          <t xml:space="preserve">
3/10装配方式调整。</t>
        </r>
      </text>
    </comment>
    <comment ref="N32" authorId="0" shapeId="0" xr:uid="{00000000-0006-0000-0400-000009000000}">
      <text>
        <r>
          <rPr>
            <b/>
            <sz val="9"/>
            <rFont val="宋体"/>
            <family val="3"/>
            <charset val="134"/>
          </rPr>
          <t>作者:</t>
        </r>
        <r>
          <rPr>
            <sz val="9"/>
            <rFont val="宋体"/>
            <family val="3"/>
            <charset val="134"/>
          </rPr>
          <t xml:space="preserve">
3/10装配方式调整。</t>
        </r>
      </text>
    </comment>
    <comment ref="N35" authorId="0" shapeId="0" xr:uid="{00000000-0006-0000-0400-00000A000000}">
      <text>
        <r>
          <rPr>
            <b/>
            <sz val="9"/>
            <rFont val="宋体"/>
            <family val="3"/>
            <charset val="134"/>
          </rPr>
          <t>作者:</t>
        </r>
        <r>
          <rPr>
            <sz val="9"/>
            <rFont val="宋体"/>
            <family val="3"/>
            <charset val="134"/>
          </rPr>
          <t xml:space="preserve">
3/10装配方式调整。</t>
        </r>
      </text>
    </comment>
    <comment ref="M37" authorId="0" shapeId="0" xr:uid="{00000000-0006-0000-0400-00000B000000}">
      <text>
        <r>
          <rPr>
            <b/>
            <sz val="9"/>
            <rFont val="宋体"/>
            <family val="3"/>
            <charset val="134"/>
          </rPr>
          <t>作者:</t>
        </r>
        <r>
          <rPr>
            <sz val="9"/>
            <rFont val="宋体"/>
            <family val="3"/>
            <charset val="134"/>
          </rPr>
          <t xml:space="preserve">
07/11阻尼器安装方式变更
</t>
        </r>
      </text>
    </comment>
    <comment ref="N37" authorId="0" shapeId="0" xr:uid="{00000000-0006-0000-0400-00000C000000}">
      <text>
        <r>
          <rPr>
            <b/>
            <sz val="9"/>
            <rFont val="宋体"/>
            <family val="3"/>
            <charset val="134"/>
          </rPr>
          <t>作者:</t>
        </r>
        <r>
          <rPr>
            <sz val="9"/>
            <rFont val="宋体"/>
            <family val="3"/>
            <charset val="134"/>
          </rPr>
          <t xml:space="preserve">
3/10装配方式调整。</t>
        </r>
      </text>
    </comment>
    <comment ref="T37" authorId="0" shapeId="0" xr:uid="{00000000-0006-0000-0400-00000D000000}">
      <text>
        <r>
          <rPr>
            <b/>
            <sz val="9"/>
            <rFont val="宋体"/>
            <family val="3"/>
            <charset val="134"/>
          </rPr>
          <t>作者:</t>
        </r>
        <r>
          <rPr>
            <sz val="9"/>
            <rFont val="宋体"/>
            <family val="3"/>
            <charset val="134"/>
          </rPr>
          <t xml:space="preserve">
07/11阻尼器安装方式变更
</t>
        </r>
      </text>
    </comment>
    <comment ref="N39" authorId="0" shapeId="0" xr:uid="{00000000-0006-0000-0400-00000E000000}">
      <text>
        <r>
          <rPr>
            <b/>
            <sz val="9"/>
            <rFont val="宋体"/>
            <family val="3"/>
            <charset val="134"/>
          </rPr>
          <t>作者:</t>
        </r>
        <r>
          <rPr>
            <sz val="9"/>
            <rFont val="宋体"/>
            <family val="3"/>
            <charset val="134"/>
          </rPr>
          <t xml:space="preserve">
3/10装配方式调整。</t>
        </r>
      </text>
    </comment>
    <comment ref="M41" authorId="0" shapeId="0" xr:uid="{00000000-0006-0000-0400-00000F000000}">
      <text>
        <r>
          <rPr>
            <b/>
            <sz val="9"/>
            <rFont val="宋体"/>
            <family val="3"/>
            <charset val="134"/>
          </rPr>
          <t>作者:</t>
        </r>
        <r>
          <rPr>
            <sz val="9"/>
            <rFont val="宋体"/>
            <family val="3"/>
            <charset val="134"/>
          </rPr>
          <t xml:space="preserve">
07/11阻尼安装结构调整。
</t>
        </r>
      </text>
    </comment>
    <comment ref="N43" authorId="0" shapeId="0" xr:uid="{00000000-0006-0000-0400-000010000000}">
      <text>
        <r>
          <rPr>
            <b/>
            <sz val="9"/>
            <rFont val="宋体"/>
            <family val="3"/>
            <charset val="134"/>
          </rPr>
          <t>作者:</t>
        </r>
        <r>
          <rPr>
            <sz val="9"/>
            <rFont val="宋体"/>
            <family val="3"/>
            <charset val="134"/>
          </rPr>
          <t xml:space="preserve">
3/10装配方式调整。</t>
        </r>
      </text>
    </comment>
    <comment ref="M45" authorId="0" shapeId="0" xr:uid="{00000000-0006-0000-0400-000011000000}">
      <text>
        <r>
          <rPr>
            <b/>
            <sz val="9"/>
            <rFont val="宋体"/>
            <family val="3"/>
            <charset val="134"/>
          </rPr>
          <t>作者:</t>
        </r>
        <r>
          <rPr>
            <sz val="9"/>
            <rFont val="宋体"/>
            <family val="3"/>
            <charset val="134"/>
          </rPr>
          <t xml:space="preserve">
07/11阻尼安装结构调整。</t>
        </r>
      </text>
    </comment>
    <comment ref="M46" authorId="0" shapeId="0" xr:uid="{00000000-0006-0000-0400-000012000000}">
      <text>
        <r>
          <rPr>
            <b/>
            <sz val="9"/>
            <rFont val="宋体"/>
            <family val="3"/>
            <charset val="134"/>
          </rPr>
          <t>作者:</t>
        </r>
        <r>
          <rPr>
            <sz val="9"/>
            <rFont val="宋体"/>
            <family val="3"/>
            <charset val="134"/>
          </rPr>
          <t xml:space="preserve">
07/11阻尼安装结构调整。</t>
        </r>
      </text>
    </comment>
    <comment ref="M47" authorId="0" shapeId="0" xr:uid="{00000000-0006-0000-0400-000013000000}">
      <text>
        <r>
          <rPr>
            <b/>
            <sz val="9"/>
            <rFont val="宋体"/>
            <family val="3"/>
            <charset val="134"/>
          </rPr>
          <t>作者:</t>
        </r>
        <r>
          <rPr>
            <sz val="9"/>
            <rFont val="宋体"/>
            <family val="3"/>
            <charset val="134"/>
          </rPr>
          <t xml:space="preserve">
07/11阻尼安装结构调整。</t>
        </r>
      </text>
    </comment>
    <comment ref="N50" authorId="0" shapeId="0" xr:uid="{00000000-0006-0000-0400-000014000000}">
      <text>
        <r>
          <rPr>
            <b/>
            <sz val="9"/>
            <rFont val="宋体"/>
            <family val="3"/>
            <charset val="134"/>
          </rPr>
          <t>作者:</t>
        </r>
        <r>
          <rPr>
            <sz val="9"/>
            <rFont val="宋体"/>
            <family val="3"/>
            <charset val="134"/>
          </rPr>
          <t xml:space="preserve">
3/10装配方式调整。</t>
        </r>
      </text>
    </comment>
    <comment ref="N52" authorId="0" shapeId="0" xr:uid="{00000000-0006-0000-0400-000015000000}">
      <text>
        <r>
          <rPr>
            <b/>
            <sz val="9"/>
            <rFont val="宋体"/>
            <family val="3"/>
            <charset val="134"/>
          </rPr>
          <t>作者:</t>
        </r>
        <r>
          <rPr>
            <sz val="9"/>
            <rFont val="宋体"/>
            <family val="3"/>
            <charset val="134"/>
          </rPr>
          <t xml:space="preserve">
3/10装配方式调整。</t>
        </r>
      </text>
    </comment>
    <comment ref="N54" authorId="0" shapeId="0" xr:uid="{00000000-0006-0000-0400-000016000000}">
      <text>
        <r>
          <rPr>
            <b/>
            <sz val="9"/>
            <rFont val="宋体"/>
            <family val="3"/>
            <charset val="134"/>
          </rPr>
          <t>作者:</t>
        </r>
        <r>
          <rPr>
            <sz val="9"/>
            <rFont val="宋体"/>
            <family val="3"/>
            <charset val="134"/>
          </rPr>
          <t xml:space="preserve">
3/10装配方式调整。</t>
        </r>
      </text>
    </comment>
    <comment ref="N59" authorId="0" shapeId="0" xr:uid="{00000000-0006-0000-0400-000017000000}">
      <text>
        <r>
          <rPr>
            <b/>
            <sz val="9"/>
            <rFont val="宋体"/>
            <family val="3"/>
            <charset val="134"/>
          </rPr>
          <t>作者:</t>
        </r>
        <r>
          <rPr>
            <sz val="9"/>
            <rFont val="宋体"/>
            <family val="3"/>
            <charset val="134"/>
          </rPr>
          <t xml:space="preserve">
3/10装配方式调整。</t>
        </r>
      </text>
    </comment>
    <comment ref="M67" authorId="0" shapeId="0" xr:uid="{00000000-0006-0000-0400-000018000000}">
      <text>
        <r>
          <rPr>
            <b/>
            <sz val="9"/>
            <rFont val="宋体"/>
            <family val="3"/>
            <charset val="134"/>
          </rPr>
          <t>1.20200109—将拉线固定支架焊接总成的方螺母去掉，拉线固定支架上⌀6孔改为M5螺纹孔</t>
        </r>
        <r>
          <rPr>
            <sz val="9"/>
            <rFont val="宋体"/>
            <family val="3"/>
            <charset val="134"/>
          </rPr>
          <t xml:space="preserve">
</t>
        </r>
      </text>
    </comment>
    <comment ref="M81" authorId="0" shapeId="0" xr:uid="{00000000-0006-0000-0400-000019000000}">
      <text>
        <r>
          <rPr>
            <b/>
            <sz val="9"/>
            <rFont val="宋体"/>
            <family val="3"/>
            <charset val="134"/>
          </rPr>
          <t>作者:</t>
        </r>
        <r>
          <rPr>
            <sz val="9"/>
            <rFont val="宋体"/>
            <family val="3"/>
            <charset val="134"/>
          </rPr>
          <t xml:space="preserve">
05/30仰角调节机构更改拉线变更</t>
        </r>
      </text>
    </comment>
    <comment ref="M82" authorId="0" shapeId="0" xr:uid="{00000000-0006-0000-0400-00001A000000}">
      <text>
        <r>
          <rPr>
            <b/>
            <sz val="9"/>
            <rFont val="宋体"/>
            <family val="3"/>
            <charset val="134"/>
          </rPr>
          <t>作者:</t>
        </r>
        <r>
          <rPr>
            <sz val="9"/>
            <rFont val="宋体"/>
            <family val="3"/>
            <charset val="134"/>
          </rPr>
          <t xml:space="preserve">
05/15阻尼器安装方式变更，导致阻尼器更换为H4阻尼器
07/11阻尼器安装方式调整</t>
        </r>
      </text>
    </comment>
    <comment ref="M83" authorId="0" shapeId="0" xr:uid="{00000000-0006-0000-0400-00001B000000}">
      <text>
        <r>
          <rPr>
            <b/>
            <sz val="9"/>
            <rFont val="宋体"/>
            <family val="3"/>
            <charset val="134"/>
          </rPr>
          <t>作者:</t>
        </r>
        <r>
          <rPr>
            <sz val="9"/>
            <rFont val="宋体"/>
            <family val="3"/>
            <charset val="134"/>
          </rPr>
          <t xml:space="preserve">
07/11阻尼器安装方式变更，调节方式更改。</t>
        </r>
      </text>
    </comment>
    <comment ref="T83" authorId="0" shapeId="0" xr:uid="{00000000-0006-0000-0400-00001C000000}">
      <text>
        <r>
          <rPr>
            <b/>
            <sz val="9"/>
            <rFont val="宋体"/>
            <family val="3"/>
            <charset val="134"/>
          </rPr>
          <t>作者:</t>
        </r>
        <r>
          <rPr>
            <sz val="9"/>
            <rFont val="宋体"/>
            <family val="3"/>
            <charset val="134"/>
          </rPr>
          <t xml:space="preserve">
07/11阻尼器安装方式变更，调节方式更改。</t>
        </r>
      </text>
    </comment>
    <comment ref="M84" authorId="0" shapeId="0" xr:uid="{00000000-0006-0000-0400-00001D000000}">
      <text>
        <r>
          <rPr>
            <b/>
            <sz val="9"/>
            <rFont val="宋体"/>
            <family val="3"/>
            <charset val="134"/>
          </rPr>
          <t>作者:</t>
        </r>
        <r>
          <rPr>
            <sz val="9"/>
            <rFont val="宋体"/>
            <family val="3"/>
            <charset val="134"/>
          </rPr>
          <t xml:space="preserve">
07/11阻尼器安装方式变更，调节方式更改。</t>
        </r>
      </text>
    </comment>
    <comment ref="T84" authorId="0" shapeId="0" xr:uid="{00000000-0006-0000-0400-00001E000000}">
      <text>
        <r>
          <rPr>
            <b/>
            <sz val="9"/>
            <rFont val="宋体"/>
            <family val="3"/>
            <charset val="134"/>
          </rPr>
          <t>作者:</t>
        </r>
        <r>
          <rPr>
            <sz val="9"/>
            <rFont val="宋体"/>
            <family val="3"/>
            <charset val="134"/>
          </rPr>
          <t xml:space="preserve">
07/11阻尼器安装方式变更，调节方式更改。</t>
        </r>
      </text>
    </comment>
    <comment ref="M85" authorId="0" shapeId="0" xr:uid="{00000000-0006-0000-0400-00001F000000}">
      <text>
        <r>
          <rPr>
            <b/>
            <sz val="9"/>
            <rFont val="宋体"/>
            <family val="3"/>
            <charset val="134"/>
          </rPr>
          <t xml:space="preserve">作者:
</t>
        </r>
        <r>
          <rPr>
            <sz val="9"/>
            <rFont val="宋体"/>
            <family val="3"/>
            <charset val="134"/>
          </rPr>
          <t>07/11阻尼器安装方式调整</t>
        </r>
      </text>
    </comment>
    <comment ref="T85" authorId="0" shapeId="0" xr:uid="{00000000-0006-0000-0400-000020000000}">
      <text>
        <r>
          <rPr>
            <b/>
            <sz val="9"/>
            <rFont val="宋体"/>
            <family val="3"/>
            <charset val="134"/>
          </rPr>
          <t xml:space="preserve">作者:
</t>
        </r>
        <r>
          <rPr>
            <sz val="9"/>
            <rFont val="宋体"/>
            <family val="3"/>
            <charset val="134"/>
          </rPr>
          <t>07/11阻尼器安装方式调整</t>
        </r>
      </text>
    </comment>
    <comment ref="N88" authorId="0" shapeId="0" xr:uid="{00000000-0006-0000-0400-000021000000}">
      <text>
        <r>
          <rPr>
            <b/>
            <sz val="9"/>
            <rFont val="宋体"/>
            <family val="3"/>
            <charset val="134"/>
          </rPr>
          <t>作者:</t>
        </r>
        <r>
          <rPr>
            <sz val="9"/>
            <rFont val="宋体"/>
            <family val="3"/>
            <charset val="134"/>
          </rPr>
          <t xml:space="preserve">
3/10装配方式调整。</t>
        </r>
      </text>
    </comment>
    <comment ref="N89" authorId="0" shapeId="0" xr:uid="{00000000-0006-0000-0400-000022000000}">
      <text>
        <r>
          <rPr>
            <b/>
            <sz val="9"/>
            <rFont val="宋体"/>
            <family val="3"/>
            <charset val="134"/>
          </rPr>
          <t>作者:</t>
        </r>
        <r>
          <rPr>
            <sz val="9"/>
            <rFont val="宋体"/>
            <family val="3"/>
            <charset val="134"/>
          </rPr>
          <t xml:space="preserve">
3/10装配方式调整。</t>
        </r>
      </text>
    </comment>
    <comment ref="N90" authorId="0" shapeId="0" xr:uid="{00000000-0006-0000-0400-000023000000}">
      <text>
        <r>
          <rPr>
            <b/>
            <sz val="9"/>
            <rFont val="宋体"/>
            <family val="3"/>
            <charset val="134"/>
          </rPr>
          <t>作者:</t>
        </r>
        <r>
          <rPr>
            <sz val="9"/>
            <rFont val="宋体"/>
            <family val="3"/>
            <charset val="134"/>
          </rPr>
          <t xml:space="preserve">
3/10装配方式调整。</t>
        </r>
      </text>
    </comment>
    <comment ref="N109" authorId="0" shapeId="0" xr:uid="{00000000-0006-0000-0400-000024000000}">
      <text>
        <r>
          <rPr>
            <b/>
            <sz val="9"/>
            <rFont val="宋体"/>
            <family val="3"/>
            <charset val="134"/>
          </rPr>
          <t>作者:</t>
        </r>
        <r>
          <rPr>
            <sz val="9"/>
            <rFont val="宋体"/>
            <family val="3"/>
            <charset val="134"/>
          </rPr>
          <t xml:space="preserve">
3/10装配方式调整。</t>
        </r>
      </text>
    </comment>
    <comment ref="N110" authorId="0" shapeId="0" xr:uid="{00000000-0006-0000-0400-000025000000}">
      <text>
        <r>
          <rPr>
            <b/>
            <sz val="9"/>
            <rFont val="宋体"/>
            <family val="3"/>
            <charset val="134"/>
          </rPr>
          <t>作者:</t>
        </r>
        <r>
          <rPr>
            <sz val="9"/>
            <rFont val="宋体"/>
            <family val="3"/>
            <charset val="134"/>
          </rPr>
          <t xml:space="preserve">
3/10装配方式调整。</t>
        </r>
      </text>
    </comment>
    <comment ref="N116" authorId="0" shapeId="0" xr:uid="{00000000-0006-0000-0400-000026000000}">
      <text>
        <r>
          <rPr>
            <b/>
            <sz val="9"/>
            <rFont val="宋体"/>
            <family val="3"/>
            <charset val="134"/>
          </rPr>
          <t>作者:</t>
        </r>
        <r>
          <rPr>
            <sz val="9"/>
            <rFont val="宋体"/>
            <family val="3"/>
            <charset val="134"/>
          </rPr>
          <t xml:space="preserve">
3/10装配方式调整。</t>
        </r>
      </text>
    </comment>
    <comment ref="N117" authorId="0" shapeId="0" xr:uid="{00000000-0006-0000-0400-000027000000}">
      <text>
        <r>
          <rPr>
            <b/>
            <sz val="9"/>
            <rFont val="宋体"/>
            <family val="3"/>
            <charset val="134"/>
          </rPr>
          <t>作者:</t>
        </r>
        <r>
          <rPr>
            <sz val="9"/>
            <rFont val="宋体"/>
            <family val="3"/>
            <charset val="134"/>
          </rPr>
          <t xml:space="preserve">
3/10装配方式调整。</t>
        </r>
      </text>
    </comment>
    <comment ref="M132" authorId="0" shapeId="0" xr:uid="{00000000-0006-0000-0400-000028000000}">
      <text>
        <r>
          <rPr>
            <b/>
            <sz val="9"/>
            <rFont val="宋体"/>
            <family val="3"/>
            <charset val="134"/>
          </rPr>
          <t>作者:</t>
        </r>
        <r>
          <rPr>
            <sz val="9"/>
            <rFont val="宋体"/>
            <family val="3"/>
            <charset val="134"/>
          </rPr>
          <t xml:space="preserve">
05/30仰角调节机构更改拉线变更</t>
        </r>
      </text>
    </comment>
    <comment ref="M133" authorId="0" shapeId="0" xr:uid="{00000000-0006-0000-0400-000029000000}">
      <text>
        <r>
          <rPr>
            <b/>
            <sz val="9"/>
            <rFont val="宋体"/>
            <family val="3"/>
            <charset val="134"/>
          </rPr>
          <t>作者:</t>
        </r>
        <r>
          <rPr>
            <sz val="9"/>
            <rFont val="宋体"/>
            <family val="3"/>
            <charset val="134"/>
          </rPr>
          <t xml:space="preserve">
05/30仰角调节机构更改拉线变更</t>
        </r>
      </text>
    </comment>
    <comment ref="M134" authorId="0" shapeId="0" xr:uid="{00000000-0006-0000-0400-00002A000000}">
      <text>
        <r>
          <rPr>
            <b/>
            <sz val="9"/>
            <rFont val="宋体"/>
            <family val="3"/>
            <charset val="134"/>
          </rPr>
          <t>作者:</t>
        </r>
        <r>
          <rPr>
            <sz val="9"/>
            <rFont val="宋体"/>
            <family val="3"/>
            <charset val="134"/>
          </rPr>
          <t xml:space="preserve">
05/30仰角调节机构更改拉线变更</t>
        </r>
      </text>
    </comment>
    <comment ref="M136" authorId="0" shapeId="0" xr:uid="{00000000-0006-0000-0400-00002B000000}">
      <text>
        <r>
          <rPr>
            <b/>
            <sz val="9"/>
            <rFont val="宋体"/>
            <family val="3"/>
            <charset val="134"/>
          </rPr>
          <t>作者:</t>
        </r>
        <r>
          <rPr>
            <sz val="9"/>
            <rFont val="宋体"/>
            <family val="3"/>
            <charset val="134"/>
          </rPr>
          <t xml:space="preserve">
05/30仰角调节机构更改拉线变更</t>
        </r>
      </text>
    </comment>
    <comment ref="M138" authorId="0" shapeId="0" xr:uid="{00000000-0006-0000-0400-00002C000000}">
      <text>
        <r>
          <rPr>
            <b/>
            <sz val="9"/>
            <rFont val="宋体"/>
            <family val="3"/>
            <charset val="134"/>
          </rPr>
          <t>作者:</t>
        </r>
        <r>
          <rPr>
            <sz val="9"/>
            <rFont val="宋体"/>
            <family val="3"/>
            <charset val="134"/>
          </rPr>
          <t xml:space="preserve">
05/30仰角调节机构更改拉线变更</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作者</author>
  </authors>
  <commentList>
    <comment ref="M14" authorId="0" shapeId="0" xr:uid="{00000000-0006-0000-0700-000001000000}">
      <text>
        <r>
          <rPr>
            <b/>
            <sz val="9"/>
            <rFont val="宋体"/>
            <family val="3"/>
            <charset val="134"/>
          </rPr>
          <t>作者:</t>
        </r>
        <r>
          <rPr>
            <sz val="9"/>
            <rFont val="宋体"/>
            <family val="3"/>
            <charset val="134"/>
          </rPr>
          <t xml:space="preserve">
07/11阻尼器安装方式变更，调节方式更改。</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作者</author>
  </authors>
  <commentList>
    <comment ref="M10" authorId="0" shapeId="0" xr:uid="{00000000-0006-0000-0800-000001000000}">
      <text>
        <r>
          <rPr>
            <sz val="9"/>
            <rFont val="宋体"/>
            <family val="3"/>
            <charset val="134"/>
          </rPr>
          <t xml:space="preserve">8/8配合H4升级气阀固定座变更，调节手柄结构做相应更改。
</t>
        </r>
      </text>
    </comment>
    <comment ref="M11" authorId="0" shapeId="0" xr:uid="{00000000-0006-0000-0800-000002000000}">
      <text>
        <r>
          <rPr>
            <b/>
            <sz val="9"/>
            <rFont val="宋体"/>
            <family val="3"/>
            <charset val="134"/>
          </rPr>
          <t>8/8 H4升级气阀固定座加宽，手柄加强筋降低，干涉位置去除，转轴孔缩小</t>
        </r>
      </text>
    </comment>
    <comment ref="M12" authorId="0" shapeId="0" xr:uid="{00000000-0006-0000-0800-000003000000}">
      <text>
        <r>
          <rPr>
            <sz val="9"/>
            <rFont val="宋体"/>
            <family val="3"/>
            <charset val="134"/>
          </rPr>
          <t xml:space="preserve">新增
</t>
        </r>
      </text>
    </comment>
    <comment ref="N20" authorId="0" shapeId="0" xr:uid="{00000000-0006-0000-0800-000004000000}">
      <text>
        <r>
          <rPr>
            <b/>
            <sz val="9"/>
            <rFont val="宋体"/>
            <family val="3"/>
            <charset val="134"/>
          </rPr>
          <t>李朝峰:</t>
        </r>
        <r>
          <rPr>
            <sz val="9"/>
            <rFont val="宋体"/>
            <family val="3"/>
            <charset val="134"/>
          </rPr>
          <t xml:space="preserve">
1.长度由550改为450（进气管磨损，更改气路走向，更改气管固定位置）20190821</t>
        </r>
      </text>
    </comment>
    <comment ref="N27" authorId="0" shapeId="0" xr:uid="{00000000-0006-0000-0800-000005000000}">
      <text>
        <r>
          <rPr>
            <sz val="9"/>
            <rFont val="宋体"/>
            <family val="3"/>
            <charset val="134"/>
          </rPr>
          <t xml:space="preserve">李朝峰：
1长度由530增加至830,（进气管磨损，更改气路走向，更改气管固定位置）20190821
</t>
        </r>
      </text>
    </comment>
    <comment ref="N29" authorId="0" shapeId="0" xr:uid="{00000000-0006-0000-0800-000006000000}">
      <text>
        <r>
          <rPr>
            <b/>
            <sz val="9"/>
            <rFont val="宋体"/>
            <family val="3"/>
            <charset val="134"/>
          </rPr>
          <t>李朝峰:</t>
        </r>
        <r>
          <rPr>
            <sz val="9"/>
            <rFont val="宋体"/>
            <family val="3"/>
            <charset val="134"/>
          </rPr>
          <t xml:space="preserve">
1.增加一根气路波纹管，安装于红色气管F上防止磨损20190821</t>
        </r>
      </text>
    </comment>
    <comment ref="M40" authorId="0" shapeId="0" xr:uid="{00000000-0006-0000-0800-000007000000}">
      <text>
        <r>
          <rPr>
            <b/>
            <sz val="9"/>
            <rFont val="宋体"/>
            <family val="3"/>
            <charset val="134"/>
          </rPr>
          <t>1.气管易打折，将弹簧加长-20191022</t>
        </r>
      </text>
    </comment>
    <comment ref="M41" authorId="0" shapeId="0" xr:uid="{00000000-0006-0000-0800-000008000000}">
      <text>
        <r>
          <rPr>
            <sz val="9"/>
            <rFont val="宋体"/>
            <family val="3"/>
            <charset val="134"/>
          </rPr>
          <t xml:space="preserve">1.三通处弹簧不易装配，将堂皇内径加大，长度变为36--20191022
</t>
        </r>
      </text>
    </comment>
    <comment ref="M42" authorId="0" shapeId="0" xr:uid="{00000000-0006-0000-0800-000009000000}">
      <text>
        <r>
          <rPr>
            <b/>
            <sz val="9"/>
            <rFont val="宋体"/>
            <family val="3"/>
            <charset val="134"/>
          </rPr>
          <t>数量由4减少到2--20191022</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作者</author>
  </authors>
  <commentList>
    <comment ref="AB11" authorId="0" shapeId="0" xr:uid="{00000000-0006-0000-0900-000001000000}">
      <text>
        <r>
          <rPr>
            <b/>
            <sz val="9"/>
            <rFont val="宋体"/>
            <family val="3"/>
            <charset val="134"/>
          </rPr>
          <t>作者:</t>
        </r>
        <r>
          <rPr>
            <sz val="9"/>
            <rFont val="宋体"/>
            <family val="3"/>
            <charset val="134"/>
          </rPr>
          <t xml:space="preserve">
1.05</t>
        </r>
      </text>
    </comment>
    <comment ref="N12" authorId="0" shapeId="0" xr:uid="{00000000-0006-0000-0900-000002000000}">
      <text>
        <r>
          <rPr>
            <b/>
            <sz val="9"/>
            <rFont val="宋体"/>
            <family val="3"/>
            <charset val="134"/>
          </rPr>
          <t>作者:</t>
        </r>
        <r>
          <rPr>
            <sz val="9"/>
            <rFont val="宋体"/>
            <family val="3"/>
            <charset val="134"/>
          </rPr>
          <t xml:space="preserve">
结构相同，标识差异</t>
        </r>
      </text>
    </comment>
    <comment ref="N13" authorId="0" shapeId="0" xr:uid="{00000000-0006-0000-0900-000003000000}">
      <text>
        <r>
          <rPr>
            <b/>
            <sz val="9"/>
            <rFont val="宋体"/>
            <family val="3"/>
            <charset val="134"/>
          </rPr>
          <t>作者:</t>
        </r>
        <r>
          <rPr>
            <sz val="9"/>
            <rFont val="宋体"/>
            <family val="3"/>
            <charset val="134"/>
          </rPr>
          <t xml:space="preserve">
标识差异</t>
        </r>
      </text>
    </comment>
  </commentList>
</comments>
</file>

<file path=xl/sharedStrings.xml><?xml version="1.0" encoding="utf-8"?>
<sst xmlns="http://schemas.openxmlformats.org/spreadsheetml/2006/main" count="10288" uniqueCount="1710">
  <si>
    <t>版本：0/A0
识别号：GR/ZY/BOM-2018-11-001</t>
  </si>
  <si>
    <t>编号：GR-21-01-23</t>
  </si>
  <si>
    <t xml:space="preserve">    </t>
  </si>
  <si>
    <t>车型</t>
  </si>
  <si>
    <t>X5000</t>
  </si>
  <si>
    <t xml:space="preserve">                          X5000驾驶员座椅总成EBOM清单                          </t>
  </si>
  <si>
    <t>编制</t>
  </si>
  <si>
    <t>审核</t>
  </si>
  <si>
    <t>标准化</t>
  </si>
  <si>
    <t>批准</t>
  </si>
  <si>
    <t>页次</t>
  </si>
  <si>
    <t>日 期</t>
  </si>
  <si>
    <t xml:space="preserve">                                  (首页 )</t>
  </si>
  <si>
    <t>李朝峰</t>
  </si>
  <si>
    <t>1/1</t>
  </si>
  <si>
    <t>图示</t>
  </si>
  <si>
    <t>NO.</t>
  </si>
  <si>
    <t>件名</t>
  </si>
  <si>
    <t>产品描述</t>
  </si>
  <si>
    <t>单台用量</t>
  </si>
  <si>
    <t>车型配置</t>
  </si>
  <si>
    <t>备注</t>
  </si>
  <si>
    <t>SHT0012916</t>
  </si>
  <si>
    <t>驾驶员座椅总成</t>
  </si>
  <si>
    <t>标配</t>
  </si>
  <si>
    <t>SHT0012917</t>
  </si>
  <si>
    <t>低配</t>
  </si>
  <si>
    <t>SHT0013788</t>
  </si>
  <si>
    <t>SHT0013789</t>
  </si>
  <si>
    <t>SHT0013790</t>
  </si>
  <si>
    <t>SHT0013791</t>
  </si>
  <si>
    <t>SHT0013792</t>
  </si>
  <si>
    <t>SHT0013793</t>
  </si>
  <si>
    <t>变更履历</t>
  </si>
  <si>
    <t>No</t>
  </si>
  <si>
    <t>日期</t>
  </si>
  <si>
    <t>零件号</t>
  </si>
  <si>
    <t>零件名称</t>
  </si>
  <si>
    <t xml:space="preserve">  变更内容</t>
  </si>
  <si>
    <t>变更原因</t>
  </si>
  <si>
    <t>变更来源</t>
  </si>
  <si>
    <t xml:space="preserve"> 日期</t>
  </si>
  <si>
    <t>8/31</t>
  </si>
  <si>
    <t>SHT0013282</t>
  </si>
  <si>
    <t>驾驶员靠背焊接总成</t>
  </si>
  <si>
    <t>SHT0013708增加电泳工艺</t>
  </si>
  <si>
    <t>增加电泳工艺</t>
  </si>
  <si>
    <t>8/31项目会议要求</t>
  </si>
  <si>
    <t>2021/9/25</t>
  </si>
  <si>
    <t>SHT0012925</t>
  </si>
  <si>
    <t>坐垫护面总成</t>
  </si>
  <si>
    <t>取消</t>
  </si>
  <si>
    <t>泡沫有M3000S宽靠背改为X5000</t>
  </si>
  <si>
    <t>ECR0006908</t>
  </si>
  <si>
    <t>SHT0012928</t>
  </si>
  <si>
    <t>SHT0013902</t>
  </si>
  <si>
    <t>座垫护面总成</t>
  </si>
  <si>
    <t>增加</t>
  </si>
  <si>
    <t>2021/9/17</t>
  </si>
  <si>
    <t>H4G-6806001</t>
  </si>
  <si>
    <t>调角器左罩壳</t>
  </si>
  <si>
    <t>颜色有深灰改为全黑</t>
  </si>
  <si>
    <t>ECR0006888</t>
  </si>
  <si>
    <t>H4681010088A0</t>
  </si>
  <si>
    <t>安全带导向板</t>
  </si>
  <si>
    <t>安全带结构变更</t>
  </si>
  <si>
    <t>ECR0006909</t>
  </si>
  <si>
    <t>SHT0012229</t>
  </si>
  <si>
    <t>2.0通风左罩壳</t>
  </si>
  <si>
    <t>SHT0011979</t>
  </si>
  <si>
    <t>安全带出口盖板</t>
  </si>
  <si>
    <t>H5-6806002</t>
  </si>
  <si>
    <t>调角器右罩壳</t>
  </si>
  <si>
    <t>H4681010096A0</t>
  </si>
  <si>
    <t>安全带外部罩壳固定卡片</t>
  </si>
  <si>
    <t>H5-6806003</t>
  </si>
  <si>
    <t>座垫前部罩壳</t>
  </si>
  <si>
    <t>H5-6802126</t>
  </si>
  <si>
    <t>安全带外部罩壳</t>
  </si>
  <si>
    <t>SHT0013890</t>
  </si>
  <si>
    <t>颜色为全黑</t>
  </si>
  <si>
    <t>H5-6802127</t>
  </si>
  <si>
    <t>SHT0013892</t>
  </si>
  <si>
    <t>2021/10/21</t>
  </si>
  <si>
    <t>15G100P</t>
  </si>
  <si>
    <t>C型钉</t>
  </si>
  <si>
    <t>数量有27改为30</t>
  </si>
  <si>
    <t>工厂试装反馈</t>
  </si>
  <si>
    <t>2021.10.14座椅试装</t>
  </si>
  <si>
    <t>SHT0013891</t>
  </si>
  <si>
    <t>BPC0000021</t>
  </si>
  <si>
    <t>紧固箍</t>
  </si>
  <si>
    <t>增加2个6mm的紧固箍</t>
  </si>
  <si>
    <t>SHT0013893</t>
  </si>
  <si>
    <t>Q40108</t>
  </si>
  <si>
    <t>平垫圈</t>
  </si>
  <si>
    <t>安装扶手支架时增加2个平垫圈</t>
  </si>
  <si>
    <t>SHT0012340</t>
  </si>
  <si>
    <t>主驾驶座垫泡沫总成</t>
  </si>
  <si>
    <t>客户图纸变更</t>
  </si>
  <si>
    <t>ECR0006889</t>
  </si>
  <si>
    <t>Q40308</t>
  </si>
  <si>
    <t>弹垫圈</t>
  </si>
  <si>
    <t>安装扶手支架时增加2个弹垫圈</t>
  </si>
  <si>
    <t>SHT0012344</t>
  </si>
  <si>
    <t>主驾驶座垫泡沫</t>
  </si>
  <si>
    <t>D03-6809001</t>
  </si>
  <si>
    <t>腰托二联阀开关总成</t>
  </si>
  <si>
    <t>删除</t>
  </si>
  <si>
    <t>SHT0012734</t>
  </si>
  <si>
    <t>座垫泡棉总成</t>
  </si>
  <si>
    <t>BPC0010220</t>
  </si>
  <si>
    <t>增加，X5000与D03状态的不同</t>
  </si>
  <si>
    <t>座垫泡棉本体</t>
  </si>
  <si>
    <t>SHT0013291</t>
  </si>
  <si>
    <t>装车接头小总成-X3000</t>
  </si>
  <si>
    <t>SHT0012366</t>
  </si>
  <si>
    <t>主驾驶座垫泡沫总成（通风）</t>
  </si>
  <si>
    <t>SHT0013955</t>
  </si>
  <si>
    <t>X5000装车接头总成</t>
  </si>
  <si>
    <t>增加，X5000与X3000状态的不同</t>
  </si>
  <si>
    <t>SHT0012365</t>
  </si>
  <si>
    <t>主驾驶座垫泡沫（通风）</t>
  </si>
  <si>
    <t>SHT0012736</t>
  </si>
  <si>
    <t>通风座垫泡棉总成</t>
  </si>
  <si>
    <t>通风座垫泡棉本体</t>
  </si>
  <si>
    <t>SQX3000-6805200</t>
  </si>
  <si>
    <t>滑轨总成</t>
  </si>
  <si>
    <t>SHT0013895</t>
  </si>
  <si>
    <t>SHT0013680</t>
  </si>
  <si>
    <t>扶手支架</t>
  </si>
  <si>
    <t>SHT0013666</t>
  </si>
  <si>
    <t>扶手总成</t>
  </si>
  <si>
    <t>BFA0010071</t>
  </si>
  <si>
    <t>扶手锁止销</t>
  </si>
  <si>
    <t>SHT0013681</t>
  </si>
  <si>
    <t>扶手外盖板</t>
  </si>
  <si>
    <t>SHT0013889</t>
  </si>
  <si>
    <t>扶手支架总成</t>
  </si>
  <si>
    <t>SLT0010347</t>
  </si>
  <si>
    <t>SLT0010423</t>
  </si>
  <si>
    <t>扶手固定螺栓</t>
  </si>
  <si>
    <t>SLT0010427</t>
  </si>
  <si>
    <t>扶手堵盖C</t>
  </si>
  <si>
    <t>BEC0010017</t>
  </si>
  <si>
    <t>风扇保护壳</t>
  </si>
  <si>
    <t>跟风扇总成组合成总成供货</t>
  </si>
  <si>
    <t>ECN0002405</t>
  </si>
  <si>
    <t>BEC0010041</t>
  </si>
  <si>
    <t>坐垫风扇(不含罩壳)</t>
  </si>
  <si>
    <t>BEC0010094</t>
  </si>
  <si>
    <t>坐垫风扇总成</t>
  </si>
  <si>
    <t>BEC0010040</t>
  </si>
  <si>
    <t>靠背风扇(不含罩壳)</t>
  </si>
  <si>
    <t>BEC0010093</t>
  </si>
  <si>
    <t>靠背风扇总成</t>
  </si>
  <si>
    <t>BEC0010131</t>
  </si>
  <si>
    <t>单加热靠背加热垫总成</t>
  </si>
  <si>
    <r>
      <rPr>
        <b/>
        <sz val="14"/>
        <rFont val="宋体"/>
        <family val="3"/>
        <charset val="134"/>
      </rPr>
      <t>设计</t>
    </r>
    <r>
      <rPr>
        <b/>
        <sz val="14"/>
        <rFont val="Arial"/>
        <family val="2"/>
      </rPr>
      <t>:</t>
    </r>
  </si>
  <si>
    <t>校核：</t>
  </si>
  <si>
    <t>标准化：</t>
  </si>
  <si>
    <t>X5000驾驶员座椅总成EBOM</t>
  </si>
  <si>
    <t>SHT0012916（DZ14251510121）</t>
  </si>
  <si>
    <t>SHT0012917（DZ14251510123）</t>
  </si>
  <si>
    <t>会签：</t>
  </si>
  <si>
    <t>中文名称</t>
  </si>
  <si>
    <t>批准:</t>
  </si>
  <si>
    <t>日期：</t>
  </si>
  <si>
    <t>规格型号</t>
  </si>
  <si>
    <t>整体式座椅</t>
  </si>
  <si>
    <t>版本：A</t>
  </si>
  <si>
    <t>说明：</t>
  </si>
  <si>
    <t>重量</t>
  </si>
  <si>
    <t>价格</t>
  </si>
  <si>
    <t>序号</t>
  </si>
  <si>
    <t>装配等级</t>
  </si>
  <si>
    <t>零件来源</t>
  </si>
  <si>
    <t>零件描述</t>
  </si>
  <si>
    <t>重要度</t>
  </si>
  <si>
    <t>单位</t>
  </si>
  <si>
    <t>数据版本</t>
  </si>
  <si>
    <t>图纸号</t>
  </si>
  <si>
    <t>图纸版本</t>
  </si>
  <si>
    <t>是否申请新零件号</t>
  </si>
  <si>
    <t>沿用件Y/N</t>
  </si>
  <si>
    <r>
      <rPr>
        <sz val="11"/>
        <rFont val="宋体"/>
        <family val="3"/>
        <charset val="134"/>
      </rPr>
      <t>零件类别</t>
    </r>
  </si>
  <si>
    <t>材料</t>
  </si>
  <si>
    <t>材料标准</t>
  </si>
  <si>
    <t>轮廓尺寸
(长*宽*高)</t>
  </si>
  <si>
    <t>重量
（Kg）</t>
  </si>
  <si>
    <t>表面处理</t>
  </si>
  <si>
    <t>用量</t>
  </si>
  <si>
    <t>总成件</t>
  </si>
  <si>
    <t>A</t>
  </si>
  <si>
    <t>个</t>
  </si>
  <si>
    <t>Q01</t>
  </si>
  <si>
    <t>Y</t>
  </si>
  <si>
    <t>N</t>
  </si>
  <si>
    <t>装配总成件</t>
  </si>
  <si>
    <t>ASSY</t>
  </si>
  <si>
    <t>——</t>
  </si>
  <si>
    <t>@</t>
  </si>
  <si>
    <t>分总成</t>
  </si>
  <si>
    <t>A1</t>
  </si>
  <si>
    <t>547*360*49</t>
  </si>
  <si>
    <t>电泳</t>
  </si>
  <si>
    <t>Q218B0816</t>
  </si>
  <si>
    <t>内六角圆柱头螺钉</t>
  </si>
  <si>
    <t>标准件</t>
  </si>
  <si>
    <t>13*13*28</t>
  </si>
  <si>
    <t>固定滑轨使用</t>
  </si>
  <si>
    <t>SHT0012590</t>
  </si>
  <si>
    <t>底座模块化总成</t>
  </si>
  <si>
    <t>480*419*148</t>
  </si>
  <si>
    <t>新增</t>
  </si>
  <si>
    <t>SQX3000-6805190</t>
  </si>
  <si>
    <t>主驾驶调角器总成</t>
  </si>
  <si>
    <t>495*128*186</t>
  </si>
  <si>
    <t>1</t>
  </si>
  <si>
    <t>Q150B1025Q</t>
  </si>
  <si>
    <t>六角头螺栓</t>
  </si>
  <si>
    <t>18*31*17</t>
  </si>
  <si>
    <t>8</t>
  </si>
  <si>
    <t>Q40110</t>
  </si>
  <si>
    <t>C</t>
  </si>
  <si>
    <t>20*2*20</t>
  </si>
  <si>
    <t>Q40310</t>
  </si>
  <si>
    <t>20*3*20</t>
  </si>
  <si>
    <t>SHT0013587</t>
  </si>
  <si>
    <t>坐垫总成</t>
  </si>
  <si>
    <t>B</t>
  </si>
  <si>
    <t>M3000S</t>
  </si>
  <si>
    <t>注塑件</t>
  </si>
  <si>
    <r>
      <rPr>
        <sz val="11"/>
        <rFont val="宋体"/>
        <family val="3"/>
        <charset val="134"/>
      </rPr>
      <t>4</t>
    </r>
    <r>
      <rPr>
        <sz val="11"/>
        <rFont val="宋体"/>
        <family val="3"/>
        <charset val="134"/>
      </rPr>
      <t>95*540*130</t>
    </r>
  </si>
  <si>
    <t>聚氨酯</t>
  </si>
  <si>
    <t>495*540*130</t>
  </si>
  <si>
    <t>SHT0012342</t>
  </si>
  <si>
    <t>主驾泡沫钢丝A</t>
  </si>
  <si>
    <t>线材</t>
  </si>
  <si>
    <t>钢丝</t>
  </si>
  <si>
    <t>φ2-GBT708
Q235-GBT11253</t>
  </si>
  <si>
    <t>9*439*50</t>
  </si>
  <si>
    <t>SHT0012343</t>
  </si>
  <si>
    <t>主驾泡沫钢丝B</t>
  </si>
  <si>
    <t>250*9*2</t>
  </si>
  <si>
    <t>X3000</t>
  </si>
  <si>
    <t>SQX3000-6801100</t>
  </si>
  <si>
    <t>坐盆总成</t>
  </si>
  <si>
    <t>焊接总成件</t>
  </si>
  <si>
    <t>75*466*419</t>
  </si>
  <si>
    <t>SHT0013708</t>
  </si>
  <si>
    <t>焊接件</t>
  </si>
  <si>
    <r>
      <rPr>
        <sz val="10"/>
        <rFont val="宋体"/>
        <family val="3"/>
        <charset val="134"/>
      </rPr>
      <t>SHT0013282</t>
    </r>
    <r>
      <rPr>
        <sz val="10"/>
        <rFont val="宋体"/>
        <family val="3"/>
        <charset val="134"/>
      </rPr>
      <t xml:space="preserve"> 取消电泳</t>
    </r>
  </si>
  <si>
    <t>L5000</t>
  </si>
  <si>
    <t>阳晨</t>
  </si>
  <si>
    <r>
      <rPr>
        <sz val="10"/>
        <rFont val="宋体"/>
        <family val="3"/>
        <charset val="134"/>
        <scheme val="minor"/>
      </rPr>
      <t>SHT0013</t>
    </r>
    <r>
      <rPr>
        <sz val="10"/>
        <rFont val="宋体"/>
        <family val="3"/>
        <charset val="134"/>
        <scheme val="minor"/>
      </rPr>
      <t>680</t>
    </r>
  </si>
  <si>
    <t xml:space="preserve">N </t>
  </si>
  <si>
    <t xml:space="preserve">Y </t>
  </si>
  <si>
    <t>90*95*80</t>
  </si>
  <si>
    <t>阳晨短扶手支架</t>
  </si>
  <si>
    <t>Q218B0820</t>
  </si>
  <si>
    <t>固定扶手</t>
  </si>
  <si>
    <t>SHT0011609</t>
  </si>
  <si>
    <t>气袋腰拖总成</t>
  </si>
  <si>
    <t>集成件</t>
  </si>
  <si>
    <t>260*250*8</t>
  </si>
  <si>
    <t>SHT0013581</t>
  </si>
  <si>
    <t>驾驶员靠背护面总成</t>
  </si>
  <si>
    <r>
      <rPr>
        <sz val="10"/>
        <rFont val="宋体"/>
        <family val="3"/>
        <charset val="134"/>
      </rPr>
      <t>A</t>
    </r>
    <r>
      <rPr>
        <sz val="10"/>
        <rFont val="宋体"/>
        <family val="3"/>
        <charset val="134"/>
      </rPr>
      <t>SSY</t>
    </r>
  </si>
  <si>
    <t>480*610*180</t>
  </si>
  <si>
    <t>SHT0013582</t>
  </si>
  <si>
    <t>驾驶员靠背护面总成（扶手）</t>
  </si>
  <si>
    <t>SHT0013529</t>
  </si>
  <si>
    <t>驾驶员靠背泡棉总成</t>
  </si>
  <si>
    <t>发泡</t>
  </si>
  <si>
    <t>带安全带</t>
  </si>
  <si>
    <t>SHT0013530</t>
  </si>
  <si>
    <t>驾驶员靠背泡棉</t>
  </si>
  <si>
    <t>SHT0012748</t>
  </si>
  <si>
    <t>靠背肩部钢丝</t>
  </si>
  <si>
    <t>65#</t>
  </si>
  <si>
    <t>GB/T699</t>
  </si>
  <si>
    <t>SHT0012749</t>
  </si>
  <si>
    <t>靠背中部钢丝</t>
  </si>
  <si>
    <t>H4</t>
  </si>
  <si>
    <t>H4681010024A0</t>
  </si>
  <si>
    <t>安全带固定片</t>
  </si>
  <si>
    <t>冲压件</t>
  </si>
  <si>
    <t>钣金件</t>
  </si>
  <si>
    <t>65Mn</t>
  </si>
  <si>
    <t>GB/T4357</t>
  </si>
  <si>
    <t>33*112*82</t>
  </si>
  <si>
    <r>
      <rPr>
        <sz val="10"/>
        <rFont val="宋体"/>
        <family val="3"/>
        <charset val="134"/>
        <scheme val="minor"/>
      </rPr>
      <t>H</t>
    </r>
    <r>
      <rPr>
        <sz val="10"/>
        <rFont val="宋体"/>
        <family val="3"/>
        <charset val="134"/>
      </rPr>
      <t>4</t>
    </r>
  </si>
  <si>
    <t>PP 8303</t>
  </si>
  <si>
    <t>598*80*39</t>
  </si>
  <si>
    <t>SQX3000-6802950</t>
  </si>
  <si>
    <t>安全带总成</t>
  </si>
  <si>
    <t>PP-T30</t>
  </si>
  <si>
    <t>60*90*8</t>
  </si>
  <si>
    <t>51*89*9</t>
  </si>
  <si>
    <t>H4681010095A0</t>
  </si>
  <si>
    <t>拉铆钉</t>
  </si>
  <si>
    <t>3.2*7</t>
  </si>
  <si>
    <t>SQX3000-6802951</t>
  </si>
  <si>
    <t>安全带锁扣总成（带报警线）</t>
  </si>
  <si>
    <r>
      <rPr>
        <sz val="10"/>
        <rFont val="宋体"/>
        <family val="3"/>
        <charset val="134"/>
        <scheme val="minor"/>
      </rPr>
      <t>SHT001</t>
    </r>
    <r>
      <rPr>
        <sz val="10"/>
        <rFont val="宋体"/>
        <family val="3"/>
        <charset val="134"/>
        <scheme val="minor"/>
      </rPr>
      <t>3666</t>
    </r>
  </si>
  <si>
    <t>ea</t>
  </si>
  <si>
    <t>4378*63*100</t>
  </si>
  <si>
    <t>0.8482</t>
  </si>
  <si>
    <t>阳晨短扶手</t>
  </si>
  <si>
    <r>
      <rPr>
        <sz val="10"/>
        <rFont val="宋体"/>
        <family val="3"/>
        <charset val="134"/>
        <scheme val="minor"/>
      </rPr>
      <t>BFA00100</t>
    </r>
    <r>
      <rPr>
        <sz val="10"/>
        <rFont val="宋体"/>
        <family val="3"/>
        <charset val="134"/>
        <scheme val="minor"/>
      </rPr>
      <t>71</t>
    </r>
  </si>
  <si>
    <t>冷镦件</t>
  </si>
  <si>
    <t>14*14*43（M14）</t>
  </si>
  <si>
    <r>
      <rPr>
        <sz val="10"/>
        <rFont val="宋体"/>
        <family val="3"/>
        <charset val="134"/>
        <scheme val="minor"/>
      </rPr>
      <t>SHT001</t>
    </r>
    <r>
      <rPr>
        <sz val="10"/>
        <rFont val="宋体"/>
        <family val="3"/>
        <charset val="134"/>
        <scheme val="minor"/>
      </rPr>
      <t>3681</t>
    </r>
  </si>
  <si>
    <t>塑料件</t>
  </si>
  <si>
    <t>PA6+GF30</t>
  </si>
  <si>
    <t>86*31*43</t>
  </si>
  <si>
    <r>
      <rPr>
        <sz val="10"/>
        <rFont val="宋体"/>
        <family val="3"/>
        <charset val="134"/>
      </rPr>
      <t>S</t>
    </r>
    <r>
      <rPr>
        <sz val="10"/>
        <rFont val="宋体"/>
        <family val="3"/>
        <charset val="134"/>
      </rPr>
      <t>HT0013734</t>
    </r>
  </si>
  <si>
    <t>调角器手柄</t>
  </si>
  <si>
    <t>SQX3000-6806211</t>
  </si>
  <si>
    <t>A2</t>
  </si>
  <si>
    <t>ABS+PC</t>
  </si>
  <si>
    <t>137*33*53</t>
  </si>
  <si>
    <t>H4零件号：SHT0010982</t>
  </si>
  <si>
    <t>M3000S宽靠背</t>
  </si>
  <si>
    <t>H5-6806004</t>
  </si>
  <si>
    <t>延伸手柄</t>
  </si>
  <si>
    <t>SHT0010526</t>
  </si>
  <si>
    <t>28*127*23</t>
  </si>
  <si>
    <t>黑色</t>
  </si>
  <si>
    <r>
      <rPr>
        <sz val="10"/>
        <rFont val="宋体"/>
        <family val="3"/>
        <charset val="134"/>
        <scheme val="minor"/>
      </rPr>
      <t>S</t>
    </r>
    <r>
      <rPr>
        <sz val="10"/>
        <rFont val="宋体"/>
        <family val="3"/>
        <charset val="134"/>
        <scheme val="minor"/>
      </rPr>
      <t>HT0013737</t>
    </r>
  </si>
  <si>
    <t>阻尼器调节机构</t>
  </si>
  <si>
    <t>SQX3000-6806700</t>
  </si>
  <si>
    <t>60*74*34</t>
  </si>
  <si>
    <t>H4零件号：
SHT0011046</t>
  </si>
  <si>
    <t>SHT0010520</t>
  </si>
  <si>
    <t>变阻尼弹簧</t>
  </si>
  <si>
    <t>弹簧钢</t>
  </si>
  <si>
    <t>Φ=0.7-GB/T342
65Mn-GB/T4357</t>
  </si>
  <si>
    <t>GB/T342
GB/T4357</t>
  </si>
  <si>
    <t>8*8*31</t>
  </si>
  <si>
    <t>Q43640</t>
  </si>
  <si>
    <t>开口挡圈</t>
  </si>
  <si>
    <t>⌀4</t>
  </si>
  <si>
    <t>8*8*1</t>
  </si>
  <si>
    <t>氧化</t>
  </si>
  <si>
    <t>Q2715513</t>
  </si>
  <si>
    <t>十字槽盘头自攻螺钉</t>
  </si>
  <si>
    <t>5.5*13</t>
  </si>
  <si>
    <t>阻尼用1个</t>
  </si>
  <si>
    <t>H5</t>
  </si>
  <si>
    <t>TP30</t>
  </si>
  <si>
    <t>558*129*231</t>
  </si>
  <si>
    <t>558*111*229</t>
  </si>
  <si>
    <t>48*296*71</t>
  </si>
  <si>
    <r>
      <rPr>
        <sz val="10"/>
        <rFont val="宋体"/>
        <family val="3"/>
        <charset val="134"/>
      </rPr>
      <t>S</t>
    </r>
    <r>
      <rPr>
        <sz val="10"/>
        <rFont val="宋体"/>
        <family val="3"/>
        <charset val="134"/>
      </rPr>
      <t>HT0013738</t>
    </r>
  </si>
  <si>
    <t>仰角手柄</t>
  </si>
  <si>
    <t>H4A-6806008</t>
  </si>
  <si>
    <t>99*33*31</t>
  </si>
  <si>
    <t>H4零件号：
SHT0010985</t>
  </si>
  <si>
    <r>
      <rPr>
        <sz val="10"/>
        <rFont val="宋体"/>
        <family val="3"/>
        <charset val="134"/>
      </rPr>
      <t>S</t>
    </r>
    <r>
      <rPr>
        <sz val="10"/>
        <rFont val="宋体"/>
        <family val="3"/>
        <charset val="134"/>
      </rPr>
      <t>HT0013736</t>
    </r>
  </si>
  <si>
    <t>升降速降开关气路总成</t>
  </si>
  <si>
    <t>重汽零件号：
SHT0013334</t>
  </si>
  <si>
    <t>BCL0010006</t>
  </si>
  <si>
    <t>气管卡扣（2*4mm）</t>
  </si>
  <si>
    <t>PA66</t>
  </si>
  <si>
    <t>20*15*15</t>
  </si>
  <si>
    <t>BPC0010012</t>
  </si>
  <si>
    <t>4mm卡箍</t>
  </si>
  <si>
    <t>POM</t>
  </si>
  <si>
    <t>φ6.5*11.5</t>
  </si>
  <si>
    <t>Q2714816</t>
  </si>
  <si>
    <t>4.8*16</t>
  </si>
  <si>
    <t>黑锌</t>
  </si>
  <si>
    <t>固定升降手柄</t>
  </si>
  <si>
    <r>
      <rPr>
        <sz val="10"/>
        <rFont val="宋体"/>
        <family val="3"/>
        <charset val="134"/>
        <scheme val="minor"/>
      </rPr>
      <t>D</t>
    </r>
    <r>
      <rPr>
        <sz val="10"/>
        <rFont val="宋体"/>
        <family val="3"/>
        <charset val="134"/>
        <scheme val="minor"/>
      </rPr>
      <t>03</t>
    </r>
  </si>
  <si>
    <t>317370-02/00</t>
  </si>
  <si>
    <r>
      <rPr>
        <sz val="11"/>
        <rFont val="Arial"/>
        <family val="2"/>
      </rPr>
      <t>D03</t>
    </r>
    <r>
      <rPr>
        <sz val="11"/>
        <rFont val="宋体"/>
        <family val="3"/>
        <charset val="134"/>
      </rPr>
      <t>黑色二联阀</t>
    </r>
  </si>
  <si>
    <t>Q2204213</t>
  </si>
  <si>
    <t>大扁头盘头自攻钉</t>
  </si>
  <si>
    <t>ST4.2*13</t>
  </si>
  <si>
    <t>GB/T9074.18-1988</t>
  </si>
  <si>
    <r>
      <rPr>
        <sz val="11"/>
        <rFont val="宋体"/>
        <family val="3"/>
        <charset val="134"/>
      </rPr>
      <t>取消后部罩壳左右前共使用</t>
    </r>
    <r>
      <rPr>
        <sz val="11"/>
        <rFont val="Arial"/>
        <family val="2"/>
      </rPr>
      <t>10</t>
    </r>
    <r>
      <rPr>
        <sz val="11"/>
        <rFont val="宋体"/>
        <family val="3"/>
        <charset val="134"/>
      </rPr>
      <t>个，背饰板使用</t>
    </r>
    <r>
      <rPr>
        <sz val="11"/>
        <rFont val="Arial"/>
        <family val="2"/>
      </rPr>
      <t>4</t>
    </r>
    <r>
      <rPr>
        <sz val="11"/>
        <rFont val="宋体"/>
        <family val="3"/>
        <charset val="134"/>
      </rPr>
      <t>个</t>
    </r>
  </si>
  <si>
    <t>镀锌</t>
  </si>
  <si>
    <t>27</t>
  </si>
  <si>
    <t>H4G-6802112</t>
  </si>
  <si>
    <t>扎带</t>
  </si>
  <si>
    <t>3</t>
  </si>
  <si>
    <t>SHT0001630</t>
  </si>
  <si>
    <t>座椅标识</t>
  </si>
  <si>
    <t>铝制</t>
  </si>
  <si>
    <t>Ｑ4400410</t>
  </si>
  <si>
    <t>扁圆头开口抽芯铆钉</t>
  </si>
  <si>
    <t>2</t>
  </si>
  <si>
    <r>
      <rPr>
        <sz val="10"/>
        <rFont val="宋体"/>
        <family val="3"/>
        <charset val="134"/>
      </rPr>
      <t>SHT001</t>
    </r>
    <r>
      <rPr>
        <sz val="10"/>
        <rFont val="宋体"/>
        <family val="3"/>
        <charset val="134"/>
      </rPr>
      <t>3588</t>
    </r>
  </si>
  <si>
    <t>座椅说明书</t>
  </si>
  <si>
    <t>印刷品</t>
  </si>
  <si>
    <t>F3000</t>
  </si>
  <si>
    <r>
      <rPr>
        <sz val="10"/>
        <rFont val="宋体"/>
        <family val="3"/>
        <charset val="134"/>
      </rPr>
      <t>S</t>
    </r>
    <r>
      <rPr>
        <sz val="10"/>
        <rFont val="宋体"/>
        <family val="3"/>
        <charset val="134"/>
      </rPr>
      <t>QX3000-6802400</t>
    </r>
  </si>
  <si>
    <t>靠背塑料包装套</t>
  </si>
  <si>
    <t>PE</t>
  </si>
  <si>
    <t>SQF3000-6809101</t>
  </si>
  <si>
    <t>坐垫塑料包装套</t>
  </si>
  <si>
    <t>SHT0010514</t>
  </si>
  <si>
    <t>温馨提示车贴</t>
  </si>
  <si>
    <t>气管</t>
  </si>
  <si>
    <t>PA</t>
  </si>
  <si>
    <t>SHT0013788（DZ14251510125）</t>
  </si>
  <si>
    <t>SHT0013789（DZ14251510126）</t>
  </si>
  <si>
    <t>SHT0013790（DZ14251510127）</t>
  </si>
  <si>
    <t>SHT0013791（DZ14251510128）</t>
  </si>
  <si>
    <t>SHT0013792（DZ14251510129）</t>
  </si>
  <si>
    <t>零件类别</t>
  </si>
  <si>
    <t>SHT0013794</t>
  </si>
  <si>
    <t>坐垫总成（通风）</t>
  </si>
  <si>
    <t>SHT0013658</t>
  </si>
  <si>
    <t>驾驶员坐垫护面总成（通风）</t>
  </si>
  <si>
    <t>SHT0012345</t>
  </si>
  <si>
    <t>75*466*420</t>
  </si>
  <si>
    <t>SHT0013524</t>
  </si>
  <si>
    <t>座垫通风3D网格</t>
  </si>
  <si>
    <t>面料</t>
  </si>
  <si>
    <t>320*250*10</t>
  </si>
  <si>
    <t>电器件</t>
  </si>
  <si>
    <t>50x50x15</t>
  </si>
  <si>
    <t>BEC0010098</t>
  </si>
  <si>
    <t>坐垫加热垫总成</t>
  </si>
  <si>
    <t>BEC0010112</t>
  </si>
  <si>
    <t>405x210x2</t>
  </si>
  <si>
    <t>固定扶手支架</t>
  </si>
  <si>
    <t>SHT0013585</t>
  </si>
  <si>
    <t>副驾驶员靠背护面总成（不带安全带）</t>
  </si>
  <si>
    <t>SHT0013659</t>
  </si>
  <si>
    <t>副驾驶员靠背护面总成（不带安全带+通风）</t>
  </si>
  <si>
    <t>SHT0013531</t>
  </si>
  <si>
    <t>驾驶员靠背泡棉总成（通风）</t>
  </si>
  <si>
    <t>SHT0013532</t>
  </si>
  <si>
    <t>驾驶员靠背泡棉（通风）</t>
  </si>
  <si>
    <t>SHT0013487</t>
  </si>
  <si>
    <t>靠背通风3D网格</t>
  </si>
  <si>
    <t>400*220*10</t>
  </si>
  <si>
    <t>SHT0013488</t>
  </si>
  <si>
    <t>靠背舒适性泡棉</t>
  </si>
  <si>
    <t>250*134*10</t>
  </si>
  <si>
    <t>SHT0013540</t>
  </si>
  <si>
    <t>靠背舒适性海绵（打孔）</t>
  </si>
  <si>
    <t>250*300*10</t>
  </si>
  <si>
    <t>BEC0010099</t>
  </si>
  <si>
    <t>靠背加热垫总成</t>
  </si>
  <si>
    <t>398x240x2</t>
  </si>
  <si>
    <t>BEC0010039</t>
  </si>
  <si>
    <t>通风加热控制器ECU</t>
  </si>
  <si>
    <t>80x47x38</t>
  </si>
  <si>
    <t>BEC0010087</t>
  </si>
  <si>
    <t>经济型单通风ECU</t>
  </si>
  <si>
    <t>BEC0010086</t>
  </si>
  <si>
    <t>经济型单加热ECU</t>
  </si>
  <si>
    <t>BEC0010088</t>
  </si>
  <si>
    <t>通风加热线束总成</t>
  </si>
  <si>
    <t>BEC0010123</t>
  </si>
  <si>
    <t>经济型陕汽L5000单加热线束</t>
  </si>
  <si>
    <t>BEC0010089</t>
  </si>
  <si>
    <t>经济型陕汽L5000单通风线束</t>
  </si>
  <si>
    <t>固定安全带固定卡片</t>
  </si>
  <si>
    <t>SHT0013734</t>
  </si>
  <si>
    <t>SHT0013737</t>
  </si>
  <si>
    <t>SHT0013738</t>
  </si>
  <si>
    <t>SHT0013736</t>
  </si>
  <si>
    <t>D03</t>
  </si>
  <si>
    <t>TX</t>
  </si>
  <si>
    <t>BEC0010050</t>
  </si>
  <si>
    <t>通风加热集成开关</t>
  </si>
  <si>
    <t>26x26x36</t>
  </si>
  <si>
    <t>BEC0010109</t>
  </si>
  <si>
    <t>通风开关</t>
  </si>
  <si>
    <t>BEC0010110</t>
  </si>
  <si>
    <t>加热开关</t>
  </si>
  <si>
    <r>
      <rPr>
        <sz val="11"/>
        <rFont val="宋体"/>
        <family val="3"/>
        <charset val="134"/>
      </rPr>
      <t>取消后部罩壳左右前共使用</t>
    </r>
    <r>
      <rPr>
        <sz val="11"/>
        <rFont val="Arial"/>
        <family val="2"/>
      </rPr>
      <t>10</t>
    </r>
    <r>
      <rPr>
        <sz val="11"/>
        <rFont val="宋体"/>
        <family val="3"/>
        <charset val="134"/>
      </rPr>
      <t>个</t>
    </r>
  </si>
  <si>
    <t>Q4400410</t>
  </si>
  <si>
    <t>固定标识</t>
  </si>
  <si>
    <t>SHT0013588</t>
  </si>
  <si>
    <t>SQX3000-6802400</t>
  </si>
  <si>
    <r>
      <rPr>
        <b/>
        <sz val="20"/>
        <rFont val="宋体"/>
        <family val="3"/>
        <charset val="134"/>
      </rPr>
      <t>X</t>
    </r>
    <r>
      <rPr>
        <b/>
        <sz val="20"/>
        <rFont val="宋体"/>
        <family val="3"/>
        <charset val="134"/>
      </rPr>
      <t>5000靠背泡棉汇总</t>
    </r>
  </si>
  <si>
    <t>SHT0013533</t>
  </si>
  <si>
    <t>副驾驶员靠背泡棉总成</t>
  </si>
  <si>
    <t>SHT0013534</t>
  </si>
  <si>
    <t>副驾驶员靠背泡棉</t>
  </si>
  <si>
    <t>H4681020024A0</t>
  </si>
  <si>
    <r>
      <rPr>
        <sz val="10"/>
        <rFont val="宋体"/>
        <family val="3"/>
        <charset val="134"/>
      </rPr>
      <t>H46810</t>
    </r>
    <r>
      <rPr>
        <sz val="10"/>
        <rFont val="宋体"/>
        <family val="3"/>
        <charset val="134"/>
      </rPr>
      <t>2</t>
    </r>
    <r>
      <rPr>
        <sz val="10"/>
        <rFont val="宋体"/>
        <family val="3"/>
        <charset val="134"/>
      </rPr>
      <t>0024A0</t>
    </r>
  </si>
  <si>
    <t>SHT0013577</t>
  </si>
  <si>
    <t>SHT0013578</t>
  </si>
  <si>
    <t>M3000-S宽靠背底座模块化总成EBOM</t>
  </si>
  <si>
    <t>SHT0012165</t>
  </si>
  <si>
    <t>SHT0012984</t>
  </si>
  <si>
    <t>坐框减震器总成</t>
  </si>
  <si>
    <t>集成式安全带</t>
  </si>
  <si>
    <t>标配/可变阻尼</t>
  </si>
  <si>
    <t>SHT0012164</t>
  </si>
  <si>
    <t>气囊减震器总成</t>
  </si>
  <si>
    <t>SHT0012167</t>
  </si>
  <si>
    <t>上框焊接组件</t>
  </si>
  <si>
    <r>
      <rPr>
        <sz val="10"/>
        <rFont val="宋体"/>
        <family val="3"/>
        <charset val="134"/>
      </rPr>
      <t>3</t>
    </r>
    <r>
      <rPr>
        <sz val="10"/>
        <rFont val="宋体"/>
        <family val="3"/>
        <charset val="134"/>
      </rPr>
      <t>77*260*40</t>
    </r>
  </si>
  <si>
    <t>SHT0012159</t>
  </si>
  <si>
    <t>左纵梁焊接组件</t>
  </si>
  <si>
    <t>377*32*45</t>
  </si>
  <si>
    <t>BAS0010022</t>
  </si>
  <si>
    <t>上框焊接轴套</t>
  </si>
  <si>
    <t>机加件</t>
  </si>
  <si>
    <t>⌀27-GB/T702
35#-GB/T699</t>
  </si>
  <si>
    <t>27*27*8</t>
  </si>
  <si>
    <t>SQX3000-6805414</t>
  </si>
  <si>
    <t>左纵梁</t>
  </si>
  <si>
    <t>t=3-Q/BQB301
SAPH440-Q/BQB310</t>
  </si>
  <si>
    <t>Q/BQB301
Q/BQB310</t>
  </si>
  <si>
    <t>377*32*40</t>
  </si>
  <si>
    <t>SHT0012160</t>
  </si>
  <si>
    <t>右纵梁焊接组件</t>
  </si>
  <si>
    <t>SQX3000-6805415</t>
  </si>
  <si>
    <t>右纵梁</t>
  </si>
  <si>
    <t>SQX3000-6805416</t>
  </si>
  <si>
    <t>上框前横梁</t>
  </si>
  <si>
    <t>27*234*34</t>
  </si>
  <si>
    <t>SHT0012168</t>
  </si>
  <si>
    <t>下框焊接组件</t>
  </si>
  <si>
    <t>435*360*58</t>
  </si>
  <si>
    <t>SQX3000-6805421</t>
  </si>
  <si>
    <t>下框横梁</t>
  </si>
  <si>
    <t>18*240*38</t>
  </si>
  <si>
    <t>SQX3000-6805422</t>
  </si>
  <si>
    <t>下框左纵梁</t>
  </si>
  <si>
    <t>429*22*32</t>
  </si>
  <si>
    <t>SQX3000-6805423</t>
  </si>
  <si>
    <t>下框右纵梁</t>
  </si>
  <si>
    <t>M3000-H</t>
  </si>
  <si>
    <t>SQXM3000-6805831</t>
  </si>
  <si>
    <t>滑轨安装支架组件</t>
  </si>
  <si>
    <t>360*20*22</t>
  </si>
  <si>
    <t>SQXM3000-6805833</t>
  </si>
  <si>
    <t>纵梁支撑架</t>
  </si>
  <si>
    <t>SAPH440 t=3</t>
  </si>
  <si>
    <t>SQXM3000-6805834</t>
  </si>
  <si>
    <t>支撑块</t>
  </si>
  <si>
    <t>轴类</t>
  </si>
  <si>
    <t>35#</t>
  </si>
  <si>
    <t>15*15*16</t>
  </si>
  <si>
    <t>SHT0011661</t>
  </si>
  <si>
    <t>气囊下支架焊接组件</t>
  </si>
  <si>
    <t>230*175*38</t>
  </si>
  <si>
    <t>SQX3000-6805432</t>
  </si>
  <si>
    <t>气囊下支架</t>
  </si>
  <si>
    <t>t=3-Q/BQB301
SPFH590-Q/BQB310</t>
  </si>
  <si>
    <t>230*175*21</t>
  </si>
  <si>
    <t>SHT0011662</t>
  </si>
  <si>
    <t>支撑柱</t>
  </si>
  <si>
    <t>15*15*23</t>
  </si>
  <si>
    <t>SQX3000-6805429</t>
  </si>
  <si>
    <t>下框后横梁组件</t>
  </si>
  <si>
    <t>SHT0011638</t>
  </si>
  <si>
    <t>47*240*38</t>
  </si>
  <si>
    <t>Q198B0820</t>
  </si>
  <si>
    <t>承面凸焊螺栓</t>
  </si>
  <si>
    <t>16*16*23.2</t>
  </si>
  <si>
    <t>SQX3000-6805439</t>
  </si>
  <si>
    <t>绞架组件</t>
  </si>
  <si>
    <t>416*232*79</t>
  </si>
  <si>
    <t>SQX3000-6805438</t>
  </si>
  <si>
    <t>内绞架</t>
  </si>
  <si>
    <t>362*232*78</t>
  </si>
  <si>
    <t>SQX3000-6805434</t>
  </si>
  <si>
    <t>连接杆1</t>
  </si>
  <si>
    <t>⌀17-GB/T702
20-GB/T699</t>
  </si>
  <si>
    <t>17*226*17</t>
  </si>
  <si>
    <t>H3</t>
  </si>
  <si>
    <t>RC026807403</t>
  </si>
  <si>
    <t>连接杆2</t>
  </si>
  <si>
    <t>SHT0010521</t>
  </si>
  <si>
    <t>气囊上支撑板</t>
  </si>
  <si>
    <t>t=4-Q/BQB301
SPFH590-Q/BQB310</t>
  </si>
  <si>
    <t>142*108*54</t>
  </si>
  <si>
    <r>
      <rPr>
        <sz val="10"/>
        <rFont val="宋体"/>
        <family val="3"/>
        <charset val="134"/>
      </rPr>
      <t>SQX3000-68054</t>
    </r>
    <r>
      <rPr>
        <sz val="10"/>
        <rFont val="宋体"/>
        <family val="3"/>
        <charset val="134"/>
      </rPr>
      <t>48</t>
    </r>
  </si>
  <si>
    <t>绞架小孔侧板组件</t>
  </si>
  <si>
    <t>341*14*90</t>
  </si>
  <si>
    <t>SQX3000-6805467</t>
  </si>
  <si>
    <t>绞架小孔侧板</t>
  </si>
  <si>
    <t>SQX3000-6805473</t>
  </si>
  <si>
    <t>螺纹轴套</t>
  </si>
  <si>
    <t>锻打件</t>
  </si>
  <si>
    <t>35#   M10</t>
  </si>
  <si>
    <t>22*22*8</t>
  </si>
  <si>
    <t>SQX3000-6805449</t>
  </si>
  <si>
    <t>右支撑板组件</t>
  </si>
  <si>
    <t>341*74*89</t>
  </si>
  <si>
    <t>SHT0010524</t>
  </si>
  <si>
    <t>阻尼销轴支架焊接分总成</t>
  </si>
  <si>
    <t>SQX3000-6805469</t>
  </si>
  <si>
    <t>82*36*60</t>
  </si>
  <si>
    <t>SHT0010522</t>
  </si>
  <si>
    <t>阻尼销轴支架</t>
  </si>
  <si>
    <t>SQX3000-6805474</t>
  </si>
  <si>
    <t>89*19*36</t>
  </si>
  <si>
    <t>SHT0010523</t>
  </si>
  <si>
    <t>阻尼销轴</t>
  </si>
  <si>
    <t>SQX3000-6805476</t>
  </si>
  <si>
    <t>26*26*50</t>
  </si>
  <si>
    <t>SQX3000-6805437</t>
  </si>
  <si>
    <t>外绞架</t>
  </si>
  <si>
    <t>362*229*76</t>
  </si>
  <si>
    <r>
      <rPr>
        <sz val="10"/>
        <rFont val="宋体"/>
        <family val="3"/>
        <charset val="134"/>
      </rPr>
      <t>S</t>
    </r>
    <r>
      <rPr>
        <sz val="10"/>
        <rFont val="宋体"/>
        <family val="3"/>
        <charset val="134"/>
      </rPr>
      <t>HT0001085</t>
    </r>
  </si>
  <si>
    <t>阻尼器下固定点支架总成</t>
  </si>
  <si>
    <t>36*25*36</t>
  </si>
  <si>
    <t>H4B-6805474</t>
  </si>
  <si>
    <t>阻尼器下固定支架</t>
  </si>
  <si>
    <t>Q370C08</t>
  </si>
  <si>
    <t>点焊螺母</t>
  </si>
  <si>
    <t>M8</t>
  </si>
  <si>
    <t>SHT0011596</t>
  </si>
  <si>
    <t>连接杆</t>
  </si>
  <si>
    <r>
      <rPr>
        <sz val="10"/>
        <rFont val="宋体"/>
        <family val="3"/>
        <charset val="134"/>
      </rPr>
      <t>SQX3000-68054</t>
    </r>
    <r>
      <rPr>
        <sz val="10"/>
        <rFont val="宋体"/>
        <family val="3"/>
        <charset val="134"/>
      </rPr>
      <t>47</t>
    </r>
  </si>
  <si>
    <t>绞架大孔侧板组件</t>
  </si>
  <si>
    <t>SQX3000-6805447</t>
  </si>
  <si>
    <t>341*21*90</t>
  </si>
  <si>
    <t>SQX3000-6805433</t>
  </si>
  <si>
    <t>绞架大孔侧板</t>
  </si>
  <si>
    <t>SQX3000-6805425</t>
  </si>
  <si>
    <t>内绞架钢轴套</t>
  </si>
  <si>
    <t>20#</t>
  </si>
  <si>
    <t>GB/T 699</t>
  </si>
  <si>
    <t>34*21*34</t>
  </si>
  <si>
    <t>SQX3000-6805479</t>
  </si>
  <si>
    <t>悬浮机构支架组件</t>
  </si>
  <si>
    <t>43*23*7</t>
  </si>
  <si>
    <t>SQX3000-6805477</t>
  </si>
  <si>
    <t>悬浮机构支架</t>
  </si>
  <si>
    <t>Q235</t>
  </si>
  <si>
    <t>GB/T 700</t>
  </si>
  <si>
    <t>23*20*17</t>
  </si>
  <si>
    <t>SQX3000-6805478</t>
  </si>
  <si>
    <t>悬浮机构定位柱</t>
  </si>
  <si>
    <t>6*6*23</t>
  </si>
  <si>
    <t>固定绞架</t>
  </si>
  <si>
    <t>SHT0011694</t>
  </si>
  <si>
    <t>IGS尼龙轴套</t>
  </si>
  <si>
    <t>GFM-1820-09</t>
  </si>
  <si>
    <t>26*9*26</t>
  </si>
  <si>
    <t>固定绞架/与悬浮机构</t>
  </si>
  <si>
    <t>SQX3000-6805468</t>
  </si>
  <si>
    <t>旋转轴套</t>
  </si>
  <si>
    <t>26*26*26</t>
  </si>
  <si>
    <t>白锌</t>
  </si>
  <si>
    <t>H4A-6805411</t>
  </si>
  <si>
    <t>M10非标螺栓</t>
  </si>
  <si>
    <t>13*15*54</t>
  </si>
  <si>
    <t>H5-6805419</t>
  </si>
  <si>
    <t>固定螺栓</t>
  </si>
  <si>
    <t>非标螺栓</t>
  </si>
  <si>
    <t>16*16*102</t>
  </si>
  <si>
    <t>Q43660</t>
  </si>
  <si>
    <t>12*12*1.1</t>
  </si>
  <si>
    <t>SHT0012022</t>
  </si>
  <si>
    <t>悬浮气路总成</t>
  </si>
  <si>
    <t>SQX3000-6805499</t>
  </si>
  <si>
    <t>Q40210</t>
  </si>
  <si>
    <t>大平垫片</t>
  </si>
  <si>
    <t>⌀10</t>
  </si>
  <si>
    <t>固定拉线支架</t>
  </si>
  <si>
    <r>
      <rPr>
        <sz val="10"/>
        <rFont val="宋体"/>
        <family val="3"/>
        <charset val="134"/>
      </rPr>
      <t>Q</t>
    </r>
    <r>
      <rPr>
        <sz val="10"/>
        <rFont val="宋体"/>
        <family val="3"/>
        <charset val="134"/>
      </rPr>
      <t>436150</t>
    </r>
  </si>
  <si>
    <t>Q02</t>
  </si>
  <si>
    <r>
      <rPr>
        <sz val="10"/>
        <rFont val="宋体"/>
        <family val="3"/>
        <charset val="134"/>
      </rPr>
      <t>30</t>
    </r>
    <r>
      <rPr>
        <sz val="10"/>
        <rFont val="宋体"/>
        <family val="3"/>
        <charset val="134"/>
      </rPr>
      <t>*</t>
    </r>
    <r>
      <rPr>
        <sz val="10"/>
        <rFont val="宋体"/>
        <family val="3"/>
        <charset val="134"/>
      </rPr>
      <t>30</t>
    </r>
    <r>
      <rPr>
        <sz val="10"/>
        <rFont val="宋体"/>
        <family val="3"/>
        <charset val="134"/>
      </rPr>
      <t>*</t>
    </r>
    <r>
      <rPr>
        <sz val="10"/>
        <rFont val="宋体"/>
        <family val="3"/>
        <charset val="134"/>
      </rPr>
      <t>1.5</t>
    </r>
  </si>
  <si>
    <t>SQX3000-6805497</t>
  </si>
  <si>
    <t>拉线固定支架</t>
  </si>
  <si>
    <t>GB/T700</t>
  </si>
  <si>
    <t>45*40*24</t>
  </si>
  <si>
    <t>Q2140510</t>
  </si>
  <si>
    <t>十字槽盘头螺钉</t>
  </si>
  <si>
    <t>M5</t>
  </si>
  <si>
    <t>9.5*9.5*13.5</t>
  </si>
  <si>
    <t>H4B-6805425</t>
  </si>
  <si>
    <t>座垫前倾角定位片衬套</t>
  </si>
  <si>
    <t>铸铝件</t>
  </si>
  <si>
    <t>21*11*4.5</t>
  </si>
  <si>
    <t>SHT0012161</t>
  </si>
  <si>
    <t>仰角锁舌机构总成</t>
  </si>
  <si>
    <t>260*47*28</t>
  </si>
  <si>
    <t>SQX3000-6905431</t>
  </si>
  <si>
    <t>旋转片</t>
  </si>
  <si>
    <t>t=2-Q/BQB301
SAPH440-Q/BQB310</t>
  </si>
  <si>
    <t>Q/BQB310</t>
  </si>
  <si>
    <t>51*36*2</t>
  </si>
  <si>
    <t>SQX3000-6805455</t>
  </si>
  <si>
    <t>旋转块</t>
  </si>
  <si>
    <t>30*30*20</t>
  </si>
  <si>
    <t>SQX3000-6805489</t>
  </si>
  <si>
    <t>SQX3000-6805488</t>
  </si>
  <si>
    <t>嵌件</t>
  </si>
  <si>
    <t>5*5*21</t>
  </si>
  <si>
    <t>SQX3000-6805456</t>
  </si>
  <si>
    <t>回位簧</t>
  </si>
  <si>
    <t>7*38*7</t>
  </si>
  <si>
    <t>SHT0012150</t>
  </si>
  <si>
    <t>齿板锁舌</t>
  </si>
  <si>
    <t>21*133*4</t>
  </si>
  <si>
    <t>SQX3000-6805458</t>
  </si>
  <si>
    <t>导向盒体</t>
  </si>
  <si>
    <t>PA66-GF10</t>
  </si>
  <si>
    <t>23*229*25</t>
  </si>
  <si>
    <t>SQX3000-6805459</t>
  </si>
  <si>
    <t>导向盒盖</t>
  </si>
  <si>
    <t>ABS</t>
  </si>
  <si>
    <t>23*229*8</t>
  </si>
  <si>
    <t>替换掉H4A-6805406</t>
  </si>
  <si>
    <t>SQX3000-6805460</t>
  </si>
  <si>
    <t>销轴</t>
  </si>
  <si>
    <t>⌀10-GB/T905
35-GB/T699</t>
  </si>
  <si>
    <t>10*10*38</t>
  </si>
  <si>
    <t>Q43635</t>
  </si>
  <si>
    <t>8*8*0.6</t>
  </si>
  <si>
    <t>SHT0011807</t>
  </si>
  <si>
    <t>2.0仰角拉线总成</t>
  </si>
  <si>
    <t>8*8*434</t>
  </si>
  <si>
    <t>SQX3000-6805462</t>
  </si>
  <si>
    <t>可变阻尼</t>
  </si>
  <si>
    <t xml:space="preserve">ASSY </t>
  </si>
  <si>
    <r>
      <rPr>
        <sz val="10"/>
        <rFont val="宋体"/>
        <family val="3"/>
        <charset val="134"/>
      </rPr>
      <t>1</t>
    </r>
    <r>
      <rPr>
        <sz val="10"/>
        <rFont val="宋体"/>
        <family val="3"/>
        <charset val="134"/>
      </rPr>
      <t>80*42*42</t>
    </r>
  </si>
  <si>
    <t>SHT0010516</t>
  </si>
  <si>
    <t>弹簧保持架</t>
  </si>
  <si>
    <t>12*12*25</t>
  </si>
  <si>
    <t>固定阻尼器</t>
  </si>
  <si>
    <t>SHT0010517</t>
  </si>
  <si>
    <t>变阻尼拨块</t>
  </si>
  <si>
    <t>7*7*10</t>
  </si>
  <si>
    <t>SHT0010515</t>
  </si>
  <si>
    <t>Q43690</t>
  </si>
  <si>
    <t>⌀9</t>
  </si>
  <si>
    <t>18*18*1</t>
  </si>
  <si>
    <t>SHT0012021</t>
  </si>
  <si>
    <t>气囊气路总成</t>
  </si>
  <si>
    <t>SHT0011579</t>
  </si>
  <si>
    <t>93*93*80</t>
  </si>
  <si>
    <t>H6</t>
  </si>
  <si>
    <t>SHT0010811</t>
  </si>
  <si>
    <t>尼龙滚轮</t>
  </si>
  <si>
    <t>26*26*23</t>
  </si>
  <si>
    <t>4</t>
  </si>
  <si>
    <t>SHT0010812</t>
  </si>
  <si>
    <t>滚轮金属轴</t>
  </si>
  <si>
    <t>45#</t>
  </si>
  <si>
    <t>26*26*18</t>
  </si>
  <si>
    <t>SHT0010813</t>
  </si>
  <si>
    <t>滚轮塑料轴</t>
  </si>
  <si>
    <t>20*20*20</t>
  </si>
  <si>
    <t>SHT0012148</t>
  </si>
  <si>
    <t>后轴固定塑料件</t>
  </si>
  <si>
    <t>98*24*26</t>
  </si>
  <si>
    <t>H4B-6805404</t>
  </si>
  <si>
    <t>上框内支撑柱</t>
  </si>
  <si>
    <t>12*12*26</t>
  </si>
  <si>
    <t>SQX3000-6805464</t>
  </si>
  <si>
    <t>上框后横梁总成</t>
  </si>
  <si>
    <t>25*240*37</t>
  </si>
  <si>
    <t>SQX3000-6805465</t>
  </si>
  <si>
    <t>上框后横梁</t>
  </si>
  <si>
    <t>25*240*38</t>
  </si>
  <si>
    <t>焊接六角螺母</t>
  </si>
  <si>
    <t>16*14*6.5</t>
  </si>
  <si>
    <t>借用</t>
  </si>
  <si>
    <t>RC026807004</t>
  </si>
  <si>
    <t>下尼龙固定块</t>
  </si>
  <si>
    <t>36*18*26</t>
  </si>
  <si>
    <t>RC026807800</t>
  </si>
  <si>
    <t>减震垫支撑板组件</t>
  </si>
  <si>
    <t>52*15*21</t>
  </si>
  <si>
    <t>RC026807801</t>
  </si>
  <si>
    <t>缓冲支架</t>
  </si>
  <si>
    <t>RC026807007</t>
  </si>
  <si>
    <t>上限位缓冲块</t>
  </si>
  <si>
    <t>橡胶</t>
  </si>
  <si>
    <t>31*18*18</t>
  </si>
  <si>
    <t>SQX3000-6805471</t>
  </si>
  <si>
    <t>下限位缓冲块组件</t>
  </si>
  <si>
    <t>16*16*40</t>
  </si>
  <si>
    <t>H4B-6805406</t>
  </si>
  <si>
    <t>拉带限位片</t>
  </si>
  <si>
    <t>25*110*6</t>
  </si>
  <si>
    <t>SQX3000-6805470</t>
  </si>
  <si>
    <t>减震器限位拉带总成</t>
  </si>
  <si>
    <t>255*45*7</t>
  </si>
  <si>
    <t>SQX3000-6805466</t>
  </si>
  <si>
    <t>拉带</t>
  </si>
  <si>
    <t>尼龙带</t>
  </si>
  <si>
    <t>255*45*2</t>
  </si>
  <si>
    <r>
      <rPr>
        <sz val="11"/>
        <rFont val="宋体"/>
        <family val="3"/>
        <charset val="134"/>
      </rPr>
      <t>限位支架</t>
    </r>
    <r>
      <rPr>
        <sz val="11"/>
        <rFont val="Arial"/>
        <family val="2"/>
      </rPr>
      <t>2</t>
    </r>
    <r>
      <rPr>
        <sz val="11"/>
        <rFont val="宋体"/>
        <family val="3"/>
        <charset val="134"/>
      </rPr>
      <t>个，上拉带限位片</t>
    </r>
    <r>
      <rPr>
        <sz val="11"/>
        <rFont val="Arial"/>
        <family val="2"/>
      </rPr>
      <t>2</t>
    </r>
    <r>
      <rPr>
        <sz val="11"/>
        <rFont val="宋体"/>
        <family val="3"/>
        <charset val="134"/>
      </rPr>
      <t>个</t>
    </r>
  </si>
  <si>
    <t>H4681010373</t>
  </si>
  <si>
    <t>限位轴</t>
  </si>
  <si>
    <t>5*5*45</t>
  </si>
  <si>
    <t>固定上固定块</t>
  </si>
  <si>
    <t>H4681010372</t>
  </si>
  <si>
    <t>限位轴卡环</t>
  </si>
  <si>
    <t>胶带纸</t>
  </si>
  <si>
    <t>10*35*1</t>
  </si>
  <si>
    <t>固定下固定块</t>
  </si>
  <si>
    <t>M8*20</t>
  </si>
  <si>
    <t>固定阻尼器1个，限位带压片2个，固定上固定块4个，固定气囊下支架4个</t>
  </si>
  <si>
    <t>Q150B0850</t>
  </si>
  <si>
    <t>M8*50</t>
  </si>
  <si>
    <t>固定下固定块2个</t>
  </si>
  <si>
    <t>BFA0010051</t>
  </si>
  <si>
    <t>M10*50</t>
  </si>
  <si>
    <t>18*16*51</t>
  </si>
  <si>
    <t>阻尼器上支架位置用</t>
  </si>
  <si>
    <t>Q32608</t>
  </si>
  <si>
    <t>2型非金属嵌件六角锁紧螺母</t>
  </si>
  <si>
    <r>
      <rPr>
        <sz val="10"/>
        <rFont val="宋体"/>
        <family val="3"/>
        <charset val="134"/>
      </rPr>
      <t>13*1</t>
    </r>
    <r>
      <rPr>
        <sz val="10"/>
        <rFont val="宋体"/>
        <family val="3"/>
        <charset val="134"/>
      </rPr>
      <t>3</t>
    </r>
    <r>
      <rPr>
        <sz val="10"/>
        <rFont val="宋体"/>
        <family val="3"/>
        <charset val="134"/>
      </rPr>
      <t>*</t>
    </r>
    <r>
      <rPr>
        <sz val="10"/>
        <rFont val="宋体"/>
        <family val="3"/>
        <charset val="134"/>
      </rPr>
      <t>8</t>
    </r>
  </si>
  <si>
    <t>Q32610</t>
  </si>
  <si>
    <r>
      <rPr>
        <sz val="10"/>
        <rFont val="宋体"/>
        <family val="3"/>
        <charset val="134"/>
      </rPr>
      <t>M</t>
    </r>
    <r>
      <rPr>
        <sz val="10"/>
        <rFont val="宋体"/>
        <family val="3"/>
        <charset val="134"/>
      </rPr>
      <t>10</t>
    </r>
  </si>
  <si>
    <r>
      <rPr>
        <sz val="10"/>
        <rFont val="宋体"/>
        <family val="3"/>
        <charset val="134"/>
      </rPr>
      <t>1</t>
    </r>
    <r>
      <rPr>
        <sz val="10"/>
        <rFont val="宋体"/>
        <family val="3"/>
        <charset val="134"/>
      </rPr>
      <t>6</t>
    </r>
    <r>
      <rPr>
        <sz val="10"/>
        <rFont val="宋体"/>
        <family val="3"/>
        <charset val="134"/>
      </rPr>
      <t>*</t>
    </r>
    <r>
      <rPr>
        <sz val="10"/>
        <rFont val="宋体"/>
        <family val="3"/>
        <charset val="134"/>
      </rPr>
      <t>16</t>
    </r>
    <r>
      <rPr>
        <sz val="10"/>
        <rFont val="宋体"/>
        <family val="3"/>
        <charset val="134"/>
      </rPr>
      <t>*10</t>
    </r>
  </si>
  <si>
    <t>固定气囊</t>
  </si>
  <si>
    <t>ECAS</t>
  </si>
  <si>
    <t>ECAS-6801213</t>
  </si>
  <si>
    <t>阻尼器垫片</t>
  </si>
  <si>
    <t>20*20*1.5</t>
  </si>
  <si>
    <t>H4B-6805408</t>
  </si>
  <si>
    <t>阻尼器下固定螺栓</t>
  </si>
  <si>
    <t>M8*40</t>
  </si>
  <si>
    <t>13*13*48</t>
  </si>
  <si>
    <t>固定气囊下孔</t>
  </si>
  <si>
    <t>Q40708</t>
  </si>
  <si>
    <t>垫片</t>
  </si>
  <si>
    <r>
      <rPr>
        <sz val="10"/>
        <rFont val="宋体"/>
        <family val="3"/>
        <charset val="134"/>
      </rPr>
      <t>⌀</t>
    </r>
    <r>
      <rPr>
        <sz val="10"/>
        <rFont val="宋体"/>
        <family val="3"/>
        <charset val="134"/>
      </rPr>
      <t>8</t>
    </r>
  </si>
  <si>
    <t>固定气囊下支架</t>
  </si>
  <si>
    <t>Q40608</t>
  </si>
  <si>
    <t>固定座框</t>
  </si>
  <si>
    <t>BFA0010052</t>
  </si>
  <si>
    <t>内六角半圆头螺栓</t>
  </si>
  <si>
    <t>M8*16</t>
  </si>
  <si>
    <t>BFA0010050</t>
  </si>
  <si>
    <t>内六角螺钉</t>
  </si>
  <si>
    <r>
      <rPr>
        <sz val="10"/>
        <rFont val="宋体"/>
        <family val="3"/>
        <charset val="134"/>
      </rPr>
      <t>M</t>
    </r>
    <r>
      <rPr>
        <sz val="10"/>
        <rFont val="宋体"/>
        <family val="3"/>
        <charset val="134"/>
      </rPr>
      <t>8*45</t>
    </r>
  </si>
  <si>
    <t>BFA0010060</t>
  </si>
  <si>
    <t>仰角旋转固定螺栓</t>
  </si>
  <si>
    <t>⌀14-GB/T905
45#-GB/T699</t>
  </si>
  <si>
    <t>14*14*82</t>
  </si>
  <si>
    <t>1.0平台</t>
  </si>
  <si>
    <t>SHT0012033</t>
  </si>
  <si>
    <t>1.0升级绞架塑料轴套</t>
  </si>
  <si>
    <t>GFM-121418-17</t>
  </si>
  <si>
    <t>18*20*18</t>
  </si>
  <si>
    <t>SHT0012162</t>
  </si>
  <si>
    <t>坐框装配总成</t>
  </si>
  <si>
    <t>510*465*140</t>
  </si>
  <si>
    <t>SHT0012157</t>
  </si>
  <si>
    <t>座框总成</t>
  </si>
  <si>
    <t>SHT0012268</t>
  </si>
  <si>
    <t>左侧调角连接板焊接总成</t>
  </si>
  <si>
    <t>SQX3000-6805311</t>
  </si>
  <si>
    <t>191*35*85</t>
  </si>
  <si>
    <t>Q37110</t>
  </si>
  <si>
    <t>焊接方螺母</t>
  </si>
  <si>
    <t>M10</t>
  </si>
  <si>
    <t>16*16*8.1</t>
  </si>
  <si>
    <t>H4B-6805326</t>
  </si>
  <si>
    <t>安全带7/16焊接螺母</t>
  </si>
  <si>
    <t>17.5*19*17.5</t>
  </si>
  <si>
    <t>SHT0012266</t>
  </si>
  <si>
    <t>左侧调角连接板</t>
  </si>
  <si>
    <t>SQX3000-6805312</t>
  </si>
  <si>
    <t>t=2.5-Q/BQB301
SPFH590-Q/BQB310</t>
  </si>
  <si>
    <t>SHT0012269</t>
  </si>
  <si>
    <t>右侧调角连接板焊接总成</t>
  </si>
  <si>
    <t>SQX3000-6805313</t>
  </si>
  <si>
    <t>SHT0012267</t>
  </si>
  <si>
    <t>右侧调角连接板</t>
  </si>
  <si>
    <t>SQX3000-6805326</t>
  </si>
  <si>
    <t>SHT0012145</t>
  </si>
  <si>
    <t>右侧仰角卡板</t>
  </si>
  <si>
    <t>t=5-Q/BQB301
SPFH440-Q/BQB310</t>
  </si>
  <si>
    <r>
      <rPr>
        <sz val="10"/>
        <rFont val="宋体"/>
        <family val="3"/>
        <charset val="134"/>
      </rPr>
      <t>1</t>
    </r>
    <r>
      <rPr>
        <sz val="10"/>
        <rFont val="宋体"/>
        <family val="3"/>
        <charset val="134"/>
      </rPr>
      <t>20*100*10</t>
    </r>
  </si>
  <si>
    <t>SHT0012144</t>
  </si>
  <si>
    <t>左侧仰角卡板</t>
  </si>
  <si>
    <t>SHT0011808</t>
  </si>
  <si>
    <t>仰角调节机构焊接总成</t>
  </si>
  <si>
    <t>71*74*60.5</t>
  </si>
  <si>
    <t>SHT0011804</t>
  </si>
  <si>
    <t>仰角调节机构钣金件1</t>
  </si>
  <si>
    <t>61*29*70</t>
  </si>
  <si>
    <t>SHT0011806</t>
  </si>
  <si>
    <t>仰角调节机构钣金件2</t>
  </si>
  <si>
    <t>65*14*3</t>
  </si>
  <si>
    <t>H4A-6805319</t>
  </si>
  <si>
    <t>仰角调节机构轴套</t>
  </si>
  <si>
    <t>管件</t>
  </si>
  <si>
    <t>16*20*16</t>
  </si>
  <si>
    <t>SHT0011825</t>
  </si>
  <si>
    <t>仰角调节机构阶梯轴</t>
  </si>
  <si>
    <t>15*48*15</t>
  </si>
  <si>
    <t>H4A-6805325</t>
  </si>
  <si>
    <t>仰角调节机构手柄钣金件</t>
  </si>
  <si>
    <t>47*24.5*2.5</t>
  </si>
  <si>
    <t>SHT0011809</t>
  </si>
  <si>
    <t>仰角调节机构拉簧</t>
  </si>
  <si>
    <t>钢丝件</t>
  </si>
  <si>
    <t>42*12*37</t>
  </si>
  <si>
    <r>
      <rPr>
        <sz val="10"/>
        <color indexed="8"/>
        <rFont val="宋体"/>
        <family val="3"/>
        <charset val="134"/>
      </rPr>
      <t>SHT00121</t>
    </r>
    <r>
      <rPr>
        <sz val="10"/>
        <color indexed="8"/>
        <rFont val="宋体"/>
        <family val="3"/>
        <charset val="134"/>
      </rPr>
      <t>97</t>
    </r>
  </si>
  <si>
    <t>座框内框分总成</t>
  </si>
  <si>
    <t>Q00</t>
  </si>
  <si>
    <r>
      <rPr>
        <sz val="10"/>
        <color indexed="8"/>
        <rFont val="宋体"/>
        <family val="3"/>
        <charset val="134"/>
      </rPr>
      <t>SHT00</t>
    </r>
    <r>
      <rPr>
        <sz val="10"/>
        <color indexed="8"/>
        <rFont val="宋体"/>
        <family val="3"/>
        <charset val="134"/>
      </rPr>
      <t>12197</t>
    </r>
  </si>
  <si>
    <t>500*375*61</t>
  </si>
  <si>
    <t>SHT0012154</t>
  </si>
  <si>
    <t>右侧边框分总成</t>
  </si>
  <si>
    <t>472*63*55</t>
  </si>
  <si>
    <t>SHT0012143</t>
  </si>
  <si>
    <t>座框右侧外边板</t>
  </si>
  <si>
    <t>t=2-Q/BQB301
SPFH590-Q/BQB310</t>
  </si>
  <si>
    <t>BAS0010023</t>
  </si>
  <si>
    <t>仰角旋转支撑轴套</t>
  </si>
  <si>
    <r>
      <rPr>
        <sz val="10"/>
        <rFont val="宋体"/>
        <family val="3"/>
        <charset val="134"/>
      </rPr>
      <t>4</t>
    </r>
    <r>
      <rPr>
        <sz val="10"/>
        <rFont val="宋体"/>
        <family val="3"/>
        <charset val="134"/>
      </rPr>
      <t>2*22*22</t>
    </r>
  </si>
  <si>
    <t>旭龙已上传</t>
  </si>
  <si>
    <t>SHT0012142</t>
  </si>
  <si>
    <t>座框右侧内边板</t>
  </si>
  <si>
    <r>
      <rPr>
        <sz val="10"/>
        <rFont val="宋体"/>
        <family val="3"/>
        <charset val="134"/>
      </rPr>
      <t>4</t>
    </r>
    <r>
      <rPr>
        <sz val="10"/>
        <rFont val="宋体"/>
        <family val="3"/>
        <charset val="134"/>
      </rPr>
      <t>63*58*55</t>
    </r>
  </si>
  <si>
    <t>SHT0012153</t>
  </si>
  <si>
    <t>左侧边框分总成</t>
  </si>
  <si>
    <t>SHT0012141</t>
  </si>
  <si>
    <t>座框左侧外边板</t>
  </si>
  <si>
    <t>SHT0012140</t>
  </si>
  <si>
    <t>座框左侧内边板</t>
  </si>
  <si>
    <t>SHT0012149</t>
  </si>
  <si>
    <t>后横梁</t>
  </si>
  <si>
    <t>管材</t>
  </si>
  <si>
    <r>
      <rPr>
        <sz val="10"/>
        <rFont val="宋体"/>
        <family val="3"/>
        <charset val="134"/>
      </rPr>
      <t>⌀</t>
    </r>
    <r>
      <rPr>
        <sz val="10"/>
        <rFont val="宋体"/>
        <family val="3"/>
        <charset val="134"/>
      </rPr>
      <t>26</t>
    </r>
    <r>
      <rPr>
        <sz val="10"/>
        <rFont val="宋体"/>
        <family val="3"/>
        <charset val="134"/>
      </rPr>
      <t>-GB/T702
20-GB/T699</t>
    </r>
  </si>
  <si>
    <t>26*26*370</t>
  </si>
  <si>
    <t>SHT0012155</t>
  </si>
  <si>
    <t>前边板分总成</t>
  </si>
  <si>
    <t>52*349*46</t>
  </si>
  <si>
    <t>SHT0012146</t>
  </si>
  <si>
    <t>座框前边板</t>
  </si>
  <si>
    <t>SQX3000-6805323</t>
  </si>
  <si>
    <t>限位门</t>
  </si>
  <si>
    <t>t=3.5-Q/BQB301
SPFH590-Q/BQB310</t>
  </si>
  <si>
    <t>16*40*39</t>
  </si>
  <si>
    <t>H5-6805310</t>
  </si>
  <si>
    <t>罩壳前固定片</t>
  </si>
  <si>
    <t>50*22*22</t>
  </si>
  <si>
    <t>SHT0012147</t>
  </si>
  <si>
    <t>卡板限位塑料件</t>
  </si>
  <si>
    <r>
      <rPr>
        <sz val="10"/>
        <rFont val="宋体"/>
        <family val="3"/>
        <charset val="134"/>
      </rPr>
      <t>1</t>
    </r>
    <r>
      <rPr>
        <sz val="10"/>
        <rFont val="宋体"/>
        <family val="3"/>
        <charset val="134"/>
      </rPr>
      <t>00*14*10</t>
    </r>
  </si>
  <si>
    <t>H5-6801110</t>
  </si>
  <si>
    <t>滑块儿</t>
  </si>
  <si>
    <t>pps6345A4HD9050</t>
  </si>
  <si>
    <t>51.5*13*11.5</t>
  </si>
  <si>
    <t>H5-6805321</t>
  </si>
  <si>
    <t>大帽抽芯铆钉</t>
  </si>
  <si>
    <t>16*16*15</t>
  </si>
  <si>
    <t>SHT0011663</t>
  </si>
  <si>
    <t>气管固定卡簧（2.0）</t>
  </si>
  <si>
    <t>25×15×15</t>
  </si>
  <si>
    <t>SQX3000-6805600</t>
  </si>
  <si>
    <t>防尘罩</t>
  </si>
  <si>
    <t>固定滑块</t>
  </si>
  <si>
    <t>SQDZ6800004-8</t>
  </si>
  <si>
    <t>F扣</t>
  </si>
  <si>
    <t>SQDZ 6800004-8</t>
  </si>
  <si>
    <t>聚丙烯PP</t>
  </si>
  <si>
    <t>Q2140525</t>
  </si>
  <si>
    <r>
      <rPr>
        <sz val="10"/>
        <rFont val="宋体"/>
        <family val="3"/>
        <charset val="134"/>
      </rPr>
      <t>M5</t>
    </r>
    <r>
      <rPr>
        <sz val="10"/>
        <rFont val="宋体"/>
        <family val="3"/>
        <charset val="134"/>
      </rPr>
      <t>*25</t>
    </r>
  </si>
  <si>
    <t>9.5*23.5*9.5</t>
  </si>
  <si>
    <t>固定限位块</t>
  </si>
  <si>
    <t>M3000-S宽靠背主驾驶调角器总成EBOM</t>
  </si>
  <si>
    <r>
      <rPr>
        <sz val="10"/>
        <rFont val="宋体"/>
        <family val="3"/>
        <charset val="134"/>
        <scheme val="minor"/>
      </rPr>
      <t>S</t>
    </r>
    <r>
      <rPr>
        <sz val="10"/>
        <rFont val="宋体"/>
        <family val="3"/>
        <charset val="134"/>
      </rPr>
      <t>HT0012956</t>
    </r>
  </si>
  <si>
    <t>SHT0012956</t>
  </si>
  <si>
    <r>
      <rPr>
        <sz val="10"/>
        <rFont val="宋体"/>
        <family val="3"/>
        <charset val="134"/>
        <scheme val="minor"/>
      </rPr>
      <t>S</t>
    </r>
    <r>
      <rPr>
        <sz val="10"/>
        <rFont val="宋体"/>
        <family val="3"/>
        <charset val="134"/>
      </rPr>
      <t>HT0012955</t>
    </r>
  </si>
  <si>
    <t>主边调角器总成</t>
  </si>
  <si>
    <t>492*128*185</t>
  </si>
  <si>
    <t>SQX3000-6805105</t>
  </si>
  <si>
    <t>联动杆</t>
  </si>
  <si>
    <t>Q195</t>
  </si>
  <si>
    <t>10*425*10</t>
  </si>
  <si>
    <t>H4B-6805105</t>
  </si>
  <si>
    <r>
      <rPr>
        <sz val="10"/>
        <color indexed="8"/>
        <rFont val="SimSun"/>
        <charset val="134"/>
      </rPr>
      <t>H4</t>
    </r>
    <r>
      <rPr>
        <sz val="10"/>
        <color indexed="8"/>
        <rFont val="SimSun"/>
        <charset val="134"/>
      </rPr>
      <t>主驾驶主动侧圆盘总成</t>
    </r>
  </si>
  <si>
    <t>H4B-6805106</t>
  </si>
  <si>
    <t>ASSY（2534832X）</t>
  </si>
  <si>
    <t>83*98*83</t>
  </si>
  <si>
    <t>SQX3000-6805101</t>
  </si>
  <si>
    <t>调角器左下连接板</t>
  </si>
  <si>
    <t>H4B-6805101</t>
  </si>
  <si>
    <t>140*240*133</t>
  </si>
  <si>
    <t>SQX3000-6805121</t>
  </si>
  <si>
    <t>调角器左上连接板总成</t>
  </si>
  <si>
    <t>SQX3000-6805102</t>
  </si>
  <si>
    <t>调角器左上连接板</t>
  </si>
  <si>
    <t>H4B-6805103</t>
  </si>
  <si>
    <t>95*8*132</t>
  </si>
  <si>
    <r>
      <rPr>
        <sz val="10"/>
        <rFont val="宋体"/>
        <family val="3"/>
        <charset val="134"/>
      </rPr>
      <t>H</t>
    </r>
    <r>
      <rPr>
        <sz val="10"/>
        <rFont val="宋体"/>
        <family val="3"/>
        <charset val="134"/>
      </rPr>
      <t>4A</t>
    </r>
    <r>
      <rPr>
        <sz val="10"/>
        <rFont val="宋体"/>
        <family val="3"/>
        <charset val="134"/>
      </rPr>
      <t>-6805104</t>
    </r>
  </si>
  <si>
    <t>角度限位片</t>
  </si>
  <si>
    <t>18*20*15</t>
  </si>
  <si>
    <t>B406805215</t>
  </si>
  <si>
    <t>涡簧固定座</t>
  </si>
  <si>
    <t>t=3-GBT708
Q235-GBT11253</t>
  </si>
  <si>
    <t>GBT11253</t>
  </si>
  <si>
    <t>50*18*30</t>
  </si>
  <si>
    <t>H4B-6805108</t>
  </si>
  <si>
    <t>涡簧</t>
  </si>
  <si>
    <t>板簧</t>
  </si>
  <si>
    <t>t=2-GB/T342
65Mn-GB/T4357</t>
  </si>
  <si>
    <t>96*7*80</t>
  </si>
  <si>
    <t>H4B-6805115</t>
  </si>
  <si>
    <t>涡簧左固定片</t>
  </si>
  <si>
    <t>24*33*17</t>
  </si>
  <si>
    <t>H4B-6805110</t>
  </si>
  <si>
    <t>塑料件固定片</t>
  </si>
  <si>
    <r>
      <rPr>
        <sz val="10"/>
        <rFont val="宋体"/>
        <family val="3"/>
        <charset val="134"/>
      </rPr>
      <t>t=</t>
    </r>
    <r>
      <rPr>
        <sz val="10"/>
        <rFont val="宋体"/>
        <family val="3"/>
        <charset val="134"/>
      </rPr>
      <t>2</t>
    </r>
    <r>
      <rPr>
        <sz val="10"/>
        <rFont val="宋体"/>
        <family val="3"/>
        <charset val="134"/>
      </rPr>
      <t>-GBT708
Q235-GBT11253</t>
    </r>
  </si>
  <si>
    <t>22*12*13</t>
  </si>
  <si>
    <r>
      <rPr>
        <sz val="10"/>
        <rFont val="宋体"/>
        <family val="3"/>
        <charset val="134"/>
      </rPr>
      <t>SHT001</t>
    </r>
    <r>
      <rPr>
        <sz val="10"/>
        <rFont val="宋体"/>
        <family val="3"/>
        <charset val="134"/>
      </rPr>
      <t>1978</t>
    </r>
  </si>
  <si>
    <t>调角器解锁把手</t>
  </si>
  <si>
    <r>
      <rPr>
        <sz val="10"/>
        <rFont val="宋体"/>
        <family val="3"/>
        <charset val="134"/>
      </rPr>
      <t>t=2.5</t>
    </r>
    <r>
      <rPr>
        <sz val="10"/>
        <rFont val="宋体"/>
        <family val="3"/>
        <charset val="134"/>
      </rPr>
      <t xml:space="preserve">-GBT708
</t>
    </r>
    <r>
      <rPr>
        <sz val="10"/>
        <rFont val="宋体"/>
        <family val="3"/>
        <charset val="134"/>
      </rPr>
      <t>SPFH590</t>
    </r>
    <r>
      <rPr>
        <sz val="10"/>
        <rFont val="宋体"/>
        <family val="3"/>
        <charset val="134"/>
      </rPr>
      <t>-GBT11254</t>
    </r>
  </si>
  <si>
    <t>Q/BQB301
Q/BQB311</t>
  </si>
  <si>
    <t>70*20*37</t>
  </si>
  <si>
    <t>SQX3000-6805125</t>
  </si>
  <si>
    <t>副边调角器总成</t>
  </si>
  <si>
    <t>186*128*39</t>
  </si>
  <si>
    <t>SQX3000-6805114</t>
  </si>
  <si>
    <t>主驾驶从动侧星盘</t>
  </si>
  <si>
    <t>83*83*21</t>
  </si>
  <si>
    <t>SQX3000-6805112</t>
  </si>
  <si>
    <t>主驾驶星盘塑料件</t>
  </si>
  <si>
    <t>18*14*14</t>
  </si>
  <si>
    <t>SQX3000-6805103</t>
  </si>
  <si>
    <t>调角器右下连接板</t>
  </si>
  <si>
    <t>H4B-6805102</t>
  </si>
  <si>
    <t>140*26*133</t>
  </si>
  <si>
    <t>SQX3000-6805122</t>
  </si>
  <si>
    <t>调角器右上连接板总成</t>
  </si>
  <si>
    <t>95*24*132</t>
  </si>
  <si>
    <t>SQX3000-6805104</t>
  </si>
  <si>
    <t>调角器右上连接板</t>
  </si>
  <si>
    <t>H4B-6805104</t>
  </si>
  <si>
    <t>H4B-6805114</t>
  </si>
  <si>
    <t>涡簧右固定片</t>
  </si>
  <si>
    <t>M3000-S宽靠背驾驶员靠背焊接总成EBOM</t>
  </si>
  <si>
    <t>SHT0012954</t>
  </si>
  <si>
    <t>靠背骨架焊接总成</t>
  </si>
  <si>
    <t>整体式靠背</t>
  </si>
  <si>
    <t>不带安全带</t>
  </si>
  <si>
    <r>
      <rPr>
        <sz val="10"/>
        <color theme="1"/>
        <rFont val="宋体"/>
        <family val="3"/>
        <charset val="134"/>
        <scheme val="minor"/>
      </rPr>
      <t>S</t>
    </r>
    <r>
      <rPr>
        <sz val="10"/>
        <color indexed="8"/>
        <rFont val="宋体"/>
        <family val="3"/>
        <charset val="134"/>
      </rPr>
      <t>HT0012928</t>
    </r>
  </si>
  <si>
    <t>T5</t>
  </si>
  <si>
    <t>SHT0012225</t>
  </si>
  <si>
    <t>头枕主体管</t>
  </si>
  <si>
    <t>Q195  
Φ25×1.5</t>
  </si>
  <si>
    <t>SHT0012226</t>
  </si>
  <si>
    <t>头枕横衬板</t>
  </si>
  <si>
    <t>钣条</t>
  </si>
  <si>
    <t>Q235 t=2.0</t>
  </si>
  <si>
    <t>SHT0012227</t>
  </si>
  <si>
    <t>头枕竖衬板</t>
  </si>
  <si>
    <t>H4A-6802108</t>
  </si>
  <si>
    <t>靠背钢管</t>
  </si>
  <si>
    <t>Q195  
Φ25×2.0</t>
  </si>
  <si>
    <t>H5-6802150</t>
  </si>
  <si>
    <t>安全带上悬置安装板总成</t>
  </si>
  <si>
    <t>焊接分总成</t>
  </si>
  <si>
    <t>H5-6802151</t>
  </si>
  <si>
    <t>安全带上悬置安装板</t>
  </si>
  <si>
    <t>SPCC 
 t=3.0</t>
  </si>
  <si>
    <t>Q/BQB401
Q/BQB402</t>
  </si>
  <si>
    <t>H4681010714A0</t>
  </si>
  <si>
    <t>安全带固定轴</t>
  </si>
  <si>
    <t>Q235    
 Φ8</t>
  </si>
  <si>
    <t>H5-6802114</t>
  </si>
  <si>
    <t>靠背钢管上横管</t>
  </si>
  <si>
    <t>H5-6802115</t>
  </si>
  <si>
    <t>靠背钢管下横管</t>
  </si>
  <si>
    <t>H5-6802136</t>
  </si>
  <si>
    <t>靠背支撑板条1</t>
  </si>
  <si>
    <t>Q235 
 t=2.0</t>
  </si>
  <si>
    <t>H5-6802137</t>
  </si>
  <si>
    <t>靠背支撑板条2</t>
  </si>
  <si>
    <t>H5-6802149</t>
  </si>
  <si>
    <t>支撑框线1</t>
  </si>
  <si>
    <t>Q235   
Φ8</t>
  </si>
  <si>
    <t>H4A-6802112</t>
  </si>
  <si>
    <t>安全带导向板固定钣金件</t>
  </si>
  <si>
    <t>Q235 
 t=2.5</t>
  </si>
  <si>
    <t>SHT0012383</t>
  </si>
  <si>
    <t>左侧主板焊接组件</t>
  </si>
  <si>
    <t>焊接总成</t>
  </si>
  <si>
    <t>364*138*47</t>
  </si>
  <si>
    <t>SHT0012385</t>
  </si>
  <si>
    <t>侧翼支撑上安装钢丝</t>
  </si>
  <si>
    <t>H5-6802109</t>
  </si>
  <si>
    <t>左侧主板总成</t>
  </si>
  <si>
    <t>365*99*30</t>
  </si>
  <si>
    <t>H5-6802110</t>
  </si>
  <si>
    <t>靠背左侧主钣</t>
  </si>
  <si>
    <r>
      <rPr>
        <sz val="11"/>
        <rFont val="宋体"/>
        <family val="3"/>
        <charset val="134"/>
        <scheme val="minor"/>
      </rPr>
      <t>SPFH590</t>
    </r>
    <r>
      <rPr>
        <sz val="14"/>
        <color indexed="8"/>
        <rFont val="宋体"/>
        <family val="3"/>
        <charset val="134"/>
      </rPr>
      <t xml:space="preserve">   t=2.0</t>
    </r>
  </si>
  <si>
    <t>Q370C10</t>
  </si>
  <si>
    <t>SHT0012384</t>
  </si>
  <si>
    <t>右侧主板焊接组件</t>
  </si>
  <si>
    <t>H5-6802111</t>
  </si>
  <si>
    <t>右主板总成</t>
  </si>
  <si>
    <t>H5-6802112</t>
  </si>
  <si>
    <t>靠背右侧主钣</t>
  </si>
  <si>
    <t>M10点焊螺母</t>
  </si>
  <si>
    <t>D04</t>
  </si>
  <si>
    <t>D04-6802106</t>
  </si>
  <si>
    <t>腰托固定横衬条</t>
  </si>
  <si>
    <t>板材</t>
  </si>
  <si>
    <t>金属件</t>
  </si>
  <si>
    <t>钢板Q235</t>
  </si>
  <si>
    <t>t=2</t>
  </si>
  <si>
    <t>SQX3000-6802113</t>
  </si>
  <si>
    <t>支撑钢丝</t>
  </si>
  <si>
    <t>D04-6802105</t>
  </si>
  <si>
    <t>圆钢Q235</t>
  </si>
  <si>
    <t>⌀6</t>
  </si>
  <si>
    <t>M3000-S宽靠背阻尼调节手柄总成EBOM</t>
  </si>
  <si>
    <t>SHT0012958</t>
  </si>
  <si>
    <t>阻尼调节手柄总成</t>
  </si>
  <si>
    <r>
      <rPr>
        <sz val="10"/>
        <color theme="1"/>
        <rFont val="宋体"/>
        <family val="3"/>
        <charset val="134"/>
        <scheme val="minor"/>
      </rPr>
      <t>S</t>
    </r>
    <r>
      <rPr>
        <sz val="10"/>
        <color indexed="8"/>
        <rFont val="宋体"/>
        <family val="3"/>
        <charset val="134"/>
      </rPr>
      <t>HT0012958</t>
    </r>
  </si>
  <si>
    <r>
      <rPr>
        <sz val="10"/>
        <color theme="1"/>
        <rFont val="宋体"/>
        <family val="3"/>
        <charset val="134"/>
        <scheme val="minor"/>
      </rPr>
      <t>S</t>
    </r>
    <r>
      <rPr>
        <sz val="10"/>
        <color indexed="8"/>
        <rFont val="宋体"/>
        <family val="3"/>
        <charset val="134"/>
      </rPr>
      <t>HT0012189</t>
    </r>
  </si>
  <si>
    <t>阻尼调节底座</t>
  </si>
  <si>
    <r>
      <rPr>
        <sz val="10"/>
        <rFont val="宋体"/>
        <family val="3"/>
        <charset val="134"/>
        <scheme val="minor"/>
      </rPr>
      <t>4</t>
    </r>
    <r>
      <rPr>
        <sz val="10"/>
        <rFont val="宋体"/>
        <family val="3"/>
        <charset val="134"/>
      </rPr>
      <t>5*75*45</t>
    </r>
  </si>
  <si>
    <r>
      <rPr>
        <sz val="10"/>
        <color theme="1"/>
        <rFont val="宋体"/>
        <family val="3"/>
        <charset val="134"/>
        <scheme val="minor"/>
      </rPr>
      <t>S</t>
    </r>
    <r>
      <rPr>
        <sz val="10"/>
        <color indexed="8"/>
        <rFont val="宋体"/>
        <family val="3"/>
        <charset val="134"/>
      </rPr>
      <t>HT0012190</t>
    </r>
  </si>
  <si>
    <t>阻尼调节旋转块</t>
  </si>
  <si>
    <r>
      <rPr>
        <sz val="10"/>
        <rFont val="宋体"/>
        <family val="3"/>
        <charset val="134"/>
        <scheme val="minor"/>
      </rPr>
      <t>3</t>
    </r>
    <r>
      <rPr>
        <sz val="10"/>
        <rFont val="宋体"/>
        <family val="3"/>
        <charset val="134"/>
      </rPr>
      <t>4*50*40</t>
    </r>
  </si>
  <si>
    <t>SHT0011966</t>
  </si>
  <si>
    <t>阻尼器调节手柄</t>
  </si>
  <si>
    <r>
      <rPr>
        <sz val="10"/>
        <rFont val="宋体"/>
        <family val="3"/>
        <charset val="134"/>
        <scheme val="minor"/>
      </rPr>
      <t>7</t>
    </r>
    <r>
      <rPr>
        <sz val="10"/>
        <rFont val="宋体"/>
        <family val="3"/>
        <charset val="134"/>
      </rPr>
      <t>0*65*69</t>
    </r>
  </si>
  <si>
    <t>SHT0010518</t>
  </si>
  <si>
    <t>变阻尼拉线</t>
  </si>
  <si>
    <t>SQXM3000-6806503</t>
  </si>
  <si>
    <t>弹簧片</t>
  </si>
  <si>
    <r>
      <rPr>
        <sz val="10"/>
        <rFont val="宋体"/>
        <family val="3"/>
        <charset val="134"/>
      </rPr>
      <t>6</t>
    </r>
    <r>
      <rPr>
        <sz val="10"/>
        <rFont val="宋体"/>
        <family val="3"/>
        <charset val="134"/>
      </rPr>
      <t>5Mn</t>
    </r>
  </si>
  <si>
    <t>X3000升降速降开关气管总成EBOM</t>
  </si>
  <si>
    <t>SQX3000-6806218</t>
  </si>
  <si>
    <t>升降速降开关气管总成</t>
  </si>
  <si>
    <t>SQX3000-6806216</t>
  </si>
  <si>
    <t>升级气动升降手柄</t>
  </si>
  <si>
    <t>B1</t>
  </si>
  <si>
    <r>
      <rPr>
        <sz val="10"/>
        <rFont val="宋体"/>
        <family val="3"/>
        <charset val="134"/>
      </rPr>
      <t>A</t>
    </r>
    <r>
      <rPr>
        <sz val="10"/>
        <rFont val="宋体"/>
        <family val="3"/>
        <charset val="134"/>
      </rPr>
      <t>BS+PC</t>
    </r>
  </si>
  <si>
    <t>80*50*56</t>
  </si>
  <si>
    <t>SHT0010537</t>
  </si>
  <si>
    <t>四孔阀固定座</t>
  </si>
  <si>
    <t>Q1</t>
  </si>
  <si>
    <t>82*55*40</t>
  </si>
  <si>
    <t>H5-6806021</t>
  </si>
  <si>
    <t>进口四孔气阀</t>
  </si>
  <si>
    <t>38*35*34</t>
  </si>
  <si>
    <t>H4A-6806009</t>
  </si>
  <si>
    <t>白锌华司尖尾自攻钉</t>
  </si>
  <si>
    <t>2.6*8</t>
  </si>
  <si>
    <t>SQX3000-6806431</t>
  </si>
  <si>
    <t>白色气管A</t>
  </si>
  <si>
    <t>PU</t>
  </si>
  <si>
    <t>φ4*40</t>
  </si>
  <si>
    <t>SQX3000-6806432</t>
  </si>
  <si>
    <t>白色气管B</t>
  </si>
  <si>
    <t>φ4*120</t>
  </si>
  <si>
    <t>SQX3000-6806433</t>
  </si>
  <si>
    <t>白色气管C</t>
  </si>
  <si>
    <t>φ4*360</t>
  </si>
  <si>
    <t>SQX3000-6806434</t>
  </si>
  <si>
    <t xml:space="preserve">白色气管D </t>
  </si>
  <si>
    <t>Φ4*460</t>
  </si>
  <si>
    <t>SQX3000-6806435</t>
  </si>
  <si>
    <t xml:space="preserve">白色气管E </t>
  </si>
  <si>
    <t>Φ4*480</t>
  </si>
  <si>
    <t>SQX3000-6806436</t>
  </si>
  <si>
    <t>白色气管F</t>
  </si>
  <si>
    <t>Φ6*450</t>
  </si>
  <si>
    <t>SQX3000-6806437</t>
  </si>
  <si>
    <t>蓝色气管</t>
  </si>
  <si>
    <t>φ4*140</t>
  </si>
  <si>
    <t>SQX3000-6806438</t>
  </si>
  <si>
    <t>红色气管A</t>
  </si>
  <si>
    <t>Φ4*50</t>
  </si>
  <si>
    <t>SQX3000-6806439</t>
  </si>
  <si>
    <t xml:space="preserve">红色气管B </t>
  </si>
  <si>
    <t>Φ4*60</t>
  </si>
  <si>
    <t>SQX3000-6806440</t>
  </si>
  <si>
    <t>红色气管C</t>
  </si>
  <si>
    <t>φ4*110</t>
  </si>
  <si>
    <t>SQX3000-6806441</t>
  </si>
  <si>
    <t>红色气管D</t>
  </si>
  <si>
    <t>φ4*200</t>
  </si>
  <si>
    <t>SQX3000-6806442</t>
  </si>
  <si>
    <t>红色气管E</t>
  </si>
  <si>
    <t>Φ4*300</t>
  </si>
  <si>
    <t>SQX3000-6806443</t>
  </si>
  <si>
    <t>红色气管F</t>
  </si>
  <si>
    <t>Φ4*830</t>
  </si>
  <si>
    <t>SQX3000-6806444</t>
  </si>
  <si>
    <t xml:space="preserve">黑色气管 </t>
  </si>
  <si>
    <t>Φ4*860</t>
  </si>
  <si>
    <t>SQX3000-6806445</t>
  </si>
  <si>
    <t>气路防护波纹管</t>
  </si>
  <si>
    <t>Φ5*400</t>
  </si>
  <si>
    <t>Φ4</t>
  </si>
  <si>
    <t>H4A-6806010</t>
  </si>
  <si>
    <t>气管快插接头</t>
  </si>
  <si>
    <t>Φ4-Φ6</t>
  </si>
  <si>
    <t>SQX3000-6806446</t>
  </si>
  <si>
    <t>防磨软管1</t>
  </si>
  <si>
    <t>Φ10*40mm</t>
  </si>
  <si>
    <t>SQX3000-6806447</t>
  </si>
  <si>
    <t>防磨软管2</t>
  </si>
  <si>
    <t>Φ10*50mm</t>
  </si>
  <si>
    <t>SQX3000-6806448</t>
  </si>
  <si>
    <t>防磨软管3</t>
  </si>
  <si>
    <t>Φ10*220mm</t>
  </si>
  <si>
    <t>SQX3000-6806449</t>
  </si>
  <si>
    <t>防磨软管4</t>
  </si>
  <si>
    <t>Φ10*340mm</t>
  </si>
  <si>
    <t>H4A-6806023</t>
  </si>
  <si>
    <t>三通接头</t>
  </si>
  <si>
    <t>H4A-6806019</t>
  </si>
  <si>
    <t>与接头匹配的紧固箍（直径4mm）</t>
  </si>
  <si>
    <t>H4A-6806022</t>
  </si>
  <si>
    <t>与接头匹配的紧固箍（直径6mm）</t>
  </si>
  <si>
    <t>H4A-6806024</t>
  </si>
  <si>
    <t>两通接头（4-6）</t>
  </si>
  <si>
    <t>SHT0010465</t>
  </si>
  <si>
    <t>气管防护长弹簧</t>
  </si>
  <si>
    <t>弹簧</t>
  </si>
  <si>
    <t xml:space="preserve">A1 </t>
  </si>
  <si>
    <t>⌀0.7-Q/BQB 501
65Mn-Q/BQB 516</t>
  </si>
  <si>
    <t>Ø5.5*60</t>
  </si>
  <si>
    <t>发黑</t>
  </si>
  <si>
    <t>SHT0010967</t>
  </si>
  <si>
    <t>气管防护短弹簧</t>
  </si>
  <si>
    <t>Ø5.5*36</t>
  </si>
  <si>
    <t>H4A-6806020</t>
  </si>
  <si>
    <t>气管防护弹簧</t>
  </si>
  <si>
    <t>Ø5.5*45</t>
  </si>
  <si>
    <t>SQX3000-6806220</t>
  </si>
  <si>
    <t>速降按钮</t>
  </si>
  <si>
    <t>ABS757</t>
  </si>
  <si>
    <t>15*26*36</t>
  </si>
  <si>
    <t>H5-6806014</t>
  </si>
  <si>
    <t>安装底座</t>
  </si>
  <si>
    <t>13*30*40</t>
  </si>
  <si>
    <t>H5-6806015</t>
  </si>
  <si>
    <t>速降阀</t>
  </si>
  <si>
    <t>气阀</t>
  </si>
  <si>
    <t>49*20*25</t>
  </si>
  <si>
    <t>H5-6806017</t>
  </si>
  <si>
    <t>速升速降气阀配套塑料件</t>
  </si>
  <si>
    <t>进口件</t>
  </si>
  <si>
    <t>M3000-S宽靠背驾驶员四孔腰托开关总成EBOM</t>
  </si>
  <si>
    <t>SHT0011480</t>
  </si>
  <si>
    <t>驾驶员四孔腰托开关总成</t>
  </si>
  <si>
    <t>74*33*58</t>
  </si>
  <si>
    <t>SHT0010683</t>
  </si>
  <si>
    <t>腰托调节开关面板</t>
  </si>
  <si>
    <t>皮纹</t>
  </si>
  <si>
    <t>SHT0010684</t>
  </si>
  <si>
    <t>腰托调节开关前按钮</t>
  </si>
  <si>
    <t>18*25*32</t>
  </si>
  <si>
    <t>SHT0010685</t>
  </si>
  <si>
    <t>腰托调节开关中间按钮</t>
  </si>
  <si>
    <t>共图</t>
  </si>
  <si>
    <t>SHT0011464</t>
  </si>
  <si>
    <t>腰托开关按钮堵盖</t>
  </si>
  <si>
    <t>SHT0010664</t>
  </si>
  <si>
    <t>18*25*34</t>
  </si>
  <si>
    <t>BPC0010123</t>
  </si>
  <si>
    <t>四孔腰托气阀总成</t>
  </si>
  <si>
    <t>35*26*35</t>
  </si>
  <si>
    <t>瑞士进口阀</t>
  </si>
  <si>
    <t>BFA0000284</t>
  </si>
  <si>
    <t>ST2.6*10</t>
  </si>
  <si>
    <t>零件图号</t>
  </si>
  <si>
    <t>靠背泡棉</t>
  </si>
  <si>
    <t>靠背泡棉名称</t>
  </si>
  <si>
    <t>靠背护面</t>
  </si>
  <si>
    <t>零件号更改</t>
  </si>
  <si>
    <t>靠背护面名称</t>
  </si>
  <si>
    <t>坐垫泡棉</t>
  </si>
  <si>
    <t>坐垫泡棉名称</t>
  </si>
  <si>
    <t>坐垫护面</t>
  </si>
  <si>
    <t>坐垫护面名称</t>
  </si>
  <si>
    <t>座盆</t>
  </si>
  <si>
    <t>左空气悬浮座椅总成/R点245/安全带/一体式头枕/X5000/扶手/报警锁扣</t>
  </si>
  <si>
    <t>DZ14251510121</t>
  </si>
  <si>
    <t>2.0座盆</t>
  </si>
  <si>
    <t>右固定座椅总成/R点245/安全带/一体式头枕/X5000</t>
  </si>
  <si>
    <t>DZ14251510122</t>
  </si>
  <si>
    <t>SHT0013584</t>
  </si>
  <si>
    <t>副驾驶员靠背护面总成</t>
  </si>
  <si>
    <t>左空气悬浮座椅总成/R点245/安全带/一体式头枕/X5000/报警锁扣</t>
  </si>
  <si>
    <t>DZ14251510123</t>
  </si>
  <si>
    <t>右固定座椅总成/R点245/一体式头枕/X5000</t>
  </si>
  <si>
    <t>DZ14251510124</t>
  </si>
  <si>
    <t>副驾驶员靠背泡棉总成（不带安全带）</t>
  </si>
  <si>
    <t>副驾驶座垫泡沫总成</t>
  </si>
  <si>
    <t>SHT0012948</t>
  </si>
  <si>
    <t>副驾驶坐垫护面总成</t>
  </si>
  <si>
    <t>M4座盆</t>
  </si>
  <si>
    <t>左空气悬浮座椅总成/R点245/安全带/一体式头枕/X5000/扶手/报警锁扣/通风</t>
  </si>
  <si>
    <t>DZ14251510125</t>
  </si>
  <si>
    <t>SHT0013657</t>
  </si>
  <si>
    <t>驾驶员靠背护面总成（扶手+通风）</t>
  </si>
  <si>
    <t>左空气悬浮座椅总成/R点245/安全带/一体式头枕/X5000/扶手/报警锁扣/加热</t>
  </si>
  <si>
    <t>DZ14251510126</t>
  </si>
  <si>
    <t>左空气悬浮座椅总成/R点245/安全带/一体式头枕/X5000/扶手/报警锁扣/通风/加热</t>
  </si>
  <si>
    <t>DZ14251510127</t>
  </si>
  <si>
    <t>左空气悬浮座椅总成/R点245/安全带/一体式头枕/X5000/报警锁扣/通风</t>
  </si>
  <si>
    <t>DZ14251510128</t>
  </si>
  <si>
    <t>SHT0013583</t>
  </si>
  <si>
    <t>驾驶员靠背护面总成（通风）</t>
  </si>
  <si>
    <t>左空气悬浮座椅总成/R点245/安全带/一体式头枕/X5000/报警锁扣/加热</t>
  </si>
  <si>
    <t>DZ14251510129</t>
  </si>
  <si>
    <t>左空气悬浮座椅总成/R点245/安全带/一体式头枕/X5000/报警锁扣/通风/加热</t>
  </si>
  <si>
    <t>DZ14251510131</t>
  </si>
  <si>
    <t>右固定座椅总成/R点245/安全带/一体式头枕/X5000/通风面料</t>
  </si>
  <si>
    <t>DZ14251510132</t>
  </si>
  <si>
    <t>SHT0013586</t>
  </si>
  <si>
    <t>副驾驶员靠背护面总成（通风）</t>
  </si>
  <si>
    <t>右固定座椅总成/R点245/一体式头枕/X5000/通风面料</t>
  </si>
  <si>
    <t>DZ14251510133</t>
  </si>
  <si>
    <t>SHT0013660</t>
  </si>
  <si>
    <t>副驾驶坐垫护面总成（通风）</t>
  </si>
  <si>
    <t>X5000通风</t>
  </si>
  <si>
    <t>M3000通风</t>
  </si>
  <si>
    <t>旷达面料号</t>
  </si>
  <si>
    <t>M3000宽靠背</t>
  </si>
  <si>
    <t>主料</t>
  </si>
  <si>
    <t>SG-3WB01-K03</t>
  </si>
  <si>
    <t>6222-13</t>
  </si>
  <si>
    <t>SX-3WB01-K02</t>
  </si>
  <si>
    <t>TR577-3</t>
  </si>
  <si>
    <t>辅料</t>
  </si>
  <si>
    <t>SX-3WB02-K02</t>
  </si>
  <si>
    <t>93323-5</t>
  </si>
  <si>
    <t>边料</t>
  </si>
  <si>
    <t>SX-3WB01-K03</t>
  </si>
  <si>
    <t>TR5214</t>
  </si>
  <si>
    <t>固定调角器</t>
    <phoneticPr fontId="28" type="noConversion"/>
  </si>
  <si>
    <t>SHT0014867</t>
    <phoneticPr fontId="28" type="noConversion"/>
  </si>
  <si>
    <t>SHT0014868</t>
    <phoneticPr fontId="28" type="noConversion"/>
  </si>
  <si>
    <t>SHT0014869</t>
    <phoneticPr fontId="28" type="noConversion"/>
  </si>
  <si>
    <t>SHT0014870</t>
    <phoneticPr fontId="28" type="noConversion"/>
  </si>
  <si>
    <t>PVC</t>
    <phoneticPr fontId="28" type="noConversion"/>
  </si>
  <si>
    <t>靠背面套总成</t>
    <phoneticPr fontId="28" type="noConversion"/>
  </si>
  <si>
    <t>H4681010091A0</t>
    <phoneticPr fontId="28" type="noConversion"/>
  </si>
  <si>
    <t>H4681010096A0</t>
    <phoneticPr fontId="28" type="noConversion"/>
  </si>
  <si>
    <t>H4</t>
    <phoneticPr fontId="28" type="noConversion"/>
  </si>
  <si>
    <t>替代H5-6802126</t>
    <phoneticPr fontId="28" type="noConversion"/>
  </si>
  <si>
    <t>替代H5-6802127</t>
    <phoneticPr fontId="28" type="noConversion"/>
  </si>
  <si>
    <t>2022/07/04</t>
    <phoneticPr fontId="28" type="noConversion"/>
  </si>
  <si>
    <t>工厂试装反馈</t>
    <phoneticPr fontId="28" type="noConversion"/>
  </si>
  <si>
    <t>更正EBOM</t>
    <phoneticPr fontId="28" type="noConversion"/>
  </si>
  <si>
    <t>新增</t>
    <phoneticPr fontId="28" type="noConversion"/>
  </si>
  <si>
    <t>客户要求</t>
    <phoneticPr fontId="28" type="noConversion"/>
  </si>
  <si>
    <t>H4681010091A0</t>
    <phoneticPr fontId="28" type="noConversion"/>
  </si>
  <si>
    <t>安全带出口盖板</t>
    <phoneticPr fontId="28" type="noConversion"/>
  </si>
  <si>
    <t>H4681010096A0</t>
    <phoneticPr fontId="28" type="noConversion"/>
  </si>
  <si>
    <t>安全带外部罩壳固定卡片</t>
    <phoneticPr fontId="28" type="noConversion"/>
  </si>
  <si>
    <t>SHT0011613</t>
  </si>
  <si>
    <t>右侧扶手本体总成</t>
  </si>
  <si>
    <t>EA</t>
  </si>
  <si>
    <t>BFA0010014</t>
  </si>
  <si>
    <t>冷墩</t>
  </si>
  <si>
    <t>SHT0011330</t>
  </si>
  <si>
    <t>扶手外盖</t>
  </si>
  <si>
    <t>SHT0014867（DZ14251510151）</t>
    <phoneticPr fontId="28" type="noConversion"/>
  </si>
  <si>
    <t>2022/07/21</t>
    <phoneticPr fontId="28" type="noConversion"/>
  </si>
  <si>
    <t>新增配置：DZ14251510151扶手变更为H6扶手</t>
  </si>
  <si>
    <t>SHT0013889</t>
    <phoneticPr fontId="28" type="noConversion"/>
  </si>
  <si>
    <r>
      <t>T</t>
    </r>
    <r>
      <rPr>
        <sz val="10"/>
        <rFont val="宋体"/>
        <family val="3"/>
        <charset val="134"/>
      </rPr>
      <t>X</t>
    </r>
    <phoneticPr fontId="28" type="noConversion"/>
  </si>
  <si>
    <t>SHT0013121</t>
    <phoneticPr fontId="28" type="noConversion"/>
  </si>
  <si>
    <t>扶手支架</t>
    <phoneticPr fontId="28" type="noConversion"/>
  </si>
  <si>
    <t>——</t>
    <phoneticPr fontId="28" type="noConversion"/>
  </si>
  <si>
    <t>B</t>
    <phoneticPr fontId="28" type="noConversion"/>
  </si>
  <si>
    <t>个</t>
    <phoneticPr fontId="28" type="noConversion"/>
  </si>
  <si>
    <t>A</t>
    <phoneticPr fontId="28" type="noConversion"/>
  </si>
  <si>
    <r>
      <t>S</t>
    </r>
    <r>
      <rPr>
        <sz val="10"/>
        <rFont val="宋体"/>
        <family val="3"/>
        <charset val="134"/>
      </rPr>
      <t>HT0013121</t>
    </r>
    <phoneticPr fontId="28" type="noConversion"/>
  </si>
  <si>
    <t>焊接总成件</t>
    <phoneticPr fontId="28" type="noConversion"/>
  </si>
  <si>
    <t>ASSY</t>
    <phoneticPr fontId="28" type="noConversion"/>
  </si>
  <si>
    <t>94*79.5*105</t>
    <phoneticPr fontId="28" type="noConversion"/>
  </si>
  <si>
    <t>电泳</t>
    <phoneticPr fontId="28" type="noConversion"/>
  </si>
  <si>
    <t>SHT0012590</t>
    <phoneticPr fontId="28" type="noConversion"/>
  </si>
  <si>
    <t>SHT0012917（DZ14251510123）</t>
    <phoneticPr fontId="28" type="noConversion"/>
  </si>
  <si>
    <t xml:space="preserve">SHT0016487 </t>
    <phoneticPr fontId="86" type="noConversion"/>
  </si>
  <si>
    <t>3.1C调高手柄总成</t>
    <phoneticPr fontId="86" type="noConversion"/>
  </si>
  <si>
    <t>速降开关气路总成</t>
    <phoneticPr fontId="86" type="noConversion"/>
  </si>
  <si>
    <t>BCL0010024</t>
    <phoneticPr fontId="20" type="noConversion"/>
  </si>
  <si>
    <t>R型固定夹</t>
    <phoneticPr fontId="20" type="noConversion"/>
  </si>
  <si>
    <t>BSP0000030</t>
    <phoneticPr fontId="20" type="noConversion"/>
  </si>
  <si>
    <t>气管防护弹簧</t>
    <phoneticPr fontId="20" type="noConversion"/>
  </si>
  <si>
    <t>SHT0017152</t>
    <phoneticPr fontId="86" type="noConversion"/>
  </si>
  <si>
    <t>BFA0000004</t>
    <phoneticPr fontId="28" type="noConversion"/>
  </si>
  <si>
    <t>BFA0010076</t>
    <phoneticPr fontId="28" type="noConversion"/>
  </si>
  <si>
    <t>20240307</t>
  </si>
  <si>
    <t>20240307</t>
    <phoneticPr fontId="28" type="noConversion"/>
  </si>
  <si>
    <t>取消</t>
    <phoneticPr fontId="28" type="noConversion"/>
  </si>
  <si>
    <t>数量变更</t>
    <phoneticPr fontId="28" type="noConversion"/>
  </si>
  <si>
    <t>新增</t>
    <phoneticPr fontId="28" type="noConversion"/>
  </si>
  <si>
    <t>切换VDC阀</t>
    <phoneticPr fontId="28" type="noConversion"/>
  </si>
  <si>
    <t>新增（图号变更）</t>
    <phoneticPr fontId="28" type="noConversion"/>
  </si>
  <si>
    <t>BPC0010012</t>
    <phoneticPr fontId="28" type="noConversion"/>
  </si>
  <si>
    <t>SHT0013282</t>
    <phoneticPr fontId="28" type="noConversion"/>
  </si>
  <si>
    <t>SHT0013708</t>
    <phoneticPr fontId="28" type="noConversion"/>
  </si>
  <si>
    <t>电泳</t>
    <phoneticPr fontId="28" type="noConversion"/>
  </si>
  <si>
    <t>骨架取消电泳</t>
    <phoneticPr fontId="28" type="noConversion"/>
  </si>
  <si>
    <t>ECR0010046</t>
    <phoneticPr fontId="28" type="noConversion"/>
  </si>
  <si>
    <t>SHT0017236（DZ14251510192）</t>
    <phoneticPr fontId="28" type="noConversion"/>
  </si>
  <si>
    <t>SHT0017236</t>
    <phoneticPr fontId="28" type="noConversion"/>
  </si>
  <si>
    <t>SHT0017239</t>
    <phoneticPr fontId="28" type="noConversion"/>
  </si>
  <si>
    <t>SHT0017240</t>
    <phoneticPr fontId="28" type="noConversion"/>
  </si>
  <si>
    <t>SHT0017238</t>
    <phoneticPr fontId="28" type="noConversion"/>
  </si>
  <si>
    <t>20240417</t>
    <phoneticPr fontId="28" type="noConversion"/>
  </si>
  <si>
    <t>新增配置</t>
    <phoneticPr fontId="28" type="noConversion"/>
  </si>
  <si>
    <t>客户要求</t>
    <phoneticPr fontId="28" type="noConversion"/>
  </si>
  <si>
    <t>20240520</t>
    <phoneticPr fontId="28" type="noConversion"/>
  </si>
  <si>
    <t>删除</t>
    <phoneticPr fontId="28" type="noConversion"/>
  </si>
  <si>
    <t>订正EBOM</t>
    <phoneticPr fontId="28" type="noConversion"/>
  </si>
  <si>
    <t>SHT0017767（DZ14251510148）</t>
    <phoneticPr fontId="28" type="noConversion"/>
  </si>
  <si>
    <t>SHT0017768</t>
    <phoneticPr fontId="28" type="noConversion"/>
  </si>
  <si>
    <t>SHT0017767</t>
    <phoneticPr fontId="28" type="noConversion"/>
  </si>
  <si>
    <t>20241122</t>
    <phoneticPr fontId="28" type="noConversion"/>
  </si>
  <si>
    <t>商务输入</t>
    <phoneticPr fontId="28" type="noConversion"/>
  </si>
  <si>
    <t>新增配置</t>
    <phoneticPr fontId="28" type="noConversion"/>
  </si>
  <si>
    <t>转接线总成</t>
    <phoneticPr fontId="28" type="noConversion"/>
  </si>
  <si>
    <t>振动电机总成</t>
    <phoneticPr fontId="28" type="noConversion"/>
  </si>
  <si>
    <t>BEC0010352</t>
    <phoneticPr fontId="28" type="noConversion"/>
  </si>
  <si>
    <t>BEC0010353</t>
    <phoneticPr fontId="28" type="noConversion"/>
  </si>
  <si>
    <t>无纺布</t>
    <phoneticPr fontId="28" type="noConversion"/>
  </si>
  <si>
    <t>SHT0017825</t>
    <phoneticPr fontId="28" type="noConversion"/>
  </si>
  <si>
    <t>SHT0017826</t>
    <phoneticPr fontId="28" type="noConversion"/>
  </si>
  <si>
    <t>SHT0017827</t>
    <phoneticPr fontId="28" type="noConversion"/>
  </si>
  <si>
    <t>SHT0017828</t>
    <phoneticPr fontId="28" type="noConversion"/>
  </si>
  <si>
    <t>坐垫发泡总成（加电机）</t>
    <phoneticPr fontId="28" type="noConversion"/>
  </si>
  <si>
    <t>SHT0017825（DZ14251510204）</t>
    <phoneticPr fontId="28" type="noConversion"/>
  </si>
  <si>
    <t>20241216</t>
    <phoneticPr fontId="28" type="noConversion"/>
  </si>
  <si>
    <t>SHT0012736</t>
    <phoneticPr fontId="28" type="noConversion"/>
  </si>
  <si>
    <t>20240108</t>
    <phoneticPr fontId="28" type="noConversion"/>
  </si>
  <si>
    <t>SHT0017495</t>
    <phoneticPr fontId="28" type="noConversion"/>
  </si>
  <si>
    <t>拉线防转块</t>
    <phoneticPr fontId="28" type="noConversion"/>
  </si>
  <si>
    <t>新增</t>
    <phoneticPr fontId="28" type="noConversion"/>
  </si>
  <si>
    <t>ECR0011143</t>
    <phoneticPr fontId="28" type="noConversion"/>
  </si>
  <si>
    <t>SHT0017495</t>
    <phoneticPr fontId="20" type="noConversion"/>
  </si>
  <si>
    <t>拉线防转块</t>
    <phoneticPr fontId="20" type="noConversion"/>
  </si>
  <si>
    <t>注塑件</t>
    <phoneticPr fontId="20" type="noConversion"/>
  </si>
  <si>
    <t>B</t>
    <phoneticPr fontId="20" type="noConversion"/>
  </si>
  <si>
    <t>Ea</t>
    <phoneticPr fontId="20" type="noConversion"/>
  </si>
  <si>
    <t>A</t>
    <phoneticPr fontId="20" type="noConversion"/>
  </si>
  <si>
    <t>POM</t>
    <phoneticPr fontId="20" type="noConversion"/>
  </si>
  <si>
    <t>——</t>
    <phoneticPr fontId="20" type="noConversion"/>
  </si>
  <si>
    <t>14*15*7</t>
    <phoneticPr fontId="86" type="noConversion"/>
  </si>
  <si>
    <t>斜滑轨</t>
    <phoneticPr fontId="28" type="noConversion"/>
  </si>
  <si>
    <t>底支架总成</t>
    <phoneticPr fontId="28" type="noConversion"/>
  </si>
  <si>
    <t>前板</t>
    <phoneticPr fontId="28" type="noConversion"/>
  </si>
  <si>
    <t>后板</t>
    <phoneticPr fontId="28" type="noConversion"/>
  </si>
  <si>
    <t>左板</t>
    <phoneticPr fontId="28" type="noConversion"/>
  </si>
  <si>
    <t>右板</t>
    <phoneticPr fontId="28" type="noConversion"/>
  </si>
  <si>
    <t>焊接六角螺母</t>
    <phoneticPr fontId="28" type="noConversion"/>
  </si>
  <si>
    <t>——</t>
    <phoneticPr fontId="28" type="noConversion"/>
  </si>
  <si>
    <t>焊接总成件</t>
    <phoneticPr fontId="28" type="noConversion"/>
  </si>
  <si>
    <t>冲压件</t>
    <phoneticPr fontId="28" type="noConversion"/>
  </si>
  <si>
    <t>ASSY</t>
    <phoneticPr fontId="28" type="noConversion"/>
  </si>
  <si>
    <t>55*362*133</t>
    <phoneticPr fontId="28" type="noConversion"/>
  </si>
  <si>
    <t>79*362*81</t>
    <phoneticPr fontId="28" type="noConversion"/>
  </si>
  <si>
    <t>327*47*166</t>
    <phoneticPr fontId="28" type="noConversion"/>
  </si>
  <si>
    <t>327*99*182</t>
    <phoneticPr fontId="28" type="noConversion"/>
  </si>
  <si>
    <t>327*366*183</t>
    <phoneticPr fontId="28" type="noConversion"/>
  </si>
  <si>
    <t>B590</t>
    <phoneticPr fontId="28" type="noConversion"/>
  </si>
  <si>
    <t>SHT0018111</t>
    <phoneticPr fontId="28" type="noConversion"/>
  </si>
  <si>
    <t>SHT0018112</t>
    <phoneticPr fontId="28" type="noConversion"/>
  </si>
  <si>
    <t>SHT0018113</t>
    <phoneticPr fontId="28" type="noConversion"/>
  </si>
  <si>
    <t>SHT0018114</t>
  </si>
  <si>
    <t>SHT0018115</t>
  </si>
  <si>
    <t>SHT0018116</t>
  </si>
  <si>
    <t>SHT0018117</t>
  </si>
  <si>
    <t>SHT0018118</t>
    <phoneticPr fontId="28" type="noConversion"/>
  </si>
  <si>
    <t>3.1可变阻尼、带速降、带腰托</t>
    <phoneticPr fontId="28" type="noConversion"/>
  </si>
  <si>
    <t>阻尼器调节机构</t>
    <phoneticPr fontId="86" type="noConversion"/>
  </si>
  <si>
    <t>Q37105</t>
    <phoneticPr fontId="28" type="noConversion"/>
  </si>
  <si>
    <t>Q370C08</t>
    <phoneticPr fontId="28" type="noConversion"/>
  </si>
  <si>
    <t>斜滑轨</t>
    <phoneticPr fontId="86" type="noConversion"/>
  </si>
  <si>
    <t>20250327</t>
    <phoneticPr fontId="28" type="noConversion"/>
  </si>
  <si>
    <t>新增配置及其零部件</t>
    <phoneticPr fontId="28" type="noConversion"/>
  </si>
  <si>
    <t>SHT0018111（DZ14251510207）</t>
    <phoneticPr fontId="28" type="noConversion"/>
  </si>
  <si>
    <t>SHT0018119</t>
    <phoneticPr fontId="28" type="noConversion"/>
  </si>
  <si>
    <t>SHT0013895</t>
    <phoneticPr fontId="28" type="noConversion"/>
  </si>
  <si>
    <t>SHT0017383</t>
    <phoneticPr fontId="86" type="noConversion"/>
  </si>
  <si>
    <t>延伸座盆总成</t>
    <phoneticPr fontId="86" type="noConversion"/>
  </si>
  <si>
    <t>SHT0017073</t>
    <phoneticPr fontId="86" type="noConversion"/>
  </si>
  <si>
    <t>座盆</t>
    <phoneticPr fontId="86" type="noConversion"/>
  </si>
  <si>
    <t>冲压件</t>
    <phoneticPr fontId="86" type="noConversion"/>
  </si>
  <si>
    <t>SHT0017075</t>
    <phoneticPr fontId="86" type="noConversion"/>
  </si>
  <si>
    <t>延伸钢带</t>
    <phoneticPr fontId="86" type="noConversion"/>
  </si>
  <si>
    <t>SHT0010802</t>
    <phoneticPr fontId="86" type="noConversion"/>
  </si>
  <si>
    <t>延伸锁止钣金固定螺栓</t>
    <phoneticPr fontId="86" type="noConversion"/>
  </si>
  <si>
    <t>BFA0000020</t>
    <phoneticPr fontId="86" type="noConversion"/>
  </si>
  <si>
    <t>大垫圈</t>
    <phoneticPr fontId="86" type="noConversion"/>
  </si>
  <si>
    <t>BFA0010020</t>
    <phoneticPr fontId="86" type="noConversion"/>
  </si>
  <si>
    <t>全金属六角法兰面锁紧螺母</t>
    <phoneticPr fontId="86" type="noConversion"/>
  </si>
  <si>
    <t>坐盆与延伸锁止钣金固定使用--性能等级为8级，产品等级A级</t>
    <phoneticPr fontId="86" type="noConversion"/>
  </si>
  <si>
    <t>ASSY</t>
    <phoneticPr fontId="86" type="noConversion"/>
  </si>
  <si>
    <t>——</t>
    <phoneticPr fontId="86" type="noConversion"/>
  </si>
  <si>
    <t>t=1.0
ST12</t>
    <phoneticPr fontId="86" type="noConversion"/>
  </si>
  <si>
    <t>Q/BQB 401
Q/BQB 403</t>
    <phoneticPr fontId="86" type="noConversion"/>
  </si>
  <si>
    <t>t=2.0
65Mn</t>
    <phoneticPr fontId="86" type="noConversion"/>
  </si>
  <si>
    <t>GB/T708
GB/T1222</t>
    <phoneticPr fontId="86" type="noConversion"/>
  </si>
  <si>
    <t>10B21</t>
    <phoneticPr fontId="86" type="noConversion"/>
  </si>
  <si>
    <t>Q/XG 232-2012</t>
    <phoneticPr fontId="86" type="noConversion"/>
  </si>
  <si>
    <t>Φ8×24</t>
    <phoneticPr fontId="86" type="noConversion"/>
  </si>
  <si>
    <t>GB/T 96.1</t>
    <phoneticPr fontId="86" type="noConversion"/>
  </si>
  <si>
    <t>M5</t>
    <phoneticPr fontId="86" type="noConversion"/>
  </si>
  <si>
    <t>GB/T 6187.1</t>
    <phoneticPr fontId="86" type="noConversion"/>
  </si>
  <si>
    <t>SHT0018194</t>
    <phoneticPr fontId="28" type="noConversion"/>
  </si>
  <si>
    <t>SHT0018219</t>
    <phoneticPr fontId="28" type="noConversion"/>
  </si>
  <si>
    <t>SHT0018219（DZ14251510205）</t>
    <phoneticPr fontId="28" type="noConversion"/>
  </si>
  <si>
    <t>20250427</t>
    <phoneticPr fontId="28" type="noConversion"/>
  </si>
  <si>
    <t>SLT0010347</t>
    <phoneticPr fontId="28" type="noConversion"/>
  </si>
  <si>
    <t>SHT0011613</t>
    <phoneticPr fontId="28" type="noConversion"/>
  </si>
  <si>
    <t>驾驶员座椅总成</t>
    <phoneticPr fontId="28" type="noConversion"/>
  </si>
  <si>
    <t>SHT0018462</t>
    <phoneticPr fontId="28" type="noConversion"/>
  </si>
  <si>
    <t>SHT0018462（DZ14251510231）</t>
    <phoneticPr fontId="28" type="noConversion"/>
  </si>
  <si>
    <t>SHT0018465</t>
    <phoneticPr fontId="28" type="noConversion"/>
  </si>
  <si>
    <t>SHT0018466</t>
    <phoneticPr fontId="28" type="noConversion"/>
  </si>
  <si>
    <t>靠背护面总成</t>
    <phoneticPr fontId="28" type="noConversion"/>
  </si>
  <si>
    <t>靠背护面总成</t>
    <phoneticPr fontId="28" type="noConversion"/>
  </si>
  <si>
    <t>SHT0018464</t>
    <phoneticPr fontId="28" type="noConversion"/>
  </si>
  <si>
    <t>20250728</t>
    <phoneticPr fontId="28" type="noConversion"/>
  </si>
  <si>
    <t>新增配置及其零部件</t>
    <phoneticPr fontId="28" type="noConversion"/>
  </si>
  <si>
    <t>SHT0012704</t>
    <phoneticPr fontId="28" type="noConversion"/>
  </si>
  <si>
    <t>电泳</t>
    <phoneticPr fontId="28" type="noConversion"/>
  </si>
  <si>
    <t>主面料：SX-3WB01-K02
辅面料：SX-3WB02-K02</t>
    <phoneticPr fontId="28" type="noConversion"/>
  </si>
  <si>
    <t>主面料：SG-3WB01-K03
辅面料：SX-3WB01-K02
边料：SX-3WWB01-K03</t>
    <phoneticPr fontId="28" type="noConversion"/>
  </si>
  <si>
    <t>主料:SX5-1PVBK01-B01
辅料1:SX5-1PVBK99-B01
辅料2:SX5-1PVBK02-B01</t>
    <phoneticPr fontId="28" type="noConversion"/>
  </si>
  <si>
    <t>主料1:SX5-1PVBK01-K01
主料2:SX5-1PVBN01-K01
辅料1:SX5-1PVBK02-K01
辅料2:SX5-1PVBN02-K01</t>
    <phoneticPr fontId="28" type="noConversion"/>
  </si>
  <si>
    <t>主料1:SX5-1PVGY01-K01
主料2:SX5-1PVBN01-K03
辅料1:SX5-1PVGY02-K02
辅料2:SX5-1PVBN02-K04</t>
    <phoneticPr fontId="28" type="noConversion"/>
  </si>
  <si>
    <t>DZ14251510121</t>
    <phoneticPr fontId="28" type="noConversion"/>
  </si>
  <si>
    <t>DZ14251510123</t>
    <phoneticPr fontId="28" type="noConversion"/>
  </si>
  <si>
    <t>DZ14251510125</t>
    <phoneticPr fontId="28" type="noConversion"/>
  </si>
  <si>
    <t>DZ14251510126</t>
    <phoneticPr fontId="28" type="noConversion"/>
  </si>
  <si>
    <t>DZ14251510127</t>
    <phoneticPr fontId="28" type="noConversion"/>
  </si>
  <si>
    <t>DZ14251510128</t>
    <phoneticPr fontId="28" type="noConversion"/>
  </si>
  <si>
    <t>DZ14251510129</t>
    <phoneticPr fontId="28" type="noConversion"/>
  </si>
  <si>
    <t>DZ14251510131</t>
    <phoneticPr fontId="28" type="noConversion"/>
  </si>
  <si>
    <t>DZ14251510151</t>
    <phoneticPr fontId="28" type="noConversion"/>
  </si>
  <si>
    <t>DZ14251510192</t>
    <phoneticPr fontId="28" type="noConversion"/>
  </si>
  <si>
    <t>DZ14251510148</t>
    <phoneticPr fontId="28" type="noConversion"/>
  </si>
  <si>
    <t>DZ14251510204</t>
    <phoneticPr fontId="28" type="noConversion"/>
  </si>
  <si>
    <t>DZ14251510207</t>
    <phoneticPr fontId="28" type="noConversion"/>
  </si>
  <si>
    <t>DZ14251510205</t>
    <phoneticPr fontId="28" type="noConversion"/>
  </si>
  <si>
    <t>DZ14251510231</t>
    <phoneticPr fontId="28" type="noConversion"/>
  </si>
  <si>
    <t>DZ14251510216</t>
    <phoneticPr fontId="28" type="noConversion"/>
  </si>
  <si>
    <t>DZ14251510232</t>
    <phoneticPr fontId="28" type="noConversion"/>
  </si>
  <si>
    <t>序号</t>
    <phoneticPr fontId="28" type="noConversion"/>
  </si>
  <si>
    <t>图号</t>
    <phoneticPr fontId="28" type="noConversion"/>
  </si>
  <si>
    <t>配置</t>
    <phoneticPr fontId="28" type="noConversion"/>
  </si>
  <si>
    <t>高度调节</t>
    <phoneticPr fontId="28" type="noConversion"/>
  </si>
  <si>
    <t>靠背调节</t>
    <phoneticPr fontId="28" type="noConversion"/>
  </si>
  <si>
    <t>水平前后调节</t>
    <phoneticPr fontId="28" type="noConversion"/>
  </si>
  <si>
    <t>斜向前后调节</t>
    <phoneticPr fontId="28" type="noConversion"/>
  </si>
  <si>
    <t>仰角调节</t>
    <phoneticPr fontId="28" type="noConversion"/>
  </si>
  <si>
    <t>坐垫延伸</t>
    <phoneticPr fontId="28" type="noConversion"/>
  </si>
  <si>
    <t>阻尼调节</t>
    <phoneticPr fontId="28" type="noConversion"/>
  </si>
  <si>
    <t>平台</t>
    <phoneticPr fontId="28" type="noConversion"/>
  </si>
  <si>
    <t>腰托</t>
    <phoneticPr fontId="28" type="noConversion"/>
  </si>
  <si>
    <t>通风</t>
    <phoneticPr fontId="28" type="noConversion"/>
  </si>
  <si>
    <t>加热</t>
    <phoneticPr fontId="28" type="noConversion"/>
  </si>
  <si>
    <t>长扶手</t>
    <phoneticPr fontId="28" type="noConversion"/>
  </si>
  <si>
    <t>短扶手</t>
    <phoneticPr fontId="28" type="noConversion"/>
  </si>
  <si>
    <t>三点式安全带</t>
    <phoneticPr fontId="28" type="noConversion"/>
  </si>
  <si>
    <t>√</t>
    <phoneticPr fontId="28" type="noConversion"/>
  </si>
  <si>
    <t>×</t>
    <phoneticPr fontId="28" type="noConversion"/>
  </si>
  <si>
    <t>SHT0013793（DZ14251510131）</t>
    <phoneticPr fontId="28" type="noConversion"/>
  </si>
  <si>
    <t>驾驶员座椅总成</t>
    <phoneticPr fontId="28" type="noConversion"/>
  </si>
  <si>
    <t>SHT0018565</t>
    <phoneticPr fontId="28" type="noConversion"/>
  </si>
  <si>
    <t>SHT0018564</t>
    <phoneticPr fontId="28" type="noConversion"/>
  </si>
  <si>
    <t>SHT0018564</t>
    <phoneticPr fontId="28" type="noConversion"/>
  </si>
  <si>
    <t>SHT0018565</t>
    <phoneticPr fontId="28" type="noConversion"/>
  </si>
  <si>
    <t>SHT0018564（DZ14251510216）</t>
    <phoneticPr fontId="28" type="noConversion"/>
  </si>
  <si>
    <t>SHT0018565（DZ14251510232）</t>
    <phoneticPr fontId="28" type="noConversion"/>
  </si>
  <si>
    <t>DZ14251510220</t>
    <phoneticPr fontId="28" type="noConversion"/>
  </si>
  <si>
    <t>3.1（右舵）</t>
    <phoneticPr fontId="28" type="noConversion"/>
  </si>
  <si>
    <t>SHT0018601</t>
    <phoneticPr fontId="28" type="noConversion"/>
  </si>
  <si>
    <t>斜滑轨右舵</t>
    <phoneticPr fontId="28" type="noConversion"/>
  </si>
  <si>
    <t>汕德卡</t>
    <phoneticPr fontId="20" type="noConversion"/>
  </si>
  <si>
    <t>SHT0013039</t>
    <phoneticPr fontId="20" type="noConversion"/>
  </si>
  <si>
    <t>副驾驶调角器总成</t>
    <phoneticPr fontId="20" type="noConversion"/>
  </si>
  <si>
    <t>SHT0018636</t>
    <phoneticPr fontId="28" type="noConversion"/>
  </si>
  <si>
    <t>SHT0018637</t>
    <phoneticPr fontId="28" type="noConversion"/>
  </si>
  <si>
    <t>——</t>
    <phoneticPr fontId="28" type="noConversion"/>
  </si>
  <si>
    <t>SHT0018638</t>
  </si>
  <si>
    <t>SHT0018639</t>
  </si>
  <si>
    <t>SHT0018640</t>
  </si>
  <si>
    <t>SHT0018641</t>
  </si>
  <si>
    <t>SHT0018642</t>
  </si>
  <si>
    <t>SHT0018643</t>
    <phoneticPr fontId="28" type="noConversion"/>
  </si>
  <si>
    <t>SHT0018644</t>
    <phoneticPr fontId="28" type="noConversion"/>
  </si>
  <si>
    <t>SHT0018645</t>
    <phoneticPr fontId="28" type="noConversion"/>
  </si>
  <si>
    <t>SHT0018646</t>
  </si>
  <si>
    <t>SHT0018647</t>
  </si>
  <si>
    <t>SHT0018648</t>
  </si>
  <si>
    <t>2.0平台</t>
    <phoneticPr fontId="28" type="noConversion"/>
  </si>
  <si>
    <t>3.1平台</t>
    <phoneticPr fontId="28" type="noConversion"/>
  </si>
  <si>
    <t>SHT0018184</t>
    <phoneticPr fontId="28" type="noConversion"/>
  </si>
  <si>
    <t>SHT0018107</t>
    <phoneticPr fontId="86" type="noConversion"/>
  </si>
  <si>
    <t>SHT0018419</t>
    <phoneticPr fontId="28" type="noConversion"/>
  </si>
  <si>
    <t>SHT0018421</t>
    <phoneticPr fontId="28" type="noConversion"/>
  </si>
  <si>
    <t>P22</t>
    <phoneticPr fontId="20" type="noConversion"/>
  </si>
  <si>
    <t>阻尼器调节机构</t>
    <phoneticPr fontId="20" type="noConversion"/>
  </si>
  <si>
    <t>分总成</t>
    <phoneticPr fontId="20" type="noConversion"/>
  </si>
  <si>
    <t>个</t>
    <phoneticPr fontId="20" type="noConversion"/>
  </si>
  <si>
    <t>P22</t>
  </si>
  <si>
    <t>SHT0011962</t>
    <phoneticPr fontId="20" type="noConversion"/>
  </si>
  <si>
    <t>前部罩壳</t>
    <phoneticPr fontId="20" type="noConversion"/>
  </si>
  <si>
    <t>SHT0012895</t>
    <phoneticPr fontId="20" type="noConversion"/>
  </si>
  <si>
    <t>左侧罩壳</t>
    <phoneticPr fontId="20" type="noConversion"/>
  </si>
  <si>
    <t>SHT0012903</t>
    <phoneticPr fontId="20" type="noConversion"/>
  </si>
  <si>
    <t>调角器右罩壳</t>
    <phoneticPr fontId="20" type="noConversion"/>
  </si>
  <si>
    <t>H5</t>
    <phoneticPr fontId="20" type="noConversion"/>
  </si>
  <si>
    <t xml:space="preserve">H5-6806004 </t>
    <phoneticPr fontId="20" type="noConversion"/>
  </si>
  <si>
    <t>延伸手柄</t>
    <phoneticPr fontId="20" type="noConversion"/>
  </si>
  <si>
    <t>SHT0012902</t>
    <phoneticPr fontId="20" type="noConversion"/>
  </si>
  <si>
    <t>仰角手柄</t>
    <phoneticPr fontId="20" type="noConversion"/>
  </si>
  <si>
    <t>SHT0012896</t>
    <phoneticPr fontId="20" type="noConversion"/>
  </si>
  <si>
    <t>调角器手柄</t>
    <phoneticPr fontId="20" type="noConversion"/>
  </si>
  <si>
    <t>升降调节机构总成</t>
    <phoneticPr fontId="20" type="noConversion"/>
  </si>
  <si>
    <t>总成件</t>
    <phoneticPr fontId="20" type="noConversion"/>
  </si>
  <si>
    <t>SHT0015098</t>
    <phoneticPr fontId="20" type="noConversion"/>
  </si>
  <si>
    <t>SHT0014603</t>
    <phoneticPr fontId="20" type="noConversion"/>
  </si>
  <si>
    <t>按压式速降阀气路分总成</t>
    <phoneticPr fontId="20" type="noConversion"/>
  </si>
  <si>
    <t>装配总成件</t>
    <phoneticPr fontId="20" type="noConversion"/>
  </si>
  <si>
    <t>BPC0010181</t>
    <phoneticPr fontId="20" type="noConversion"/>
  </si>
  <si>
    <t>2.0按压速降阀按钮分总成</t>
    <phoneticPr fontId="20" type="noConversion"/>
  </si>
  <si>
    <t>BPC0010070</t>
    <phoneticPr fontId="20" type="noConversion"/>
  </si>
  <si>
    <t>后盖</t>
    <phoneticPr fontId="20" type="noConversion"/>
  </si>
  <si>
    <t>H4</t>
    <phoneticPr fontId="20" type="noConversion"/>
  </si>
  <si>
    <t>GB/T845-85 BT</t>
    <phoneticPr fontId="20" type="noConversion"/>
  </si>
  <si>
    <t>圆头割尾自攻钉</t>
    <phoneticPr fontId="20" type="noConversion"/>
  </si>
  <si>
    <t>固定升降、阻尼手柄</t>
    <phoneticPr fontId="20" type="noConversion"/>
  </si>
  <si>
    <t>SHT0013264</t>
    <phoneticPr fontId="20" type="noConversion"/>
  </si>
  <si>
    <t>SHT0010465</t>
    <phoneticPr fontId="20" type="noConversion"/>
  </si>
  <si>
    <t>防护弹簧</t>
    <phoneticPr fontId="20" type="noConversion"/>
  </si>
  <si>
    <t>防护腰托进气管</t>
    <phoneticPr fontId="20" type="noConversion"/>
  </si>
  <si>
    <t>ASSY</t>
    <phoneticPr fontId="20" type="noConversion"/>
  </si>
  <si>
    <t>PA6+T30</t>
    <phoneticPr fontId="20" type="noConversion"/>
  </si>
  <si>
    <t>PA6+T30</t>
  </si>
  <si>
    <t>ABS</t>
    <phoneticPr fontId="20" type="noConversion"/>
  </si>
  <si>
    <t>PA66</t>
    <phoneticPr fontId="20" type="noConversion"/>
  </si>
  <si>
    <t>标准件</t>
    <phoneticPr fontId="20" type="noConversion"/>
  </si>
  <si>
    <t>4.8*13F型</t>
    <phoneticPr fontId="20" type="noConversion"/>
  </si>
  <si>
    <t>SHT0011506</t>
    <phoneticPr fontId="20" type="noConversion"/>
  </si>
  <si>
    <t>H6</t>
    <phoneticPr fontId="20" type="noConversion"/>
  </si>
  <si>
    <t>副驾驶员四孔腰托开关总成</t>
    <phoneticPr fontId="20" type="noConversion"/>
  </si>
  <si>
    <t>SHT0018654</t>
    <phoneticPr fontId="28" type="noConversion"/>
  </si>
  <si>
    <t>SHT0018655</t>
    <phoneticPr fontId="28" type="noConversion"/>
  </si>
  <si>
    <t>SHT0018656</t>
  </si>
  <si>
    <t>SHT0018657</t>
  </si>
  <si>
    <t>SHT0018658</t>
  </si>
  <si>
    <t>SHT0018659（DZ14251510220）</t>
    <phoneticPr fontId="28" type="noConversion"/>
  </si>
  <si>
    <t>SHT0018659</t>
    <phoneticPr fontId="28" type="noConversion"/>
  </si>
  <si>
    <t>Q371C06</t>
    <phoneticPr fontId="28" type="noConversion"/>
  </si>
  <si>
    <t>2</t>
    <phoneticPr fontId="28" type="noConversion"/>
  </si>
  <si>
    <t>1</t>
    <phoneticPr fontId="28" type="noConversion"/>
  </si>
  <si>
    <t>车道偏离</t>
    <phoneticPr fontId="28" type="noConversion"/>
  </si>
  <si>
    <t>SHT0018660</t>
    <phoneticPr fontId="28" type="noConversion"/>
  </si>
  <si>
    <t>SHT0018661</t>
  </si>
  <si>
    <t>SHT0018662</t>
  </si>
  <si>
    <t>SHT0018663</t>
  </si>
  <si>
    <t>SHT0018664</t>
    <phoneticPr fontId="28" type="noConversion"/>
  </si>
  <si>
    <t>SHT0018420</t>
    <phoneticPr fontId="28" type="noConversion"/>
  </si>
  <si>
    <t>SHT0018665</t>
    <phoneticPr fontId="28" type="noConversion"/>
  </si>
  <si>
    <t>SHT0018422</t>
    <phoneticPr fontId="28" type="noConversion"/>
  </si>
  <si>
    <t>SHT0018423</t>
    <phoneticPr fontId="28" type="noConversion"/>
  </si>
  <si>
    <t>坐垫预埋钢丝</t>
    <phoneticPr fontId="28" type="noConversion"/>
  </si>
  <si>
    <t>SHT0018424</t>
    <phoneticPr fontId="28" type="noConversion"/>
  </si>
  <si>
    <t>坐垫风扇无纺布</t>
    <phoneticPr fontId="28" type="noConversion"/>
  </si>
  <si>
    <t>SHT0018597</t>
    <phoneticPr fontId="28" type="noConversion"/>
  </si>
  <si>
    <t>X5000</t>
    <phoneticPr fontId="28" type="noConversion"/>
  </si>
  <si>
    <t>坐垫舒适性海绵</t>
    <phoneticPr fontId="28" type="noConversion"/>
  </si>
  <si>
    <t>SHT0018598</t>
    <phoneticPr fontId="28" type="noConversion"/>
  </si>
  <si>
    <t>坐垫风扇总成</t>
    <phoneticPr fontId="20" type="noConversion"/>
  </si>
  <si>
    <t>BEC0010360</t>
    <phoneticPr fontId="28" type="noConversion"/>
  </si>
  <si>
    <t>J6L</t>
    <phoneticPr fontId="28" type="noConversion"/>
  </si>
  <si>
    <t>BEC0010385</t>
    <phoneticPr fontId="28" type="noConversion"/>
  </si>
  <si>
    <t>SHT0018373</t>
    <phoneticPr fontId="28" type="noConversion"/>
  </si>
  <si>
    <t>SHT0013584</t>
    <phoneticPr fontId="28" type="noConversion"/>
  </si>
  <si>
    <t>SHT0013533</t>
    <phoneticPr fontId="28" type="noConversion"/>
  </si>
  <si>
    <t>副驾驶员靠背泡棉总成</t>
    <phoneticPr fontId="28" type="noConversion"/>
  </si>
  <si>
    <t>SQX3000-6902950</t>
    <phoneticPr fontId="28" type="noConversion"/>
  </si>
  <si>
    <t>SHT0018659</t>
    <phoneticPr fontId="28" type="noConversion"/>
  </si>
  <si>
    <t>20250822</t>
  </si>
  <si>
    <t>20250822</t>
    <phoneticPr fontId="28" type="noConversion"/>
  </si>
  <si>
    <t>SHT0018534</t>
    <phoneticPr fontId="28" type="noConversion"/>
  </si>
  <si>
    <t>SHT0012916</t>
    <phoneticPr fontId="28" type="noConversion"/>
  </si>
  <si>
    <t>SHT0012917</t>
    <phoneticPr fontId="28" type="noConversion"/>
  </si>
  <si>
    <t>SHT0013788</t>
    <phoneticPr fontId="28" type="noConversion"/>
  </si>
  <si>
    <t>SHT0013789</t>
    <phoneticPr fontId="28" type="noConversion"/>
  </si>
  <si>
    <t>SHT0013790</t>
    <phoneticPr fontId="28" type="noConversion"/>
  </si>
  <si>
    <t>SHT0013791</t>
    <phoneticPr fontId="28" type="noConversion"/>
  </si>
  <si>
    <t>SHT0013792</t>
    <phoneticPr fontId="28" type="noConversion"/>
  </si>
  <si>
    <t>SHT0013793</t>
    <phoneticPr fontId="28" type="noConversion"/>
  </si>
  <si>
    <t>SHT0014867</t>
    <phoneticPr fontId="28" type="noConversion"/>
  </si>
  <si>
    <t>SHT0017236</t>
    <phoneticPr fontId="28" type="noConversion"/>
  </si>
  <si>
    <t>SHT0017767</t>
    <phoneticPr fontId="28" type="noConversion"/>
  </si>
  <si>
    <t>SHT0017825</t>
    <phoneticPr fontId="28" type="noConversion"/>
  </si>
  <si>
    <t>SHT0018111</t>
    <phoneticPr fontId="28" type="noConversion"/>
  </si>
  <si>
    <t>SHT0018219</t>
    <phoneticPr fontId="28" type="noConversion"/>
  </si>
  <si>
    <t>SHT0018462</t>
    <phoneticPr fontId="28" type="noConversion"/>
  </si>
  <si>
    <t>SHT0018564</t>
    <phoneticPr fontId="28" type="noConversion"/>
  </si>
  <si>
    <t>SHT0018565</t>
    <phoneticPr fontId="28" type="noConversion"/>
  </si>
  <si>
    <t>新增</t>
    <phoneticPr fontId="28" type="noConversion"/>
  </si>
  <si>
    <t>取消</t>
    <phoneticPr fontId="28" type="noConversion"/>
  </si>
  <si>
    <t>客户需求</t>
    <phoneticPr fontId="28" type="noConversion"/>
  </si>
  <si>
    <t>更换坐垫CAS</t>
    <phoneticPr fontId="28"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</si>
</sst>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 #,##0.00_ ;_ * \-#,##0.00_ ;_ * &quot;-&quot;??_ ;_ @_ "/>
    <numFmt numFmtId="176" formatCode="0_);[Red]\(0\)"/>
    <numFmt numFmtId="177" formatCode="0.0000_);[Red]\(0.0000\)"/>
    <numFmt numFmtId="178" formatCode="0.0000_ "/>
    <numFmt numFmtId="179" formatCode="0.000_ "/>
    <numFmt numFmtId="180" formatCode="0.000_);[Red]\(0.000\)"/>
  </numFmts>
  <fonts count="89">
    <font>
      <sz val="11"/>
      <color theme="1"/>
      <name val="宋体"/>
      <charset val="134"/>
      <scheme val="minor"/>
    </font>
    <font>
      <sz val="10"/>
      <color theme="1"/>
      <name val="宋体"/>
      <family val="3"/>
      <charset val="134"/>
    </font>
    <font>
      <sz val="10"/>
      <name val="宋体"/>
      <family val="3"/>
      <charset val="134"/>
    </font>
    <font>
      <sz val="11"/>
      <name val="Arial"/>
      <family val="2"/>
    </font>
    <font>
      <sz val="11"/>
      <name val="宋体"/>
      <family val="3"/>
      <charset val="134"/>
    </font>
    <font>
      <b/>
      <sz val="14"/>
      <name val="Arial"/>
      <family val="2"/>
    </font>
    <font>
      <b/>
      <sz val="14"/>
      <name val="宋体"/>
      <family val="3"/>
      <charset val="134"/>
    </font>
    <font>
      <sz val="10"/>
      <name val="宋体"/>
      <family val="3"/>
      <charset val="134"/>
      <scheme val="minor"/>
    </font>
    <font>
      <sz val="11"/>
      <name val="宋体"/>
      <family val="3"/>
      <charset val="134"/>
      <scheme val="minor"/>
    </font>
    <font>
      <b/>
      <sz val="20"/>
      <name val="宋体"/>
      <family val="3"/>
      <charset val="134"/>
    </font>
    <font>
      <sz val="10"/>
      <color theme="1"/>
      <name val="宋体"/>
      <family val="3"/>
      <charset val="134"/>
      <scheme val="minor"/>
    </font>
    <font>
      <sz val="11"/>
      <color theme="1"/>
      <name val="宋体"/>
      <family val="3"/>
      <charset val="134"/>
    </font>
    <font>
      <sz val="10"/>
      <name val="宋体"/>
      <family val="3"/>
      <charset val="134"/>
      <scheme val="major"/>
    </font>
    <font>
      <sz val="12"/>
      <name val="宋体"/>
      <family val="3"/>
      <charset val="134"/>
    </font>
    <font>
      <sz val="12"/>
      <name val="华文楷体"/>
      <family val="3"/>
      <charset val="134"/>
    </font>
    <font>
      <sz val="10"/>
      <color theme="1"/>
      <name val="Times New Roman"/>
      <family val="1"/>
    </font>
    <font>
      <sz val="10"/>
      <color theme="1"/>
      <name val="SimSun"/>
      <charset val="134"/>
    </font>
    <font>
      <sz val="10"/>
      <color indexed="10"/>
      <name val="宋体"/>
      <family val="3"/>
      <charset val="134"/>
    </font>
    <font>
      <sz val="10"/>
      <color indexed="8"/>
      <name val="宋体"/>
      <family val="3"/>
      <charset val="134"/>
    </font>
    <font>
      <sz val="12"/>
      <color indexed="8"/>
      <name val="宋体"/>
      <family val="3"/>
      <charset val="134"/>
    </font>
    <font>
      <sz val="9"/>
      <name val="宋体"/>
      <family val="3"/>
      <charset val="134"/>
    </font>
    <font>
      <u/>
      <sz val="11"/>
      <color theme="10"/>
      <name val="宋体"/>
      <family val="3"/>
      <charset val="134"/>
      <scheme val="minor"/>
    </font>
    <font>
      <sz val="10"/>
      <color rgb="FFFF0000"/>
      <name val="宋体"/>
      <family val="3"/>
      <charset val="134"/>
    </font>
    <font>
      <sz val="10"/>
      <color indexed="0"/>
      <name val="宋体"/>
      <family val="3"/>
      <charset val="134"/>
    </font>
    <font>
      <sz val="14"/>
      <name val="宋体"/>
      <family val="3"/>
      <charset val="134"/>
    </font>
    <font>
      <b/>
      <sz val="10"/>
      <name val="宋体"/>
      <family val="3"/>
      <charset val="134"/>
    </font>
    <font>
      <sz val="10"/>
      <color indexed="8"/>
      <name val="宋体"/>
      <family val="3"/>
      <charset val="134"/>
      <scheme val="minor"/>
    </font>
    <font>
      <sz val="12"/>
      <color indexed="0"/>
      <name val="宋体"/>
      <family val="3"/>
      <charset val="134"/>
    </font>
    <font>
      <sz val="9"/>
      <name val="宋体"/>
      <family val="3"/>
      <charset val="134"/>
      <scheme val="minor"/>
    </font>
    <font>
      <sz val="8"/>
      <name val="宋体"/>
      <family val="3"/>
      <charset val="134"/>
      <scheme val="minor"/>
    </font>
    <font>
      <sz val="14"/>
      <name val="宋体"/>
      <family val="3"/>
      <charset val="134"/>
      <scheme val="minor"/>
    </font>
    <font>
      <sz val="14"/>
      <name val="Arial"/>
      <family val="2"/>
    </font>
    <font>
      <sz val="16"/>
      <name val="微软雅黑"/>
      <family val="2"/>
      <charset val="134"/>
    </font>
    <font>
      <sz val="12"/>
      <name val="微软雅黑"/>
      <family val="2"/>
      <charset val="134"/>
    </font>
    <font>
      <b/>
      <sz val="14"/>
      <name val="微软雅黑"/>
      <family val="2"/>
      <charset val="134"/>
    </font>
    <font>
      <b/>
      <sz val="16"/>
      <name val="微软雅黑"/>
      <family val="2"/>
      <charset val="134"/>
    </font>
    <font>
      <b/>
      <sz val="18"/>
      <name val="微软雅黑"/>
      <family val="2"/>
      <charset val="134"/>
    </font>
    <font>
      <b/>
      <sz val="20"/>
      <name val="微软雅黑"/>
      <family val="2"/>
      <charset val="134"/>
    </font>
    <font>
      <b/>
      <u/>
      <sz val="17"/>
      <name val="微软雅黑"/>
      <family val="2"/>
      <charset val="134"/>
    </font>
    <font>
      <b/>
      <sz val="17"/>
      <name val="微软雅黑"/>
      <family val="2"/>
      <charset val="134"/>
    </font>
    <font>
      <sz val="15"/>
      <name val="微软雅黑"/>
      <family val="2"/>
      <charset val="134"/>
    </font>
    <font>
      <sz val="14"/>
      <name val="微软雅黑"/>
      <family val="2"/>
      <charset val="134"/>
    </font>
    <font>
      <sz val="11"/>
      <color indexed="9"/>
      <name val="宋体"/>
      <family val="3"/>
      <charset val="134"/>
    </font>
    <font>
      <sz val="9"/>
      <name val="Arial"/>
      <family val="2"/>
    </font>
    <font>
      <sz val="11"/>
      <color indexed="8"/>
      <name val="宋体"/>
      <family val="3"/>
      <charset val="134"/>
    </font>
    <font>
      <b/>
      <sz val="13"/>
      <color indexed="56"/>
      <name val="宋体"/>
      <family val="3"/>
      <charset val="134"/>
    </font>
    <font>
      <sz val="10"/>
      <name val="Tahoma"/>
      <family val="2"/>
    </font>
    <font>
      <sz val="11"/>
      <color indexed="8"/>
      <name val="Tahoma"/>
      <family val="2"/>
    </font>
    <font>
      <b/>
      <sz val="11"/>
      <color indexed="8"/>
      <name val="宋体"/>
      <family val="3"/>
      <charset val="134"/>
    </font>
    <font>
      <b/>
      <sz val="11"/>
      <color indexed="63"/>
      <name val="宋体"/>
      <family val="3"/>
      <charset val="134"/>
    </font>
    <font>
      <b/>
      <sz val="11"/>
      <color indexed="52"/>
      <name val="宋体"/>
      <family val="3"/>
      <charset val="134"/>
    </font>
    <font>
      <b/>
      <sz val="11"/>
      <color indexed="56"/>
      <name val="宋体"/>
      <family val="3"/>
      <charset val="134"/>
    </font>
    <font>
      <sz val="11"/>
      <color indexed="62"/>
      <name val="宋体"/>
      <family val="3"/>
      <charset val="134"/>
    </font>
    <font>
      <sz val="11"/>
      <color indexed="52"/>
      <name val="宋体"/>
      <family val="3"/>
      <charset val="134"/>
    </font>
    <font>
      <sz val="11"/>
      <color indexed="20"/>
      <name val="宋体"/>
      <family val="3"/>
      <charset val="134"/>
    </font>
    <font>
      <sz val="11"/>
      <color indexed="9"/>
      <name val="Tahoma"/>
      <family val="2"/>
    </font>
    <font>
      <sz val="11"/>
      <color rgb="FF9C0006"/>
      <name val="宋体"/>
      <family val="3"/>
      <charset val="134"/>
      <scheme val="minor"/>
    </font>
    <font>
      <b/>
      <sz val="11"/>
      <color indexed="9"/>
      <name val="宋体"/>
      <family val="3"/>
      <charset val="134"/>
    </font>
    <font>
      <i/>
      <sz val="11"/>
      <color indexed="23"/>
      <name val="宋体"/>
      <family val="3"/>
      <charset val="134"/>
    </font>
    <font>
      <b/>
      <sz val="18"/>
      <color indexed="56"/>
      <name val="宋体"/>
      <family val="3"/>
      <charset val="134"/>
    </font>
    <font>
      <sz val="12"/>
      <name val="新細明體"/>
      <family val="1"/>
    </font>
    <font>
      <sz val="11"/>
      <color indexed="60"/>
      <name val="宋体"/>
      <family val="3"/>
      <charset val="134"/>
    </font>
    <font>
      <sz val="11"/>
      <color indexed="62"/>
      <name val="Tahoma"/>
      <family val="2"/>
    </font>
    <font>
      <b/>
      <sz val="11"/>
      <color indexed="9"/>
      <name val="Tahoma"/>
      <family val="2"/>
    </font>
    <font>
      <sz val="11"/>
      <color indexed="0"/>
      <name val="宋体"/>
      <family val="3"/>
      <charset val="134"/>
    </font>
    <font>
      <sz val="11"/>
      <color rgb="FF006100"/>
      <name val="宋体"/>
      <family val="3"/>
      <charset val="134"/>
      <scheme val="minor"/>
    </font>
    <font>
      <b/>
      <sz val="15"/>
      <color indexed="56"/>
      <name val="宋体"/>
      <family val="3"/>
      <charset val="134"/>
    </font>
    <font>
      <sz val="11"/>
      <color indexed="17"/>
      <name val="宋体"/>
      <family val="3"/>
      <charset val="134"/>
    </font>
    <font>
      <sz val="11"/>
      <color indexed="10"/>
      <name val="Tahoma"/>
      <family val="2"/>
    </font>
    <font>
      <sz val="11"/>
      <color indexed="10"/>
      <name val="宋体"/>
      <family val="3"/>
      <charset val="134"/>
    </font>
    <font>
      <b/>
      <sz val="10"/>
      <name val="Arial"/>
      <family val="2"/>
    </font>
    <font>
      <b/>
      <sz val="11"/>
      <color indexed="8"/>
      <name val="Tahoma"/>
      <family val="2"/>
    </font>
    <font>
      <sz val="11"/>
      <color indexed="17"/>
      <name val="Tahoma"/>
      <family val="2"/>
    </font>
    <font>
      <b/>
      <sz val="13"/>
      <color indexed="56"/>
      <name val="Tahoma"/>
      <family val="2"/>
    </font>
    <font>
      <b/>
      <sz val="11"/>
      <color indexed="56"/>
      <name val="Tahoma"/>
      <family val="2"/>
    </font>
    <font>
      <i/>
      <sz val="11"/>
      <color indexed="23"/>
      <name val="Tahoma"/>
      <family val="2"/>
    </font>
    <font>
      <b/>
      <sz val="15"/>
      <color indexed="56"/>
      <name val="Tahoma"/>
      <family val="2"/>
    </font>
    <font>
      <sz val="11"/>
      <color indexed="20"/>
      <name val="Tahoma"/>
      <family val="2"/>
    </font>
    <font>
      <sz val="11"/>
      <color indexed="60"/>
      <name val="Tahoma"/>
      <family val="2"/>
    </font>
    <font>
      <b/>
      <sz val="11"/>
      <color indexed="52"/>
      <name val="Tahoma"/>
      <family val="2"/>
    </font>
    <font>
      <sz val="11"/>
      <color indexed="52"/>
      <name val="Tahoma"/>
      <family val="2"/>
    </font>
    <font>
      <b/>
      <sz val="11"/>
      <color indexed="63"/>
      <name val="Tahoma"/>
      <family val="2"/>
    </font>
    <font>
      <sz val="14"/>
      <color indexed="8"/>
      <name val="宋体"/>
      <family val="3"/>
      <charset val="134"/>
    </font>
    <font>
      <sz val="10"/>
      <color indexed="8"/>
      <name val="SimSun"/>
      <charset val="134"/>
    </font>
    <font>
      <b/>
      <sz val="9"/>
      <name val="宋体"/>
      <family val="3"/>
      <charset val="134"/>
    </font>
    <font>
      <sz val="11"/>
      <color theme="1"/>
      <name val="宋体"/>
      <family val="3"/>
      <charset val="134"/>
      <scheme val="minor"/>
    </font>
    <font>
      <sz val="9"/>
      <name val="宋体"/>
      <family val="2"/>
      <charset val="134"/>
      <scheme val="minor"/>
    </font>
    <font>
      <b/>
      <sz val="11"/>
      <color theme="1"/>
      <name val="宋体"/>
      <family val="3"/>
      <charset val="134"/>
      <scheme val="minor"/>
    </font>
    <font>
      <sz val="14"/>
      <color theme="1"/>
      <name val="微软雅黑"/>
      <family val="2"/>
      <charset val="134"/>
    </font>
  </fonts>
  <fills count="37">
    <fill>
      <patternFill patternType="none"/>
    </fill>
    <fill>
      <patternFill patternType="gray125"/>
    </fill>
    <fill>
      <patternFill patternType="solid">
        <fgColor rgb="FF92D05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9" tint="0.39994506668294322"/>
        <bgColor indexed="64"/>
      </patternFill>
    </fill>
    <fill>
      <patternFill patternType="solid">
        <fgColor rgb="FF00B0F0"/>
        <bgColor indexed="64"/>
      </patternFill>
    </fill>
    <fill>
      <patternFill patternType="solid">
        <fgColor theme="8" tint="0.59999389629810485"/>
        <bgColor indexed="64"/>
      </patternFill>
    </fill>
    <fill>
      <patternFill patternType="solid">
        <fgColor theme="0"/>
        <bgColor indexed="64"/>
      </patternFill>
    </fill>
    <fill>
      <patternFill patternType="solid">
        <fgColor indexed="36"/>
        <bgColor indexed="64"/>
      </patternFill>
    </fill>
    <fill>
      <patternFill patternType="solid">
        <fgColor indexed="26"/>
        <bgColor indexed="64"/>
      </patternFill>
    </fill>
    <fill>
      <patternFill patternType="solid">
        <fgColor indexed="46"/>
        <bgColor indexed="64"/>
      </patternFill>
    </fill>
    <fill>
      <patternFill patternType="solid">
        <fgColor indexed="31"/>
        <bgColor indexed="64"/>
      </patternFill>
    </fill>
    <fill>
      <patternFill patternType="solid">
        <fgColor indexed="29"/>
        <bgColor indexed="64"/>
      </patternFill>
    </fill>
    <fill>
      <patternFill patternType="solid">
        <fgColor indexed="10"/>
        <bgColor indexed="64"/>
      </patternFill>
    </fill>
    <fill>
      <patternFill patternType="solid">
        <fgColor indexed="47"/>
        <bgColor indexed="64"/>
      </patternFill>
    </fill>
    <fill>
      <patternFill patternType="solid">
        <fgColor indexed="30"/>
        <bgColor indexed="64"/>
      </patternFill>
    </fill>
    <fill>
      <patternFill patternType="solid">
        <fgColor indexed="42"/>
        <bgColor indexed="64"/>
      </patternFill>
    </fill>
    <fill>
      <patternFill patternType="solid">
        <fgColor indexed="22"/>
        <bgColor indexed="64"/>
      </patternFill>
    </fill>
    <fill>
      <patternFill patternType="solid">
        <fgColor indexed="49"/>
        <bgColor indexed="64"/>
      </patternFill>
    </fill>
    <fill>
      <patternFill patternType="solid">
        <fgColor indexed="45"/>
        <bgColor indexed="64"/>
      </patternFill>
    </fill>
    <fill>
      <patternFill patternType="solid">
        <fgColor indexed="27"/>
        <bgColor indexed="64"/>
      </patternFill>
    </fill>
    <fill>
      <patternFill patternType="solid">
        <fgColor indexed="11"/>
        <bgColor indexed="64"/>
      </patternFill>
    </fill>
    <fill>
      <patternFill patternType="solid">
        <fgColor indexed="44"/>
        <bgColor indexed="64"/>
      </patternFill>
    </fill>
    <fill>
      <patternFill patternType="solid">
        <fgColor indexed="55"/>
        <bgColor indexed="64"/>
      </patternFill>
    </fill>
    <fill>
      <patternFill patternType="solid">
        <fgColor indexed="52"/>
        <bgColor indexed="64"/>
      </patternFill>
    </fill>
    <fill>
      <patternFill patternType="solid">
        <fgColor indexed="43"/>
        <bgColor indexed="64"/>
      </patternFill>
    </fill>
    <fill>
      <patternFill patternType="solid">
        <fgColor indexed="62"/>
        <bgColor indexed="64"/>
      </patternFill>
    </fill>
    <fill>
      <patternFill patternType="solid">
        <fgColor indexed="51"/>
        <bgColor indexed="64"/>
      </patternFill>
    </fill>
    <fill>
      <patternFill patternType="solid">
        <fgColor indexed="53"/>
        <bgColor indexed="64"/>
      </patternFill>
    </fill>
    <fill>
      <patternFill patternType="solid">
        <fgColor indexed="57"/>
        <bgColor indexed="64"/>
      </patternFill>
    </fill>
    <fill>
      <patternFill patternType="solid">
        <fgColor rgb="FFFFC7CE"/>
      </patternFill>
    </fill>
    <fill>
      <patternFill patternType="solid">
        <fgColor rgb="FFC6EFCE"/>
      </patternFill>
    </fill>
    <fill>
      <patternFill patternType="solid">
        <fgColor rgb="FFFFFF00"/>
        <bgColor rgb="FFFFFF00"/>
      </patternFill>
    </fill>
    <fill>
      <patternFill patternType="solid">
        <fgColor rgb="FFEE0000"/>
        <bgColor indexed="64"/>
      </patternFill>
    </fill>
    <fill>
      <patternFill patternType="solid">
        <fgColor theme="5" tint="0.39997558519241921"/>
        <bgColor indexed="64"/>
      </patternFill>
    </fill>
  </fills>
  <borders count="3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style="thin">
        <color auto="1"/>
      </left>
      <right/>
      <top/>
      <bottom/>
      <diagonal/>
    </border>
    <border>
      <left/>
      <right style="thin">
        <color auto="1"/>
      </right>
      <top style="thin">
        <color auto="1"/>
      </top>
      <bottom/>
      <diagonal/>
    </border>
    <border>
      <left/>
      <right style="thin">
        <color auto="1"/>
      </right>
      <top/>
      <bottom style="thin">
        <color auto="1"/>
      </bottom>
      <diagonal/>
    </border>
    <border>
      <left/>
      <right style="thin">
        <color auto="1"/>
      </right>
      <top/>
      <bottom/>
      <diagonal/>
    </border>
    <border>
      <left style="medium">
        <color auto="1"/>
      </left>
      <right style="medium">
        <color auto="1"/>
      </right>
      <top style="medium">
        <color auto="1"/>
      </top>
      <bottom style="medium">
        <color auto="1"/>
      </bottom>
      <diagonal/>
    </border>
    <border diagonalDown="1">
      <left style="thin">
        <color auto="1"/>
      </left>
      <right style="thin">
        <color auto="1"/>
      </right>
      <top style="thin">
        <color auto="1"/>
      </top>
      <bottom style="thin">
        <color auto="1"/>
      </bottom>
      <diagonal style="thin">
        <color auto="1"/>
      </diagonal>
    </border>
    <border>
      <left style="thin">
        <color auto="1"/>
      </left>
      <right style="medium">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right/>
      <top style="medium">
        <color auto="1"/>
      </top>
      <bottom/>
      <diagonal/>
    </border>
    <border>
      <left style="medium">
        <color auto="1"/>
      </left>
      <right style="thin">
        <color auto="1"/>
      </right>
      <top style="thin">
        <color auto="1"/>
      </top>
      <bottom style="thin">
        <color auto="1"/>
      </bottom>
      <diagonal/>
    </border>
    <border>
      <left style="thin">
        <color auto="1"/>
      </left>
      <right style="medium">
        <color auto="1"/>
      </right>
      <top style="medium">
        <color auto="1"/>
      </top>
      <bottom style="thin">
        <color auto="1"/>
      </bottom>
      <diagonal/>
    </border>
    <border>
      <left style="thin">
        <color indexed="22"/>
      </left>
      <right style="thin">
        <color indexed="22"/>
      </right>
      <top style="thin">
        <color indexed="22"/>
      </top>
      <bottom style="thin">
        <color indexed="22"/>
      </bottom>
      <diagonal/>
    </border>
    <border>
      <left/>
      <right/>
      <top/>
      <bottom style="thick">
        <color indexed="22"/>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bottom style="medium">
        <color indexed="30"/>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style="medium">
        <color auto="1"/>
      </right>
      <top style="thin">
        <color auto="1"/>
      </top>
      <bottom/>
      <diagonal/>
    </border>
    <border>
      <left/>
      <right style="medium">
        <color auto="1"/>
      </right>
      <top/>
      <bottom/>
      <diagonal/>
    </border>
    <border>
      <left/>
      <right style="medium">
        <color auto="1"/>
      </right>
      <top/>
      <bottom style="thin">
        <color auto="1"/>
      </bottom>
      <diagonal/>
    </border>
    <border diagonalUp="1">
      <left style="thin">
        <color auto="1"/>
      </left>
      <right style="thin">
        <color auto="1"/>
      </right>
      <top style="thin">
        <color auto="1"/>
      </top>
      <bottom style="thin">
        <color auto="1"/>
      </bottom>
      <diagonal style="thin">
        <color auto="1"/>
      </diagonal>
    </border>
    <border diagonalUp="1">
      <left style="thin">
        <color auto="1"/>
      </left>
      <right/>
      <top style="thin">
        <color auto="1"/>
      </top>
      <bottom style="thin">
        <color auto="1"/>
      </bottom>
      <diagonal style="thin">
        <color auto="1"/>
      </diagonal>
    </border>
    <border diagonalDown="1">
      <left style="thin">
        <color auto="1"/>
      </left>
      <right/>
      <top style="thin">
        <color auto="1"/>
      </top>
      <bottom style="thin">
        <color auto="1"/>
      </bottom>
      <diagonal style="thin">
        <color auto="1"/>
      </diagonal>
    </border>
  </borders>
  <cellStyleXfs count="1153">
    <xf numFmtId="0" fontId="0" fillId="0" borderId="0">
      <alignment vertical="center"/>
    </xf>
    <xf numFmtId="0" fontId="85" fillId="0" borderId="0">
      <alignment vertical="center"/>
    </xf>
    <xf numFmtId="0" fontId="44" fillId="0" borderId="0">
      <alignment vertical="center"/>
    </xf>
    <xf numFmtId="0" fontId="44" fillId="0" borderId="0">
      <alignment vertical="center"/>
    </xf>
    <xf numFmtId="0" fontId="47" fillId="13" borderId="0" applyNumberFormat="0" applyBorder="0" applyAlignment="0" applyProtection="0">
      <alignment vertical="center"/>
    </xf>
    <xf numFmtId="0" fontId="51" fillId="0" borderId="29" applyNumberFormat="0" applyFill="0" applyAlignment="0" applyProtection="0">
      <alignment vertical="center"/>
    </xf>
    <xf numFmtId="0" fontId="53" fillId="0" borderId="30" applyNumberFormat="0" applyFill="0" applyAlignment="0" applyProtection="0">
      <alignment vertical="center"/>
    </xf>
    <xf numFmtId="0" fontId="13" fillId="0" borderId="0"/>
    <xf numFmtId="0" fontId="42" fillId="17" borderId="0" applyNumberFormat="0" applyBorder="0" applyAlignment="0" applyProtection="0">
      <alignment vertical="center"/>
    </xf>
    <xf numFmtId="0" fontId="85" fillId="0" borderId="0">
      <alignment vertical="center"/>
    </xf>
    <xf numFmtId="0" fontId="13" fillId="0" borderId="0">
      <alignment vertical="center"/>
    </xf>
    <xf numFmtId="0" fontId="13" fillId="0" borderId="0">
      <alignment vertical="center"/>
    </xf>
    <xf numFmtId="43" fontId="85" fillId="0" borderId="0" applyFont="0" applyFill="0" applyBorder="0" applyAlignment="0" applyProtection="0">
      <alignment vertical="center"/>
    </xf>
    <xf numFmtId="0" fontId="13" fillId="0" borderId="0">
      <alignment vertical="center"/>
    </xf>
    <xf numFmtId="0" fontId="13" fillId="0" borderId="0">
      <alignment vertical="center"/>
    </xf>
    <xf numFmtId="0" fontId="21" fillId="0" borderId="0" applyNumberFormat="0" applyFill="0" applyBorder="0" applyAlignment="0" applyProtection="0">
      <alignment vertical="center"/>
    </xf>
    <xf numFmtId="0" fontId="43" fillId="0" borderId="1" applyNumberFormat="0" applyFill="0" applyBorder="0" applyAlignment="0" applyProtection="0">
      <alignment vertical="center"/>
    </xf>
    <xf numFmtId="0" fontId="44" fillId="13" borderId="0" applyNumberFormat="0" applyBorder="0" applyAlignment="0" applyProtection="0">
      <alignment vertical="center"/>
    </xf>
    <xf numFmtId="0" fontId="42" fillId="14" borderId="0" applyNumberFormat="0" applyBorder="0" applyAlignment="0" applyProtection="0">
      <alignment vertical="center"/>
    </xf>
    <xf numFmtId="0" fontId="44" fillId="0" borderId="0">
      <alignment vertical="center"/>
    </xf>
    <xf numFmtId="0" fontId="44" fillId="0" borderId="0">
      <alignment vertical="center"/>
    </xf>
    <xf numFmtId="0" fontId="44" fillId="12" borderId="0" applyNumberFormat="0" applyBorder="0" applyAlignment="0" applyProtection="0">
      <alignment vertical="center"/>
    </xf>
    <xf numFmtId="0" fontId="44" fillId="23" borderId="0" applyNumberFormat="0" applyBorder="0" applyAlignment="0" applyProtection="0">
      <alignment vertical="center"/>
    </xf>
    <xf numFmtId="0" fontId="13" fillId="0" borderId="0">
      <alignment vertical="center"/>
    </xf>
    <xf numFmtId="0" fontId="54" fillId="21" borderId="0" applyNumberFormat="0" applyBorder="0" applyAlignment="0" applyProtection="0">
      <alignment vertical="center"/>
    </xf>
    <xf numFmtId="0" fontId="85" fillId="0" borderId="0">
      <alignment vertical="center"/>
    </xf>
    <xf numFmtId="0" fontId="58" fillId="0" borderId="0" applyNumberFormat="0" applyFill="0" applyBorder="0" applyAlignment="0" applyProtection="0">
      <alignment vertical="center"/>
    </xf>
    <xf numFmtId="0" fontId="44" fillId="0" borderId="0">
      <alignment vertical="center"/>
    </xf>
    <xf numFmtId="0" fontId="13" fillId="0" borderId="0">
      <alignment vertical="center"/>
    </xf>
    <xf numFmtId="0" fontId="42" fillId="26" borderId="0" applyNumberFormat="0" applyBorder="0" applyAlignment="0" applyProtection="0">
      <alignment vertical="center"/>
    </xf>
    <xf numFmtId="0" fontId="42" fillId="14" borderId="0" applyNumberFormat="0" applyBorder="0" applyAlignment="0" applyProtection="0">
      <alignment vertical="center"/>
    </xf>
    <xf numFmtId="0" fontId="60" fillId="0" borderId="0"/>
    <xf numFmtId="0" fontId="42" fillId="28" borderId="0" applyNumberFormat="0" applyBorder="0" applyAlignment="0" applyProtection="0">
      <alignment vertical="center"/>
    </xf>
    <xf numFmtId="0" fontId="44" fillId="23" borderId="0" applyNumberFormat="0" applyBorder="0" applyAlignment="0" applyProtection="0">
      <alignment vertical="center"/>
    </xf>
    <xf numFmtId="0" fontId="42" fillId="10" borderId="0" applyNumberFormat="0" applyBorder="0" applyAlignment="0" applyProtection="0">
      <alignment vertical="center"/>
    </xf>
    <xf numFmtId="0" fontId="13" fillId="0" borderId="0"/>
    <xf numFmtId="0" fontId="13" fillId="0" borderId="0">
      <alignment vertical="center"/>
    </xf>
    <xf numFmtId="0" fontId="58" fillId="0" borderId="0" applyNumberFormat="0" applyFill="0" applyBorder="0" applyAlignment="0" applyProtection="0">
      <alignment vertical="center"/>
    </xf>
    <xf numFmtId="0" fontId="54" fillId="21" borderId="0" applyNumberFormat="0" applyBorder="0" applyAlignment="0" applyProtection="0">
      <alignment vertical="center"/>
    </xf>
    <xf numFmtId="0" fontId="54" fillId="21" borderId="0" applyNumberFormat="0" applyBorder="0" applyAlignment="0" applyProtection="0">
      <alignment vertical="center"/>
    </xf>
    <xf numFmtId="0" fontId="44" fillId="0" borderId="0">
      <alignment vertical="center"/>
    </xf>
    <xf numFmtId="0" fontId="44" fillId="23" borderId="0" applyNumberFormat="0" applyBorder="0" applyAlignment="0" applyProtection="0">
      <alignment vertical="center"/>
    </xf>
    <xf numFmtId="0" fontId="13" fillId="0" borderId="0">
      <alignment vertical="center"/>
    </xf>
    <xf numFmtId="0" fontId="54" fillId="21" borderId="0" applyNumberFormat="0" applyBorder="0" applyAlignment="0" applyProtection="0">
      <alignment vertical="center"/>
    </xf>
    <xf numFmtId="0" fontId="85" fillId="0" borderId="0">
      <alignment vertical="center"/>
    </xf>
    <xf numFmtId="0" fontId="13" fillId="0" borderId="0">
      <alignment vertical="center"/>
    </xf>
    <xf numFmtId="0" fontId="47" fillId="12" borderId="0" applyNumberFormat="0" applyBorder="0" applyAlignment="0" applyProtection="0">
      <alignment vertical="center"/>
    </xf>
    <xf numFmtId="0" fontId="13" fillId="0" borderId="0">
      <alignment vertical="center"/>
    </xf>
    <xf numFmtId="0" fontId="50" fillId="19" borderId="28" applyNumberFormat="0" applyAlignment="0" applyProtection="0">
      <alignment vertical="center"/>
    </xf>
    <xf numFmtId="0" fontId="52" fillId="16" borderId="28" applyNumberFormat="0" applyAlignment="0" applyProtection="0">
      <alignment vertical="center"/>
    </xf>
    <xf numFmtId="0" fontId="53" fillId="0" borderId="30" applyNumberFormat="0" applyFill="0" applyAlignment="0" applyProtection="0">
      <alignment vertical="center"/>
    </xf>
    <xf numFmtId="0" fontId="44" fillId="0" borderId="0">
      <alignment vertical="center"/>
    </xf>
    <xf numFmtId="0" fontId="13" fillId="0" borderId="0"/>
    <xf numFmtId="0" fontId="13" fillId="0" borderId="0"/>
    <xf numFmtId="0" fontId="45" fillId="0" borderId="25" applyNumberFormat="0" applyFill="0" applyAlignment="0" applyProtection="0">
      <alignment vertical="center"/>
    </xf>
    <xf numFmtId="0" fontId="44" fillId="24" borderId="0" applyNumberFormat="0" applyBorder="0" applyAlignment="0" applyProtection="0">
      <alignment vertical="center"/>
    </xf>
    <xf numFmtId="0" fontId="44" fillId="11" borderId="24" applyNumberFormat="0" applyFont="0" applyAlignment="0" applyProtection="0">
      <alignment vertical="center"/>
    </xf>
    <xf numFmtId="0" fontId="13" fillId="0" borderId="0">
      <alignment vertical="center"/>
    </xf>
    <xf numFmtId="0" fontId="44" fillId="29" borderId="0" applyNumberFormat="0" applyBorder="0" applyAlignment="0" applyProtection="0">
      <alignment vertical="center"/>
    </xf>
    <xf numFmtId="0" fontId="42" fillId="10" borderId="0" applyNumberFormat="0" applyBorder="0" applyAlignment="0" applyProtection="0">
      <alignment vertical="center"/>
    </xf>
    <xf numFmtId="0" fontId="61" fillId="27" borderId="0" applyNumberFormat="0" applyBorder="0" applyAlignment="0" applyProtection="0">
      <alignment vertical="center"/>
    </xf>
    <xf numFmtId="0" fontId="44" fillId="0" borderId="0">
      <alignment vertical="center"/>
    </xf>
    <xf numFmtId="0" fontId="44" fillId="18" borderId="0" applyNumberFormat="0" applyBorder="0" applyAlignment="0" applyProtection="0">
      <alignment vertical="center"/>
    </xf>
    <xf numFmtId="0" fontId="53" fillId="0" borderId="30" applyNumberFormat="0" applyFill="0" applyAlignment="0" applyProtection="0">
      <alignment vertical="center"/>
    </xf>
    <xf numFmtId="0" fontId="13" fillId="0" borderId="0">
      <alignment vertical="center"/>
    </xf>
    <xf numFmtId="0" fontId="44" fillId="0" borderId="0">
      <alignment vertical="center"/>
    </xf>
    <xf numFmtId="0" fontId="53" fillId="0" borderId="30" applyNumberFormat="0" applyFill="0" applyAlignment="0" applyProtection="0">
      <alignment vertical="center"/>
    </xf>
    <xf numFmtId="0" fontId="59" fillId="0" borderId="0" applyNumberFormat="0" applyFill="0" applyBorder="0" applyAlignment="0" applyProtection="0">
      <alignment vertical="center"/>
    </xf>
    <xf numFmtId="0" fontId="53" fillId="0" borderId="30" applyNumberFormat="0" applyFill="0" applyAlignment="0" applyProtection="0">
      <alignment vertical="center"/>
    </xf>
    <xf numFmtId="0" fontId="44" fillId="0" borderId="0">
      <alignment vertical="center"/>
    </xf>
    <xf numFmtId="0" fontId="44" fillId="0" borderId="0">
      <alignment vertical="center"/>
    </xf>
    <xf numFmtId="0" fontId="13" fillId="0" borderId="0">
      <alignment vertical="center"/>
    </xf>
    <xf numFmtId="0" fontId="53" fillId="0" borderId="30" applyNumberFormat="0" applyFill="0" applyAlignment="0" applyProtection="0">
      <alignment vertical="center"/>
    </xf>
    <xf numFmtId="0" fontId="44" fillId="0" borderId="0">
      <alignment vertical="center"/>
    </xf>
    <xf numFmtId="0" fontId="13" fillId="0" borderId="0">
      <alignment vertical="center"/>
    </xf>
    <xf numFmtId="0" fontId="13" fillId="0" borderId="0">
      <alignment vertical="center"/>
    </xf>
    <xf numFmtId="0" fontId="13" fillId="0" borderId="0"/>
    <xf numFmtId="0" fontId="44" fillId="0" borderId="0">
      <alignment vertical="center"/>
    </xf>
    <xf numFmtId="0" fontId="85" fillId="0" borderId="0">
      <alignment vertical="center"/>
    </xf>
    <xf numFmtId="0" fontId="13" fillId="0" borderId="0">
      <alignment vertical="center"/>
    </xf>
    <xf numFmtId="0" fontId="13" fillId="0" borderId="0">
      <alignment vertical="center"/>
    </xf>
    <xf numFmtId="0" fontId="42" fillId="14" borderId="0" applyNumberFormat="0" applyBorder="0" applyAlignment="0" applyProtection="0">
      <alignment vertical="center"/>
    </xf>
    <xf numFmtId="0" fontId="52" fillId="16" borderId="28" applyNumberFormat="0" applyAlignment="0" applyProtection="0">
      <alignment vertical="center"/>
    </xf>
    <xf numFmtId="0" fontId="42" fillId="26" borderId="0" applyNumberFormat="0" applyBorder="0" applyAlignment="0" applyProtection="0">
      <alignment vertical="center"/>
    </xf>
    <xf numFmtId="0" fontId="52" fillId="16" borderId="28" applyNumberFormat="0" applyAlignment="0" applyProtection="0">
      <alignment vertical="center"/>
    </xf>
    <xf numFmtId="0" fontId="42" fillId="28" borderId="0" applyNumberFormat="0" applyBorder="0" applyAlignment="0" applyProtection="0">
      <alignment vertical="center"/>
    </xf>
    <xf numFmtId="0" fontId="44" fillId="21" borderId="0" applyNumberFormat="0" applyBorder="0" applyAlignment="0" applyProtection="0">
      <alignment vertical="center"/>
    </xf>
    <xf numFmtId="0" fontId="44" fillId="23" borderId="0" applyNumberFormat="0" applyBorder="0" applyAlignment="0" applyProtection="0">
      <alignment vertical="center"/>
    </xf>
    <xf numFmtId="0" fontId="44" fillId="0" borderId="0">
      <alignment vertical="center"/>
    </xf>
    <xf numFmtId="0" fontId="13" fillId="0" borderId="0">
      <alignment vertical="center"/>
    </xf>
    <xf numFmtId="0" fontId="44" fillId="13" borderId="0" applyNumberFormat="0" applyBorder="0" applyAlignment="0" applyProtection="0">
      <alignment vertical="center"/>
    </xf>
    <xf numFmtId="0" fontId="44" fillId="13" borderId="0" applyNumberFormat="0" applyBorder="0" applyAlignment="0" applyProtection="0">
      <alignment vertical="center"/>
    </xf>
    <xf numFmtId="0" fontId="42" fillId="20" borderId="0" applyNumberFormat="0" applyBorder="0" applyAlignment="0" applyProtection="0">
      <alignment vertical="center"/>
    </xf>
    <xf numFmtId="0" fontId="47" fillId="14" borderId="0" applyNumberFormat="0" applyBorder="0" applyAlignment="0" applyProtection="0">
      <alignment vertical="center"/>
    </xf>
    <xf numFmtId="0" fontId="44" fillId="0" borderId="0">
      <alignment vertical="center"/>
    </xf>
    <xf numFmtId="0" fontId="44" fillId="0" borderId="0">
      <alignment vertical="center"/>
    </xf>
    <xf numFmtId="0" fontId="44" fillId="13" borderId="0" applyNumberFormat="0" applyBorder="0" applyAlignment="0" applyProtection="0">
      <alignment vertical="center"/>
    </xf>
    <xf numFmtId="0" fontId="44" fillId="0" borderId="0">
      <alignment vertical="center"/>
    </xf>
    <xf numFmtId="0" fontId="44" fillId="13" borderId="0" applyNumberFormat="0" applyBorder="0" applyAlignment="0" applyProtection="0">
      <alignment vertical="center"/>
    </xf>
    <xf numFmtId="0" fontId="44" fillId="13" borderId="0" applyNumberFormat="0" applyBorder="0" applyAlignment="0" applyProtection="0">
      <alignment vertical="center"/>
    </xf>
    <xf numFmtId="0" fontId="44" fillId="0" borderId="0">
      <alignment vertical="center"/>
    </xf>
    <xf numFmtId="0" fontId="44" fillId="0" borderId="0">
      <alignment vertical="center"/>
    </xf>
    <xf numFmtId="0" fontId="44" fillId="13" borderId="0" applyNumberFormat="0" applyBorder="0" applyAlignment="0" applyProtection="0">
      <alignment vertical="center"/>
    </xf>
    <xf numFmtId="0" fontId="13" fillId="0" borderId="0"/>
    <xf numFmtId="0" fontId="44" fillId="13" borderId="0" applyNumberFormat="0" applyBorder="0" applyAlignment="0" applyProtection="0">
      <alignment vertical="center"/>
    </xf>
    <xf numFmtId="0" fontId="67" fillId="18" borderId="0" applyNumberFormat="0" applyBorder="0" applyAlignment="0" applyProtection="0">
      <alignment vertical="center"/>
    </xf>
    <xf numFmtId="0" fontId="51" fillId="0" borderId="29" applyNumberFormat="0" applyFill="0" applyAlignment="0" applyProtection="0">
      <alignment vertical="center"/>
    </xf>
    <xf numFmtId="0" fontId="13" fillId="0" borderId="0">
      <alignment vertical="center"/>
    </xf>
    <xf numFmtId="0" fontId="67" fillId="18" borderId="0" applyNumberFormat="0" applyBorder="0" applyAlignment="0" applyProtection="0">
      <alignment vertical="center"/>
    </xf>
    <xf numFmtId="0" fontId="51" fillId="0" borderId="29" applyNumberFormat="0" applyFill="0" applyAlignment="0" applyProtection="0">
      <alignment vertical="center"/>
    </xf>
    <xf numFmtId="0" fontId="44" fillId="13" borderId="0" applyNumberFormat="0" applyBorder="0" applyAlignment="0" applyProtection="0">
      <alignment vertical="center"/>
    </xf>
    <xf numFmtId="0" fontId="42" fillId="17" borderId="0" applyNumberFormat="0" applyBorder="0" applyAlignment="0" applyProtection="0">
      <alignment vertical="center"/>
    </xf>
    <xf numFmtId="0" fontId="13" fillId="0" borderId="0">
      <alignment vertical="center"/>
    </xf>
    <xf numFmtId="0" fontId="44" fillId="13" borderId="0" applyNumberFormat="0" applyBorder="0" applyAlignment="0" applyProtection="0">
      <alignment vertical="center"/>
    </xf>
    <xf numFmtId="0" fontId="44" fillId="14" borderId="0" applyNumberFormat="0" applyBorder="0" applyAlignment="0" applyProtection="0">
      <alignment vertical="center"/>
    </xf>
    <xf numFmtId="0" fontId="44" fillId="13" borderId="0" applyNumberFormat="0" applyBorder="0" applyAlignment="0" applyProtection="0">
      <alignment vertical="center"/>
    </xf>
    <xf numFmtId="0" fontId="44" fillId="13" borderId="0" applyNumberFormat="0" applyBorder="0" applyAlignment="0" applyProtection="0">
      <alignment vertical="center"/>
    </xf>
    <xf numFmtId="0" fontId="44" fillId="12" borderId="0" applyNumberFormat="0" applyBorder="0" applyAlignment="0" applyProtection="0">
      <alignment vertical="center"/>
    </xf>
    <xf numFmtId="0" fontId="42" fillId="20" borderId="0" applyNumberFormat="0" applyBorder="0" applyAlignment="0" applyProtection="0">
      <alignment vertical="center"/>
    </xf>
    <xf numFmtId="0" fontId="44" fillId="14" borderId="0" applyNumberFormat="0" applyBorder="0" applyAlignment="0" applyProtection="0">
      <alignment vertical="center"/>
    </xf>
    <xf numFmtId="0" fontId="47" fillId="13" borderId="0" applyNumberFormat="0" applyBorder="0" applyAlignment="0" applyProtection="0">
      <alignment vertical="center"/>
    </xf>
    <xf numFmtId="0" fontId="44" fillId="18" borderId="0" applyNumberFormat="0" applyBorder="0" applyAlignment="0" applyProtection="0">
      <alignment vertical="center"/>
    </xf>
    <xf numFmtId="0" fontId="44" fillId="12" borderId="0" applyNumberFormat="0" applyBorder="0" applyAlignment="0" applyProtection="0">
      <alignment vertical="center"/>
    </xf>
    <xf numFmtId="0" fontId="44" fillId="14" borderId="0" applyNumberFormat="0" applyBorder="0" applyAlignment="0" applyProtection="0">
      <alignment vertical="center"/>
    </xf>
    <xf numFmtId="0" fontId="42" fillId="14" borderId="0" applyNumberFormat="0" applyBorder="0" applyAlignment="0" applyProtection="0">
      <alignment vertical="center"/>
    </xf>
    <xf numFmtId="0" fontId="13" fillId="0" borderId="0">
      <alignment vertical="center"/>
    </xf>
    <xf numFmtId="0" fontId="55" fillId="28" borderId="0" applyNumberFormat="0" applyBorder="0" applyAlignment="0" applyProtection="0">
      <alignment vertical="center"/>
    </xf>
    <xf numFmtId="0" fontId="44" fillId="21" borderId="0" applyNumberFormat="0" applyBorder="0" applyAlignment="0" applyProtection="0">
      <alignment vertical="center"/>
    </xf>
    <xf numFmtId="0" fontId="47" fillId="21" borderId="0" applyNumberFormat="0" applyBorder="0" applyAlignment="0" applyProtection="0">
      <alignment vertical="center"/>
    </xf>
    <xf numFmtId="0" fontId="44" fillId="21" borderId="0" applyNumberFormat="0" applyBorder="0" applyAlignment="0" applyProtection="0">
      <alignment vertical="center"/>
    </xf>
    <xf numFmtId="0" fontId="44" fillId="21" borderId="0" applyNumberFormat="0" applyBorder="0" applyAlignment="0" applyProtection="0">
      <alignment vertical="center"/>
    </xf>
    <xf numFmtId="0" fontId="44" fillId="21" borderId="0" applyNumberFormat="0" applyBorder="0" applyAlignment="0" applyProtection="0">
      <alignment vertical="center"/>
    </xf>
    <xf numFmtId="0" fontId="47" fillId="21" borderId="0" applyNumberFormat="0" applyBorder="0" applyAlignment="0" applyProtection="0">
      <alignment vertical="center"/>
    </xf>
    <xf numFmtId="0" fontId="44" fillId="21" borderId="0" applyNumberFormat="0" applyBorder="0" applyAlignment="0" applyProtection="0">
      <alignment vertical="center"/>
    </xf>
    <xf numFmtId="0" fontId="44" fillId="21" borderId="0" applyNumberFormat="0" applyBorder="0" applyAlignment="0" applyProtection="0">
      <alignment vertical="center"/>
    </xf>
    <xf numFmtId="0" fontId="44" fillId="21" borderId="0" applyNumberFormat="0" applyBorder="0" applyAlignment="0" applyProtection="0">
      <alignment vertical="center"/>
    </xf>
    <xf numFmtId="0" fontId="44" fillId="21" borderId="0" applyNumberFormat="0" applyBorder="0" applyAlignment="0" applyProtection="0">
      <alignment vertical="center"/>
    </xf>
    <xf numFmtId="0" fontId="44" fillId="21" borderId="0" applyNumberFormat="0" applyBorder="0" applyAlignment="0" applyProtection="0">
      <alignment vertical="center"/>
    </xf>
    <xf numFmtId="0" fontId="13" fillId="0" borderId="0"/>
    <xf numFmtId="0" fontId="13" fillId="0" borderId="0"/>
    <xf numFmtId="0" fontId="44" fillId="21" borderId="0" applyNumberFormat="0" applyBorder="0" applyAlignment="0" applyProtection="0">
      <alignment vertical="center"/>
    </xf>
    <xf numFmtId="0" fontId="13" fillId="0" borderId="0"/>
    <xf numFmtId="0" fontId="44" fillId="21" borderId="0" applyNumberFormat="0" applyBorder="0" applyAlignment="0" applyProtection="0">
      <alignment vertical="center"/>
    </xf>
    <xf numFmtId="0" fontId="13" fillId="0" borderId="0">
      <alignment vertical="center"/>
    </xf>
    <xf numFmtId="0" fontId="44" fillId="14" borderId="0" applyNumberFormat="0" applyBorder="0" applyAlignment="0" applyProtection="0">
      <alignment vertical="center"/>
    </xf>
    <xf numFmtId="0" fontId="44" fillId="18" borderId="0" applyNumberFormat="0" applyBorder="0" applyAlignment="0" applyProtection="0">
      <alignment vertical="center"/>
    </xf>
    <xf numFmtId="0" fontId="61" fillId="27" borderId="0" applyNumberFormat="0" applyBorder="0" applyAlignment="0" applyProtection="0">
      <alignment vertical="center"/>
    </xf>
    <xf numFmtId="0" fontId="44" fillId="0" borderId="0">
      <alignment vertical="center"/>
    </xf>
    <xf numFmtId="0" fontId="47" fillId="18" borderId="0" applyNumberFormat="0" applyBorder="0" applyAlignment="0" applyProtection="0">
      <alignment vertical="center"/>
    </xf>
    <xf numFmtId="0" fontId="51" fillId="0" borderId="0" applyNumberFormat="0" applyFill="0" applyBorder="0" applyAlignment="0" applyProtection="0">
      <alignment vertical="center"/>
    </xf>
    <xf numFmtId="0" fontId="44" fillId="18" borderId="0" applyNumberFormat="0" applyBorder="0" applyAlignment="0" applyProtection="0">
      <alignment vertical="center"/>
    </xf>
    <xf numFmtId="0" fontId="44" fillId="18" borderId="0" applyNumberFormat="0" applyBorder="0" applyAlignment="0" applyProtection="0">
      <alignment vertical="center"/>
    </xf>
    <xf numFmtId="0" fontId="13" fillId="0" borderId="0">
      <alignment vertical="center"/>
    </xf>
    <xf numFmtId="0" fontId="44" fillId="18" borderId="0" applyNumberFormat="0" applyBorder="0" applyAlignment="0" applyProtection="0">
      <alignment vertical="center"/>
    </xf>
    <xf numFmtId="0" fontId="47" fillId="18" borderId="0" applyNumberFormat="0" applyBorder="0" applyAlignment="0" applyProtection="0">
      <alignment vertical="center"/>
    </xf>
    <xf numFmtId="0" fontId="55" fillId="17" borderId="0" applyNumberFormat="0" applyBorder="0" applyAlignment="0" applyProtection="0">
      <alignment vertical="center"/>
    </xf>
    <xf numFmtId="0" fontId="13" fillId="0" borderId="0">
      <alignment vertical="center"/>
    </xf>
    <xf numFmtId="0" fontId="61" fillId="27" borderId="0" applyNumberFormat="0" applyBorder="0" applyAlignment="0" applyProtection="0">
      <alignment vertical="center"/>
    </xf>
    <xf numFmtId="0" fontId="44" fillId="0" borderId="0">
      <alignment vertical="center"/>
    </xf>
    <xf numFmtId="0" fontId="44" fillId="18" borderId="0" applyNumberFormat="0" applyBorder="0" applyAlignment="0" applyProtection="0">
      <alignment vertical="center"/>
    </xf>
    <xf numFmtId="0" fontId="42" fillId="17" borderId="0" applyNumberFormat="0" applyBorder="0" applyAlignment="0" applyProtection="0">
      <alignment vertical="center"/>
    </xf>
    <xf numFmtId="0" fontId="44" fillId="0" borderId="0">
      <alignment vertical="center"/>
    </xf>
    <xf numFmtId="0" fontId="44" fillId="18" borderId="0" applyNumberFormat="0" applyBorder="0" applyAlignment="0" applyProtection="0">
      <alignment vertical="center"/>
    </xf>
    <xf numFmtId="0" fontId="42" fillId="17" borderId="0" applyNumberFormat="0" applyBorder="0" applyAlignment="0" applyProtection="0">
      <alignment vertical="center"/>
    </xf>
    <xf numFmtId="0" fontId="44" fillId="0" borderId="0">
      <alignment vertical="center"/>
    </xf>
    <xf numFmtId="0" fontId="44" fillId="18" borderId="0" applyNumberFormat="0" applyBorder="0" applyAlignment="0" applyProtection="0">
      <alignment vertical="center"/>
    </xf>
    <xf numFmtId="0" fontId="42" fillId="17" borderId="0" applyNumberFormat="0" applyBorder="0" applyAlignment="0" applyProtection="0">
      <alignment vertical="center"/>
    </xf>
    <xf numFmtId="0" fontId="44" fillId="18" borderId="0" applyNumberFormat="0" applyBorder="0" applyAlignment="0" applyProtection="0">
      <alignment vertical="center"/>
    </xf>
    <xf numFmtId="0" fontId="69" fillId="0" borderId="0" applyNumberFormat="0" applyFill="0" applyBorder="0" applyAlignment="0" applyProtection="0">
      <alignment vertical="center"/>
    </xf>
    <xf numFmtId="0" fontId="44" fillId="18" borderId="0" applyNumberFormat="0" applyBorder="0" applyAlignment="0" applyProtection="0">
      <alignment vertical="center"/>
    </xf>
    <xf numFmtId="0" fontId="13" fillId="0" borderId="0"/>
    <xf numFmtId="0" fontId="13" fillId="0" borderId="0"/>
    <xf numFmtId="0" fontId="69" fillId="0" borderId="0" applyNumberFormat="0" applyFill="0" applyBorder="0" applyAlignment="0" applyProtection="0">
      <alignment vertical="center"/>
    </xf>
    <xf numFmtId="0" fontId="42" fillId="17" borderId="0" applyNumberFormat="0" applyBorder="0" applyAlignment="0" applyProtection="0">
      <alignment vertical="center"/>
    </xf>
    <xf numFmtId="0" fontId="13" fillId="0" borderId="0">
      <alignment vertical="center"/>
    </xf>
    <xf numFmtId="0" fontId="44" fillId="18" borderId="0" applyNumberFormat="0" applyBorder="0" applyAlignment="0" applyProtection="0">
      <alignment vertical="center"/>
    </xf>
    <xf numFmtId="0" fontId="42" fillId="23" borderId="0" applyNumberFormat="0" applyBorder="0" applyAlignment="0" applyProtection="0">
      <alignment vertical="center"/>
    </xf>
    <xf numFmtId="0" fontId="69" fillId="0" borderId="0" applyNumberFormat="0" applyFill="0" applyBorder="0" applyAlignment="0" applyProtection="0">
      <alignment vertical="center"/>
    </xf>
    <xf numFmtId="0" fontId="13" fillId="0" borderId="0"/>
    <xf numFmtId="0" fontId="42" fillId="17" borderId="0" applyNumberFormat="0" applyBorder="0" applyAlignment="0" applyProtection="0">
      <alignment vertical="center"/>
    </xf>
    <xf numFmtId="0" fontId="13" fillId="0" borderId="0">
      <alignment vertical="center"/>
    </xf>
    <xf numFmtId="0" fontId="44" fillId="12" borderId="0" applyNumberFormat="0" applyBorder="0" applyAlignment="0" applyProtection="0">
      <alignment vertical="center"/>
    </xf>
    <xf numFmtId="0" fontId="44" fillId="24" borderId="0" applyNumberFormat="0" applyBorder="0" applyAlignment="0" applyProtection="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12" borderId="0" applyNumberFormat="0" applyBorder="0" applyAlignment="0" applyProtection="0">
      <alignment vertical="center"/>
    </xf>
    <xf numFmtId="0" fontId="47" fillId="12" borderId="0" applyNumberFormat="0" applyBorder="0" applyAlignment="0" applyProtection="0">
      <alignment vertical="center"/>
    </xf>
    <xf numFmtId="0" fontId="42" fillId="10" borderId="0" applyNumberFormat="0" applyBorder="0" applyAlignment="0" applyProtection="0">
      <alignment vertical="center"/>
    </xf>
    <xf numFmtId="0" fontId="27" fillId="0" borderId="0" applyNumberFormat="0" applyBorder="0" applyProtection="0">
      <alignment vertical="center"/>
    </xf>
    <xf numFmtId="0" fontId="44" fillId="11" borderId="24" applyNumberFormat="0" applyFont="0" applyAlignment="0" applyProtection="0">
      <alignment vertical="center"/>
    </xf>
    <xf numFmtId="0" fontId="44" fillId="12" borderId="0" applyNumberFormat="0" applyBorder="0" applyAlignment="0" applyProtection="0">
      <alignment vertical="center"/>
    </xf>
    <xf numFmtId="0" fontId="52" fillId="16" borderId="28" applyNumberFormat="0" applyAlignment="0" applyProtection="0">
      <alignment vertical="center"/>
    </xf>
    <xf numFmtId="0" fontId="42" fillId="10" borderId="0" applyNumberFormat="0" applyBorder="0" applyAlignment="0" applyProtection="0">
      <alignment vertical="center"/>
    </xf>
    <xf numFmtId="0" fontId="13" fillId="0" borderId="0">
      <alignment vertical="center"/>
    </xf>
    <xf numFmtId="0" fontId="44" fillId="12" borderId="0" applyNumberFormat="0" applyBorder="0" applyAlignment="0" applyProtection="0">
      <alignment vertical="center"/>
    </xf>
    <xf numFmtId="0" fontId="57" fillId="25" borderId="31" applyNumberFormat="0" applyAlignment="0" applyProtection="0">
      <alignment vertical="center"/>
    </xf>
    <xf numFmtId="0" fontId="44" fillId="12" borderId="0" applyNumberFormat="0" applyBorder="0" applyAlignment="0" applyProtection="0">
      <alignment vertical="center"/>
    </xf>
    <xf numFmtId="0" fontId="57" fillId="25" borderId="31" applyNumberFormat="0" applyAlignment="0" applyProtection="0">
      <alignment vertical="center"/>
    </xf>
    <xf numFmtId="0" fontId="47" fillId="12" borderId="0" applyNumberFormat="0" applyBorder="0" applyAlignment="0" applyProtection="0">
      <alignment vertical="center"/>
    </xf>
    <xf numFmtId="0" fontId="44" fillId="12" borderId="0" applyNumberFormat="0" applyBorder="0" applyAlignment="0" applyProtection="0">
      <alignment vertical="center"/>
    </xf>
    <xf numFmtId="0" fontId="44" fillId="0" borderId="0">
      <alignment vertical="center"/>
    </xf>
    <xf numFmtId="0" fontId="55" fillId="14" borderId="0" applyNumberFormat="0" applyBorder="0" applyAlignment="0" applyProtection="0">
      <alignment vertical="center"/>
    </xf>
    <xf numFmtId="0" fontId="44" fillId="0" borderId="0">
      <alignment vertical="center"/>
    </xf>
    <xf numFmtId="0" fontId="13" fillId="0" borderId="0">
      <alignment vertical="center"/>
    </xf>
    <xf numFmtId="0" fontId="44" fillId="12" borderId="0" applyNumberFormat="0" applyBorder="0" applyAlignment="0" applyProtection="0">
      <alignment vertical="center"/>
    </xf>
    <xf numFmtId="0" fontId="42" fillId="14" borderId="0" applyNumberFormat="0" applyBorder="0" applyAlignment="0" applyProtection="0">
      <alignment vertical="center"/>
    </xf>
    <xf numFmtId="0" fontId="44" fillId="0" borderId="0">
      <alignment vertical="center"/>
    </xf>
    <xf numFmtId="0" fontId="44" fillId="0" borderId="0">
      <alignment vertical="center"/>
    </xf>
    <xf numFmtId="0" fontId="44" fillId="12" borderId="0" applyNumberFormat="0" applyBorder="0" applyAlignment="0" applyProtection="0">
      <alignment vertical="center"/>
    </xf>
    <xf numFmtId="0" fontId="42" fillId="14" borderId="0" applyNumberFormat="0" applyBorder="0" applyAlignment="0" applyProtection="0">
      <alignment vertical="center"/>
    </xf>
    <xf numFmtId="0" fontId="44" fillId="0" borderId="0">
      <alignment vertical="center"/>
    </xf>
    <xf numFmtId="0" fontId="44" fillId="0" borderId="0">
      <alignment vertical="center"/>
    </xf>
    <xf numFmtId="0" fontId="13" fillId="0" borderId="0">
      <alignment vertical="center"/>
    </xf>
    <xf numFmtId="0" fontId="44" fillId="12" borderId="0" applyNumberFormat="0" applyBorder="0" applyAlignment="0" applyProtection="0">
      <alignment vertical="center"/>
    </xf>
    <xf numFmtId="0" fontId="13" fillId="0" borderId="0"/>
    <xf numFmtId="0" fontId="13" fillId="0" borderId="0"/>
    <xf numFmtId="0" fontId="44" fillId="12" borderId="0" applyNumberFormat="0" applyBorder="0" applyAlignment="0" applyProtection="0">
      <alignment vertical="center"/>
    </xf>
    <xf numFmtId="0" fontId="42" fillId="14" borderId="0" applyNumberFormat="0" applyBorder="0" applyAlignment="0" applyProtection="0">
      <alignment vertical="center"/>
    </xf>
    <xf numFmtId="0" fontId="44" fillId="0" borderId="0">
      <alignment vertical="center"/>
    </xf>
    <xf numFmtId="0" fontId="44" fillId="0" borderId="0">
      <alignment vertical="center"/>
    </xf>
    <xf numFmtId="0" fontId="44" fillId="0" borderId="0">
      <alignment vertical="center"/>
    </xf>
    <xf numFmtId="0" fontId="13" fillId="0" borderId="0">
      <alignment vertical="center"/>
    </xf>
    <xf numFmtId="0" fontId="42" fillId="14" borderId="0" applyNumberFormat="0" applyBorder="0" applyAlignment="0" applyProtection="0">
      <alignment vertical="center"/>
    </xf>
    <xf numFmtId="0" fontId="44" fillId="0" borderId="0">
      <alignment vertical="center"/>
    </xf>
    <xf numFmtId="0" fontId="44" fillId="0" borderId="0">
      <alignment vertical="center"/>
    </xf>
    <xf numFmtId="0" fontId="44" fillId="12" borderId="0" applyNumberFormat="0" applyBorder="0" applyAlignment="0" applyProtection="0">
      <alignment vertical="center"/>
    </xf>
    <xf numFmtId="0" fontId="44" fillId="22" borderId="0" applyNumberFormat="0" applyBorder="0" applyAlignment="0" applyProtection="0">
      <alignment vertical="center"/>
    </xf>
    <xf numFmtId="0" fontId="44" fillId="29" borderId="0" applyNumberFormat="0" applyBorder="0" applyAlignment="0" applyProtection="0">
      <alignment vertical="center"/>
    </xf>
    <xf numFmtId="0" fontId="44" fillId="22" borderId="0" applyNumberFormat="0" applyBorder="0" applyAlignment="0" applyProtection="0">
      <alignment vertical="center"/>
    </xf>
    <xf numFmtId="0" fontId="47" fillId="22" borderId="0" applyNumberFormat="0" applyBorder="0" applyAlignment="0" applyProtection="0">
      <alignment vertical="center"/>
    </xf>
    <xf numFmtId="0" fontId="27" fillId="0" borderId="0" applyNumberFormat="0" applyBorder="0" applyProtection="0">
      <alignment vertical="center"/>
    </xf>
    <xf numFmtId="0" fontId="13" fillId="0" borderId="0"/>
    <xf numFmtId="0" fontId="13" fillId="0" borderId="0"/>
    <xf numFmtId="0" fontId="44" fillId="22" borderId="0" applyNumberFormat="0" applyBorder="0" applyAlignment="0" applyProtection="0">
      <alignment vertical="center"/>
    </xf>
    <xf numFmtId="0" fontId="13" fillId="0" borderId="0"/>
    <xf numFmtId="0" fontId="13" fillId="0" borderId="0"/>
    <xf numFmtId="0" fontId="44" fillId="22" borderId="0" applyNumberFormat="0" applyBorder="0" applyAlignment="0" applyProtection="0">
      <alignment vertical="center"/>
    </xf>
    <xf numFmtId="0" fontId="13" fillId="0" borderId="0"/>
    <xf numFmtId="0" fontId="13" fillId="0" borderId="0"/>
    <xf numFmtId="0" fontId="44" fillId="22" borderId="0" applyNumberFormat="0" applyBorder="0" applyAlignment="0" applyProtection="0">
      <alignment vertical="center"/>
    </xf>
    <xf numFmtId="0" fontId="13" fillId="0" borderId="0"/>
    <xf numFmtId="0" fontId="13" fillId="0" borderId="0"/>
    <xf numFmtId="0" fontId="47" fillId="22" borderId="0" applyNumberFormat="0" applyBorder="0" applyAlignment="0" applyProtection="0">
      <alignment vertical="center"/>
    </xf>
    <xf numFmtId="0" fontId="13" fillId="0" borderId="0">
      <alignment vertical="center"/>
    </xf>
    <xf numFmtId="0" fontId="44" fillId="22" borderId="0" applyNumberFormat="0" applyBorder="0" applyAlignment="0" applyProtection="0">
      <alignment vertical="center"/>
    </xf>
    <xf numFmtId="0" fontId="13" fillId="0" borderId="0">
      <alignment vertical="center"/>
    </xf>
    <xf numFmtId="0" fontId="42" fillId="10" borderId="0" applyNumberFormat="0" applyBorder="0" applyAlignment="0" applyProtection="0">
      <alignment vertical="center"/>
    </xf>
    <xf numFmtId="0" fontId="55" fillId="23" borderId="0" applyNumberFormat="0" applyBorder="0" applyAlignment="0" applyProtection="0">
      <alignment vertical="center"/>
    </xf>
    <xf numFmtId="0" fontId="44" fillId="22" borderId="0" applyNumberFormat="0" applyBorder="0" applyAlignment="0" applyProtection="0">
      <alignment vertical="center"/>
    </xf>
    <xf numFmtId="0" fontId="48" fillId="0" borderId="26" applyNumberFormat="0" applyFill="0" applyAlignment="0" applyProtection="0">
      <alignment vertical="center"/>
    </xf>
    <xf numFmtId="0" fontId="42" fillId="10" borderId="0" applyNumberFormat="0" applyBorder="0" applyAlignment="0" applyProtection="0">
      <alignment vertical="center"/>
    </xf>
    <xf numFmtId="0" fontId="42" fillId="23" borderId="0" applyNumberFormat="0" applyBorder="0" applyAlignment="0" applyProtection="0">
      <alignment vertical="center"/>
    </xf>
    <xf numFmtId="0" fontId="44" fillId="22" borderId="0" applyNumberFormat="0" applyBorder="0" applyAlignment="0" applyProtection="0">
      <alignment vertical="center"/>
    </xf>
    <xf numFmtId="0" fontId="43" fillId="0" borderId="1" applyNumberFormat="0" applyFill="0" applyBorder="0" applyAlignment="0" applyProtection="0">
      <alignment vertical="center"/>
    </xf>
    <xf numFmtId="0" fontId="44" fillId="22" borderId="0" applyNumberFormat="0" applyBorder="0" applyAlignment="0" applyProtection="0">
      <alignment vertical="center"/>
    </xf>
    <xf numFmtId="0" fontId="42" fillId="23" borderId="0" applyNumberFormat="0" applyBorder="0" applyAlignment="0" applyProtection="0">
      <alignment vertical="center"/>
    </xf>
    <xf numFmtId="0" fontId="48" fillId="0" borderId="26" applyNumberFormat="0" applyFill="0" applyAlignment="0" applyProtection="0">
      <alignment vertical="center"/>
    </xf>
    <xf numFmtId="0" fontId="42" fillId="23" borderId="0" applyNumberFormat="0" applyBorder="0" applyAlignment="0" applyProtection="0">
      <alignment vertical="center"/>
    </xf>
    <xf numFmtId="0" fontId="44" fillId="22" borderId="0" applyNumberFormat="0" applyBorder="0" applyAlignment="0" applyProtection="0">
      <alignment vertical="center"/>
    </xf>
    <xf numFmtId="0" fontId="13" fillId="0" borderId="0"/>
    <xf numFmtId="0" fontId="13" fillId="0" borderId="0"/>
    <xf numFmtId="0" fontId="44" fillId="22" borderId="0" applyNumberFormat="0" applyBorder="0" applyAlignment="0" applyProtection="0">
      <alignment vertical="center"/>
    </xf>
    <xf numFmtId="0" fontId="42" fillId="23" borderId="0" applyNumberFormat="0" applyBorder="0" applyAlignment="0" applyProtection="0">
      <alignment vertical="center"/>
    </xf>
    <xf numFmtId="0" fontId="13" fillId="0" borderId="0">
      <alignment vertical="center"/>
    </xf>
    <xf numFmtId="0" fontId="42" fillId="23" borderId="0" applyNumberFormat="0" applyBorder="0" applyAlignment="0" applyProtection="0">
      <alignment vertical="center"/>
    </xf>
    <xf numFmtId="0" fontId="44" fillId="22" borderId="0" applyNumberFormat="0" applyBorder="0" applyAlignment="0" applyProtection="0">
      <alignment vertical="center"/>
    </xf>
    <xf numFmtId="0" fontId="63" fillId="25" borderId="31" applyNumberFormat="0" applyAlignment="0" applyProtection="0">
      <alignment vertical="center"/>
    </xf>
    <xf numFmtId="0" fontId="44" fillId="16" borderId="0" applyNumberFormat="0" applyBorder="0" applyAlignment="0" applyProtection="0">
      <alignment vertical="center"/>
    </xf>
    <xf numFmtId="0" fontId="44" fillId="16" borderId="0" applyNumberFormat="0" applyBorder="0" applyAlignment="0" applyProtection="0">
      <alignment vertical="center"/>
    </xf>
    <xf numFmtId="0" fontId="51" fillId="0" borderId="0" applyNumberFormat="0" applyFill="0" applyBorder="0" applyAlignment="0" applyProtection="0">
      <alignment vertical="center"/>
    </xf>
    <xf numFmtId="0" fontId="55" fillId="20" borderId="0" applyNumberFormat="0" applyBorder="0" applyAlignment="0" applyProtection="0">
      <alignment vertical="center"/>
    </xf>
    <xf numFmtId="0" fontId="49" fillId="19" borderId="27" applyNumberFormat="0" applyAlignment="0" applyProtection="0">
      <alignment vertical="center"/>
    </xf>
    <xf numFmtId="0" fontId="42" fillId="26" borderId="0" applyNumberFormat="0" applyBorder="0" applyAlignment="0" applyProtection="0">
      <alignment vertical="center"/>
    </xf>
    <xf numFmtId="0" fontId="47" fillId="16" borderId="0" applyNumberFormat="0" applyBorder="0" applyAlignment="0" applyProtection="0">
      <alignment vertical="center"/>
    </xf>
    <xf numFmtId="0" fontId="44" fillId="12" borderId="0" applyNumberFormat="0" applyBorder="0" applyAlignment="0" applyProtection="0">
      <alignment vertical="center"/>
    </xf>
    <xf numFmtId="0" fontId="44" fillId="16" borderId="0" applyNumberFormat="0" applyBorder="0" applyAlignment="0" applyProtection="0">
      <alignment vertical="center"/>
    </xf>
    <xf numFmtId="0" fontId="44" fillId="12" borderId="0" applyNumberFormat="0" applyBorder="0" applyAlignment="0" applyProtection="0">
      <alignment vertical="center"/>
    </xf>
    <xf numFmtId="0" fontId="44" fillId="16" borderId="0" applyNumberFormat="0" applyBorder="0" applyAlignment="0" applyProtection="0">
      <alignment vertical="center"/>
    </xf>
    <xf numFmtId="0" fontId="58" fillId="0" borderId="0" applyNumberFormat="0" applyFill="0" applyBorder="0" applyAlignment="0" applyProtection="0">
      <alignment vertical="center"/>
    </xf>
    <xf numFmtId="0" fontId="44" fillId="12" borderId="0" applyNumberFormat="0" applyBorder="0" applyAlignment="0" applyProtection="0">
      <alignment vertical="center"/>
    </xf>
    <xf numFmtId="0" fontId="44" fillId="16" borderId="0" applyNumberFormat="0" applyBorder="0" applyAlignment="0" applyProtection="0">
      <alignment vertical="center"/>
    </xf>
    <xf numFmtId="0" fontId="58" fillId="0" borderId="0" applyNumberFormat="0" applyFill="0" applyBorder="0" applyAlignment="0" applyProtection="0">
      <alignment vertical="center"/>
    </xf>
    <xf numFmtId="0" fontId="13" fillId="0" borderId="0"/>
    <xf numFmtId="0" fontId="47" fillId="16" borderId="0" applyNumberFormat="0" applyBorder="0" applyAlignment="0" applyProtection="0">
      <alignment vertical="center"/>
    </xf>
    <xf numFmtId="0" fontId="13" fillId="0" borderId="0"/>
    <xf numFmtId="0" fontId="44" fillId="12" borderId="0" applyNumberFormat="0" applyBorder="0" applyAlignment="0" applyProtection="0">
      <alignment vertical="center"/>
    </xf>
    <xf numFmtId="0" fontId="55" fillId="26" borderId="0" applyNumberFormat="0" applyBorder="0" applyAlignment="0" applyProtection="0">
      <alignment vertical="center"/>
    </xf>
    <xf numFmtId="0" fontId="44" fillId="16" borderId="0" applyNumberFormat="0" applyBorder="0" applyAlignment="0" applyProtection="0">
      <alignment vertical="center"/>
    </xf>
    <xf numFmtId="0" fontId="55" fillId="10" borderId="0" applyNumberFormat="0" applyBorder="0" applyAlignment="0" applyProtection="0">
      <alignment vertical="center"/>
    </xf>
    <xf numFmtId="0" fontId="13" fillId="0" borderId="0">
      <alignment vertical="center"/>
    </xf>
    <xf numFmtId="0" fontId="44" fillId="16" borderId="0" applyNumberFormat="0" applyBorder="0" applyAlignment="0" applyProtection="0">
      <alignment vertical="center"/>
    </xf>
    <xf numFmtId="0" fontId="42" fillId="10" borderId="0" applyNumberFormat="0" applyBorder="0" applyAlignment="0" applyProtection="0">
      <alignment vertical="center"/>
    </xf>
    <xf numFmtId="0" fontId="44" fillId="24" borderId="0" applyNumberFormat="0" applyBorder="0" applyAlignment="0" applyProtection="0">
      <alignment vertical="center"/>
    </xf>
    <xf numFmtId="0" fontId="44" fillId="16" borderId="0" applyNumberFormat="0" applyBorder="0" applyAlignment="0" applyProtection="0">
      <alignment vertical="center"/>
    </xf>
    <xf numFmtId="0" fontId="42" fillId="10" borderId="0" applyNumberFormat="0" applyBorder="0" applyAlignment="0" applyProtection="0">
      <alignment vertical="center"/>
    </xf>
    <xf numFmtId="0" fontId="44" fillId="24" borderId="0" applyNumberFormat="0" applyBorder="0" applyAlignment="0" applyProtection="0">
      <alignment vertical="center"/>
    </xf>
    <xf numFmtId="0" fontId="44" fillId="16" borderId="0" applyNumberFormat="0" applyBorder="0" applyAlignment="0" applyProtection="0">
      <alignment vertical="center"/>
    </xf>
    <xf numFmtId="0" fontId="42" fillId="10" borderId="0" applyNumberFormat="0" applyBorder="0" applyAlignment="0" applyProtection="0">
      <alignment vertical="center"/>
    </xf>
    <xf numFmtId="0" fontId="44" fillId="24" borderId="0" applyNumberFormat="0" applyBorder="0" applyAlignment="0" applyProtection="0">
      <alignment vertical="center"/>
    </xf>
    <xf numFmtId="0" fontId="44" fillId="16" borderId="0" applyNumberFormat="0" applyBorder="0" applyAlignment="0" applyProtection="0">
      <alignment vertical="center"/>
    </xf>
    <xf numFmtId="0" fontId="13" fillId="0" borderId="0"/>
    <xf numFmtId="0" fontId="13" fillId="0" borderId="0"/>
    <xf numFmtId="0" fontId="47" fillId="24" borderId="0" applyNumberFormat="0" applyBorder="0" applyAlignment="0" applyProtection="0">
      <alignment vertical="center"/>
    </xf>
    <xf numFmtId="0" fontId="44" fillId="16" borderId="0" applyNumberFormat="0" applyBorder="0" applyAlignment="0" applyProtection="0">
      <alignment vertical="center"/>
    </xf>
    <xf numFmtId="0" fontId="42" fillId="10" borderId="0" applyNumberFormat="0" applyBorder="0" applyAlignment="0" applyProtection="0">
      <alignment vertical="center"/>
    </xf>
    <xf numFmtId="0" fontId="13" fillId="0" borderId="0">
      <alignment vertical="center"/>
    </xf>
    <xf numFmtId="0" fontId="42" fillId="10" borderId="0" applyNumberFormat="0" applyBorder="0" applyAlignment="0" applyProtection="0">
      <alignment vertical="center"/>
    </xf>
    <xf numFmtId="0" fontId="44" fillId="16" borderId="0" applyNumberFormat="0" applyBorder="0" applyAlignment="0" applyProtection="0">
      <alignment vertical="center"/>
    </xf>
    <xf numFmtId="0" fontId="44" fillId="24" borderId="0" applyNumberFormat="0" applyBorder="0" applyAlignment="0" applyProtection="0">
      <alignment vertical="center"/>
    </xf>
    <xf numFmtId="0" fontId="42" fillId="14" borderId="0" applyNumberFormat="0" applyBorder="0" applyAlignment="0" applyProtection="0">
      <alignment vertical="center"/>
    </xf>
    <xf numFmtId="0" fontId="85" fillId="0" borderId="0"/>
    <xf numFmtId="0" fontId="44" fillId="0" borderId="0">
      <alignment vertical="center"/>
    </xf>
    <xf numFmtId="0" fontId="13" fillId="0" borderId="0">
      <alignment vertical="center"/>
    </xf>
    <xf numFmtId="0" fontId="44" fillId="24" borderId="0" applyNumberFormat="0" applyBorder="0" applyAlignment="0" applyProtection="0">
      <alignment vertical="center"/>
    </xf>
    <xf numFmtId="0" fontId="85" fillId="0" borderId="0">
      <alignment vertical="center"/>
    </xf>
    <xf numFmtId="0" fontId="44" fillId="0" borderId="0">
      <alignment vertical="center"/>
    </xf>
    <xf numFmtId="0" fontId="47" fillId="24" borderId="0" applyNumberFormat="0" applyBorder="0" applyAlignment="0" applyProtection="0">
      <alignment vertical="center"/>
    </xf>
    <xf numFmtId="0" fontId="44" fillId="24" borderId="0" applyNumberFormat="0" applyBorder="0" applyAlignment="0" applyProtection="0">
      <alignment vertical="center"/>
    </xf>
    <xf numFmtId="0" fontId="44" fillId="24" borderId="0" applyNumberFormat="0" applyBorder="0" applyAlignment="0" applyProtection="0">
      <alignment vertical="center"/>
    </xf>
    <xf numFmtId="0" fontId="44" fillId="24" borderId="0" applyNumberFormat="0" applyBorder="0" applyAlignment="0" applyProtection="0">
      <alignment vertical="center"/>
    </xf>
    <xf numFmtId="0" fontId="47" fillId="24" borderId="0" applyNumberFormat="0" applyBorder="0" applyAlignment="0" applyProtection="0">
      <alignment vertical="center"/>
    </xf>
    <xf numFmtId="0" fontId="44" fillId="24" borderId="0" applyNumberFormat="0" applyBorder="0" applyAlignment="0" applyProtection="0">
      <alignment vertical="center"/>
    </xf>
    <xf numFmtId="0" fontId="44" fillId="24" borderId="0" applyNumberFormat="0" applyBorder="0" applyAlignment="0" applyProtection="0">
      <alignment vertical="center"/>
    </xf>
    <xf numFmtId="0" fontId="13" fillId="0" borderId="0">
      <alignment vertical="center"/>
    </xf>
    <xf numFmtId="0" fontId="44" fillId="24" borderId="0" applyNumberFormat="0" applyBorder="0" applyAlignment="0" applyProtection="0">
      <alignment vertical="center"/>
    </xf>
    <xf numFmtId="0" fontId="44" fillId="24" borderId="0" applyNumberFormat="0" applyBorder="0" applyAlignment="0" applyProtection="0">
      <alignment vertical="center"/>
    </xf>
    <xf numFmtId="0" fontId="13" fillId="0" borderId="0"/>
    <xf numFmtId="0" fontId="44" fillId="24" borderId="0" applyNumberFormat="0" applyBorder="0" applyAlignment="0" applyProtection="0">
      <alignment vertical="center"/>
    </xf>
    <xf numFmtId="0" fontId="44" fillId="24" borderId="0" applyNumberFormat="0" applyBorder="0" applyAlignment="0" applyProtection="0">
      <alignment vertical="center"/>
    </xf>
    <xf numFmtId="0" fontId="44" fillId="24" borderId="0" applyNumberFormat="0" applyBorder="0" applyAlignment="0" applyProtection="0">
      <alignment vertical="center"/>
    </xf>
    <xf numFmtId="0" fontId="44" fillId="14" borderId="0" applyNumberFormat="0" applyBorder="0" applyAlignment="0" applyProtection="0">
      <alignment vertical="center"/>
    </xf>
    <xf numFmtId="0" fontId="42" fillId="23" borderId="0" applyNumberFormat="0" applyBorder="0" applyAlignment="0" applyProtection="0">
      <alignment vertical="center"/>
    </xf>
    <xf numFmtId="0" fontId="68" fillId="0" borderId="0" applyNumberFormat="0" applyFill="0" applyBorder="0" applyAlignment="0" applyProtection="0">
      <alignment vertical="center"/>
    </xf>
    <xf numFmtId="0" fontId="13" fillId="0" borderId="0"/>
    <xf numFmtId="0" fontId="42" fillId="17" borderId="0" applyNumberFormat="0" applyBorder="0" applyAlignment="0" applyProtection="0">
      <alignment vertical="center"/>
    </xf>
    <xf numFmtId="0" fontId="44" fillId="0" borderId="0">
      <alignment vertical="center"/>
    </xf>
    <xf numFmtId="0" fontId="44" fillId="0" borderId="0">
      <alignment vertical="center"/>
    </xf>
    <xf numFmtId="0" fontId="44" fillId="14" borderId="0" applyNumberFormat="0" applyBorder="0" applyAlignment="0" applyProtection="0">
      <alignment vertical="center"/>
    </xf>
    <xf numFmtId="0" fontId="44" fillId="0" borderId="0">
      <alignment vertical="center"/>
    </xf>
    <xf numFmtId="0" fontId="44" fillId="14" borderId="0" applyNumberFormat="0" applyBorder="0" applyAlignment="0" applyProtection="0">
      <alignment vertical="center"/>
    </xf>
    <xf numFmtId="0" fontId="44" fillId="0" borderId="0">
      <alignment vertical="center"/>
    </xf>
    <xf numFmtId="0" fontId="44" fillId="14" borderId="0" applyNumberFormat="0" applyBorder="0" applyAlignment="0" applyProtection="0">
      <alignment vertical="center"/>
    </xf>
    <xf numFmtId="0" fontId="13" fillId="0" borderId="0">
      <alignment vertical="center"/>
    </xf>
    <xf numFmtId="0" fontId="47" fillId="14" borderId="0" applyNumberFormat="0" applyBorder="0" applyAlignment="0" applyProtection="0">
      <alignment vertical="center"/>
    </xf>
    <xf numFmtId="0" fontId="44" fillId="14" borderId="0" applyNumberFormat="0" applyBorder="0" applyAlignment="0" applyProtection="0">
      <alignment vertical="center"/>
    </xf>
    <xf numFmtId="0" fontId="13" fillId="0" borderId="0"/>
    <xf numFmtId="0" fontId="13" fillId="0" borderId="0"/>
    <xf numFmtId="0" fontId="44" fillId="14" borderId="0" applyNumberFormat="0" applyBorder="0" applyAlignment="0" applyProtection="0">
      <alignment vertical="center"/>
    </xf>
    <xf numFmtId="0" fontId="44" fillId="14" borderId="0" applyNumberFormat="0" applyBorder="0" applyAlignment="0" applyProtection="0">
      <alignment vertical="center"/>
    </xf>
    <xf numFmtId="0" fontId="44" fillId="14" borderId="0" applyNumberFormat="0" applyBorder="0" applyAlignment="0" applyProtection="0">
      <alignment vertical="center"/>
    </xf>
    <xf numFmtId="0" fontId="47" fillId="23" borderId="0" applyNumberFormat="0" applyBorder="0" applyAlignment="0" applyProtection="0">
      <alignment vertical="center"/>
    </xf>
    <xf numFmtId="0" fontId="44" fillId="23" borderId="0" applyNumberFormat="0" applyBorder="0" applyAlignment="0" applyProtection="0">
      <alignment vertical="center"/>
    </xf>
    <xf numFmtId="0" fontId="44" fillId="29" borderId="0" applyNumberFormat="0" applyBorder="0" applyAlignment="0" applyProtection="0">
      <alignment vertical="center"/>
    </xf>
    <xf numFmtId="0" fontId="44" fillId="23" borderId="0" applyNumberFormat="0" applyBorder="0" applyAlignment="0" applyProtection="0">
      <alignment vertical="center"/>
    </xf>
    <xf numFmtId="0" fontId="44" fillId="23" borderId="0" applyNumberFormat="0" applyBorder="0" applyAlignment="0" applyProtection="0">
      <alignment vertical="center"/>
    </xf>
    <xf numFmtId="0" fontId="47" fillId="23" borderId="0" applyNumberFormat="0" applyBorder="0" applyAlignment="0" applyProtection="0">
      <alignment vertical="center"/>
    </xf>
    <xf numFmtId="0" fontId="70" fillId="0" borderId="0" applyNumberFormat="0" applyFill="0" applyBorder="0" applyAlignment="0" applyProtection="0">
      <alignment vertical="center"/>
    </xf>
    <xf numFmtId="0" fontId="50" fillId="19" borderId="28" applyNumberFormat="0" applyAlignment="0" applyProtection="0">
      <alignment vertical="center"/>
    </xf>
    <xf numFmtId="0" fontId="44" fillId="23" borderId="0" applyNumberFormat="0" applyBorder="0" applyAlignment="0" applyProtection="0">
      <alignment vertical="center"/>
    </xf>
    <xf numFmtId="0" fontId="44" fillId="23" borderId="0" applyNumberFormat="0" applyBorder="0" applyAlignment="0" applyProtection="0">
      <alignment vertical="center"/>
    </xf>
    <xf numFmtId="0" fontId="13" fillId="0" borderId="0">
      <alignment vertical="center"/>
    </xf>
    <xf numFmtId="0" fontId="44" fillId="23" borderId="0" applyNumberFormat="0" applyBorder="0" applyAlignment="0" applyProtection="0">
      <alignment vertical="center"/>
    </xf>
    <xf numFmtId="0" fontId="44" fillId="23" borderId="0" applyNumberFormat="0" applyBorder="0" applyAlignment="0" applyProtection="0">
      <alignment vertical="center"/>
    </xf>
    <xf numFmtId="0" fontId="13" fillId="0" borderId="0">
      <alignment vertical="center"/>
    </xf>
    <xf numFmtId="0" fontId="13" fillId="0" borderId="0"/>
    <xf numFmtId="0" fontId="13" fillId="0" borderId="0"/>
    <xf numFmtId="0" fontId="44" fillId="23" borderId="0" applyNumberFormat="0" applyBorder="0" applyAlignment="0" applyProtection="0">
      <alignment vertical="center"/>
    </xf>
    <xf numFmtId="0" fontId="51" fillId="0" borderId="0" applyNumberFormat="0" applyFill="0" applyBorder="0" applyAlignment="0" applyProtection="0">
      <alignment vertical="center"/>
    </xf>
    <xf numFmtId="0" fontId="44" fillId="12" borderId="0" applyNumberFormat="0" applyBorder="0" applyAlignment="0" applyProtection="0">
      <alignment vertical="center"/>
    </xf>
    <xf numFmtId="0" fontId="51" fillId="0" borderId="0" applyNumberFormat="0" applyFill="0" applyBorder="0" applyAlignment="0" applyProtection="0">
      <alignment vertical="center"/>
    </xf>
    <xf numFmtId="0" fontId="44" fillId="12" borderId="0" applyNumberFormat="0" applyBorder="0" applyAlignment="0" applyProtection="0">
      <alignment vertical="center"/>
    </xf>
    <xf numFmtId="0" fontId="51" fillId="0" borderId="0" applyNumberFormat="0" applyFill="0" applyBorder="0" applyAlignment="0" applyProtection="0">
      <alignment vertical="center"/>
    </xf>
    <xf numFmtId="0" fontId="44" fillId="12" borderId="0" applyNumberFormat="0" applyBorder="0" applyAlignment="0" applyProtection="0">
      <alignment vertical="center"/>
    </xf>
    <xf numFmtId="0" fontId="51" fillId="0" borderId="0" applyNumberFormat="0" applyFill="0" applyBorder="0" applyAlignment="0" applyProtection="0">
      <alignment vertical="center"/>
    </xf>
    <xf numFmtId="0" fontId="47" fillId="12" borderId="0" applyNumberFormat="0" applyBorder="0" applyAlignment="0" applyProtection="0">
      <alignment vertical="center"/>
    </xf>
    <xf numFmtId="0" fontId="44" fillId="12" borderId="0" applyNumberFormat="0" applyBorder="0" applyAlignment="0" applyProtection="0">
      <alignment vertical="center"/>
    </xf>
    <xf numFmtId="0" fontId="44" fillId="12" borderId="0" applyNumberFormat="0" applyBorder="0" applyAlignment="0" applyProtection="0">
      <alignment vertical="center"/>
    </xf>
    <xf numFmtId="0" fontId="44" fillId="12" borderId="0" applyNumberFormat="0" applyBorder="0" applyAlignment="0" applyProtection="0">
      <alignment vertical="center"/>
    </xf>
    <xf numFmtId="0" fontId="13" fillId="0" borderId="0">
      <alignment vertical="center"/>
    </xf>
    <xf numFmtId="0" fontId="44" fillId="24" borderId="0" applyNumberFormat="0" applyBorder="0" applyAlignment="0" applyProtection="0">
      <alignment vertical="center"/>
    </xf>
    <xf numFmtId="0" fontId="42" fillId="26" borderId="0" applyNumberFormat="0" applyBorder="0" applyAlignment="0" applyProtection="0">
      <alignment vertical="center"/>
    </xf>
    <xf numFmtId="0" fontId="44" fillId="0" borderId="0">
      <alignment vertical="center"/>
    </xf>
    <xf numFmtId="0" fontId="13" fillId="0" borderId="0">
      <alignment vertical="center"/>
    </xf>
    <xf numFmtId="0" fontId="67" fillId="18" borderId="0" applyNumberFormat="0" applyBorder="0" applyAlignment="0" applyProtection="0">
      <alignment vertical="center"/>
    </xf>
    <xf numFmtId="0" fontId="47" fillId="24" borderId="0" applyNumberFormat="0" applyBorder="0" applyAlignment="0" applyProtection="0">
      <alignment vertical="center"/>
    </xf>
    <xf numFmtId="0" fontId="13" fillId="0" borderId="0">
      <alignment vertical="center"/>
    </xf>
    <xf numFmtId="0" fontId="52" fillId="16" borderId="28" applyNumberFormat="0" applyAlignment="0" applyProtection="0">
      <alignment vertical="center"/>
    </xf>
    <xf numFmtId="0" fontId="67" fillId="18" borderId="0" applyNumberFormat="0" applyBorder="0" applyAlignment="0" applyProtection="0">
      <alignment vertical="center"/>
    </xf>
    <xf numFmtId="0" fontId="44" fillId="24" borderId="0" applyNumberFormat="0" applyBorder="0" applyAlignment="0" applyProtection="0">
      <alignment vertical="center"/>
    </xf>
    <xf numFmtId="0" fontId="72" fillId="18" borderId="0" applyNumberFormat="0" applyBorder="0" applyAlignment="0" applyProtection="0">
      <alignment vertical="center"/>
    </xf>
    <xf numFmtId="0" fontId="44" fillId="24" borderId="0" applyNumberFormat="0" applyBorder="0" applyAlignment="0" applyProtection="0">
      <alignment vertical="center"/>
    </xf>
    <xf numFmtId="0" fontId="44" fillId="24" borderId="0" applyNumberFormat="0" applyBorder="0" applyAlignment="0" applyProtection="0">
      <alignment vertical="center"/>
    </xf>
    <xf numFmtId="0" fontId="45" fillId="0" borderId="25" applyNumberFormat="0" applyFill="0" applyAlignment="0" applyProtection="0">
      <alignment vertical="center"/>
    </xf>
    <xf numFmtId="0" fontId="44" fillId="24" borderId="0" applyNumberFormat="0" applyBorder="0" applyAlignment="0" applyProtection="0">
      <alignment vertical="center"/>
    </xf>
    <xf numFmtId="0" fontId="64" fillId="11" borderId="24" applyNumberFormat="0" applyFont="0" applyAlignment="0" applyProtection="0">
      <alignment vertical="center"/>
    </xf>
    <xf numFmtId="0" fontId="13" fillId="0" borderId="0">
      <alignment vertical="center"/>
    </xf>
    <xf numFmtId="0" fontId="44" fillId="24" borderId="0" applyNumberFormat="0" applyBorder="0" applyAlignment="0" applyProtection="0">
      <alignment vertical="center"/>
    </xf>
    <xf numFmtId="0" fontId="44" fillId="11" borderId="24" applyNumberFormat="0" applyFont="0" applyAlignment="0" applyProtection="0">
      <alignment vertical="center"/>
    </xf>
    <xf numFmtId="0" fontId="13" fillId="0" borderId="0">
      <alignment vertical="center"/>
    </xf>
    <xf numFmtId="0" fontId="44" fillId="24" borderId="0" applyNumberFormat="0" applyBorder="0" applyAlignment="0" applyProtection="0">
      <alignment vertical="center"/>
    </xf>
    <xf numFmtId="0" fontId="64" fillId="11" borderId="24" applyNumberFormat="0" applyFont="0" applyAlignment="0" applyProtection="0">
      <alignment vertical="center"/>
    </xf>
    <xf numFmtId="0" fontId="13" fillId="0" borderId="0">
      <alignment vertical="center"/>
    </xf>
    <xf numFmtId="0" fontId="44" fillId="29" borderId="0" applyNumberFormat="0" applyBorder="0" applyAlignment="0" applyProtection="0">
      <alignment vertical="center"/>
    </xf>
    <xf numFmtId="0" fontId="13" fillId="0" borderId="0">
      <alignment vertical="center"/>
    </xf>
    <xf numFmtId="0" fontId="13" fillId="0" borderId="0">
      <alignment vertical="center"/>
    </xf>
    <xf numFmtId="0" fontId="45" fillId="0" borderId="25" applyNumberFormat="0" applyFill="0" applyAlignment="0" applyProtection="0">
      <alignment vertical="center"/>
    </xf>
    <xf numFmtId="0" fontId="47" fillId="29" borderId="0" applyNumberFormat="0" applyBorder="0" applyAlignment="0" applyProtection="0">
      <alignment vertical="center"/>
    </xf>
    <xf numFmtId="0" fontId="13" fillId="0" borderId="0"/>
    <xf numFmtId="0" fontId="44" fillId="29" borderId="0" applyNumberFormat="0" applyBorder="0" applyAlignment="0" applyProtection="0">
      <alignment vertical="center"/>
    </xf>
    <xf numFmtId="0" fontId="13" fillId="0" borderId="0"/>
    <xf numFmtId="0" fontId="13" fillId="0" borderId="0"/>
    <xf numFmtId="0" fontId="44" fillId="29" borderId="0" applyNumberFormat="0" applyBorder="0" applyAlignment="0" applyProtection="0">
      <alignment vertical="center"/>
    </xf>
    <xf numFmtId="0" fontId="13" fillId="0" borderId="0">
      <alignment vertical="center"/>
    </xf>
    <xf numFmtId="0" fontId="13" fillId="0" borderId="0"/>
    <xf numFmtId="0" fontId="44" fillId="29" borderId="0" applyNumberFormat="0" applyBorder="0" applyAlignment="0" applyProtection="0">
      <alignment vertical="center"/>
    </xf>
    <xf numFmtId="0" fontId="13" fillId="0" borderId="0"/>
    <xf numFmtId="0" fontId="47" fillId="29" borderId="0" applyNumberFormat="0" applyBorder="0" applyAlignment="0" applyProtection="0">
      <alignment vertical="center"/>
    </xf>
    <xf numFmtId="0" fontId="44" fillId="29" borderId="0" applyNumberFormat="0" applyBorder="0" applyAlignment="0" applyProtection="0">
      <alignment vertical="center"/>
    </xf>
    <xf numFmtId="0" fontId="13" fillId="0" borderId="0">
      <alignment vertical="center"/>
    </xf>
    <xf numFmtId="0" fontId="52" fillId="16" borderId="28" applyNumberFormat="0" applyAlignment="0" applyProtection="0">
      <alignment vertical="center"/>
    </xf>
    <xf numFmtId="0" fontId="73" fillId="0" borderId="25" applyNumberFormat="0" applyFill="0" applyAlignment="0" applyProtection="0">
      <alignment vertical="center"/>
    </xf>
    <xf numFmtId="0" fontId="44" fillId="29" borderId="0" applyNumberFormat="0" applyBorder="0" applyAlignment="0" applyProtection="0">
      <alignment vertical="center"/>
    </xf>
    <xf numFmtId="0" fontId="42" fillId="10" borderId="0" applyNumberFormat="0" applyBorder="0" applyAlignment="0" applyProtection="0">
      <alignment vertical="center"/>
    </xf>
    <xf numFmtId="0" fontId="44" fillId="29" borderId="0" applyNumberFormat="0" applyBorder="0" applyAlignment="0" applyProtection="0">
      <alignment vertical="center"/>
    </xf>
    <xf numFmtId="0" fontId="42" fillId="10" borderId="0" applyNumberFormat="0" applyBorder="0" applyAlignment="0" applyProtection="0">
      <alignment vertical="center"/>
    </xf>
    <xf numFmtId="0" fontId="64" fillId="11" borderId="24" applyNumberFormat="0" applyFont="0" applyAlignment="0" applyProtection="0">
      <alignment vertical="center"/>
    </xf>
    <xf numFmtId="0" fontId="13" fillId="0" borderId="0">
      <alignment vertical="center"/>
    </xf>
    <xf numFmtId="0" fontId="13" fillId="0" borderId="0"/>
    <xf numFmtId="0" fontId="13" fillId="0" borderId="0"/>
    <xf numFmtId="0" fontId="44" fillId="29" borderId="0" applyNumberFormat="0" applyBorder="0" applyAlignment="0" applyProtection="0">
      <alignment vertical="center"/>
    </xf>
    <xf numFmtId="0" fontId="55" fillId="10" borderId="0" applyNumberFormat="0" applyBorder="0" applyAlignment="0" applyProtection="0">
      <alignment vertical="center"/>
    </xf>
    <xf numFmtId="0" fontId="44" fillId="29" borderId="0" applyNumberFormat="0" applyBorder="0" applyAlignment="0" applyProtection="0">
      <alignment vertical="center"/>
    </xf>
    <xf numFmtId="0" fontId="42" fillId="17" borderId="0" applyNumberFormat="0" applyBorder="0" applyAlignment="0" applyProtection="0">
      <alignment vertical="center"/>
    </xf>
    <xf numFmtId="0" fontId="42" fillId="17" borderId="0" applyNumberFormat="0" applyBorder="0" applyAlignment="0" applyProtection="0">
      <alignment vertical="center"/>
    </xf>
    <xf numFmtId="0" fontId="13" fillId="0" borderId="0">
      <alignment vertical="center"/>
    </xf>
    <xf numFmtId="0" fontId="13" fillId="0" borderId="0">
      <alignment vertical="center"/>
    </xf>
    <xf numFmtId="0" fontId="42" fillId="17" borderId="0" applyNumberFormat="0" applyBorder="0" applyAlignment="0" applyProtection="0">
      <alignment vertical="center"/>
    </xf>
    <xf numFmtId="0" fontId="42" fillId="17" borderId="0" applyNumberFormat="0" applyBorder="0" applyAlignment="0" applyProtection="0">
      <alignment vertical="center"/>
    </xf>
    <xf numFmtId="0" fontId="13" fillId="0" borderId="0">
      <alignment vertical="center"/>
    </xf>
    <xf numFmtId="0" fontId="55" fillId="17" borderId="0" applyNumberFormat="0" applyBorder="0" applyAlignment="0" applyProtection="0">
      <alignment vertical="center"/>
    </xf>
    <xf numFmtId="0" fontId="42" fillId="14" borderId="0" applyNumberFormat="0" applyBorder="0" applyAlignment="0" applyProtection="0">
      <alignment vertical="center"/>
    </xf>
    <xf numFmtId="0" fontId="85" fillId="0" borderId="0">
      <alignment vertical="center"/>
    </xf>
    <xf numFmtId="0" fontId="44" fillId="0" borderId="0">
      <alignment vertical="center"/>
    </xf>
    <xf numFmtId="0" fontId="55" fillId="14" borderId="0" applyNumberFormat="0" applyBorder="0" applyAlignment="0" applyProtection="0">
      <alignment vertical="center"/>
    </xf>
    <xf numFmtId="0" fontId="42" fillId="14" borderId="0" applyNumberFormat="0" applyBorder="0" applyAlignment="0" applyProtection="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13" fillId="0" borderId="0">
      <alignment vertical="center"/>
    </xf>
    <xf numFmtId="0" fontId="52" fillId="16" borderId="28" applyNumberFormat="0" applyAlignment="0" applyProtection="0">
      <alignment vertical="center"/>
    </xf>
    <xf numFmtId="0" fontId="42" fillId="14" borderId="0" applyNumberFormat="0" applyBorder="0" applyAlignment="0" applyProtection="0">
      <alignment vertical="center"/>
    </xf>
    <xf numFmtId="0" fontId="44" fillId="0" borderId="0">
      <alignment vertical="center"/>
    </xf>
    <xf numFmtId="0" fontId="42" fillId="23" borderId="0" applyNumberFormat="0" applyBorder="0" applyAlignment="0" applyProtection="0">
      <alignment vertical="center"/>
    </xf>
    <xf numFmtId="0" fontId="44" fillId="0" borderId="0">
      <alignment vertical="center"/>
    </xf>
    <xf numFmtId="0" fontId="42" fillId="23" borderId="0" applyNumberFormat="0" applyBorder="0" applyAlignment="0" applyProtection="0">
      <alignment vertical="center"/>
    </xf>
    <xf numFmtId="0" fontId="44" fillId="0" borderId="0">
      <alignment vertical="center"/>
    </xf>
    <xf numFmtId="0" fontId="42" fillId="23" borderId="0" applyNumberFormat="0" applyBorder="0" applyAlignment="0" applyProtection="0">
      <alignment vertical="center"/>
    </xf>
    <xf numFmtId="0" fontId="44" fillId="0" borderId="0">
      <alignment vertical="center"/>
    </xf>
    <xf numFmtId="0" fontId="44" fillId="0" borderId="0">
      <alignment vertical="center"/>
    </xf>
    <xf numFmtId="0" fontId="55" fillId="23" borderId="0" applyNumberFormat="0" applyBorder="0" applyAlignment="0" applyProtection="0">
      <alignment vertical="center"/>
    </xf>
    <xf numFmtId="0" fontId="13" fillId="0" borderId="0"/>
    <xf numFmtId="0" fontId="42" fillId="23" borderId="0" applyNumberFormat="0" applyBorder="0" applyAlignment="0" applyProtection="0">
      <alignment vertical="center"/>
    </xf>
    <xf numFmtId="0" fontId="13" fillId="0" borderId="0">
      <alignment vertical="center"/>
    </xf>
    <xf numFmtId="0" fontId="13" fillId="0" borderId="0">
      <alignment vertical="center"/>
    </xf>
    <xf numFmtId="0" fontId="52" fillId="16" borderId="28" applyNumberFormat="0" applyAlignment="0" applyProtection="0">
      <alignment vertical="center"/>
    </xf>
    <xf numFmtId="0" fontId="42" fillId="23" borderId="0" applyNumberFormat="0" applyBorder="0" applyAlignment="0" applyProtection="0">
      <alignment vertical="center"/>
    </xf>
    <xf numFmtId="0" fontId="42" fillId="26" borderId="0" applyNumberFormat="0" applyBorder="0" applyAlignment="0" applyProtection="0">
      <alignment vertical="center"/>
    </xf>
    <xf numFmtId="0" fontId="42" fillId="28" borderId="0" applyNumberFormat="0" applyBorder="0" applyAlignment="0" applyProtection="0">
      <alignment vertical="center"/>
    </xf>
    <xf numFmtId="0" fontId="42" fillId="10" borderId="0" applyNumberFormat="0" applyBorder="0" applyAlignment="0" applyProtection="0">
      <alignment vertical="center"/>
    </xf>
    <xf numFmtId="0" fontId="55" fillId="20" borderId="0" applyNumberFormat="0" applyBorder="0" applyAlignment="0" applyProtection="0">
      <alignment vertical="center"/>
    </xf>
    <xf numFmtId="0" fontId="13" fillId="0" borderId="0">
      <alignment vertical="center"/>
    </xf>
    <xf numFmtId="0" fontId="13" fillId="0" borderId="0">
      <alignment vertical="center"/>
    </xf>
    <xf numFmtId="0" fontId="42" fillId="20" borderId="0" applyNumberFormat="0" applyBorder="0" applyAlignment="0" applyProtection="0">
      <alignment vertical="center"/>
    </xf>
    <xf numFmtId="0" fontId="67" fillId="18" borderId="0" applyNumberFormat="0" applyBorder="0" applyAlignment="0" applyProtection="0">
      <alignment vertical="center"/>
    </xf>
    <xf numFmtId="0" fontId="42" fillId="20" borderId="0" applyNumberFormat="0" applyBorder="0" applyAlignment="0" applyProtection="0">
      <alignment vertical="center"/>
    </xf>
    <xf numFmtId="0" fontId="42" fillId="20" borderId="0" applyNumberFormat="0" applyBorder="0" applyAlignment="0" applyProtection="0">
      <alignment vertical="center"/>
    </xf>
    <xf numFmtId="0" fontId="13" fillId="0" borderId="0">
      <alignment vertical="center"/>
    </xf>
    <xf numFmtId="43" fontId="85" fillId="0" borderId="0" applyFont="0" applyFill="0" applyBorder="0" applyAlignment="0" applyProtection="0">
      <alignment vertical="center"/>
    </xf>
    <xf numFmtId="0" fontId="55" fillId="20" borderId="0" applyNumberFormat="0" applyBorder="0" applyAlignment="0" applyProtection="0">
      <alignment vertical="center"/>
    </xf>
    <xf numFmtId="43" fontId="13" fillId="0" borderId="0" applyFont="0" applyFill="0" applyBorder="0" applyAlignment="0" applyProtection="0">
      <alignment vertical="center"/>
    </xf>
    <xf numFmtId="0" fontId="74" fillId="0" borderId="0" applyNumberFormat="0" applyFill="0" applyBorder="0" applyAlignment="0" applyProtection="0">
      <alignment vertical="center"/>
    </xf>
    <xf numFmtId="0" fontId="46" fillId="0" borderId="0"/>
    <xf numFmtId="0" fontId="42" fillId="20" borderId="0" applyNumberFormat="0" applyBorder="0" applyAlignment="0" applyProtection="0">
      <alignment vertical="center"/>
    </xf>
    <xf numFmtId="0" fontId="43" fillId="0" borderId="1" applyNumberFormat="0" applyFill="0" applyBorder="0" applyAlignment="0" applyProtection="0">
      <alignment vertical="center"/>
    </xf>
    <xf numFmtId="0" fontId="42" fillId="20" borderId="0" applyNumberFormat="0" applyBorder="0" applyAlignment="0" applyProtection="0">
      <alignment vertical="center"/>
    </xf>
    <xf numFmtId="0" fontId="42" fillId="20" borderId="0" applyNumberFormat="0" applyBorder="0" applyAlignment="0" applyProtection="0">
      <alignment vertical="center"/>
    </xf>
    <xf numFmtId="0" fontId="13" fillId="0" borderId="0"/>
    <xf numFmtId="0" fontId="13" fillId="0" borderId="0"/>
    <xf numFmtId="0" fontId="42" fillId="20" borderId="0" applyNumberFormat="0" applyBorder="0" applyAlignment="0" applyProtection="0">
      <alignment vertical="center"/>
    </xf>
    <xf numFmtId="0" fontId="13" fillId="0" borderId="0">
      <alignment vertical="center"/>
    </xf>
    <xf numFmtId="0" fontId="13" fillId="0" borderId="0">
      <alignment vertical="center"/>
    </xf>
    <xf numFmtId="0" fontId="42" fillId="20" borderId="0" applyNumberFormat="0" applyBorder="0" applyAlignment="0" applyProtection="0">
      <alignment vertical="center"/>
    </xf>
    <xf numFmtId="0" fontId="42" fillId="20" borderId="0" applyNumberFormat="0" applyBorder="0" applyAlignment="0" applyProtection="0">
      <alignment vertical="center"/>
    </xf>
    <xf numFmtId="0" fontId="13" fillId="0" borderId="0">
      <alignment vertical="center"/>
    </xf>
    <xf numFmtId="0" fontId="44" fillId="11" borderId="24" applyNumberFormat="0" applyFont="0" applyAlignment="0" applyProtection="0">
      <alignment vertical="center"/>
    </xf>
    <xf numFmtId="0" fontId="52" fillId="16" borderId="28" applyNumberFormat="0" applyAlignment="0" applyProtection="0">
      <alignment vertical="center"/>
    </xf>
    <xf numFmtId="0" fontId="42" fillId="20" borderId="0" applyNumberFormat="0" applyBorder="0" applyAlignment="0" applyProtection="0">
      <alignment vertical="center"/>
    </xf>
    <xf numFmtId="0" fontId="13" fillId="0" borderId="0">
      <alignment vertical="center"/>
    </xf>
    <xf numFmtId="0" fontId="44" fillId="0" borderId="0">
      <alignment vertical="center"/>
    </xf>
    <xf numFmtId="0" fontId="42" fillId="26" borderId="0" applyNumberFormat="0" applyBorder="0" applyAlignment="0" applyProtection="0">
      <alignment vertical="center"/>
    </xf>
    <xf numFmtId="0" fontId="50" fillId="19" borderId="28" applyNumberFormat="0" applyAlignment="0" applyProtection="0">
      <alignment vertical="center"/>
    </xf>
    <xf numFmtId="0" fontId="55" fillId="26" borderId="0" applyNumberFormat="0" applyBorder="0" applyAlignment="0" applyProtection="0">
      <alignment vertical="center"/>
    </xf>
    <xf numFmtId="0" fontId="13" fillId="0" borderId="0">
      <alignment vertical="center"/>
    </xf>
    <xf numFmtId="0" fontId="13" fillId="0" borderId="0">
      <alignment vertical="center"/>
    </xf>
    <xf numFmtId="0" fontId="42" fillId="26" borderId="0" applyNumberFormat="0" applyBorder="0" applyAlignment="0" applyProtection="0">
      <alignment vertical="center"/>
    </xf>
    <xf numFmtId="0" fontId="51" fillId="0" borderId="0" applyNumberFormat="0" applyFill="0" applyBorder="0" applyAlignment="0" applyProtection="0">
      <alignment vertical="center"/>
    </xf>
    <xf numFmtId="0" fontId="42" fillId="20" borderId="0" applyNumberFormat="0" applyBorder="0" applyAlignment="0" applyProtection="0">
      <alignment vertical="center"/>
    </xf>
    <xf numFmtId="0" fontId="13" fillId="0" borderId="0">
      <alignment vertical="center"/>
    </xf>
    <xf numFmtId="0" fontId="13" fillId="0" borderId="0">
      <alignment vertical="center"/>
    </xf>
    <xf numFmtId="0" fontId="42" fillId="26" borderId="0" applyNumberFormat="0" applyBorder="0" applyAlignment="0" applyProtection="0">
      <alignment vertical="center"/>
    </xf>
    <xf numFmtId="0" fontId="42" fillId="26" borderId="0" applyNumberFormat="0" applyBorder="0" applyAlignment="0" applyProtection="0">
      <alignment vertical="center"/>
    </xf>
    <xf numFmtId="0" fontId="42" fillId="26" borderId="0" applyNumberFormat="0" applyBorder="0" applyAlignment="0" applyProtection="0">
      <alignment vertical="center"/>
    </xf>
    <xf numFmtId="0" fontId="42" fillId="26" borderId="0" applyNumberFormat="0" applyBorder="0" applyAlignment="0" applyProtection="0">
      <alignment vertical="center"/>
    </xf>
    <xf numFmtId="0" fontId="13" fillId="0" borderId="0"/>
    <xf numFmtId="0" fontId="13" fillId="0" borderId="0"/>
    <xf numFmtId="0" fontId="42" fillId="26" borderId="0" applyNumberFormat="0" applyBorder="0" applyAlignment="0" applyProtection="0">
      <alignment vertical="center"/>
    </xf>
    <xf numFmtId="0" fontId="13" fillId="0" borderId="0">
      <alignment vertical="center"/>
    </xf>
    <xf numFmtId="0" fontId="43" fillId="0" borderId="1" applyNumberFormat="0" applyFill="0" applyBorder="0" applyAlignment="0" applyProtection="0">
      <alignment vertical="center"/>
    </xf>
    <xf numFmtId="0" fontId="43" fillId="0" borderId="1" applyNumberFormat="0" applyFill="0" applyBorder="0" applyAlignment="0" applyProtection="0">
      <alignment vertical="center"/>
    </xf>
    <xf numFmtId="0" fontId="43" fillId="0" borderId="1" applyNumberFormat="0" applyFill="0" applyBorder="0" applyAlignment="0" applyProtection="0">
      <alignment vertical="center"/>
    </xf>
    <xf numFmtId="0" fontId="49" fillId="19" borderId="27" applyNumberFormat="0" applyAlignment="0" applyProtection="0">
      <alignment vertical="center"/>
    </xf>
    <xf numFmtId="0" fontId="66" fillId="0" borderId="32" applyNumberFormat="0" applyFill="0" applyAlignment="0" applyProtection="0">
      <alignment vertical="center"/>
    </xf>
    <xf numFmtId="0" fontId="13" fillId="0" borderId="0"/>
    <xf numFmtId="0" fontId="49" fillId="19" borderId="27" applyNumberFormat="0" applyAlignment="0" applyProtection="0">
      <alignment vertical="center"/>
    </xf>
    <xf numFmtId="0" fontId="66" fillId="0" borderId="32" applyNumberFormat="0" applyFill="0" applyAlignment="0" applyProtection="0">
      <alignment vertical="center"/>
    </xf>
    <xf numFmtId="0" fontId="76" fillId="0" borderId="32" applyNumberFormat="0" applyFill="0" applyAlignment="0" applyProtection="0">
      <alignment vertical="center"/>
    </xf>
    <xf numFmtId="0" fontId="13" fillId="0" borderId="0"/>
    <xf numFmtId="0" fontId="13" fillId="0" borderId="0"/>
    <xf numFmtId="0" fontId="60" fillId="0" borderId="0">
      <alignment vertical="center"/>
    </xf>
    <xf numFmtId="0" fontId="66" fillId="0" borderId="32" applyNumberFormat="0" applyFill="0" applyAlignment="0" applyProtection="0">
      <alignment vertical="center"/>
    </xf>
    <xf numFmtId="0" fontId="66" fillId="0" borderId="32" applyNumberFormat="0" applyFill="0" applyAlignment="0" applyProtection="0">
      <alignment vertical="center"/>
    </xf>
    <xf numFmtId="0" fontId="66" fillId="0" borderId="32" applyNumberFormat="0" applyFill="0" applyAlignment="0" applyProtection="0">
      <alignment vertical="center"/>
    </xf>
    <xf numFmtId="0" fontId="44" fillId="0" borderId="0">
      <alignment vertical="center"/>
    </xf>
    <xf numFmtId="0" fontId="76" fillId="0" borderId="32" applyNumberFormat="0" applyFill="0" applyAlignment="0" applyProtection="0">
      <alignment vertical="center"/>
    </xf>
    <xf numFmtId="0" fontId="44" fillId="0" borderId="0">
      <alignment vertical="center"/>
    </xf>
    <xf numFmtId="0" fontId="66" fillId="0" borderId="32" applyNumberFormat="0" applyFill="0" applyAlignment="0" applyProtection="0">
      <alignment vertical="center"/>
    </xf>
    <xf numFmtId="0" fontId="13" fillId="0" borderId="0"/>
    <xf numFmtId="0" fontId="66" fillId="0" borderId="32" applyNumberFormat="0" applyFill="0" applyAlignment="0" applyProtection="0">
      <alignment vertical="center"/>
    </xf>
    <xf numFmtId="0" fontId="13" fillId="0" borderId="0"/>
    <xf numFmtId="0" fontId="66" fillId="0" borderId="32" applyNumberFormat="0" applyFill="0" applyAlignment="0" applyProtection="0">
      <alignment vertical="center"/>
    </xf>
    <xf numFmtId="0" fontId="13" fillId="0" borderId="0"/>
    <xf numFmtId="0" fontId="13" fillId="0" borderId="0">
      <alignment vertical="center"/>
    </xf>
    <xf numFmtId="0" fontId="66" fillId="0" borderId="32" applyNumberFormat="0" applyFill="0" applyAlignment="0" applyProtection="0">
      <alignment vertical="center"/>
    </xf>
    <xf numFmtId="0" fontId="13" fillId="0" borderId="0">
      <alignment vertical="center"/>
    </xf>
    <xf numFmtId="0" fontId="66" fillId="0" borderId="32" applyNumberFormat="0" applyFill="0" applyAlignment="0" applyProtection="0">
      <alignment vertical="center"/>
    </xf>
    <xf numFmtId="0" fontId="13" fillId="0" borderId="0">
      <alignment vertical="center"/>
    </xf>
    <xf numFmtId="0" fontId="66" fillId="0" borderId="32" applyNumberFormat="0" applyFill="0" applyAlignment="0" applyProtection="0">
      <alignment vertical="center"/>
    </xf>
    <xf numFmtId="0" fontId="44" fillId="0" borderId="0">
      <alignment vertical="center"/>
    </xf>
    <xf numFmtId="0" fontId="66" fillId="0" borderId="32" applyNumberFormat="0" applyFill="0" applyAlignment="0" applyProtection="0">
      <alignment vertical="center"/>
    </xf>
    <xf numFmtId="0" fontId="50" fillId="19" borderId="28" applyNumberFormat="0" applyAlignment="0" applyProtection="0">
      <alignment vertical="center"/>
    </xf>
    <xf numFmtId="0" fontId="59" fillId="0" borderId="0" applyNumberFormat="0" applyFill="0" applyBorder="0" applyAlignment="0" applyProtection="0">
      <alignment vertical="center"/>
    </xf>
    <xf numFmtId="0" fontId="50" fillId="19" borderId="28" applyNumberFormat="0" applyAlignment="0" applyProtection="0">
      <alignment vertical="center"/>
    </xf>
    <xf numFmtId="0" fontId="59" fillId="0" borderId="0" applyNumberFormat="0" applyFill="0" applyBorder="0" applyAlignment="0" applyProtection="0">
      <alignment vertical="center"/>
    </xf>
    <xf numFmtId="0" fontId="49" fillId="19" borderId="27" applyNumberFormat="0" applyAlignment="0" applyProtection="0">
      <alignment vertical="center"/>
    </xf>
    <xf numFmtId="0" fontId="59"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73" fillId="0" borderId="25" applyNumberFormat="0" applyFill="0" applyAlignment="0" applyProtection="0">
      <alignment vertical="center"/>
    </xf>
    <xf numFmtId="0" fontId="45" fillId="0" borderId="25" applyNumberFormat="0" applyFill="0" applyAlignment="0" applyProtection="0">
      <alignment vertical="center"/>
    </xf>
    <xf numFmtId="0" fontId="45" fillId="0" borderId="25" applyNumberFormat="0" applyFill="0" applyAlignment="0" applyProtection="0">
      <alignment vertical="center"/>
    </xf>
    <xf numFmtId="0" fontId="45" fillId="0" borderId="25" applyNumberFormat="0" applyFill="0" applyAlignment="0" applyProtection="0">
      <alignment vertical="center"/>
    </xf>
    <xf numFmtId="0" fontId="45" fillId="0" borderId="25" applyNumberFormat="0" applyFill="0" applyAlignment="0" applyProtection="0">
      <alignment vertical="center"/>
    </xf>
    <xf numFmtId="0" fontId="45" fillId="0" borderId="25" applyNumberFormat="0" applyFill="0" applyAlignment="0" applyProtection="0">
      <alignment vertical="center"/>
    </xf>
    <xf numFmtId="0" fontId="45" fillId="0" borderId="25" applyNumberFormat="0" applyFill="0" applyAlignment="0" applyProtection="0">
      <alignment vertical="center"/>
    </xf>
    <xf numFmtId="0" fontId="45" fillId="0" borderId="25" applyNumberFormat="0" applyFill="0" applyAlignment="0" applyProtection="0">
      <alignment vertical="center"/>
    </xf>
    <xf numFmtId="0" fontId="45" fillId="0" borderId="25" applyNumberFormat="0" applyFill="0" applyAlignment="0" applyProtection="0">
      <alignment vertical="center"/>
    </xf>
    <xf numFmtId="0" fontId="45" fillId="0" borderId="25" applyNumberFormat="0" applyFill="0" applyAlignment="0" applyProtection="0">
      <alignment vertical="center"/>
    </xf>
    <xf numFmtId="0" fontId="50" fillId="19" borderId="28" applyNumberFormat="0" applyAlignment="0" applyProtection="0">
      <alignment vertical="center"/>
    </xf>
    <xf numFmtId="0" fontId="44" fillId="11" borderId="24" applyNumberFormat="0" applyFont="0" applyAlignment="0" applyProtection="0">
      <alignment vertical="center"/>
    </xf>
    <xf numFmtId="0" fontId="44" fillId="0" borderId="0">
      <alignment vertical="center"/>
    </xf>
    <xf numFmtId="0" fontId="13" fillId="0" borderId="0">
      <alignment vertical="center"/>
    </xf>
    <xf numFmtId="0" fontId="51" fillId="0" borderId="29" applyNumberFormat="0" applyFill="0" applyAlignment="0" applyProtection="0">
      <alignment vertical="center"/>
    </xf>
    <xf numFmtId="0" fontId="13" fillId="0" borderId="0">
      <alignment vertical="center"/>
    </xf>
    <xf numFmtId="0" fontId="13" fillId="0" borderId="0"/>
    <xf numFmtId="0" fontId="74" fillId="0" borderId="29" applyNumberFormat="0" applyFill="0" applyAlignment="0" applyProtection="0">
      <alignment vertical="center"/>
    </xf>
    <xf numFmtId="0" fontId="13" fillId="0" borderId="0">
      <alignment vertical="center"/>
    </xf>
    <xf numFmtId="0" fontId="67" fillId="18" borderId="0" applyNumberFormat="0" applyBorder="0" applyAlignment="0" applyProtection="0">
      <alignment vertical="center"/>
    </xf>
    <xf numFmtId="0" fontId="51" fillId="0" borderId="29" applyNumberFormat="0" applyFill="0" applyAlignment="0" applyProtection="0">
      <alignment vertical="center"/>
    </xf>
    <xf numFmtId="0" fontId="13" fillId="0" borderId="0">
      <alignment vertical="center"/>
    </xf>
    <xf numFmtId="0" fontId="67" fillId="18" borderId="0" applyNumberFormat="0" applyBorder="0" applyAlignment="0" applyProtection="0">
      <alignment vertical="center"/>
    </xf>
    <xf numFmtId="0" fontId="74" fillId="0" borderId="29" applyNumberFormat="0" applyFill="0" applyAlignment="0" applyProtection="0">
      <alignment vertical="center"/>
    </xf>
    <xf numFmtId="0" fontId="13" fillId="0" borderId="0"/>
    <xf numFmtId="0" fontId="13" fillId="0" borderId="0"/>
    <xf numFmtId="0" fontId="51" fillId="0" borderId="29" applyNumberFormat="0" applyFill="0" applyAlignment="0" applyProtection="0">
      <alignment vertical="center"/>
    </xf>
    <xf numFmtId="0" fontId="13" fillId="0" borderId="0">
      <alignment vertical="center"/>
    </xf>
    <xf numFmtId="0" fontId="13" fillId="0" borderId="0"/>
    <xf numFmtId="0" fontId="13" fillId="0" borderId="0"/>
    <xf numFmtId="0" fontId="51" fillId="0" borderId="29" applyNumberFormat="0" applyFill="0" applyAlignment="0" applyProtection="0">
      <alignment vertical="center"/>
    </xf>
    <xf numFmtId="0" fontId="13" fillId="0" borderId="0">
      <alignment vertical="center"/>
    </xf>
    <xf numFmtId="0" fontId="13" fillId="0" borderId="0"/>
    <xf numFmtId="0" fontId="13" fillId="0" borderId="0"/>
    <xf numFmtId="0" fontId="51" fillId="0" borderId="29" applyNumberFormat="0" applyFill="0" applyAlignment="0" applyProtection="0">
      <alignment vertical="center"/>
    </xf>
    <xf numFmtId="0" fontId="13" fillId="0" borderId="0">
      <alignment vertical="center"/>
    </xf>
    <xf numFmtId="0" fontId="13" fillId="0" borderId="0"/>
    <xf numFmtId="0" fontId="13" fillId="0" borderId="0"/>
    <xf numFmtId="0" fontId="51" fillId="0" borderId="29" applyNumberFormat="0" applyFill="0" applyAlignment="0" applyProtection="0">
      <alignment vertical="center"/>
    </xf>
    <xf numFmtId="0" fontId="13" fillId="0" borderId="0">
      <alignment vertical="center"/>
    </xf>
    <xf numFmtId="0" fontId="13" fillId="0" borderId="0"/>
    <xf numFmtId="0" fontId="13" fillId="0" borderId="0"/>
    <xf numFmtId="0" fontId="51" fillId="0" borderId="29" applyNumberFormat="0" applyFill="0" applyAlignment="0" applyProtection="0">
      <alignment vertical="center"/>
    </xf>
    <xf numFmtId="0" fontId="13" fillId="0" borderId="0">
      <alignment vertical="center"/>
    </xf>
    <xf numFmtId="0" fontId="13" fillId="0" borderId="0"/>
    <xf numFmtId="0" fontId="13" fillId="0" borderId="0"/>
    <xf numFmtId="0" fontId="13" fillId="0" borderId="0">
      <alignment vertical="center"/>
    </xf>
    <xf numFmtId="0" fontId="51" fillId="0" borderId="29" applyNumberFormat="0" applyFill="0" applyAlignment="0" applyProtection="0">
      <alignment vertical="center"/>
    </xf>
    <xf numFmtId="0" fontId="13" fillId="0" borderId="0">
      <alignment vertical="center"/>
    </xf>
    <xf numFmtId="0" fontId="44" fillId="0" borderId="0">
      <alignment vertical="center"/>
    </xf>
    <xf numFmtId="0" fontId="13" fillId="0" borderId="0"/>
    <xf numFmtId="0" fontId="13" fillId="0" borderId="0"/>
    <xf numFmtId="0" fontId="13" fillId="0" borderId="0">
      <alignment vertical="center"/>
    </xf>
    <xf numFmtId="0" fontId="51" fillId="0" borderId="29" applyNumberFormat="0" applyFill="0" applyAlignment="0" applyProtection="0">
      <alignment vertical="center"/>
    </xf>
    <xf numFmtId="0" fontId="50" fillId="19" borderId="28" applyNumberFormat="0" applyAlignment="0" applyProtection="0">
      <alignment vertical="center"/>
    </xf>
    <xf numFmtId="43" fontId="13" fillId="0" borderId="0" applyFon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13" fillId="0" borderId="0">
      <alignment vertical="center"/>
    </xf>
    <xf numFmtId="0" fontId="13" fillId="0" borderId="0">
      <alignment vertical="center"/>
    </xf>
    <xf numFmtId="0" fontId="51" fillId="0" borderId="0" applyNumberFormat="0" applyFill="0" applyBorder="0" applyAlignment="0" applyProtection="0">
      <alignment vertical="center"/>
    </xf>
    <xf numFmtId="0" fontId="74"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75" fillId="0" borderId="0" applyNumberFormat="0" applyFill="0" applyBorder="0" applyAlignment="0" applyProtection="0">
      <alignment vertical="center"/>
    </xf>
    <xf numFmtId="0" fontId="44" fillId="0" borderId="0">
      <alignment vertical="center"/>
    </xf>
    <xf numFmtId="0" fontId="59" fillId="0" borderId="0" applyNumberFormat="0" applyFill="0" applyBorder="0" applyAlignment="0" applyProtection="0">
      <alignment vertical="center"/>
    </xf>
    <xf numFmtId="0" fontId="13" fillId="0" borderId="0"/>
    <xf numFmtId="0" fontId="59" fillId="0" borderId="0" applyNumberFormat="0" applyFill="0" applyBorder="0" applyAlignment="0" applyProtection="0">
      <alignment vertical="center"/>
    </xf>
    <xf numFmtId="0" fontId="54" fillId="21" borderId="0" applyNumberFormat="0" applyBorder="0" applyAlignment="0" applyProtection="0">
      <alignment vertical="center"/>
    </xf>
    <xf numFmtId="0" fontId="54" fillId="21" borderId="0" applyNumberFormat="0" applyBorder="0" applyAlignment="0" applyProtection="0">
      <alignment vertical="center"/>
    </xf>
    <xf numFmtId="0" fontId="58" fillId="0" borderId="0" applyNumberFormat="0" applyFill="0" applyBorder="0" applyAlignment="0" applyProtection="0">
      <alignment vertical="center"/>
    </xf>
    <xf numFmtId="0" fontId="77" fillId="21" borderId="0" applyNumberFormat="0" applyBorder="0" applyAlignment="0" applyProtection="0">
      <alignment vertical="center"/>
    </xf>
    <xf numFmtId="0" fontId="54" fillId="21" borderId="0" applyNumberFormat="0" applyBorder="0" applyAlignment="0" applyProtection="0">
      <alignment vertical="center"/>
    </xf>
    <xf numFmtId="0" fontId="54" fillId="21" borderId="0" applyNumberFormat="0" applyBorder="0" applyAlignment="0" applyProtection="0">
      <alignment vertical="center"/>
    </xf>
    <xf numFmtId="0" fontId="54" fillId="21" borderId="0" applyNumberFormat="0" applyBorder="0" applyAlignment="0" applyProtection="0">
      <alignment vertical="center"/>
    </xf>
    <xf numFmtId="0" fontId="77" fillId="21" borderId="0" applyNumberFormat="0" applyBorder="0" applyAlignment="0" applyProtection="0">
      <alignment vertical="center"/>
    </xf>
    <xf numFmtId="0" fontId="50" fillId="19" borderId="28" applyNumberFormat="0" applyAlignment="0" applyProtection="0">
      <alignment vertical="center"/>
    </xf>
    <xf numFmtId="0" fontId="58" fillId="0" borderId="0" applyNumberFormat="0" applyFill="0" applyBorder="0" applyAlignment="0" applyProtection="0">
      <alignment vertical="center"/>
    </xf>
    <xf numFmtId="0" fontId="54" fillId="21" borderId="0" applyNumberFormat="0" applyBorder="0" applyAlignment="0" applyProtection="0">
      <alignment vertical="center"/>
    </xf>
    <xf numFmtId="0" fontId="50" fillId="19" borderId="28" applyNumberFormat="0" applyAlignment="0" applyProtection="0">
      <alignment vertical="center"/>
    </xf>
    <xf numFmtId="0" fontId="58" fillId="0" borderId="0" applyNumberFormat="0" applyFill="0" applyBorder="0" applyAlignment="0" applyProtection="0">
      <alignment vertical="center"/>
    </xf>
    <xf numFmtId="0" fontId="54" fillId="21" borderId="0" applyNumberFormat="0" applyBorder="0" applyAlignment="0" applyProtection="0">
      <alignment vertical="center"/>
    </xf>
    <xf numFmtId="0" fontId="58" fillId="0" borderId="0" applyNumberFormat="0" applyFill="0" applyBorder="0" applyAlignment="0" applyProtection="0">
      <alignment vertical="center"/>
    </xf>
    <xf numFmtId="0" fontId="54" fillId="21" borderId="0" applyNumberFormat="0" applyBorder="0" applyAlignment="0" applyProtection="0">
      <alignment vertical="center"/>
    </xf>
    <xf numFmtId="0" fontId="13" fillId="0" borderId="0"/>
    <xf numFmtId="0" fontId="13" fillId="0" borderId="0"/>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64" fillId="11" borderId="24" applyNumberFormat="0" applyFont="0" applyAlignment="0" applyProtection="0">
      <alignment vertical="center"/>
    </xf>
    <xf numFmtId="0" fontId="13" fillId="0" borderId="0">
      <alignment vertical="center"/>
    </xf>
    <xf numFmtId="0" fontId="13"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67" fillId="18" borderId="0" applyNumberFormat="0" applyBorder="0" applyAlignment="0" applyProtection="0">
      <alignment vertical="center"/>
    </xf>
    <xf numFmtId="0" fontId="27" fillId="0" borderId="0" applyNumberFormat="0" applyBorder="0" applyProtection="0">
      <alignment vertical="center"/>
    </xf>
    <xf numFmtId="0" fontId="13" fillId="0" borderId="0">
      <alignment vertical="center"/>
    </xf>
    <xf numFmtId="0" fontId="13" fillId="0" borderId="0">
      <alignment vertical="center"/>
    </xf>
    <xf numFmtId="0" fontId="42" fillId="31" borderId="0" applyNumberFormat="0" applyBorder="0" applyAlignment="0" applyProtection="0">
      <alignment vertical="center"/>
    </xf>
    <xf numFmtId="0" fontId="13" fillId="0" borderId="0">
      <alignment vertical="center"/>
    </xf>
    <xf numFmtId="0" fontId="42" fillId="31" borderId="0" applyNumberFormat="0" applyBorder="0" applyAlignment="0" applyProtection="0">
      <alignment vertical="center"/>
    </xf>
    <xf numFmtId="0" fontId="13" fillId="0" borderId="0">
      <alignment vertical="center"/>
    </xf>
    <xf numFmtId="0" fontId="13" fillId="0" borderId="0">
      <alignment vertical="center"/>
    </xf>
    <xf numFmtId="0" fontId="13" fillId="0" borderId="0">
      <alignment vertical="center"/>
    </xf>
    <xf numFmtId="0" fontId="42" fillId="31" borderId="0" applyNumberFormat="0" applyBorder="0" applyAlignment="0" applyProtection="0">
      <alignment vertical="center"/>
    </xf>
    <xf numFmtId="0" fontId="48" fillId="0" borderId="26" applyNumberFormat="0" applyFill="0" applyAlignment="0" applyProtection="0">
      <alignment vertical="center"/>
    </xf>
    <xf numFmtId="0" fontId="13" fillId="0" borderId="0">
      <alignment vertical="center"/>
    </xf>
    <xf numFmtId="0" fontId="13" fillId="0" borderId="0">
      <alignment vertical="center"/>
    </xf>
    <xf numFmtId="0" fontId="42" fillId="31" borderId="0" applyNumberFormat="0" applyBorder="0" applyAlignment="0" applyProtection="0">
      <alignment vertical="center"/>
    </xf>
    <xf numFmtId="0" fontId="44" fillId="0" borderId="0">
      <alignment vertical="center"/>
    </xf>
    <xf numFmtId="0" fontId="13" fillId="0" borderId="0"/>
    <xf numFmtId="0" fontId="13" fillId="0" borderId="0"/>
    <xf numFmtId="0" fontId="13" fillId="0" borderId="0">
      <alignment vertical="center"/>
    </xf>
    <xf numFmtId="0" fontId="13" fillId="0" borderId="0">
      <alignment vertical="center"/>
    </xf>
    <xf numFmtId="0" fontId="13" fillId="0" borderId="0">
      <alignment vertical="center"/>
    </xf>
    <xf numFmtId="0" fontId="42" fillId="31" borderId="0" applyNumberFormat="0" applyBorder="0" applyAlignment="0" applyProtection="0">
      <alignment vertical="center"/>
    </xf>
    <xf numFmtId="0" fontId="13" fillId="0" borderId="0">
      <alignment vertical="center"/>
    </xf>
    <xf numFmtId="0" fontId="13" fillId="0" borderId="0">
      <alignment vertical="center"/>
    </xf>
    <xf numFmtId="0" fontId="42" fillId="31" borderId="0" applyNumberFormat="0" applyBorder="0" applyAlignment="0" applyProtection="0">
      <alignment vertical="center"/>
    </xf>
    <xf numFmtId="0" fontId="13" fillId="0" borderId="0">
      <alignment vertical="center"/>
    </xf>
    <xf numFmtId="0" fontId="13" fillId="0" borderId="0">
      <alignment vertical="center"/>
    </xf>
    <xf numFmtId="0" fontId="42" fillId="31" borderId="0" applyNumberFormat="0" applyBorder="0" applyAlignment="0" applyProtection="0">
      <alignment vertical="center"/>
    </xf>
    <xf numFmtId="0" fontId="13" fillId="0" borderId="0">
      <alignment vertical="center"/>
    </xf>
    <xf numFmtId="0" fontId="13" fillId="0" borderId="0">
      <alignment vertical="center"/>
    </xf>
    <xf numFmtId="43" fontId="44" fillId="0" borderId="0" applyFont="0" applyFill="0" applyBorder="0" applyAlignment="0" applyProtection="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xf numFmtId="0" fontId="13" fillId="0" borderId="0">
      <alignment vertical="center"/>
    </xf>
    <xf numFmtId="0" fontId="13" fillId="0" borderId="0"/>
    <xf numFmtId="0" fontId="13" fillId="0" borderId="0"/>
    <xf numFmtId="0" fontId="42" fillId="30" borderId="0" applyNumberFormat="0" applyBorder="0" applyAlignment="0" applyProtection="0">
      <alignment vertical="center"/>
    </xf>
    <xf numFmtId="0" fontId="13" fillId="0" borderId="0"/>
    <xf numFmtId="0" fontId="13" fillId="0" borderId="0"/>
    <xf numFmtId="0" fontId="13" fillId="0" borderId="0"/>
    <xf numFmtId="0" fontId="44" fillId="0" borderId="0">
      <alignment vertical="center"/>
    </xf>
    <xf numFmtId="0" fontId="13" fillId="0" borderId="0"/>
    <xf numFmtId="0" fontId="13" fillId="0" borderId="0"/>
    <xf numFmtId="0" fontId="44" fillId="0" borderId="0">
      <alignment vertical="center"/>
    </xf>
    <xf numFmtId="0" fontId="13" fillId="0" borderId="0"/>
    <xf numFmtId="0" fontId="13" fillId="0" borderId="0"/>
    <xf numFmtId="0" fontId="13" fillId="0" borderId="0"/>
    <xf numFmtId="0" fontId="13" fillId="0" borderId="0"/>
    <xf numFmtId="0" fontId="13" fillId="0" borderId="0"/>
    <xf numFmtId="0" fontId="44" fillId="0" borderId="0">
      <alignment vertical="center"/>
    </xf>
    <xf numFmtId="0" fontId="13" fillId="0" borderId="0"/>
    <xf numFmtId="0" fontId="69" fillId="0" borderId="0" applyNumberFormat="0" applyFill="0" applyBorder="0" applyAlignment="0" applyProtection="0">
      <alignment vertical="center"/>
    </xf>
    <xf numFmtId="0" fontId="13" fillId="0" borderId="0"/>
    <xf numFmtId="0" fontId="13" fillId="0" borderId="0"/>
    <xf numFmtId="0" fontId="13" fillId="0" borderId="0"/>
    <xf numFmtId="0" fontId="44" fillId="0" borderId="0">
      <alignment vertical="center"/>
    </xf>
    <xf numFmtId="0" fontId="13" fillId="0" borderId="0"/>
    <xf numFmtId="0" fontId="13" fillId="0" borderId="0"/>
    <xf numFmtId="0" fontId="13" fillId="0" borderId="0"/>
    <xf numFmtId="0" fontId="13" fillId="0" borderId="0"/>
    <xf numFmtId="0" fontId="13" fillId="0" borderId="0"/>
    <xf numFmtId="0" fontId="13" fillId="0" borderId="0">
      <alignment vertical="center"/>
    </xf>
    <xf numFmtId="0" fontId="13" fillId="0" borderId="0"/>
    <xf numFmtId="0" fontId="13" fillId="0" borderId="0"/>
    <xf numFmtId="0" fontId="13" fillId="0" borderId="0"/>
    <xf numFmtId="0" fontId="13" fillId="0" borderId="0">
      <alignment vertical="center"/>
    </xf>
    <xf numFmtId="0" fontId="13" fillId="0" borderId="0">
      <alignment vertical="center"/>
    </xf>
    <xf numFmtId="0" fontId="13" fillId="0" borderId="0"/>
    <xf numFmtId="0" fontId="13" fillId="0" borderId="0"/>
    <xf numFmtId="0" fontId="13" fillId="0" borderId="0"/>
    <xf numFmtId="0" fontId="58" fillId="0" borderId="0" applyNumberFormat="0" applyFill="0" applyBorder="0" applyAlignment="0" applyProtection="0">
      <alignment vertical="center"/>
    </xf>
    <xf numFmtId="0" fontId="48" fillId="0" borderId="26" applyNumberFormat="0" applyFill="0" applyAlignment="0" applyProtection="0">
      <alignment vertical="center"/>
    </xf>
    <xf numFmtId="0" fontId="13" fillId="0" borderId="0"/>
    <xf numFmtId="0" fontId="13" fillId="0" borderId="0">
      <alignment vertical="center"/>
    </xf>
    <xf numFmtId="0" fontId="13" fillId="0" borderId="0">
      <alignment vertical="center"/>
    </xf>
    <xf numFmtId="0" fontId="57" fillId="25" borderId="31" applyNumberFormat="0" applyAlignment="0" applyProtection="0">
      <alignment vertical="center"/>
    </xf>
    <xf numFmtId="0" fontId="13" fillId="0" borderId="0">
      <alignment vertical="center"/>
    </xf>
    <xf numFmtId="0" fontId="85"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62" fillId="16" borderId="28" applyNumberFormat="0" applyAlignment="0" applyProtection="0">
      <alignment vertical="center"/>
    </xf>
    <xf numFmtId="0" fontId="13" fillId="0" borderId="0">
      <alignment vertical="center"/>
    </xf>
    <xf numFmtId="0" fontId="52" fillId="16" borderId="28" applyNumberFormat="0" applyAlignment="0" applyProtection="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67" fillId="18" borderId="0" applyNumberFormat="0" applyBorder="0" applyAlignment="0" applyProtection="0">
      <alignment vertical="center"/>
    </xf>
    <xf numFmtId="0" fontId="85" fillId="0" borderId="0">
      <alignment vertical="center"/>
    </xf>
    <xf numFmtId="0" fontId="49" fillId="19" borderId="27" applyNumberFormat="0" applyAlignment="0" applyProtection="0">
      <alignment vertical="center"/>
    </xf>
    <xf numFmtId="0" fontId="44" fillId="11" borderId="24" applyNumberFormat="0" applyFont="0" applyAlignment="0" applyProtection="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44" fillId="0" borderId="0">
      <alignment vertical="center"/>
    </xf>
    <xf numFmtId="0" fontId="44" fillId="0" borderId="0">
      <alignment vertical="center"/>
    </xf>
    <xf numFmtId="0" fontId="61" fillId="27" borderId="0" applyNumberFormat="0" applyBorder="0" applyAlignment="0" applyProtection="0">
      <alignment vertical="center"/>
    </xf>
    <xf numFmtId="0" fontId="13" fillId="0" borderId="0">
      <alignment vertical="center"/>
    </xf>
    <xf numFmtId="0" fontId="50" fillId="19" borderId="28" applyNumberFormat="0" applyAlignment="0" applyProtection="0">
      <alignment vertical="center"/>
    </xf>
    <xf numFmtId="0" fontId="61" fillId="27" borderId="0" applyNumberFormat="0" applyBorder="0" applyAlignment="0" applyProtection="0">
      <alignment vertical="center"/>
    </xf>
    <xf numFmtId="0" fontId="44" fillId="0" borderId="0">
      <alignment vertical="center"/>
    </xf>
    <xf numFmtId="0" fontId="50" fillId="19" borderId="28" applyNumberFormat="0" applyAlignment="0" applyProtection="0">
      <alignment vertical="center"/>
    </xf>
    <xf numFmtId="0" fontId="13" fillId="0" borderId="0">
      <alignment vertical="center"/>
    </xf>
    <xf numFmtId="0" fontId="61" fillId="27" borderId="0" applyNumberFormat="0" applyBorder="0" applyAlignment="0" applyProtection="0">
      <alignment vertical="center"/>
    </xf>
    <xf numFmtId="0" fontId="44" fillId="0" borderId="0">
      <alignment vertical="center"/>
    </xf>
    <xf numFmtId="0" fontId="50" fillId="19" borderId="28" applyNumberFormat="0" applyAlignment="0" applyProtection="0">
      <alignment vertical="center"/>
    </xf>
    <xf numFmtId="0" fontId="44" fillId="11" borderId="24" applyNumberFormat="0" applyFont="0" applyAlignment="0" applyProtection="0">
      <alignment vertical="center"/>
    </xf>
    <xf numFmtId="0" fontId="85" fillId="0" borderId="0">
      <alignment vertical="center"/>
    </xf>
    <xf numFmtId="0" fontId="13" fillId="0" borderId="0">
      <alignment vertical="center"/>
    </xf>
    <xf numFmtId="0" fontId="13" fillId="0" borderId="0">
      <alignment vertical="center"/>
    </xf>
    <xf numFmtId="0" fontId="85" fillId="0" borderId="0">
      <alignment vertical="center"/>
    </xf>
    <xf numFmtId="0" fontId="13" fillId="0" borderId="0">
      <alignment vertical="center"/>
    </xf>
    <xf numFmtId="0" fontId="85" fillId="0" borderId="0">
      <alignment vertical="center"/>
    </xf>
    <xf numFmtId="0" fontId="13" fillId="0" borderId="0">
      <alignment vertical="center"/>
    </xf>
    <xf numFmtId="0" fontId="85" fillId="0" borderId="0">
      <alignment vertical="center"/>
    </xf>
    <xf numFmtId="0" fontId="85" fillId="0" borderId="0">
      <alignment vertical="center"/>
    </xf>
    <xf numFmtId="0" fontId="85" fillId="0" borderId="0">
      <alignment vertical="center"/>
    </xf>
    <xf numFmtId="0" fontId="85" fillId="0" borderId="0">
      <alignment vertical="center"/>
    </xf>
    <xf numFmtId="0" fontId="44" fillId="0" borderId="0">
      <alignment vertical="center"/>
    </xf>
    <xf numFmtId="0" fontId="44" fillId="0" borderId="0">
      <alignment vertical="center"/>
    </xf>
    <xf numFmtId="0" fontId="44"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85" fillId="0" borderId="0"/>
    <xf numFmtId="0" fontId="13" fillId="0" borderId="0">
      <alignment vertical="center"/>
    </xf>
    <xf numFmtId="0" fontId="13" fillId="0" borderId="0">
      <alignment vertical="center"/>
    </xf>
    <xf numFmtId="0" fontId="13" fillId="0" borderId="0">
      <alignment vertical="center"/>
    </xf>
    <xf numFmtId="0" fontId="44" fillId="0" borderId="0">
      <alignment vertical="center"/>
    </xf>
    <xf numFmtId="0" fontId="44" fillId="11" borderId="24" applyNumberFormat="0" applyFont="0" applyAlignment="0" applyProtection="0">
      <alignment vertical="center"/>
    </xf>
    <xf numFmtId="0" fontId="44" fillId="0" borderId="0">
      <alignment vertical="center"/>
    </xf>
    <xf numFmtId="0" fontId="13" fillId="0" borderId="0">
      <alignment vertical="center"/>
    </xf>
    <xf numFmtId="0" fontId="13" fillId="0" borderId="0"/>
    <xf numFmtId="0" fontId="13" fillId="0" borderId="0">
      <alignment vertical="center"/>
    </xf>
    <xf numFmtId="0" fontId="13" fillId="0" borderId="0">
      <alignment vertical="center"/>
    </xf>
    <xf numFmtId="0" fontId="13" fillId="0" borderId="0"/>
    <xf numFmtId="0" fontId="44"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42" fillId="20" borderId="0" applyNumberFormat="0" applyBorder="0" applyAlignment="0" applyProtection="0">
      <alignment vertical="center"/>
    </xf>
    <xf numFmtId="0" fontId="13" fillId="0" borderId="0">
      <alignment vertical="center"/>
    </xf>
    <xf numFmtId="0" fontId="13" fillId="0" borderId="0">
      <alignment vertical="center"/>
    </xf>
    <xf numFmtId="0" fontId="48" fillId="0" borderId="26" applyNumberFormat="0" applyFill="0" applyAlignment="0" applyProtection="0">
      <alignment vertical="center"/>
    </xf>
    <xf numFmtId="0" fontId="13" fillId="0" borderId="0">
      <alignment vertical="center"/>
    </xf>
    <xf numFmtId="0" fontId="13"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13"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13" fillId="0" borderId="0">
      <alignment vertical="center"/>
    </xf>
    <xf numFmtId="0" fontId="44" fillId="0" borderId="0">
      <alignment vertical="center"/>
    </xf>
    <xf numFmtId="0" fontId="13" fillId="0" borderId="0">
      <alignment vertical="center"/>
    </xf>
    <xf numFmtId="0" fontId="52" fillId="16" borderId="28" applyNumberFormat="0" applyAlignment="0" applyProtection="0">
      <alignment vertical="center"/>
    </xf>
    <xf numFmtId="0" fontId="13" fillId="0" borderId="0">
      <alignment vertical="center"/>
    </xf>
    <xf numFmtId="0" fontId="52" fillId="16" borderId="28" applyNumberFormat="0" applyAlignment="0" applyProtection="0">
      <alignment vertical="center"/>
    </xf>
    <xf numFmtId="0" fontId="13" fillId="0" borderId="0">
      <alignment vertical="center"/>
    </xf>
    <xf numFmtId="0" fontId="62" fillId="16" borderId="28" applyNumberFormat="0" applyAlignment="0" applyProtection="0">
      <alignment vertical="center"/>
    </xf>
    <xf numFmtId="0" fontId="13" fillId="0" borderId="0">
      <alignment vertical="center"/>
    </xf>
    <xf numFmtId="0" fontId="13" fillId="0" borderId="0">
      <alignment vertical="center"/>
    </xf>
    <xf numFmtId="0" fontId="13" fillId="0" borderId="0">
      <alignment vertical="center"/>
    </xf>
    <xf numFmtId="0" fontId="68" fillId="0" borderId="0" applyNumberFormat="0" applyFill="0" applyBorder="0" applyAlignment="0" applyProtection="0">
      <alignment vertical="center"/>
    </xf>
    <xf numFmtId="0" fontId="13" fillId="0" borderId="0">
      <alignment vertical="center"/>
    </xf>
    <xf numFmtId="0" fontId="44" fillId="0" borderId="0">
      <alignment vertical="center"/>
    </xf>
    <xf numFmtId="0" fontId="13" fillId="0" borderId="0">
      <alignment vertical="center"/>
    </xf>
    <xf numFmtId="0" fontId="13" fillId="0" borderId="0">
      <alignment vertical="center"/>
    </xf>
    <xf numFmtId="0" fontId="44" fillId="0" borderId="0">
      <alignment vertical="center"/>
    </xf>
    <xf numFmtId="0" fontId="13" fillId="0" borderId="0">
      <alignment vertical="center"/>
    </xf>
    <xf numFmtId="0" fontId="44" fillId="0" borderId="0">
      <alignment vertical="center"/>
    </xf>
    <xf numFmtId="0" fontId="13" fillId="0" borderId="0">
      <alignment vertical="center"/>
    </xf>
    <xf numFmtId="0" fontId="13" fillId="0" borderId="0">
      <alignment vertical="center"/>
    </xf>
    <xf numFmtId="0" fontId="44"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53" fillId="0" borderId="30" applyNumberFormat="0" applyFill="0" applyAlignment="0" applyProtection="0">
      <alignment vertical="center"/>
    </xf>
    <xf numFmtId="0" fontId="13" fillId="0" borderId="0">
      <alignment vertical="center"/>
    </xf>
    <xf numFmtId="0" fontId="13" fillId="0" borderId="0">
      <alignment vertical="center"/>
    </xf>
    <xf numFmtId="0" fontId="13" fillId="0" borderId="0">
      <alignment vertical="center"/>
    </xf>
    <xf numFmtId="0" fontId="44" fillId="0" borderId="0">
      <alignment vertical="center"/>
    </xf>
    <xf numFmtId="0" fontId="13" fillId="0" borderId="0">
      <alignment vertical="center"/>
    </xf>
    <xf numFmtId="0" fontId="44" fillId="0" borderId="0">
      <alignment vertical="center"/>
    </xf>
    <xf numFmtId="0" fontId="13" fillId="0" borderId="0">
      <alignment vertical="center"/>
    </xf>
    <xf numFmtId="0" fontId="44" fillId="0" borderId="0">
      <alignment vertical="center"/>
    </xf>
    <xf numFmtId="0" fontId="44" fillId="0" borderId="0">
      <alignment vertical="center"/>
    </xf>
    <xf numFmtId="0" fontId="44" fillId="0" borderId="0">
      <alignment vertical="center"/>
    </xf>
    <xf numFmtId="0" fontId="85" fillId="0" borderId="0">
      <alignment vertical="center"/>
    </xf>
    <xf numFmtId="0" fontId="85" fillId="0" borderId="0">
      <alignment vertical="center"/>
    </xf>
    <xf numFmtId="0" fontId="85" fillId="0" borderId="0">
      <alignment vertical="center"/>
    </xf>
    <xf numFmtId="0" fontId="44" fillId="0" borderId="0">
      <alignment vertical="center"/>
    </xf>
    <xf numFmtId="0" fontId="44" fillId="0" borderId="0">
      <alignment vertical="center"/>
    </xf>
    <xf numFmtId="0" fontId="44" fillId="0" borderId="0">
      <alignment vertical="center"/>
    </xf>
    <xf numFmtId="0" fontId="64" fillId="11" borderId="24" applyNumberFormat="0" applyFont="0" applyAlignment="0" applyProtection="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44" fillId="0" borderId="0">
      <alignment vertical="center"/>
    </xf>
    <xf numFmtId="0" fontId="44" fillId="0" borderId="0">
      <alignment vertical="center"/>
    </xf>
    <xf numFmtId="0" fontId="52" fillId="16" borderId="28" applyNumberFormat="0" applyAlignment="0" applyProtection="0">
      <alignment vertical="center"/>
    </xf>
    <xf numFmtId="0" fontId="64" fillId="11" borderId="24" applyNumberFormat="0" applyFont="0" applyAlignment="0" applyProtection="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13"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72" fillId="18" borderId="0" applyNumberFormat="0" applyBorder="0" applyAlignment="0" applyProtection="0">
      <alignment vertical="center"/>
    </xf>
    <xf numFmtId="0" fontId="67" fillId="18" borderId="0" applyNumberFormat="0" applyBorder="0" applyAlignment="0" applyProtection="0">
      <alignment vertical="center"/>
    </xf>
    <xf numFmtId="0" fontId="67" fillId="18" borderId="0" applyNumberFormat="0" applyBorder="0" applyAlignment="0" applyProtection="0">
      <alignment vertical="center"/>
    </xf>
    <xf numFmtId="0" fontId="67" fillId="18" borderId="0" applyNumberFormat="0" applyBorder="0" applyAlignment="0" applyProtection="0">
      <alignment vertical="center"/>
    </xf>
    <xf numFmtId="0" fontId="48" fillId="0" borderId="26" applyNumberFormat="0" applyFill="0" applyAlignment="0" applyProtection="0">
      <alignment vertical="center"/>
    </xf>
    <xf numFmtId="0" fontId="48" fillId="0" borderId="26" applyNumberFormat="0" applyFill="0" applyAlignment="0" applyProtection="0">
      <alignment vertical="center"/>
    </xf>
    <xf numFmtId="0" fontId="71" fillId="0" borderId="26" applyNumberFormat="0" applyFill="0" applyAlignment="0" applyProtection="0">
      <alignment vertical="center"/>
    </xf>
    <xf numFmtId="0" fontId="48" fillId="0" borderId="26" applyNumberFormat="0" applyFill="0" applyAlignment="0" applyProtection="0">
      <alignment vertical="center"/>
    </xf>
    <xf numFmtId="0" fontId="48" fillId="0" borderId="26" applyNumberFormat="0" applyFill="0" applyAlignment="0" applyProtection="0">
      <alignment vertical="center"/>
    </xf>
    <xf numFmtId="0" fontId="48" fillId="0" borderId="26" applyNumberFormat="0" applyFill="0" applyAlignment="0" applyProtection="0">
      <alignment vertical="center"/>
    </xf>
    <xf numFmtId="0" fontId="63" fillId="25" borderId="31" applyNumberFormat="0" applyAlignment="0" applyProtection="0">
      <alignment vertical="center"/>
    </xf>
    <xf numFmtId="0" fontId="48" fillId="0" borderId="26" applyNumberFormat="0" applyFill="0" applyAlignment="0" applyProtection="0">
      <alignment vertical="center"/>
    </xf>
    <xf numFmtId="0" fontId="57" fillId="25" borderId="31" applyNumberFormat="0" applyAlignment="0" applyProtection="0">
      <alignment vertical="center"/>
    </xf>
    <xf numFmtId="0" fontId="48" fillId="0" borderId="26" applyNumberFormat="0" applyFill="0" applyAlignment="0" applyProtection="0">
      <alignment vertical="center"/>
    </xf>
    <xf numFmtId="0" fontId="57" fillId="25" borderId="31" applyNumberFormat="0" applyAlignment="0" applyProtection="0">
      <alignment vertical="center"/>
    </xf>
    <xf numFmtId="0" fontId="48" fillId="0" borderId="26" applyNumberFormat="0" applyFill="0" applyAlignment="0" applyProtection="0">
      <alignment vertical="center"/>
    </xf>
    <xf numFmtId="0" fontId="71" fillId="0" borderId="26" applyNumberFormat="0" applyFill="0" applyAlignment="0" applyProtection="0">
      <alignment vertical="center"/>
    </xf>
    <xf numFmtId="0" fontId="57" fillId="25" borderId="31" applyNumberFormat="0" applyAlignment="0" applyProtection="0">
      <alignment vertical="center"/>
    </xf>
    <xf numFmtId="0" fontId="57" fillId="25" borderId="31" applyNumberFormat="0" applyAlignment="0" applyProtection="0">
      <alignment vertical="center"/>
    </xf>
    <xf numFmtId="0" fontId="71" fillId="0" borderId="26" applyNumberFormat="0" applyFill="0" applyAlignment="0" applyProtection="0">
      <alignment vertical="center"/>
    </xf>
    <xf numFmtId="0" fontId="42" fillId="28" borderId="0" applyNumberFormat="0" applyBorder="0" applyAlignment="0" applyProtection="0">
      <alignment vertical="center"/>
    </xf>
    <xf numFmtId="0" fontId="48" fillId="0" borderId="26" applyNumberFormat="0" applyFill="0" applyAlignment="0" applyProtection="0">
      <alignment vertical="center"/>
    </xf>
    <xf numFmtId="0" fontId="48" fillId="0" borderId="26" applyNumberFormat="0" applyFill="0" applyAlignment="0" applyProtection="0">
      <alignment vertical="center"/>
    </xf>
    <xf numFmtId="0" fontId="48" fillId="0" borderId="26" applyNumberFormat="0" applyFill="0" applyAlignment="0" applyProtection="0">
      <alignment vertical="center"/>
    </xf>
    <xf numFmtId="0" fontId="48" fillId="0" borderId="26" applyNumberFormat="0" applyFill="0" applyAlignment="0" applyProtection="0">
      <alignment vertical="center"/>
    </xf>
    <xf numFmtId="0" fontId="48" fillId="0" borderId="26" applyNumberFormat="0" applyFill="0" applyAlignment="0" applyProtection="0">
      <alignment vertical="center"/>
    </xf>
    <xf numFmtId="0" fontId="48" fillId="0" borderId="26" applyNumberFormat="0" applyFill="0" applyAlignment="0" applyProtection="0">
      <alignment vertical="center"/>
    </xf>
    <xf numFmtId="0" fontId="48" fillId="0" borderId="26" applyNumberFormat="0" applyFill="0" applyAlignment="0" applyProtection="0">
      <alignment vertical="center"/>
    </xf>
    <xf numFmtId="0" fontId="48" fillId="0" borderId="26" applyNumberFormat="0" applyFill="0" applyAlignment="0" applyProtection="0">
      <alignment vertical="center"/>
    </xf>
    <xf numFmtId="0" fontId="48" fillId="0" borderId="26" applyNumberFormat="0" applyFill="0" applyAlignment="0" applyProtection="0">
      <alignment vertical="center"/>
    </xf>
    <xf numFmtId="0" fontId="48" fillId="0" borderId="26" applyNumberFormat="0" applyFill="0" applyAlignment="0" applyProtection="0">
      <alignment vertical="center"/>
    </xf>
    <xf numFmtId="0" fontId="48" fillId="0" borderId="26" applyNumberFormat="0" applyFill="0" applyAlignment="0" applyProtection="0">
      <alignment vertical="center"/>
    </xf>
    <xf numFmtId="0" fontId="50" fillId="19" borderId="28" applyNumberFormat="0" applyAlignment="0" applyProtection="0">
      <alignment vertical="center"/>
    </xf>
    <xf numFmtId="0" fontId="42" fillId="28" borderId="0" applyNumberFormat="0" applyBorder="0" applyAlignment="0" applyProtection="0">
      <alignment vertical="center"/>
    </xf>
    <xf numFmtId="0" fontId="79" fillId="19" borderId="28" applyNumberFormat="0" applyAlignment="0" applyProtection="0">
      <alignment vertical="center"/>
    </xf>
    <xf numFmtId="0" fontId="50" fillId="19" borderId="28" applyNumberFormat="0" applyAlignment="0" applyProtection="0">
      <alignment vertical="center"/>
    </xf>
    <xf numFmtId="0" fontId="50" fillId="19" borderId="28" applyNumberFormat="0" applyAlignment="0" applyProtection="0">
      <alignment vertical="center"/>
    </xf>
    <xf numFmtId="0" fontId="50" fillId="19" borderId="28" applyNumberFormat="0" applyAlignment="0" applyProtection="0">
      <alignment vertical="center"/>
    </xf>
    <xf numFmtId="0" fontId="50" fillId="19" borderId="28" applyNumberFormat="0" applyAlignment="0" applyProtection="0">
      <alignment vertical="center"/>
    </xf>
    <xf numFmtId="0" fontId="50" fillId="19" borderId="28" applyNumberFormat="0" applyAlignment="0" applyProtection="0">
      <alignment vertical="center"/>
    </xf>
    <xf numFmtId="0" fontId="79" fillId="19" borderId="28" applyNumberFormat="0" applyAlignment="0" applyProtection="0">
      <alignment vertical="center"/>
    </xf>
    <xf numFmtId="0" fontId="79" fillId="19" borderId="28" applyNumberFormat="0" applyAlignment="0" applyProtection="0">
      <alignment vertical="center"/>
    </xf>
    <xf numFmtId="0" fontId="50" fillId="19" borderId="28" applyNumberFormat="0" applyAlignment="0" applyProtection="0">
      <alignment vertical="center"/>
    </xf>
    <xf numFmtId="0" fontId="42" fillId="28" borderId="0" applyNumberFormat="0" applyBorder="0" applyAlignment="0" applyProtection="0">
      <alignment vertical="center"/>
    </xf>
    <xf numFmtId="0" fontId="50" fillId="19" borderId="28" applyNumberFormat="0" applyAlignment="0" applyProtection="0">
      <alignment vertical="center"/>
    </xf>
    <xf numFmtId="0" fontId="50" fillId="19" borderId="28" applyNumberFormat="0" applyAlignment="0" applyProtection="0">
      <alignment vertical="center"/>
    </xf>
    <xf numFmtId="0" fontId="50" fillId="19" borderId="28" applyNumberFormat="0" applyAlignment="0" applyProtection="0">
      <alignment vertical="center"/>
    </xf>
    <xf numFmtId="0" fontId="50" fillId="19" borderId="28" applyNumberFormat="0" applyAlignment="0" applyProtection="0">
      <alignment vertical="center"/>
    </xf>
    <xf numFmtId="0" fontId="50" fillId="19" borderId="28" applyNumberFormat="0" applyAlignment="0" applyProtection="0">
      <alignment vertical="center"/>
    </xf>
    <xf numFmtId="0" fontId="57" fillId="25" borderId="31" applyNumberFormat="0" applyAlignment="0" applyProtection="0">
      <alignment vertical="center"/>
    </xf>
    <xf numFmtId="0" fontId="57" fillId="25" borderId="31" applyNumberFormat="0" applyAlignment="0" applyProtection="0">
      <alignment vertical="center"/>
    </xf>
    <xf numFmtId="0" fontId="57" fillId="25" borderId="31" applyNumberFormat="0" applyAlignment="0" applyProtection="0">
      <alignment vertical="center"/>
    </xf>
    <xf numFmtId="0" fontId="57" fillId="25" borderId="31" applyNumberFormat="0" applyAlignment="0" applyProtection="0">
      <alignment vertical="center"/>
    </xf>
    <xf numFmtId="0" fontId="57" fillId="25" borderId="31" applyNumberFormat="0" applyAlignment="0" applyProtection="0">
      <alignment vertical="center"/>
    </xf>
    <xf numFmtId="0" fontId="75"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69" fillId="0" borderId="0" applyNumberFormat="0" applyFill="0" applyBorder="0" applyAlignment="0" applyProtection="0">
      <alignment vertical="center"/>
    </xf>
    <xf numFmtId="0" fontId="69" fillId="0" borderId="0" applyNumberFormat="0" applyFill="0" applyBorder="0" applyAlignment="0" applyProtection="0">
      <alignment vertical="center"/>
    </xf>
    <xf numFmtId="0" fontId="69" fillId="0" borderId="0" applyNumberFormat="0" applyFill="0" applyBorder="0" applyAlignment="0" applyProtection="0">
      <alignment vertical="center"/>
    </xf>
    <xf numFmtId="0" fontId="69" fillId="0" borderId="0" applyNumberFormat="0" applyFill="0" applyBorder="0" applyAlignment="0" applyProtection="0">
      <alignment vertical="center"/>
    </xf>
    <xf numFmtId="0" fontId="69" fillId="0" borderId="0" applyNumberFormat="0" applyFill="0" applyBorder="0" applyAlignment="0" applyProtection="0">
      <alignment vertical="center"/>
    </xf>
    <xf numFmtId="0" fontId="69" fillId="0" borderId="0" applyNumberFormat="0" applyFill="0" applyBorder="0" applyAlignment="0" applyProtection="0">
      <alignment vertical="center"/>
    </xf>
    <xf numFmtId="0" fontId="69" fillId="0" borderId="0" applyNumberFormat="0" applyFill="0" applyBorder="0" applyAlignment="0" applyProtection="0">
      <alignment vertical="center"/>
    </xf>
    <xf numFmtId="0" fontId="69" fillId="0" borderId="0" applyNumberFormat="0" applyFill="0" applyBorder="0" applyAlignment="0" applyProtection="0">
      <alignment vertical="center"/>
    </xf>
    <xf numFmtId="0" fontId="53" fillId="0" borderId="30" applyNumberFormat="0" applyFill="0" applyAlignment="0" applyProtection="0">
      <alignment vertical="center"/>
    </xf>
    <xf numFmtId="0" fontId="53" fillId="0" borderId="30" applyNumberFormat="0" applyFill="0" applyAlignment="0" applyProtection="0">
      <alignment vertical="center"/>
    </xf>
    <xf numFmtId="0" fontId="80" fillId="0" borderId="30" applyNumberFormat="0" applyFill="0" applyAlignment="0" applyProtection="0">
      <alignment vertical="center"/>
    </xf>
    <xf numFmtId="0" fontId="53" fillId="0" borderId="30" applyNumberFormat="0" applyFill="0" applyAlignment="0" applyProtection="0">
      <alignment vertical="center"/>
    </xf>
    <xf numFmtId="0" fontId="53" fillId="0" borderId="30" applyNumberFormat="0" applyFill="0" applyAlignment="0" applyProtection="0">
      <alignment vertical="center"/>
    </xf>
    <xf numFmtId="0" fontId="53" fillId="0" borderId="30" applyNumberFormat="0" applyFill="0" applyAlignment="0" applyProtection="0">
      <alignment vertical="center"/>
    </xf>
    <xf numFmtId="0" fontId="80" fillId="0" borderId="30" applyNumberFormat="0" applyFill="0" applyAlignment="0" applyProtection="0">
      <alignment vertical="center"/>
    </xf>
    <xf numFmtId="0" fontId="42" fillId="28" borderId="0" applyNumberFormat="0" applyBorder="0" applyAlignment="0" applyProtection="0">
      <alignment vertical="center"/>
    </xf>
    <xf numFmtId="0" fontId="42" fillId="28" borderId="0" applyNumberFormat="0" applyBorder="0" applyAlignment="0" applyProtection="0">
      <alignment vertical="center"/>
    </xf>
    <xf numFmtId="0" fontId="55" fillId="28" borderId="0" applyNumberFormat="0" applyBorder="0" applyAlignment="0" applyProtection="0">
      <alignment vertical="center"/>
    </xf>
    <xf numFmtId="0" fontId="42" fillId="28" borderId="0" applyNumberFormat="0" applyBorder="0" applyAlignment="0" applyProtection="0">
      <alignment vertical="center"/>
    </xf>
    <xf numFmtId="0" fontId="42" fillId="28" borderId="0" applyNumberFormat="0" applyBorder="0" applyAlignment="0" applyProtection="0">
      <alignment vertical="center"/>
    </xf>
    <xf numFmtId="0" fontId="42" fillId="28" borderId="0" applyNumberFormat="0" applyBorder="0" applyAlignment="0" applyProtection="0">
      <alignment vertical="center"/>
    </xf>
    <xf numFmtId="0" fontId="42" fillId="28" borderId="0" applyNumberFormat="0" applyBorder="0" applyAlignment="0" applyProtection="0">
      <alignment vertical="center"/>
    </xf>
    <xf numFmtId="0" fontId="42" fillId="15" borderId="0" applyNumberFormat="0" applyBorder="0" applyAlignment="0" applyProtection="0">
      <alignment vertical="center"/>
    </xf>
    <xf numFmtId="0" fontId="42" fillId="15" borderId="0" applyNumberFormat="0" applyBorder="0" applyAlignment="0" applyProtection="0">
      <alignment vertical="center"/>
    </xf>
    <xf numFmtId="0" fontId="55" fillId="15" borderId="0" applyNumberFormat="0" applyBorder="0" applyAlignment="0" applyProtection="0">
      <alignment vertical="center"/>
    </xf>
    <xf numFmtId="0" fontId="42" fillId="15" borderId="0" applyNumberFormat="0" applyBorder="0" applyAlignment="0" applyProtection="0">
      <alignment vertical="center"/>
    </xf>
    <xf numFmtId="0" fontId="42" fillId="15" borderId="0" applyNumberFormat="0" applyBorder="0" applyAlignment="0" applyProtection="0">
      <alignment vertical="center"/>
    </xf>
    <xf numFmtId="0" fontId="42" fillId="15" borderId="0" applyNumberFormat="0" applyBorder="0" applyAlignment="0" applyProtection="0">
      <alignment vertical="center"/>
    </xf>
    <xf numFmtId="0" fontId="55" fillId="15" borderId="0" applyNumberFormat="0" applyBorder="0" applyAlignment="0" applyProtection="0">
      <alignment vertical="center"/>
    </xf>
    <xf numFmtId="0" fontId="42" fillId="15" borderId="0" applyNumberFormat="0" applyBorder="0" applyAlignment="0" applyProtection="0">
      <alignment vertical="center"/>
    </xf>
    <xf numFmtId="0" fontId="42" fillId="15" borderId="0" applyNumberFormat="0" applyBorder="0" applyAlignment="0" applyProtection="0">
      <alignment vertical="center"/>
    </xf>
    <xf numFmtId="0" fontId="42" fillId="15" borderId="0" applyNumberFormat="0" applyBorder="0" applyAlignment="0" applyProtection="0">
      <alignment vertical="center"/>
    </xf>
    <xf numFmtId="0" fontId="42" fillId="15" borderId="0" applyNumberFormat="0" applyBorder="0" applyAlignment="0" applyProtection="0">
      <alignment vertical="center"/>
    </xf>
    <xf numFmtId="0" fontId="42" fillId="15" borderId="0" applyNumberFormat="0" applyBorder="0" applyAlignment="0" applyProtection="0">
      <alignment vertical="center"/>
    </xf>
    <xf numFmtId="0" fontId="42" fillId="15" borderId="0" applyNumberFormat="0" applyBorder="0" applyAlignment="0" applyProtection="0">
      <alignment vertical="center"/>
    </xf>
    <xf numFmtId="0" fontId="42" fillId="15" borderId="0" applyNumberFormat="0" applyBorder="0" applyAlignment="0" applyProtection="0">
      <alignment vertical="center"/>
    </xf>
    <xf numFmtId="0" fontId="42" fillId="31" borderId="0" applyNumberFormat="0" applyBorder="0" applyAlignment="0" applyProtection="0">
      <alignment vertical="center"/>
    </xf>
    <xf numFmtId="0" fontId="42" fillId="31" borderId="0" applyNumberFormat="0" applyBorder="0" applyAlignment="0" applyProtection="0">
      <alignment vertical="center"/>
    </xf>
    <xf numFmtId="0" fontId="55" fillId="31" borderId="0" applyNumberFormat="0" applyBorder="0" applyAlignment="0" applyProtection="0">
      <alignment vertical="center"/>
    </xf>
    <xf numFmtId="0" fontId="42" fillId="31" borderId="0" applyNumberFormat="0" applyBorder="0" applyAlignment="0" applyProtection="0">
      <alignment vertical="center"/>
    </xf>
    <xf numFmtId="0" fontId="61" fillId="27" borderId="0" applyNumberFormat="0" applyBorder="0" applyAlignment="0" applyProtection="0">
      <alignment vertical="center"/>
    </xf>
    <xf numFmtId="0" fontId="42" fillId="31" borderId="0" applyNumberFormat="0" applyBorder="0" applyAlignment="0" applyProtection="0">
      <alignment vertical="center"/>
    </xf>
    <xf numFmtId="0" fontId="61" fillId="27" borderId="0" applyNumberFormat="0" applyBorder="0" applyAlignment="0" applyProtection="0">
      <alignment vertical="center"/>
    </xf>
    <xf numFmtId="0" fontId="42" fillId="31" borderId="0" applyNumberFormat="0" applyBorder="0" applyAlignment="0" applyProtection="0">
      <alignment vertical="center"/>
    </xf>
    <xf numFmtId="0" fontId="78" fillId="27" borderId="0" applyNumberFormat="0" applyBorder="0" applyAlignment="0" applyProtection="0">
      <alignment vertical="center"/>
    </xf>
    <xf numFmtId="0" fontId="55" fillId="31" borderId="0" applyNumberFormat="0" applyBorder="0" applyAlignment="0" applyProtection="0">
      <alignment vertical="center"/>
    </xf>
    <xf numFmtId="0" fontId="55" fillId="10" borderId="0" applyNumberFormat="0" applyBorder="0" applyAlignment="0" applyProtection="0">
      <alignment vertical="center"/>
    </xf>
    <xf numFmtId="0" fontId="42" fillId="10" borderId="0" applyNumberFormat="0" applyBorder="0" applyAlignment="0" applyProtection="0">
      <alignment vertical="center"/>
    </xf>
    <xf numFmtId="0" fontId="42" fillId="10" borderId="0" applyNumberFormat="0" applyBorder="0" applyAlignment="0" applyProtection="0">
      <alignment vertical="center"/>
    </xf>
    <xf numFmtId="0" fontId="42" fillId="10" borderId="0" applyNumberFormat="0" applyBorder="0" applyAlignment="0" applyProtection="0">
      <alignment vertical="center"/>
    </xf>
    <xf numFmtId="0" fontId="55" fillId="10" borderId="0" applyNumberFormat="0" applyBorder="0" applyAlignment="0" applyProtection="0">
      <alignment vertical="center"/>
    </xf>
    <xf numFmtId="0" fontId="42" fillId="10" borderId="0" applyNumberFormat="0" applyBorder="0" applyAlignment="0" applyProtection="0">
      <alignment vertical="center"/>
    </xf>
    <xf numFmtId="0" fontId="42" fillId="10" borderId="0" applyNumberFormat="0" applyBorder="0" applyAlignment="0" applyProtection="0">
      <alignment vertical="center"/>
    </xf>
    <xf numFmtId="0" fontId="42" fillId="10" borderId="0" applyNumberFormat="0" applyBorder="0" applyAlignment="0" applyProtection="0">
      <alignment vertical="center"/>
    </xf>
    <xf numFmtId="0" fontId="42" fillId="10" borderId="0" applyNumberFormat="0" applyBorder="0" applyAlignment="0" applyProtection="0">
      <alignment vertical="center"/>
    </xf>
    <xf numFmtId="0" fontId="42" fillId="10" borderId="0" applyNumberFormat="0" applyBorder="0" applyAlignment="0" applyProtection="0">
      <alignment vertical="center"/>
    </xf>
    <xf numFmtId="0" fontId="52" fillId="16" borderId="28" applyNumberFormat="0" applyAlignment="0" applyProtection="0">
      <alignment vertical="center"/>
    </xf>
    <xf numFmtId="0" fontId="42" fillId="10" borderId="0" applyNumberFormat="0" applyBorder="0" applyAlignment="0" applyProtection="0">
      <alignment vertical="center"/>
    </xf>
    <xf numFmtId="0" fontId="52" fillId="16" borderId="28" applyNumberFormat="0" applyAlignment="0" applyProtection="0">
      <alignment vertical="center"/>
    </xf>
    <xf numFmtId="0" fontId="42" fillId="10" borderId="0" applyNumberFormat="0" applyBorder="0" applyAlignment="0" applyProtection="0">
      <alignment vertical="center"/>
    </xf>
    <xf numFmtId="0" fontId="42" fillId="20" borderId="0" applyNumberFormat="0" applyBorder="0" applyAlignment="0" applyProtection="0">
      <alignment vertical="center"/>
    </xf>
    <xf numFmtId="0" fontId="55" fillId="20" borderId="0" applyNumberFormat="0" applyBorder="0" applyAlignment="0" applyProtection="0">
      <alignment vertical="center"/>
    </xf>
    <xf numFmtId="0" fontId="42" fillId="20" borderId="0" applyNumberFormat="0" applyBorder="0" applyAlignment="0" applyProtection="0">
      <alignment vertical="center"/>
    </xf>
    <xf numFmtId="0" fontId="42" fillId="20" borderId="0" applyNumberFormat="0" applyBorder="0" applyAlignment="0" applyProtection="0">
      <alignment vertical="center"/>
    </xf>
    <xf numFmtId="0" fontId="42" fillId="20" borderId="0" applyNumberFormat="0" applyBorder="0" applyAlignment="0" applyProtection="0">
      <alignment vertical="center"/>
    </xf>
    <xf numFmtId="0" fontId="42" fillId="20" borderId="0" applyNumberFormat="0" applyBorder="0" applyAlignment="0" applyProtection="0">
      <alignment vertical="center"/>
    </xf>
    <xf numFmtId="0" fontId="42" fillId="20" borderId="0" applyNumberFormat="0" applyBorder="0" applyAlignment="0" applyProtection="0">
      <alignment vertical="center"/>
    </xf>
    <xf numFmtId="0" fontId="42" fillId="20" borderId="0" applyNumberFormat="0" applyBorder="0" applyAlignment="0" applyProtection="0">
      <alignment vertical="center"/>
    </xf>
    <xf numFmtId="0" fontId="42" fillId="20" borderId="0" applyNumberFormat="0" applyBorder="0" applyAlignment="0" applyProtection="0">
      <alignment vertical="center"/>
    </xf>
    <xf numFmtId="0" fontId="42" fillId="20" borderId="0" applyNumberFormat="0" applyBorder="0" applyAlignment="0" applyProtection="0">
      <alignment vertical="center"/>
    </xf>
    <xf numFmtId="0" fontId="42" fillId="20" borderId="0" applyNumberFormat="0" applyBorder="0" applyAlignment="0" applyProtection="0">
      <alignment vertical="center"/>
    </xf>
    <xf numFmtId="0" fontId="42" fillId="30" borderId="0" applyNumberFormat="0" applyBorder="0" applyAlignment="0" applyProtection="0">
      <alignment vertical="center"/>
    </xf>
    <xf numFmtId="0" fontId="42" fillId="30" borderId="0" applyNumberFormat="0" applyBorder="0" applyAlignment="0" applyProtection="0">
      <alignment vertical="center"/>
    </xf>
    <xf numFmtId="0" fontId="55" fillId="30" borderId="0" applyNumberFormat="0" applyBorder="0" applyAlignment="0" applyProtection="0">
      <alignment vertical="center"/>
    </xf>
    <xf numFmtId="0" fontId="42" fillId="30" borderId="0" applyNumberFormat="0" applyBorder="0" applyAlignment="0" applyProtection="0">
      <alignment vertical="center"/>
    </xf>
    <xf numFmtId="0" fontId="42" fillId="30" borderId="0" applyNumberFormat="0" applyBorder="0" applyAlignment="0" applyProtection="0">
      <alignment vertical="center"/>
    </xf>
    <xf numFmtId="0" fontId="55" fillId="30" borderId="0" applyNumberFormat="0" applyBorder="0" applyAlignment="0" applyProtection="0">
      <alignment vertical="center"/>
    </xf>
    <xf numFmtId="0" fontId="42" fillId="30" borderId="0" applyNumberFormat="0" applyBorder="0" applyAlignment="0" applyProtection="0">
      <alignment vertical="center"/>
    </xf>
    <xf numFmtId="0" fontId="42" fillId="30" borderId="0" applyNumberFormat="0" applyBorder="0" applyAlignment="0" applyProtection="0">
      <alignment vertical="center"/>
    </xf>
    <xf numFmtId="0" fontId="42" fillId="30" borderId="0" applyNumberFormat="0" applyBorder="0" applyAlignment="0" applyProtection="0">
      <alignment vertical="center"/>
    </xf>
    <xf numFmtId="0" fontId="42" fillId="30" borderId="0" applyNumberFormat="0" applyBorder="0" applyAlignment="0" applyProtection="0">
      <alignment vertical="center"/>
    </xf>
    <xf numFmtId="0" fontId="42" fillId="30" borderId="0" applyNumberFormat="0" applyBorder="0" applyAlignment="0" applyProtection="0">
      <alignment vertical="center"/>
    </xf>
    <xf numFmtId="0" fontId="42" fillId="30" borderId="0" applyNumberFormat="0" applyBorder="0" applyAlignment="0" applyProtection="0">
      <alignment vertical="center"/>
    </xf>
    <xf numFmtId="0" fontId="42" fillId="30" borderId="0" applyNumberFormat="0" applyBorder="0" applyAlignment="0" applyProtection="0">
      <alignment vertical="center"/>
    </xf>
    <xf numFmtId="0" fontId="61" fillId="27" borderId="0" applyNumberFormat="0" applyBorder="0" applyAlignment="0" applyProtection="0">
      <alignment vertical="center"/>
    </xf>
    <xf numFmtId="0" fontId="61" fillId="27" borderId="0" applyNumberFormat="0" applyBorder="0" applyAlignment="0" applyProtection="0">
      <alignment vertical="center"/>
    </xf>
    <xf numFmtId="0" fontId="78" fillId="27" borderId="0" applyNumberFormat="0" applyBorder="0" applyAlignment="0" applyProtection="0">
      <alignment vertical="center"/>
    </xf>
    <xf numFmtId="0" fontId="61" fillId="27" borderId="0" applyNumberFormat="0" applyBorder="0" applyAlignment="0" applyProtection="0">
      <alignment vertical="center"/>
    </xf>
    <xf numFmtId="0" fontId="61" fillId="27" borderId="0" applyNumberFormat="0" applyBorder="0" applyAlignment="0" applyProtection="0">
      <alignment vertical="center"/>
    </xf>
    <xf numFmtId="0" fontId="49" fillId="19" borderId="27" applyNumberFormat="0" applyAlignment="0" applyProtection="0">
      <alignment vertical="center"/>
    </xf>
    <xf numFmtId="0" fontId="49" fillId="19" borderId="27" applyNumberFormat="0" applyAlignment="0" applyProtection="0">
      <alignment vertical="center"/>
    </xf>
    <xf numFmtId="0" fontId="49" fillId="19" borderId="27" applyNumberFormat="0" applyAlignment="0" applyProtection="0">
      <alignment vertical="center"/>
    </xf>
    <xf numFmtId="0" fontId="81" fillId="19" borderId="27" applyNumberFormat="0" applyAlignment="0" applyProtection="0">
      <alignment vertical="center"/>
    </xf>
    <xf numFmtId="0" fontId="49" fillId="19" borderId="27" applyNumberFormat="0" applyAlignment="0" applyProtection="0">
      <alignment vertical="center"/>
    </xf>
    <xf numFmtId="0" fontId="49" fillId="19" borderId="27" applyNumberFormat="0" applyAlignment="0" applyProtection="0">
      <alignment vertical="center"/>
    </xf>
    <xf numFmtId="0" fontId="49" fillId="19" borderId="27" applyNumberFormat="0" applyAlignment="0" applyProtection="0">
      <alignment vertical="center"/>
    </xf>
    <xf numFmtId="0" fontId="49" fillId="19" borderId="27" applyNumberFormat="0" applyAlignment="0" applyProtection="0">
      <alignment vertical="center"/>
    </xf>
    <xf numFmtId="0" fontId="49" fillId="19" borderId="27" applyNumberFormat="0" applyAlignment="0" applyProtection="0">
      <alignment vertical="center"/>
    </xf>
    <xf numFmtId="0" fontId="49" fillId="19" borderId="27" applyNumberFormat="0" applyAlignment="0" applyProtection="0">
      <alignment vertical="center"/>
    </xf>
    <xf numFmtId="0" fontId="81" fillId="19" borderId="27" applyNumberFormat="0" applyAlignment="0" applyProtection="0">
      <alignment vertical="center"/>
    </xf>
    <xf numFmtId="0" fontId="81" fillId="19" borderId="27" applyNumberFormat="0" applyAlignment="0" applyProtection="0">
      <alignment vertical="center"/>
    </xf>
    <xf numFmtId="0" fontId="49" fillId="19" borderId="27" applyNumberFormat="0" applyAlignment="0" applyProtection="0">
      <alignment vertical="center"/>
    </xf>
    <xf numFmtId="0" fontId="49" fillId="19" borderId="27" applyNumberFormat="0" applyAlignment="0" applyProtection="0">
      <alignment vertical="center"/>
    </xf>
    <xf numFmtId="0" fontId="49" fillId="19" borderId="27" applyNumberFormat="0" applyAlignment="0" applyProtection="0">
      <alignment vertical="center"/>
    </xf>
    <xf numFmtId="0" fontId="49" fillId="19" borderId="27" applyNumberFormat="0" applyAlignment="0" applyProtection="0">
      <alignment vertical="center"/>
    </xf>
    <xf numFmtId="0" fontId="49" fillId="19" borderId="27" applyNumberFormat="0" applyAlignment="0" applyProtection="0">
      <alignment vertical="center"/>
    </xf>
    <xf numFmtId="0" fontId="49" fillId="19" borderId="27" applyNumberFormat="0" applyAlignment="0" applyProtection="0">
      <alignment vertical="center"/>
    </xf>
    <xf numFmtId="0" fontId="49" fillId="19" borderId="27" applyNumberFormat="0" applyAlignment="0" applyProtection="0">
      <alignment vertical="center"/>
    </xf>
    <xf numFmtId="0" fontId="49" fillId="19" borderId="27" applyNumberFormat="0" applyAlignment="0" applyProtection="0">
      <alignment vertical="center"/>
    </xf>
    <xf numFmtId="0" fontId="49" fillId="19" borderId="27" applyNumberFormat="0" applyAlignment="0" applyProtection="0">
      <alignment vertical="center"/>
    </xf>
    <xf numFmtId="0" fontId="49" fillId="19" borderId="27" applyNumberFormat="0" applyAlignment="0" applyProtection="0">
      <alignment vertical="center"/>
    </xf>
    <xf numFmtId="0" fontId="52" fillId="16" borderId="28" applyNumberFormat="0" applyAlignment="0" applyProtection="0">
      <alignment vertical="center"/>
    </xf>
    <xf numFmtId="0" fontId="52" fillId="16" borderId="28" applyNumberFormat="0" applyAlignment="0" applyProtection="0">
      <alignment vertical="center"/>
    </xf>
    <xf numFmtId="0" fontId="62" fillId="16" borderId="28" applyNumberFormat="0" applyAlignment="0" applyProtection="0">
      <alignment vertical="center"/>
    </xf>
    <xf numFmtId="0" fontId="52" fillId="16" borderId="28" applyNumberFormat="0" applyAlignment="0" applyProtection="0">
      <alignment vertical="center"/>
    </xf>
    <xf numFmtId="0" fontId="52" fillId="16" borderId="28" applyNumberFormat="0" applyAlignment="0" applyProtection="0">
      <alignment vertical="center"/>
    </xf>
    <xf numFmtId="0" fontId="52" fillId="16" borderId="28" applyNumberFormat="0" applyAlignment="0" applyProtection="0">
      <alignment vertical="center"/>
    </xf>
    <xf numFmtId="0" fontId="52" fillId="16" borderId="28" applyNumberFormat="0" applyAlignment="0" applyProtection="0">
      <alignment vertical="center"/>
    </xf>
    <xf numFmtId="0" fontId="52" fillId="16" borderId="28" applyNumberFormat="0" applyAlignment="0" applyProtection="0">
      <alignment vertical="center"/>
    </xf>
    <xf numFmtId="0" fontId="52" fillId="16" borderId="28" applyNumberFormat="0" applyAlignment="0" applyProtection="0">
      <alignment vertical="center"/>
    </xf>
    <xf numFmtId="0" fontId="52" fillId="16" borderId="28" applyNumberFormat="0" applyAlignment="0" applyProtection="0">
      <alignment vertical="center"/>
    </xf>
    <xf numFmtId="0" fontId="13" fillId="0" borderId="0"/>
    <xf numFmtId="0" fontId="44" fillId="11" borderId="24" applyNumberFormat="0" applyFont="0" applyAlignment="0" applyProtection="0">
      <alignment vertical="center"/>
    </xf>
    <xf numFmtId="0" fontId="44" fillId="11" borderId="24" applyNumberFormat="0" applyFont="0" applyAlignment="0" applyProtection="0">
      <alignment vertical="center"/>
    </xf>
    <xf numFmtId="0" fontId="64" fillId="11" borderId="24" applyNumberFormat="0" applyFont="0" applyAlignment="0" applyProtection="0">
      <alignment vertical="center"/>
    </xf>
    <xf numFmtId="0" fontId="44" fillId="11" borderId="24" applyNumberFormat="0" applyFont="0" applyAlignment="0" applyProtection="0">
      <alignment vertical="center"/>
    </xf>
    <xf numFmtId="0" fontId="44" fillId="11" borderId="24" applyNumberFormat="0" applyFont="0" applyAlignment="0" applyProtection="0">
      <alignment vertical="center"/>
    </xf>
    <xf numFmtId="0" fontId="64" fillId="11" borderId="24" applyNumberFormat="0" applyFont="0" applyAlignment="0" applyProtection="0">
      <alignment vertical="center"/>
    </xf>
    <xf numFmtId="0" fontId="44" fillId="11" borderId="24" applyNumberFormat="0" applyFont="0" applyAlignment="0" applyProtection="0">
      <alignment vertical="center"/>
    </xf>
    <xf numFmtId="0" fontId="44" fillId="11" borderId="24" applyNumberFormat="0" applyFont="0" applyAlignment="0" applyProtection="0">
      <alignment vertical="center"/>
    </xf>
    <xf numFmtId="0" fontId="44" fillId="11" borderId="24" applyNumberFormat="0" applyFont="0" applyAlignment="0" applyProtection="0">
      <alignment vertical="center"/>
    </xf>
    <xf numFmtId="0" fontId="44" fillId="11" borderId="24" applyNumberFormat="0" applyFont="0" applyAlignment="0" applyProtection="0">
      <alignment vertical="center"/>
    </xf>
    <xf numFmtId="0" fontId="44" fillId="11" borderId="24" applyNumberFormat="0" applyFont="0" applyAlignment="0" applyProtection="0">
      <alignment vertical="center"/>
    </xf>
    <xf numFmtId="0" fontId="44" fillId="11" borderId="24" applyNumberFormat="0" applyFont="0" applyAlignment="0" applyProtection="0">
      <alignment vertical="center"/>
    </xf>
    <xf numFmtId="0" fontId="44" fillId="11" borderId="24" applyNumberFormat="0" applyFont="0" applyAlignment="0" applyProtection="0">
      <alignment vertical="center"/>
    </xf>
    <xf numFmtId="0" fontId="44" fillId="11" borderId="24" applyNumberFormat="0" applyFont="0" applyAlignment="0" applyProtection="0">
      <alignment vertical="center"/>
    </xf>
    <xf numFmtId="0" fontId="56" fillId="32" borderId="0" applyNumberFormat="0" applyBorder="0" applyAlignment="0" applyProtection="0">
      <alignment vertical="center"/>
    </xf>
    <xf numFmtId="0" fontId="65" fillId="33" borderId="0" applyNumberFormat="0" applyBorder="0" applyAlignment="0" applyProtection="0">
      <alignment vertical="center"/>
    </xf>
  </cellStyleXfs>
  <cellXfs count="629">
    <xf numFmtId="0" fontId="0" fillId="0" borderId="0" xfId="0">
      <alignment vertical="center"/>
    </xf>
    <xf numFmtId="0" fontId="85" fillId="0" borderId="0" xfId="830"/>
    <xf numFmtId="0" fontId="85" fillId="0" borderId="1" xfId="830" applyBorder="1"/>
    <xf numFmtId="0" fontId="0" fillId="0" borderId="0" xfId="0" applyAlignment="1">
      <alignment horizontal="center" vertical="center"/>
    </xf>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0" fontId="1" fillId="2" borderId="1"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1" fillId="5" borderId="1" xfId="0" applyFont="1" applyFill="1" applyBorder="1" applyAlignment="1">
      <alignment horizontal="center" vertical="center" wrapText="1"/>
    </xf>
    <xf numFmtId="0" fontId="1" fillId="6" borderId="1" xfId="0" applyFont="1" applyFill="1" applyBorder="1" applyAlignment="1">
      <alignment horizontal="center" vertical="center" wrapText="1"/>
    </xf>
    <xf numFmtId="0" fontId="1" fillId="7" borderId="1" xfId="0" applyFont="1" applyFill="1" applyBorder="1" applyAlignment="1">
      <alignment horizontal="center" vertical="center" wrapText="1"/>
    </xf>
    <xf numFmtId="0" fontId="1" fillId="8" borderId="1" xfId="0" applyFont="1" applyFill="1" applyBorder="1" applyAlignment="1">
      <alignment horizontal="center" vertical="center" wrapText="1"/>
    </xf>
    <xf numFmtId="0" fontId="1" fillId="0" borderId="1" xfId="0" applyFont="1" applyBorder="1" applyAlignment="1">
      <alignment horizontal="center" vertical="center"/>
    </xf>
    <xf numFmtId="0" fontId="2" fillId="2" borderId="1" xfId="0" applyFont="1" applyFill="1" applyBorder="1" applyAlignment="1">
      <alignment horizontal="center" vertical="center" wrapText="1"/>
    </xf>
    <xf numFmtId="0" fontId="2" fillId="2" borderId="1" xfId="141" applyFont="1" applyFill="1" applyBorder="1" applyAlignment="1" applyProtection="1">
      <alignment horizontal="center" vertical="center" wrapText="1"/>
      <protection locked="0"/>
    </xf>
    <xf numFmtId="12" fontId="2" fillId="4" borderId="1" xfId="141" applyNumberFormat="1" applyFont="1" applyFill="1" applyBorder="1" applyAlignment="1" applyProtection="1">
      <alignment horizontal="center" vertical="center" wrapText="1"/>
      <protection locked="0"/>
    </xf>
    <xf numFmtId="0" fontId="3" fillId="0" borderId="0" xfId="16" applyFont="1" applyFill="1" applyBorder="1" applyAlignment="1" applyProtection="1">
      <alignment horizontal="center" vertical="center" wrapText="1"/>
      <protection locked="0"/>
    </xf>
    <xf numFmtId="0" fontId="4" fillId="0" borderId="0" xfId="141" applyFont="1" applyAlignment="1" applyProtection="1">
      <alignment horizontal="center" vertical="center" wrapText="1"/>
      <protection locked="0"/>
    </xf>
    <xf numFmtId="0" fontId="3" fillId="0" borderId="0" xfId="141" applyFont="1" applyAlignment="1" applyProtection="1">
      <alignment horizontal="center" vertical="center" wrapText="1"/>
      <protection locked="0"/>
    </xf>
    <xf numFmtId="0" fontId="3" fillId="0" borderId="0" xfId="141" applyFont="1" applyAlignment="1" applyProtection="1">
      <alignment horizontal="left" vertical="center" wrapText="1"/>
      <protection locked="0"/>
    </xf>
    <xf numFmtId="0" fontId="4" fillId="0" borderId="4" xfId="16" applyNumberFormat="1" applyFont="1" applyFill="1" applyBorder="1" applyAlignment="1" applyProtection="1">
      <alignment horizontal="center" vertical="center" wrapText="1"/>
      <protection locked="0"/>
    </xf>
    <xf numFmtId="0" fontId="7" fillId="0" borderId="1" xfId="141" applyFont="1" applyBorder="1" applyAlignment="1" applyProtection="1">
      <alignment horizontal="center" vertical="center" wrapText="1"/>
      <protection locked="0"/>
    </xf>
    <xf numFmtId="0" fontId="8" fillId="0" borderId="1" xfId="953" applyFont="1" applyBorder="1" applyAlignment="1" applyProtection="1">
      <alignment horizontal="center" vertical="center" wrapText="1"/>
      <protection locked="0"/>
    </xf>
    <xf numFmtId="0" fontId="0" fillId="0" borderId="1" xfId="0" applyBorder="1" applyAlignment="1">
      <alignment horizontal="center" vertical="center"/>
    </xf>
    <xf numFmtId="0" fontId="3" fillId="0" borderId="0" xfId="141" applyFont="1" applyAlignment="1" applyProtection="1">
      <alignment horizontal="right" vertical="center" wrapText="1"/>
      <protection locked="0"/>
    </xf>
    <xf numFmtId="0" fontId="7" fillId="0" borderId="1" xfId="16" applyNumberFormat="1" applyFont="1" applyFill="1" applyBorder="1" applyAlignment="1" applyProtection="1">
      <alignment horizontal="center" vertical="center" wrapText="1"/>
      <protection locked="0"/>
    </xf>
    <xf numFmtId="49" fontId="4" fillId="0" borderId="4" xfId="141" applyNumberFormat="1" applyFont="1" applyBorder="1" applyAlignment="1" applyProtection="1">
      <alignment horizontal="center" vertical="center" wrapText="1"/>
      <protection locked="0"/>
    </xf>
    <xf numFmtId="0" fontId="4" fillId="0" borderId="4" xfId="141" applyFont="1" applyBorder="1" applyAlignment="1" applyProtection="1">
      <alignment horizontal="center" vertical="center" wrapText="1"/>
      <protection locked="0"/>
    </xf>
    <xf numFmtId="0" fontId="8" fillId="0" borderId="1" xfId="16" applyNumberFormat="1" applyFont="1" applyFill="1" applyBorder="1" applyAlignment="1" applyProtection="1">
      <alignment horizontal="center" vertical="center" wrapText="1"/>
      <protection locked="0"/>
    </xf>
    <xf numFmtId="0" fontId="2" fillId="0" borderId="1" xfId="821" applyFont="1" applyBorder="1" applyAlignment="1">
      <alignment horizontal="left" vertical="center" wrapText="1"/>
    </xf>
    <xf numFmtId="0" fontId="10" fillId="0" borderId="1" xfId="0" applyFont="1" applyBorder="1" applyAlignment="1">
      <alignment horizontal="left" vertical="center"/>
    </xf>
    <xf numFmtId="0" fontId="0" fillId="0" borderId="4" xfId="0" applyBorder="1" applyAlignment="1">
      <alignment horizontal="center" vertical="center"/>
    </xf>
    <xf numFmtId="0" fontId="11" fillId="0" borderId="4" xfId="0" applyFont="1" applyBorder="1" applyAlignment="1">
      <alignment horizontal="center" vertical="center" wrapText="1"/>
    </xf>
    <xf numFmtId="0" fontId="1" fillId="0" borderId="4" xfId="0" applyFont="1" applyBorder="1" applyAlignment="1">
      <alignment horizontal="left" vertical="center" wrapText="1"/>
    </xf>
    <xf numFmtId="0" fontId="11" fillId="0" borderId="1" xfId="0" applyFont="1" applyBorder="1" applyAlignment="1">
      <alignment horizontal="center" vertical="center" wrapText="1"/>
    </xf>
    <xf numFmtId="49" fontId="8" fillId="0" borderId="1" xfId="16" applyNumberFormat="1" applyFont="1" applyFill="1" applyBorder="1" applyAlignment="1" applyProtection="1">
      <alignment horizontal="center" vertical="center" wrapText="1"/>
      <protection locked="0"/>
    </xf>
    <xf numFmtId="0" fontId="0" fillId="0" borderId="1" xfId="78" applyFont="1" applyBorder="1" applyAlignment="1">
      <alignment horizontal="center" vertical="center" wrapText="1"/>
    </xf>
    <xf numFmtId="0" fontId="0" fillId="0" borderId="4" xfId="0" applyBorder="1">
      <alignment vertical="center"/>
    </xf>
    <xf numFmtId="49" fontId="8" fillId="0" borderId="4" xfId="16" applyNumberFormat="1" applyFont="1" applyFill="1" applyBorder="1" applyAlignment="1" applyProtection="1">
      <alignment horizontal="center" vertical="center" wrapText="1"/>
      <protection locked="0"/>
    </xf>
    <xf numFmtId="0" fontId="4" fillId="0" borderId="1" xfId="141" applyFont="1" applyBorder="1" applyAlignment="1" applyProtection="1">
      <alignment horizontal="center" vertical="center" wrapText="1"/>
      <protection locked="0"/>
    </xf>
    <xf numFmtId="0" fontId="10" fillId="0" borderId="1" xfId="0" applyFont="1" applyBorder="1" applyAlignment="1">
      <alignment horizontal="center" vertical="center"/>
    </xf>
    <xf numFmtId="0" fontId="4" fillId="0" borderId="4" xfId="821" applyFont="1" applyBorder="1" applyAlignment="1">
      <alignment horizontal="center" vertical="center" wrapText="1"/>
    </xf>
    <xf numFmtId="0" fontId="8" fillId="0" borderId="4" xfId="953" applyFont="1" applyBorder="1" applyAlignment="1" applyProtection="1">
      <alignment horizontal="center" vertical="center" wrapText="1"/>
      <protection locked="0"/>
    </xf>
    <xf numFmtId="0" fontId="0" fillId="0" borderId="4" xfId="953" applyFont="1" applyBorder="1" applyAlignment="1" applyProtection="1">
      <alignment horizontal="center" vertical="center" wrapText="1"/>
      <protection locked="0"/>
    </xf>
    <xf numFmtId="177" fontId="0" fillId="0" borderId="4" xfId="821" applyNumberFormat="1" applyFont="1" applyBorder="1" applyAlignment="1">
      <alignment horizontal="center" vertical="center" wrapText="1"/>
    </xf>
    <xf numFmtId="0" fontId="3" fillId="0" borderId="4" xfId="16" applyFont="1" applyFill="1" applyBorder="1" applyAlignment="1" applyProtection="1">
      <alignment horizontal="center" vertical="center" wrapText="1" shrinkToFit="1"/>
      <protection locked="0"/>
    </xf>
    <xf numFmtId="177" fontId="0" fillId="0" borderId="4" xfId="0" applyNumberFormat="1" applyBorder="1" applyAlignment="1">
      <alignment horizontal="center" vertical="center"/>
    </xf>
    <xf numFmtId="177" fontId="0" fillId="0" borderId="1" xfId="0" applyNumberFormat="1" applyBorder="1" applyAlignment="1">
      <alignment horizontal="center" vertical="center"/>
    </xf>
    <xf numFmtId="178" fontId="0" fillId="0" borderId="4" xfId="0" applyNumberFormat="1" applyBorder="1" applyAlignment="1">
      <alignment horizontal="center" vertical="center"/>
    </xf>
    <xf numFmtId="49" fontId="4" fillId="0" borderId="1" xfId="16" applyNumberFormat="1" applyFont="1" applyFill="1" applyBorder="1" applyAlignment="1" applyProtection="1">
      <alignment horizontal="center" vertical="center" wrapText="1"/>
      <protection locked="0"/>
    </xf>
    <xf numFmtId="0" fontId="0" fillId="0" borderId="1" xfId="141" applyFont="1" applyBorder="1" applyAlignment="1" applyProtection="1">
      <alignment horizontal="center" vertical="center" wrapText="1"/>
      <protection locked="0"/>
    </xf>
    <xf numFmtId="177" fontId="0" fillId="0" borderId="4" xfId="141" applyNumberFormat="1" applyFont="1" applyBorder="1" applyAlignment="1" applyProtection="1">
      <alignment horizontal="center" vertical="center" wrapText="1"/>
      <protection locked="0"/>
    </xf>
    <xf numFmtId="0" fontId="0" fillId="0" borderId="4" xfId="0" applyBorder="1" applyAlignment="1">
      <alignment horizontal="center" vertical="center" wrapText="1"/>
    </xf>
    <xf numFmtId="0" fontId="85" fillId="2" borderId="0" xfId="749" applyFill="1" applyAlignment="1">
      <alignment horizontal="center" vertical="center"/>
    </xf>
    <xf numFmtId="0" fontId="85" fillId="0" borderId="0" xfId="749" applyAlignment="1">
      <alignment horizontal="center" vertical="center"/>
    </xf>
    <xf numFmtId="0" fontId="85" fillId="0" borderId="0" xfId="749">
      <alignment vertical="center"/>
    </xf>
    <xf numFmtId="0" fontId="10" fillId="0" borderId="0" xfId="749" applyFont="1">
      <alignment vertical="center"/>
    </xf>
    <xf numFmtId="0" fontId="8" fillId="2" borderId="0" xfId="749" applyFont="1" applyFill="1">
      <alignment vertical="center"/>
    </xf>
    <xf numFmtId="0" fontId="85" fillId="2" borderId="0" xfId="749" applyFill="1">
      <alignment vertical="center"/>
    </xf>
    <xf numFmtId="0" fontId="10" fillId="2" borderId="0" xfId="749" applyFont="1" applyFill="1">
      <alignment vertical="center"/>
    </xf>
    <xf numFmtId="0" fontId="85" fillId="2" borderId="1" xfId="749" applyFill="1" applyBorder="1" applyAlignment="1">
      <alignment horizontal="center" vertical="center"/>
    </xf>
    <xf numFmtId="0" fontId="85" fillId="0" borderId="1" xfId="749" applyBorder="1" applyAlignment="1">
      <alignment horizontal="center" vertical="center"/>
    </xf>
    <xf numFmtId="0" fontId="10" fillId="0" borderId="1" xfId="749" applyFont="1" applyBorder="1" applyAlignment="1">
      <alignment horizontal="center" vertical="center"/>
    </xf>
    <xf numFmtId="0" fontId="8" fillId="2" borderId="1" xfId="749" applyFont="1" applyFill="1" applyBorder="1" applyAlignment="1">
      <alignment horizontal="center" vertical="center"/>
    </xf>
    <xf numFmtId="0" fontId="85" fillId="4" borderId="1" xfId="749" applyFill="1" applyBorder="1" applyAlignment="1">
      <alignment horizontal="center" vertical="center"/>
    </xf>
    <xf numFmtId="0" fontId="10" fillId="2" borderId="1" xfId="749" applyFont="1" applyFill="1" applyBorder="1" applyAlignment="1">
      <alignment horizontal="center" vertical="center"/>
    </xf>
    <xf numFmtId="0" fontId="2" fillId="2" borderId="1" xfId="821" applyFont="1" applyFill="1" applyBorder="1" applyAlignment="1">
      <alignment horizontal="center" vertical="center" wrapText="1"/>
    </xf>
    <xf numFmtId="0" fontId="7" fillId="2" borderId="1" xfId="16" applyNumberFormat="1" applyFont="1" applyFill="1" applyBorder="1" applyAlignment="1" applyProtection="1">
      <alignment horizontal="center" vertical="center" wrapText="1"/>
      <protection locked="0"/>
    </xf>
    <xf numFmtId="0" fontId="7" fillId="2" borderId="8" xfId="16" applyFont="1" applyFill="1" applyBorder="1" applyAlignment="1" applyProtection="1">
      <alignment horizontal="center" vertical="center" wrapText="1"/>
      <protection locked="0"/>
    </xf>
    <xf numFmtId="0" fontId="12" fillId="2" borderId="1" xfId="821" applyFont="1" applyFill="1" applyBorder="1" applyAlignment="1">
      <alignment horizontal="center" vertical="center"/>
    </xf>
    <xf numFmtId="0" fontId="12" fillId="2" borderId="1" xfId="821" applyFont="1" applyFill="1" applyBorder="1" applyAlignment="1">
      <alignment horizontal="left" vertical="center"/>
    </xf>
    <xf numFmtId="0" fontId="2" fillId="0" borderId="1" xfId="821" applyFont="1" applyBorder="1" applyAlignment="1">
      <alignment horizontal="center" vertical="center"/>
    </xf>
    <xf numFmtId="0" fontId="2" fillId="0" borderId="1" xfId="821" applyFont="1" applyBorder="1" applyAlignment="1">
      <alignment horizontal="center" vertical="center" wrapText="1"/>
    </xf>
    <xf numFmtId="0" fontId="7" fillId="0" borderId="8" xfId="16" applyFont="1" applyFill="1" applyBorder="1" applyAlignment="1" applyProtection="1">
      <alignment horizontal="center" vertical="center" wrapText="1"/>
      <protection locked="0"/>
    </xf>
    <xf numFmtId="0" fontId="7" fillId="4" borderId="1" xfId="16" applyNumberFormat="1" applyFont="1" applyFill="1" applyBorder="1" applyAlignment="1" applyProtection="1">
      <alignment horizontal="center" vertical="center" wrapText="1"/>
      <protection locked="0"/>
    </xf>
    <xf numFmtId="0" fontId="12" fillId="0" borderId="1" xfId="821" applyFont="1" applyBorder="1" applyAlignment="1">
      <alignment horizontal="center" vertical="center"/>
    </xf>
    <xf numFmtId="0" fontId="2" fillId="2" borderId="1" xfId="821" applyFont="1" applyFill="1" applyBorder="1" applyAlignment="1">
      <alignment horizontal="center" vertical="center"/>
    </xf>
    <xf numFmtId="0" fontId="2" fillId="4" borderId="1" xfId="821" applyFont="1" applyFill="1" applyBorder="1" applyAlignment="1">
      <alignment horizontal="center" vertical="center" wrapText="1"/>
    </xf>
    <xf numFmtId="0" fontId="2" fillId="4" borderId="1" xfId="812" applyFont="1" applyFill="1" applyBorder="1" applyAlignment="1">
      <alignment horizontal="center" vertical="center" wrapText="1"/>
    </xf>
    <xf numFmtId="0" fontId="7" fillId="4" borderId="1" xfId="652" applyFont="1" applyFill="1" applyBorder="1" applyAlignment="1">
      <alignment horizontal="center" vertical="center" wrapText="1"/>
    </xf>
    <xf numFmtId="0" fontId="7" fillId="2" borderId="1" xfId="749" applyFont="1" applyFill="1" applyBorder="1" applyAlignment="1">
      <alignment horizontal="center" vertical="center" wrapText="1"/>
    </xf>
    <xf numFmtId="0" fontId="7" fillId="2" borderId="3" xfId="749" applyFont="1" applyFill="1" applyBorder="1" applyAlignment="1">
      <alignment horizontal="center" vertical="center" wrapText="1"/>
    </xf>
    <xf numFmtId="0" fontId="7" fillId="2" borderId="1" xfId="141" applyFont="1" applyFill="1" applyBorder="1" applyAlignment="1" applyProtection="1">
      <alignment horizontal="center" vertical="center" wrapText="1"/>
      <protection locked="0"/>
    </xf>
    <xf numFmtId="49" fontId="7" fillId="2" borderId="1" xfId="141" applyNumberFormat="1" applyFont="1" applyFill="1" applyBorder="1" applyAlignment="1" applyProtection="1">
      <alignment horizontal="center" vertical="center" wrapText="1"/>
      <protection locked="0"/>
    </xf>
    <xf numFmtId="0" fontId="2" fillId="2" borderId="1" xfId="16" applyFont="1" applyFill="1" applyBorder="1" applyAlignment="1" applyProtection="1">
      <alignment horizontal="center" vertical="center" wrapText="1"/>
      <protection locked="0"/>
    </xf>
    <xf numFmtId="0" fontId="13" fillId="2" borderId="1" xfId="16" applyFont="1" applyFill="1" applyBorder="1" applyAlignment="1" applyProtection="1">
      <alignment horizontal="center" vertical="center" wrapText="1"/>
      <protection locked="0"/>
    </xf>
    <xf numFmtId="49" fontId="7" fillId="2" borderId="1" xfId="16" applyNumberFormat="1" applyFont="1" applyFill="1" applyBorder="1" applyAlignment="1" applyProtection="1">
      <alignment horizontal="center" vertical="center" wrapText="1"/>
      <protection locked="0"/>
    </xf>
    <xf numFmtId="0" fontId="8" fillId="2" borderId="1" xfId="821" applyFont="1" applyFill="1" applyBorder="1" applyAlignment="1">
      <alignment horizontal="center" vertical="center" wrapText="1"/>
    </xf>
    <xf numFmtId="49" fontId="7" fillId="0" borderId="1" xfId="141" applyNumberFormat="1" applyFont="1" applyBorder="1" applyAlignment="1" applyProtection="1">
      <alignment horizontal="center" vertical="center" wrapText="1"/>
      <protection locked="0"/>
    </xf>
    <xf numFmtId="0" fontId="2" fillId="0" borderId="1" xfId="16" applyFont="1" applyFill="1" applyBorder="1" applyAlignment="1" applyProtection="1">
      <alignment horizontal="center" vertical="center" wrapText="1"/>
      <protection locked="0"/>
    </xf>
    <xf numFmtId="49" fontId="7" fillId="0" borderId="1" xfId="16" applyNumberFormat="1" applyFont="1" applyFill="1" applyBorder="1" applyAlignment="1" applyProtection="1">
      <alignment horizontal="center" vertical="center" wrapText="1"/>
      <protection locked="0"/>
    </xf>
    <xf numFmtId="0" fontId="8" fillId="0" borderId="1" xfId="821" applyFont="1" applyBorder="1" applyAlignment="1">
      <alignment horizontal="center" vertical="center" wrapText="1"/>
    </xf>
    <xf numFmtId="0" fontId="7" fillId="0" borderId="1" xfId="821" applyFont="1" applyBorder="1" applyAlignment="1">
      <alignment horizontal="center" vertical="center" wrapText="1"/>
    </xf>
    <xf numFmtId="0" fontId="13" fillId="0" borderId="1" xfId="16" applyFont="1" applyFill="1" applyBorder="1" applyAlignment="1" applyProtection="1">
      <alignment horizontal="center" vertical="center" wrapText="1"/>
      <protection locked="0"/>
    </xf>
    <xf numFmtId="0" fontId="7" fillId="4" borderId="1" xfId="141" applyFont="1" applyFill="1" applyBorder="1" applyAlignment="1" applyProtection="1">
      <alignment horizontal="center" vertical="center" wrapText="1"/>
      <protection locked="0"/>
    </xf>
    <xf numFmtId="0" fontId="2" fillId="4" borderId="1" xfId="16" applyFont="1" applyFill="1" applyBorder="1" applyAlignment="1" applyProtection="1">
      <alignment horizontal="center" vertical="center" wrapText="1"/>
      <protection locked="0"/>
    </xf>
    <xf numFmtId="0" fontId="2" fillId="4" borderId="1" xfId="821" applyFont="1" applyFill="1" applyBorder="1" applyAlignment="1">
      <alignment horizontal="center" vertical="center"/>
    </xf>
    <xf numFmtId="49" fontId="7" fillId="4" borderId="1" xfId="16" applyNumberFormat="1" applyFont="1" applyFill="1" applyBorder="1" applyAlignment="1" applyProtection="1">
      <alignment horizontal="center" vertical="center" wrapText="1"/>
      <protection locked="0"/>
    </xf>
    <xf numFmtId="176" fontId="7" fillId="2" borderId="1" xfId="141" applyNumberFormat="1" applyFont="1" applyFill="1" applyBorder="1" applyAlignment="1" applyProtection="1">
      <alignment horizontal="center" vertical="center" wrapText="1"/>
      <protection locked="0"/>
    </xf>
    <xf numFmtId="178" fontId="7" fillId="2" borderId="1" xfId="16" applyNumberFormat="1" applyFont="1" applyFill="1" applyBorder="1" applyAlignment="1" applyProtection="1">
      <alignment horizontal="center" vertical="center" wrapText="1"/>
      <protection locked="0"/>
    </xf>
    <xf numFmtId="176" fontId="7" fillId="2" borderId="1" xfId="16" applyNumberFormat="1" applyFont="1" applyFill="1" applyBorder="1" applyAlignment="1" applyProtection="1">
      <alignment horizontal="center" vertical="center" wrapText="1"/>
      <protection locked="0"/>
    </xf>
    <xf numFmtId="0" fontId="13" fillId="0" borderId="1" xfId="821" applyFont="1" applyBorder="1" applyAlignment="1">
      <alignment horizontal="center" vertical="center"/>
    </xf>
    <xf numFmtId="176" fontId="7" fillId="0" borderId="1" xfId="16" applyNumberFormat="1" applyFont="1" applyFill="1" applyBorder="1" applyAlignment="1" applyProtection="1">
      <alignment horizontal="center" vertical="center" wrapText="1"/>
      <protection locked="0"/>
    </xf>
    <xf numFmtId="0" fontId="13" fillId="0" borderId="1" xfId="821" applyFont="1" applyBorder="1" applyAlignment="1">
      <alignment horizontal="center" vertical="center" wrapText="1"/>
    </xf>
    <xf numFmtId="177" fontId="7" fillId="4" borderId="1" xfId="141" applyNumberFormat="1" applyFont="1" applyFill="1" applyBorder="1" applyAlignment="1" applyProtection="1">
      <alignment horizontal="center" vertical="center" wrapText="1"/>
      <protection locked="0"/>
    </xf>
    <xf numFmtId="43" fontId="7" fillId="2" borderId="1" xfId="12" applyFont="1" applyFill="1" applyBorder="1" applyAlignment="1">
      <alignment horizontal="center" vertical="center" wrapText="1"/>
    </xf>
    <xf numFmtId="0" fontId="85" fillId="4" borderId="1" xfId="78" applyFill="1" applyBorder="1" applyAlignment="1">
      <alignment horizontal="center" vertical="center"/>
    </xf>
    <xf numFmtId="0" fontId="85" fillId="0" borderId="1" xfId="78" applyBorder="1" applyAlignment="1">
      <alignment horizontal="center" vertical="center"/>
    </xf>
    <xf numFmtId="0" fontId="10" fillId="4" borderId="1" xfId="0" applyFont="1" applyFill="1" applyBorder="1" applyAlignment="1">
      <alignment horizontal="center" vertical="center"/>
    </xf>
    <xf numFmtId="0" fontId="7" fillId="4" borderId="8" xfId="16" applyFont="1" applyFill="1" applyBorder="1" applyAlignment="1" applyProtection="1">
      <alignment horizontal="center" vertical="center" wrapText="1"/>
      <protection locked="0"/>
    </xf>
    <xf numFmtId="0" fontId="8" fillId="0" borderId="1" xfId="78" applyFont="1" applyBorder="1" applyAlignment="1">
      <alignment horizontal="center" vertical="center" wrapText="1"/>
    </xf>
    <xf numFmtId="0" fontId="7" fillId="4" borderId="1" xfId="953" applyFont="1" applyFill="1" applyBorder="1" applyAlignment="1" applyProtection="1">
      <alignment horizontal="center" vertical="center" wrapText="1"/>
      <protection locked="0"/>
    </xf>
    <xf numFmtId="0" fontId="13" fillId="4" borderId="1" xfId="16" applyFont="1" applyFill="1" applyBorder="1" applyAlignment="1" applyProtection="1">
      <alignment horizontal="center" vertical="center" wrapText="1"/>
      <protection locked="0"/>
    </xf>
    <xf numFmtId="0" fontId="7" fillId="0" borderId="1" xfId="953" applyFont="1" applyBorder="1" applyAlignment="1" applyProtection="1">
      <alignment horizontal="center" vertical="center" wrapText="1"/>
      <protection locked="0"/>
    </xf>
    <xf numFmtId="0" fontId="14" fillId="0" borderId="1" xfId="821" applyFont="1" applyBorder="1" applyAlignment="1">
      <alignment horizontal="center" vertical="center" wrapText="1"/>
    </xf>
    <xf numFmtId="179" fontId="14" fillId="0" borderId="6" xfId="821" applyNumberFormat="1" applyFont="1" applyBorder="1" applyAlignment="1">
      <alignment horizontal="center" vertical="center" wrapText="1"/>
    </xf>
    <xf numFmtId="177" fontId="7" fillId="4" borderId="1" xfId="16" applyNumberFormat="1" applyFont="1" applyFill="1" applyBorder="1" applyAlignment="1" applyProtection="1">
      <alignment horizontal="center" vertical="center" wrapText="1"/>
      <protection locked="0"/>
    </xf>
    <xf numFmtId="177" fontId="7" fillId="0" borderId="1" xfId="16" applyNumberFormat="1" applyFont="1" applyFill="1" applyBorder="1" applyAlignment="1" applyProtection="1">
      <alignment horizontal="center" vertical="center" wrapText="1"/>
      <protection locked="0"/>
    </xf>
    <xf numFmtId="0" fontId="7" fillId="9" borderId="1" xfId="16" applyNumberFormat="1" applyFont="1" applyFill="1" applyBorder="1" applyAlignment="1" applyProtection="1">
      <alignment horizontal="center" vertical="center" wrapText="1"/>
      <protection locked="0"/>
    </xf>
    <xf numFmtId="0" fontId="2" fillId="0" borderId="1" xfId="78" applyFont="1" applyBorder="1" applyAlignment="1">
      <alignment horizontal="center" vertical="center" wrapText="1"/>
    </xf>
    <xf numFmtId="0" fontId="4" fillId="0" borderId="1" xfId="953" applyFont="1" applyBorder="1" applyAlignment="1" applyProtection="1">
      <alignment horizontal="center" vertical="center" wrapText="1"/>
      <protection locked="0"/>
    </xf>
    <xf numFmtId="0" fontId="8" fillId="4" borderId="1" xfId="0" applyFont="1" applyFill="1" applyBorder="1" applyAlignment="1">
      <alignment horizontal="center" vertical="center" wrapText="1"/>
    </xf>
    <xf numFmtId="0" fontId="8" fillId="0" borderId="1" xfId="0" applyFont="1" applyBorder="1" applyAlignment="1">
      <alignment horizontal="center" vertical="center" wrapText="1"/>
    </xf>
    <xf numFmtId="0" fontId="7" fillId="4" borderId="1" xfId="16" applyNumberFormat="1" applyFont="1" applyFill="1" applyBorder="1" applyAlignment="1" applyProtection="1">
      <alignment horizontal="left" vertical="center" wrapText="1"/>
      <protection locked="0"/>
    </xf>
    <xf numFmtId="0" fontId="10" fillId="4" borderId="1" xfId="16" applyNumberFormat="1" applyFont="1" applyFill="1" applyBorder="1" applyAlignment="1" applyProtection="1">
      <alignment horizontal="center" vertical="center" wrapText="1"/>
      <protection locked="0"/>
    </xf>
    <xf numFmtId="0" fontId="7" fillId="4" borderId="1" xfId="0" applyFont="1" applyFill="1" applyBorder="1" applyAlignment="1">
      <alignment horizontal="center" vertical="center" wrapText="1"/>
    </xf>
    <xf numFmtId="0" fontId="7" fillId="0" borderId="1" xfId="16" applyNumberFormat="1" applyFont="1" applyFill="1" applyBorder="1" applyAlignment="1" applyProtection="1">
      <alignment horizontal="left" vertical="center" wrapText="1"/>
      <protection locked="0"/>
    </xf>
    <xf numFmtId="0" fontId="7" fillId="0" borderId="1" xfId="0" applyFont="1" applyBorder="1" applyAlignment="1">
      <alignment horizontal="center" vertical="center" wrapText="1"/>
    </xf>
    <xf numFmtId="0" fontId="2" fillId="4" borderId="1" xfId="16" applyNumberFormat="1" applyFont="1" applyFill="1" applyBorder="1" applyAlignment="1" applyProtection="1">
      <alignment horizontal="center" vertical="center" wrapText="1"/>
      <protection locked="0"/>
    </xf>
    <xf numFmtId="177" fontId="7" fillId="0" borderId="1" xfId="141" applyNumberFormat="1" applyFont="1" applyBorder="1" applyAlignment="1" applyProtection="1">
      <alignment horizontal="center" vertical="center" wrapText="1"/>
      <protection locked="0"/>
    </xf>
    <xf numFmtId="0" fontId="2" fillId="0" borderId="1" xfId="16" applyNumberFormat="1" applyFont="1" applyFill="1" applyBorder="1" applyAlignment="1" applyProtection="1">
      <alignment horizontal="center" vertical="center" wrapText="1"/>
      <protection locked="0"/>
    </xf>
    <xf numFmtId="0" fontId="7" fillId="4" borderId="1" xfId="141" applyFont="1" applyFill="1" applyBorder="1" applyAlignment="1" applyProtection="1">
      <alignment horizontal="left" vertical="center" wrapText="1"/>
      <protection locked="0"/>
    </xf>
    <xf numFmtId="0" fontId="7" fillId="0" borderId="1" xfId="141" applyFont="1" applyBorder="1" applyAlignment="1" applyProtection="1">
      <alignment horizontal="left" vertical="center" wrapText="1"/>
      <protection locked="0"/>
    </xf>
    <xf numFmtId="0" fontId="15" fillId="0" borderId="1" xfId="0" applyFont="1" applyBorder="1" applyAlignment="1">
      <alignment horizontal="center" vertical="center" wrapText="1"/>
    </xf>
    <xf numFmtId="0" fontId="16" fillId="0" borderId="1" xfId="0" applyFont="1" applyBorder="1" applyAlignment="1">
      <alignment horizontal="center" vertical="center" wrapText="1"/>
    </xf>
    <xf numFmtId="0" fontId="7" fillId="0" borderId="8" xfId="141" applyFont="1" applyBorder="1" applyAlignment="1" applyProtection="1">
      <alignment horizontal="center" vertical="center" wrapText="1"/>
      <protection locked="0"/>
    </xf>
    <xf numFmtId="0" fontId="2" fillId="0" borderId="4" xfId="0" applyFont="1" applyBorder="1" applyAlignment="1">
      <alignment horizontal="center" vertical="center"/>
    </xf>
    <xf numFmtId="0" fontId="2" fillId="0" borderId="4" xfId="0" applyFont="1" applyBorder="1" applyAlignment="1">
      <alignment horizontal="center" vertical="center" wrapText="1"/>
    </xf>
    <xf numFmtId="0" fontId="2" fillId="0" borderId="1" xfId="0" applyFont="1" applyBorder="1" applyAlignment="1">
      <alignment horizontal="center" vertical="center"/>
    </xf>
    <xf numFmtId="0" fontId="7" fillId="0" borderId="1" xfId="16" applyFont="1" applyFill="1" applyBorder="1" applyAlignment="1" applyProtection="1">
      <alignment horizontal="center" vertical="center" wrapText="1"/>
      <protection locked="0"/>
    </xf>
    <xf numFmtId="0" fontId="2" fillId="0" borderId="16" xfId="0" applyFont="1" applyBorder="1" applyAlignment="1">
      <alignment horizontal="center" vertical="center"/>
    </xf>
    <xf numFmtId="0" fontId="2" fillId="4" borderId="1" xfId="0" applyFont="1" applyFill="1" applyBorder="1" applyAlignment="1">
      <alignment horizontal="center" vertical="center"/>
    </xf>
    <xf numFmtId="0" fontId="2" fillId="4" borderId="1" xfId="0" applyFont="1" applyFill="1" applyBorder="1" applyAlignment="1">
      <alignment horizontal="center" vertical="center" wrapText="1"/>
    </xf>
    <xf numFmtId="0" fontId="7" fillId="4" borderId="1" xfId="16" applyFont="1" applyFill="1" applyBorder="1" applyAlignment="1" applyProtection="1">
      <alignment horizontal="center" vertical="center" wrapText="1"/>
      <protection locked="0"/>
    </xf>
    <xf numFmtId="0" fontId="7" fillId="0" borderId="6" xfId="141" applyFont="1" applyBorder="1" applyAlignment="1" applyProtection="1">
      <alignment horizontal="left" vertical="center" wrapText="1"/>
      <protection locked="0"/>
    </xf>
    <xf numFmtId="0" fontId="7" fillId="0" borderId="11" xfId="141" applyFont="1" applyBorder="1" applyAlignment="1" applyProtection="1">
      <alignment horizontal="left" vertical="center" wrapText="1"/>
      <protection locked="0"/>
    </xf>
    <xf numFmtId="0" fontId="2" fillId="0" borderId="1" xfId="666" applyFont="1" applyBorder="1" applyAlignment="1">
      <alignment horizontal="center" vertical="center"/>
    </xf>
    <xf numFmtId="0" fontId="2" fillId="4" borderId="1" xfId="666" applyFont="1" applyFill="1" applyBorder="1" applyAlignment="1">
      <alignment horizontal="center" vertical="center"/>
    </xf>
    <xf numFmtId="176" fontId="7" fillId="4" borderId="1" xfId="16" applyNumberFormat="1" applyFont="1" applyFill="1" applyBorder="1" applyAlignment="1" applyProtection="1">
      <alignment horizontal="center" vertical="center" wrapText="1"/>
      <protection locked="0"/>
    </xf>
    <xf numFmtId="178" fontId="7" fillId="0" borderId="1" xfId="16" applyNumberFormat="1" applyFont="1" applyFill="1" applyBorder="1" applyAlignment="1" applyProtection="1">
      <alignment horizontal="center" vertical="center" wrapText="1"/>
      <protection locked="0"/>
    </xf>
    <xf numFmtId="178" fontId="7" fillId="4" borderId="1" xfId="16" applyNumberFormat="1" applyFont="1" applyFill="1" applyBorder="1" applyAlignment="1" applyProtection="1">
      <alignment horizontal="center" vertical="center" wrapText="1"/>
      <protection locked="0"/>
    </xf>
    <xf numFmtId="0" fontId="2" fillId="0" borderId="1" xfId="141" applyFont="1" applyBorder="1" applyAlignment="1" applyProtection="1">
      <alignment horizontal="center" vertical="center" wrapText="1"/>
      <protection locked="0"/>
    </xf>
    <xf numFmtId="0" fontId="2" fillId="0" borderId="1" xfId="666" applyNumberFormat="1" applyFont="1" applyBorder="1" applyAlignment="1">
      <alignment horizontal="center" vertical="center" wrapText="1"/>
    </xf>
    <xf numFmtId="0" fontId="2" fillId="0" borderId="1" xfId="666" applyNumberFormat="1" applyFont="1" applyBorder="1" applyAlignment="1">
      <alignment horizontal="left" vertical="center" wrapText="1"/>
    </xf>
    <xf numFmtId="0" fontId="2" fillId="0" borderId="1" xfId="16" applyNumberFormat="1" applyFont="1" applyFill="1" applyBorder="1" applyAlignment="1" applyProtection="1">
      <alignment horizontal="left" vertical="center" wrapText="1"/>
      <protection locked="0"/>
    </xf>
    <xf numFmtId="0" fontId="2" fillId="0" borderId="1" xfId="652" applyFont="1" applyBorder="1" applyAlignment="1">
      <alignment horizontal="center" vertical="center" wrapText="1"/>
    </xf>
    <xf numFmtId="0" fontId="2" fillId="0" borderId="1" xfId="0" applyFont="1" applyBorder="1" applyAlignment="1">
      <alignment vertical="center" wrapText="1"/>
    </xf>
    <xf numFmtId="49" fontId="2" fillId="0" borderId="1" xfId="666" applyNumberFormat="1" applyFont="1" applyBorder="1" applyAlignment="1">
      <alignment horizontal="left" vertical="center" wrapText="1"/>
    </xf>
    <xf numFmtId="49" fontId="2" fillId="0" borderId="1" xfId="666" applyNumberFormat="1" applyFont="1" applyBorder="1" applyAlignment="1">
      <alignment horizontal="center" vertical="center" wrapText="1"/>
    </xf>
    <xf numFmtId="0" fontId="2" fillId="0" borderId="1" xfId="141" applyFont="1" applyBorder="1" applyAlignment="1" applyProtection="1">
      <alignment horizontal="left" vertical="center" wrapText="1"/>
      <protection locked="0"/>
    </xf>
    <xf numFmtId="0" fontId="17" fillId="0" borderId="1" xfId="141" applyFont="1" applyBorder="1" applyAlignment="1" applyProtection="1">
      <alignment horizontal="center" vertical="center" wrapText="1"/>
      <protection locked="0"/>
    </xf>
    <xf numFmtId="0" fontId="2" fillId="0" borderId="1" xfId="666" applyFont="1" applyBorder="1" applyAlignment="1">
      <alignment horizontal="center" vertical="center" wrapText="1"/>
    </xf>
    <xf numFmtId="49" fontId="2" fillId="0" borderId="1" xfId="531" applyNumberFormat="1" applyFont="1" applyBorder="1" applyAlignment="1">
      <alignment horizontal="center" vertical="center" wrapText="1"/>
    </xf>
    <xf numFmtId="0" fontId="4" fillId="0" borderId="1" xfId="666" applyFont="1" applyBorder="1" applyAlignment="1">
      <alignment horizontal="center" vertical="center" wrapText="1"/>
    </xf>
    <xf numFmtId="0" fontId="2" fillId="0" borderId="1" xfId="666" applyNumberFormat="1" applyFont="1" applyBorder="1" applyAlignment="1">
      <alignment vertical="center" wrapText="1"/>
    </xf>
    <xf numFmtId="49" fontId="2" fillId="0" borderId="1" xfId="358" applyNumberFormat="1" applyFont="1" applyFill="1" applyBorder="1" applyAlignment="1">
      <alignment horizontal="center" vertical="center" wrapText="1"/>
    </xf>
    <xf numFmtId="0" fontId="4" fillId="0" borderId="1" xfId="749" applyFont="1" applyBorder="1" applyAlignment="1">
      <alignment horizontal="center" vertical="center"/>
    </xf>
    <xf numFmtId="179" fontId="14" fillId="0" borderId="1" xfId="666" applyNumberFormat="1" applyFont="1" applyBorder="1" applyAlignment="1">
      <alignment horizontal="center" vertical="center" wrapText="1"/>
    </xf>
    <xf numFmtId="49" fontId="2" fillId="0" borderId="1" xfId="16" applyNumberFormat="1" applyFont="1" applyFill="1" applyBorder="1" applyAlignment="1" applyProtection="1">
      <alignment horizontal="center" vertical="center" wrapText="1"/>
      <protection locked="0"/>
    </xf>
    <xf numFmtId="179" fontId="14" fillId="0" borderId="1" xfId="0" applyNumberFormat="1" applyFont="1" applyBorder="1" applyAlignment="1">
      <alignment horizontal="center" vertical="center" wrapText="1"/>
    </xf>
    <xf numFmtId="0" fontId="18" fillId="0" borderId="1" xfId="141" applyFont="1" applyBorder="1" applyAlignment="1" applyProtection="1">
      <alignment horizontal="center" vertical="center" wrapText="1"/>
      <protection locked="0"/>
    </xf>
    <xf numFmtId="0" fontId="19" fillId="0" borderId="1" xfId="0" applyFont="1" applyBorder="1" applyAlignment="1">
      <alignment horizontal="center" vertical="center" wrapText="1"/>
    </xf>
    <xf numFmtId="49" fontId="2" fillId="0" borderId="1" xfId="141" applyNumberFormat="1"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2" fillId="4" borderId="1" xfId="666" applyNumberFormat="1" applyFont="1" applyFill="1" applyBorder="1" applyAlignment="1">
      <alignment horizontal="center" vertical="center" wrapText="1"/>
    </xf>
    <xf numFmtId="0" fontId="4" fillId="4" borderId="1" xfId="141" applyFont="1" applyFill="1" applyBorder="1" applyAlignment="1" applyProtection="1">
      <alignment horizontal="center" vertical="center" wrapText="1"/>
      <protection locked="0"/>
    </xf>
    <xf numFmtId="180" fontId="2" fillId="0" borderId="1" xfId="16" applyNumberFormat="1" applyFont="1" applyFill="1" applyBorder="1" applyAlignment="1" applyProtection="1">
      <alignment horizontal="center" vertical="center" wrapText="1"/>
      <protection locked="0"/>
    </xf>
    <xf numFmtId="176" fontId="14" fillId="0" borderId="1" xfId="666" applyNumberFormat="1" applyFont="1" applyBorder="1" applyAlignment="1">
      <alignment horizontal="center" vertical="center" wrapText="1"/>
    </xf>
    <xf numFmtId="176" fontId="14" fillId="4" borderId="1" xfId="666" applyNumberFormat="1" applyFont="1" applyFill="1" applyBorder="1" applyAlignment="1">
      <alignment horizontal="center" vertical="center" wrapText="1"/>
    </xf>
    <xf numFmtId="177" fontId="2" fillId="0" borderId="1" xfId="16" applyNumberFormat="1" applyFont="1" applyFill="1" applyBorder="1" applyAlignment="1" applyProtection="1">
      <alignment horizontal="center" vertical="center" wrapText="1"/>
      <protection locked="0"/>
    </xf>
    <xf numFmtId="176" fontId="19" fillId="0" borderId="1" xfId="666" applyNumberFormat="1" applyFont="1" applyBorder="1" applyAlignment="1">
      <alignment horizontal="center" vertical="center" wrapText="1"/>
    </xf>
    <xf numFmtId="176" fontId="19" fillId="4" borderId="1" xfId="666" applyNumberFormat="1" applyFont="1" applyFill="1" applyBorder="1" applyAlignment="1">
      <alignment horizontal="center" vertical="center" wrapText="1"/>
    </xf>
    <xf numFmtId="176" fontId="2" fillId="0" borderId="1" xfId="16" applyNumberFormat="1" applyFont="1" applyFill="1" applyBorder="1" applyAlignment="1" applyProtection="1">
      <alignment horizontal="center" vertical="center" wrapText="1"/>
      <protection locked="0"/>
    </xf>
    <xf numFmtId="176" fontId="2" fillId="4" borderId="1" xfId="16" applyNumberFormat="1" applyFont="1" applyFill="1" applyBorder="1" applyAlignment="1" applyProtection="1">
      <alignment horizontal="center" vertical="center" wrapText="1"/>
      <protection locked="0"/>
    </xf>
    <xf numFmtId="176" fontId="2" fillId="0" borderId="1" xfId="141" applyNumberFormat="1" applyFont="1" applyBorder="1" applyAlignment="1" applyProtection="1">
      <alignment horizontal="center" vertical="center" wrapText="1"/>
      <protection locked="0"/>
    </xf>
    <xf numFmtId="176" fontId="2" fillId="4" borderId="1" xfId="141" applyNumberFormat="1" applyFont="1" applyFill="1" applyBorder="1" applyAlignment="1" applyProtection="1">
      <alignment horizontal="center" vertical="center" wrapText="1"/>
      <protection locked="0"/>
    </xf>
    <xf numFmtId="0" fontId="20" fillId="0" borderId="1" xfId="16" applyNumberFormat="1" applyFont="1" applyFill="1" applyBorder="1" applyAlignment="1" applyProtection="1">
      <alignment horizontal="center" vertical="center" wrapText="1"/>
      <protection locked="0"/>
    </xf>
    <xf numFmtId="177" fontId="2" fillId="0" borderId="1" xfId="953" applyNumberFormat="1" applyFont="1" applyBorder="1" applyAlignment="1" applyProtection="1">
      <alignment horizontal="center" vertical="center" wrapText="1"/>
      <protection locked="0"/>
    </xf>
    <xf numFmtId="180" fontId="21" fillId="0" borderId="1" xfId="15" applyNumberFormat="1" applyFill="1" applyBorder="1" applyAlignment="1" applyProtection="1">
      <alignment horizontal="center" vertical="center" wrapText="1"/>
      <protection locked="0"/>
    </xf>
    <xf numFmtId="178" fontId="2" fillId="0" borderId="1" xfId="953" applyNumberFormat="1" applyFont="1" applyBorder="1" applyAlignment="1" applyProtection="1">
      <alignment horizontal="center" vertical="center" wrapText="1"/>
      <protection locked="0"/>
    </xf>
    <xf numFmtId="178" fontId="2" fillId="0" borderId="1" xfId="16" applyNumberFormat="1" applyFont="1" applyFill="1" applyBorder="1" applyAlignment="1" applyProtection="1">
      <alignment horizontal="center" vertical="center" wrapText="1"/>
      <protection locked="0"/>
    </xf>
    <xf numFmtId="0" fontId="4" fillId="0" borderId="12" xfId="141" applyFont="1" applyBorder="1" applyAlignment="1" applyProtection="1">
      <alignment horizontal="center" vertical="center" wrapText="1"/>
      <protection locked="0"/>
    </xf>
    <xf numFmtId="178" fontId="7" fillId="0" borderId="0" xfId="141" applyNumberFormat="1" applyFont="1" applyAlignment="1" applyProtection="1">
      <alignment horizontal="center" vertical="center" wrapText="1"/>
      <protection locked="0"/>
    </xf>
    <xf numFmtId="49" fontId="2" fillId="0" borderId="1" xfId="358" applyNumberFormat="1" applyFont="1" applyFill="1" applyBorder="1" applyAlignment="1">
      <alignment horizontal="left" vertical="center" wrapText="1"/>
    </xf>
    <xf numFmtId="0" fontId="4" fillId="0" borderId="1" xfId="666" applyNumberFormat="1" applyFont="1" applyBorder="1" applyAlignment="1">
      <alignment horizontal="center" vertical="center" wrapText="1"/>
    </xf>
    <xf numFmtId="0" fontId="18" fillId="0" borderId="1" xfId="666" applyNumberFormat="1" applyFont="1" applyBorder="1" applyAlignment="1">
      <alignment horizontal="center" vertical="center" wrapText="1"/>
    </xf>
    <xf numFmtId="0" fontId="18" fillId="0" borderId="1" xfId="0" applyFont="1" applyBorder="1" applyAlignment="1">
      <alignment horizontal="center" vertical="center"/>
    </xf>
    <xf numFmtId="0" fontId="20" fillId="0" borderId="0" xfId="141" applyFont="1" applyAlignment="1" applyProtection="1">
      <alignment horizontal="center" vertical="center" wrapText="1"/>
      <protection locked="0"/>
    </xf>
    <xf numFmtId="0" fontId="3" fillId="0" borderId="1" xfId="141" applyFont="1" applyBorder="1" applyAlignment="1" applyProtection="1">
      <alignment horizontal="center" vertical="center" wrapText="1"/>
      <protection locked="0"/>
    </xf>
    <xf numFmtId="0" fontId="2" fillId="0" borderId="1" xfId="414" applyFont="1" applyBorder="1" applyAlignment="1">
      <alignment horizontal="center" vertical="center" wrapText="1"/>
    </xf>
    <xf numFmtId="12" fontId="2" fillId="0" borderId="1" xfId="141" applyNumberFormat="1" applyFont="1" applyBorder="1" applyAlignment="1" applyProtection="1">
      <alignment horizontal="center" vertical="center" wrapText="1"/>
      <protection locked="0"/>
    </xf>
    <xf numFmtId="0" fontId="18" fillId="0" borderId="1" xfId="0" applyFont="1" applyBorder="1" applyAlignment="1">
      <alignment horizontal="center" vertical="center" wrapText="1"/>
    </xf>
    <xf numFmtId="0" fontId="7" fillId="0" borderId="8" xfId="16" applyNumberFormat="1" applyFont="1" applyFill="1" applyBorder="1" applyAlignment="1" applyProtection="1">
      <alignment horizontal="center" vertical="center" wrapText="1"/>
      <protection locked="0"/>
    </xf>
    <xf numFmtId="49" fontId="2" fillId="4" borderId="1" xfId="16" applyNumberFormat="1" applyFont="1" applyFill="1" applyBorder="1" applyAlignment="1" applyProtection="1">
      <alignment horizontal="center" vertical="center" wrapText="1"/>
      <protection locked="0"/>
    </xf>
    <xf numFmtId="0" fontId="21" fillId="0" borderId="1" xfId="15" applyFill="1" applyBorder="1" applyAlignment="1" applyProtection="1">
      <alignment horizontal="center" vertical="center" wrapText="1"/>
      <protection locked="0"/>
    </xf>
    <xf numFmtId="0" fontId="4" fillId="0" borderId="1" xfId="78" applyFont="1" applyBorder="1" applyAlignment="1">
      <alignment horizontal="center" vertical="center"/>
    </xf>
    <xf numFmtId="176" fontId="7" fillId="0" borderId="1" xfId="141" applyNumberFormat="1" applyFont="1" applyBorder="1" applyAlignment="1" applyProtection="1">
      <alignment horizontal="center" vertical="center" wrapText="1"/>
      <protection locked="0"/>
    </xf>
    <xf numFmtId="176" fontId="7" fillId="4" borderId="1" xfId="141" applyNumberFormat="1" applyFont="1" applyFill="1" applyBorder="1" applyAlignment="1" applyProtection="1">
      <alignment horizontal="center" vertical="center" wrapText="1"/>
      <protection locked="0"/>
    </xf>
    <xf numFmtId="0" fontId="4" fillId="0" borderId="0" xfId="141" applyFont="1" applyAlignment="1" applyProtection="1">
      <alignment horizontal="left" vertical="center" wrapText="1"/>
      <protection locked="0"/>
    </xf>
    <xf numFmtId="0" fontId="7" fillId="0" borderId="1" xfId="0" applyFont="1" applyBorder="1" applyAlignment="1">
      <alignment vertical="center" wrapText="1"/>
    </xf>
    <xf numFmtId="0" fontId="8" fillId="0" borderId="1" xfId="0" applyFont="1" applyBorder="1" applyAlignment="1">
      <alignment vertical="center" wrapText="1"/>
    </xf>
    <xf numFmtId="0" fontId="8" fillId="0" borderId="6" xfId="0" applyFont="1" applyBorder="1" applyAlignment="1">
      <alignment vertical="center" wrapText="1"/>
    </xf>
    <xf numFmtId="0" fontId="7" fillId="0" borderId="1" xfId="255" applyNumberFormat="1" applyFont="1" applyFill="1" applyBorder="1" applyAlignment="1" applyProtection="1">
      <alignment horizontal="center" vertical="center" wrapText="1"/>
      <protection locked="0"/>
    </xf>
    <xf numFmtId="0" fontId="7" fillId="0" borderId="1" xfId="255" applyFont="1" applyFill="1" applyBorder="1" applyAlignment="1" applyProtection="1">
      <alignment horizontal="center" vertical="center" wrapText="1"/>
      <protection locked="0"/>
    </xf>
    <xf numFmtId="49" fontId="7" fillId="0" borderId="1" xfId="255" applyNumberFormat="1" applyFont="1" applyFill="1" applyBorder="1" applyAlignment="1" applyProtection="1">
      <alignment horizontal="center" vertical="center" wrapText="1"/>
      <protection locked="0"/>
    </xf>
    <xf numFmtId="0" fontId="2" fillId="0" borderId="1" xfId="255" applyFont="1" applyFill="1" applyBorder="1" applyAlignment="1" applyProtection="1">
      <alignment horizontal="center" vertical="center" wrapText="1"/>
      <protection locked="0"/>
    </xf>
    <xf numFmtId="0" fontId="4" fillId="0" borderId="0" xfId="335" applyFont="1" applyAlignment="1" applyProtection="1">
      <alignment horizontal="center" vertical="center" wrapText="1"/>
      <protection locked="0"/>
    </xf>
    <xf numFmtId="0" fontId="3" fillId="0" borderId="0" xfId="335" applyFont="1" applyAlignment="1" applyProtection="1">
      <alignment horizontal="center" vertical="center" wrapText="1"/>
      <protection locked="0"/>
    </xf>
    <xf numFmtId="0" fontId="3" fillId="0" borderId="0" xfId="335" applyFont="1" applyAlignment="1" applyProtection="1">
      <alignment horizontal="left" vertical="center" wrapText="1"/>
      <protection locked="0"/>
    </xf>
    <xf numFmtId="0" fontId="2" fillId="0" borderId="1" xfId="335" applyFont="1" applyBorder="1" applyAlignment="1" applyProtection="1">
      <alignment horizontal="center" vertical="center" wrapText="1"/>
      <protection locked="0"/>
    </xf>
    <xf numFmtId="0" fontId="2" fillId="0" borderId="1" xfId="817" applyFont="1" applyBorder="1" applyAlignment="1">
      <alignment horizontal="center" vertical="center" wrapText="1"/>
    </xf>
    <xf numFmtId="0" fontId="3" fillId="0" borderId="0" xfId="335" applyFont="1" applyAlignment="1" applyProtection="1">
      <alignment horizontal="right" vertical="center" wrapText="1"/>
      <protection locked="0"/>
    </xf>
    <xf numFmtId="0" fontId="2" fillId="0" borderId="1" xfId="486" applyNumberFormat="1" applyFont="1" applyFill="1" applyBorder="1" applyAlignment="1" applyProtection="1">
      <alignment horizontal="center" vertical="center" wrapText="1"/>
      <protection locked="0"/>
    </xf>
    <xf numFmtId="0" fontId="2" fillId="0" borderId="1" xfId="520" applyNumberFormat="1" applyFont="1" applyFill="1" applyBorder="1" applyAlignment="1" applyProtection="1">
      <alignment horizontal="center" vertical="center" wrapText="1"/>
      <protection locked="0"/>
    </xf>
    <xf numFmtId="0" fontId="2" fillId="4" borderId="1" xfId="817" applyFont="1" applyFill="1" applyBorder="1" applyAlignment="1">
      <alignment horizontal="center" vertical="center" wrapText="1"/>
    </xf>
    <xf numFmtId="0" fontId="2" fillId="0" borderId="1" xfId="822" applyFont="1" applyBorder="1" applyAlignment="1">
      <alignment horizontal="center" vertical="center" wrapText="1"/>
    </xf>
    <xf numFmtId="0" fontId="2" fillId="0" borderId="1" xfId="255" applyNumberFormat="1" applyFont="1" applyFill="1" applyBorder="1" applyAlignment="1" applyProtection="1">
      <alignment horizontal="center" vertical="center" wrapText="1"/>
      <protection locked="0"/>
    </xf>
    <xf numFmtId="0" fontId="2" fillId="0" borderId="1" xfId="486" applyFont="1" applyFill="1" applyBorder="1" applyAlignment="1" applyProtection="1">
      <alignment horizontal="center" vertical="center" wrapText="1"/>
      <protection locked="0"/>
    </xf>
    <xf numFmtId="49" fontId="2" fillId="0" borderId="1" xfId="255" applyNumberFormat="1" applyFont="1" applyFill="1" applyBorder="1" applyAlignment="1" applyProtection="1">
      <alignment horizontal="center" vertical="center" wrapText="1"/>
      <protection locked="0"/>
    </xf>
    <xf numFmtId="0" fontId="4" fillId="0" borderId="1" xfId="335" applyFont="1" applyBorder="1" applyAlignment="1" applyProtection="1">
      <alignment horizontal="center" vertical="center" wrapText="1"/>
      <protection locked="0"/>
    </xf>
    <xf numFmtId="0" fontId="7" fillId="0" borderId="1" xfId="817" applyFont="1" applyBorder="1" applyAlignment="1">
      <alignment horizontal="center" vertical="center" wrapText="1"/>
    </xf>
    <xf numFmtId="0" fontId="2" fillId="0" borderId="1" xfId="522" applyNumberFormat="1" applyFont="1" applyFill="1" applyBorder="1" applyAlignment="1" applyProtection="1">
      <alignment horizontal="left" vertical="center" wrapText="1"/>
      <protection locked="0"/>
    </xf>
    <xf numFmtId="180" fontId="2" fillId="0" borderId="1" xfId="486" applyNumberFormat="1" applyFont="1" applyFill="1" applyBorder="1" applyAlignment="1" applyProtection="1">
      <alignment horizontal="center" vertical="center" wrapText="1"/>
      <protection locked="0"/>
    </xf>
    <xf numFmtId="0" fontId="2" fillId="0" borderId="1" xfId="817" applyFont="1" applyBorder="1" applyAlignment="1">
      <alignment horizontal="center" vertical="center"/>
    </xf>
    <xf numFmtId="0" fontId="2" fillId="0" borderId="17" xfId="16" applyNumberFormat="1" applyFont="1" applyFill="1" applyBorder="1" applyAlignment="1" applyProtection="1">
      <alignment horizontal="center" vertical="center" wrapText="1"/>
      <protection locked="0"/>
    </xf>
    <xf numFmtId="0" fontId="1" fillId="0" borderId="1" xfId="486" applyNumberFormat="1" applyFont="1" applyFill="1" applyBorder="1" applyAlignment="1" applyProtection="1">
      <alignment horizontal="center" vertical="center" wrapText="1"/>
      <protection locked="0"/>
    </xf>
    <xf numFmtId="0" fontId="2" fillId="4" borderId="1" xfId="822" applyFont="1" applyFill="1" applyBorder="1" applyAlignment="1">
      <alignment horizontal="center" vertical="center" wrapText="1"/>
    </xf>
    <xf numFmtId="0" fontId="2" fillId="0" borderId="17" xfId="16" applyFont="1" applyFill="1" applyBorder="1" applyAlignment="1" applyProtection="1">
      <alignment horizontal="center" vertical="center" wrapText="1"/>
      <protection locked="0"/>
    </xf>
    <xf numFmtId="0" fontId="2" fillId="0" borderId="1" xfId="521" applyNumberFormat="1" applyFont="1" applyFill="1" applyBorder="1" applyAlignment="1" applyProtection="1">
      <alignment horizontal="center" vertical="center" wrapText="1"/>
      <protection locked="0"/>
    </xf>
    <xf numFmtId="0" fontId="2" fillId="0" borderId="1" xfId="822" applyFont="1" applyBorder="1" applyAlignment="1">
      <alignment horizontal="center" vertical="center"/>
    </xf>
    <xf numFmtId="0" fontId="2" fillId="4" borderId="1" xfId="817" applyFont="1" applyFill="1" applyBorder="1" applyAlignment="1">
      <alignment horizontal="center" vertical="center"/>
    </xf>
    <xf numFmtId="177" fontId="2" fillId="0" borderId="1" xfId="520" applyNumberFormat="1" applyFont="1" applyFill="1" applyBorder="1" applyAlignment="1" applyProtection="1">
      <alignment horizontal="center" vertical="center" wrapText="1"/>
      <protection locked="0"/>
    </xf>
    <xf numFmtId="177" fontId="2" fillId="0" borderId="1" xfId="255" applyNumberFormat="1" applyFont="1" applyFill="1" applyBorder="1" applyAlignment="1" applyProtection="1">
      <alignment horizontal="center" vertical="center" wrapText="1"/>
      <protection locked="0"/>
    </xf>
    <xf numFmtId="0" fontId="2" fillId="0" borderId="1" xfId="522" applyNumberFormat="1" applyFont="1" applyFill="1" applyBorder="1" applyAlignment="1" applyProtection="1">
      <alignment horizontal="center" vertical="center" wrapText="1"/>
      <protection locked="0"/>
    </xf>
    <xf numFmtId="177" fontId="2" fillId="0" borderId="1" xfId="521" applyNumberFormat="1" applyFont="1" applyFill="1" applyBorder="1" applyAlignment="1" applyProtection="1">
      <alignment horizontal="center" vertical="center" wrapText="1"/>
      <protection locked="0"/>
    </xf>
    <xf numFmtId="0" fontId="3" fillId="0" borderId="0" xfId="16" applyFont="1" applyFill="1" applyBorder="1" applyAlignment="1" applyProtection="1">
      <alignment vertical="center" wrapText="1"/>
      <protection locked="0"/>
    </xf>
    <xf numFmtId="0" fontId="4" fillId="9" borderId="0" xfId="141" applyFont="1" applyFill="1" applyAlignment="1" applyProtection="1">
      <alignment horizontal="center" vertical="center" wrapText="1"/>
      <protection locked="0"/>
    </xf>
    <xf numFmtId="0" fontId="7" fillId="0" borderId="1" xfId="335" applyFont="1" applyBorder="1" applyAlignment="1" applyProtection="1">
      <alignment horizontal="center" vertical="center" wrapText="1"/>
      <protection locked="0"/>
    </xf>
    <xf numFmtId="0" fontId="7" fillId="4" borderId="1" xfId="335" applyFont="1" applyFill="1" applyBorder="1" applyAlignment="1" applyProtection="1">
      <alignment horizontal="center" vertical="center" wrapText="1"/>
      <protection locked="0"/>
    </xf>
    <xf numFmtId="0" fontId="7" fillId="4" borderId="1" xfId="817" applyFont="1" applyFill="1" applyBorder="1" applyAlignment="1">
      <alignment horizontal="center" vertical="center" wrapText="1"/>
    </xf>
    <xf numFmtId="0" fontId="8" fillId="4" borderId="1" xfId="817" applyFont="1" applyFill="1" applyBorder="1" applyAlignment="1">
      <alignment horizontal="center" vertical="center" wrapText="1"/>
    </xf>
    <xf numFmtId="0" fontId="8" fillId="0" borderId="1" xfId="817" applyFont="1" applyBorder="1" applyAlignment="1">
      <alignment horizontal="center" vertical="center" wrapText="1"/>
    </xf>
    <xf numFmtId="0" fontId="7" fillId="4" borderId="1" xfId="817" applyFont="1" applyFill="1" applyBorder="1" applyAlignment="1">
      <alignment vertical="center" wrapText="1"/>
    </xf>
    <xf numFmtId="0" fontId="7" fillId="0" borderId="1" xfId="817" applyFont="1" applyBorder="1" applyAlignment="1">
      <alignment vertical="center" wrapText="1"/>
    </xf>
    <xf numFmtId="0" fontId="3" fillId="0" borderId="1" xfId="335" applyFont="1" applyBorder="1" applyAlignment="1" applyProtection="1">
      <alignment horizontal="center" vertical="center" wrapText="1"/>
      <protection locked="0"/>
    </xf>
    <xf numFmtId="0" fontId="7" fillId="4" borderId="1" xfId="817" applyFont="1" applyFill="1" applyBorder="1" applyAlignment="1">
      <alignment horizontal="left" vertical="center" wrapText="1"/>
    </xf>
    <xf numFmtId="49" fontId="7" fillId="4" borderId="1" xfId="817" applyNumberFormat="1" applyFont="1" applyFill="1" applyBorder="1" applyAlignment="1">
      <alignment horizontal="center" vertical="center" wrapText="1"/>
    </xf>
    <xf numFmtId="0" fontId="7" fillId="0" borderId="1" xfId="817" applyFont="1" applyBorder="1" applyAlignment="1">
      <alignment horizontal="left" vertical="center" wrapText="1"/>
    </xf>
    <xf numFmtId="0" fontId="7" fillId="0" borderId="1" xfId="335" applyFont="1" applyBorder="1" applyAlignment="1" applyProtection="1">
      <alignment horizontal="left" vertical="center" wrapText="1"/>
      <protection locked="0"/>
    </xf>
    <xf numFmtId="0" fontId="25" fillId="0" borderId="1" xfId="16" applyNumberFormat="1" applyFont="1" applyFill="1" applyBorder="1" applyAlignment="1" applyProtection="1">
      <alignment horizontal="center" vertical="center" wrapText="1"/>
      <protection locked="0"/>
    </xf>
    <xf numFmtId="12" fontId="4" fillId="0" borderId="1" xfId="335" applyNumberFormat="1" applyFont="1" applyBorder="1" applyAlignment="1" applyProtection="1">
      <alignment horizontal="center" vertical="center" wrapText="1"/>
      <protection locked="0"/>
    </xf>
    <xf numFmtId="0" fontId="0" fillId="0" borderId="1" xfId="817" applyFont="1" applyBorder="1" applyAlignment="1">
      <alignment horizontal="center" vertical="center"/>
    </xf>
    <xf numFmtId="0" fontId="8" fillId="4" borderId="1" xfId="817" applyFont="1" applyFill="1" applyBorder="1" applyAlignment="1">
      <alignment vertical="center" wrapText="1"/>
    </xf>
    <xf numFmtId="0" fontId="8" fillId="4" borderId="6" xfId="817" applyFont="1" applyFill="1" applyBorder="1" applyAlignment="1">
      <alignment vertical="center" wrapText="1"/>
    </xf>
    <xf numFmtId="0" fontId="8" fillId="0" borderId="6" xfId="817" applyFont="1" applyBorder="1" applyAlignment="1">
      <alignment vertical="center" wrapText="1"/>
    </xf>
    <xf numFmtId="0" fontId="7" fillId="9" borderId="1" xfId="141" applyFont="1" applyFill="1" applyBorder="1" applyAlignment="1" applyProtection="1">
      <alignment horizontal="center" vertical="center" wrapText="1"/>
      <protection locked="0"/>
    </xf>
    <xf numFmtId="0" fontId="7" fillId="0" borderId="6" xfId="16" applyNumberFormat="1" applyFont="1" applyFill="1" applyBorder="1" applyAlignment="1" applyProtection="1">
      <alignment horizontal="left" vertical="center" wrapText="1"/>
      <protection locked="0"/>
    </xf>
    <xf numFmtId="0" fontId="2" fillId="0" borderId="4" xfId="821" applyFont="1" applyBorder="1" applyAlignment="1">
      <alignment horizontal="center" vertical="center" wrapText="1"/>
    </xf>
    <xf numFmtId="0" fontId="7" fillId="0" borderId="1" xfId="653" applyFont="1" applyBorder="1" applyAlignment="1">
      <alignment horizontal="center" vertical="center" wrapText="1"/>
    </xf>
    <xf numFmtId="0" fontId="7" fillId="4" borderId="6" xfId="16" applyNumberFormat="1" applyFont="1" applyFill="1" applyBorder="1" applyAlignment="1" applyProtection="1">
      <alignment horizontal="left" vertical="center" wrapText="1"/>
      <protection locked="0"/>
    </xf>
    <xf numFmtId="0" fontId="7" fillId="4" borderId="1" xfId="653" applyFont="1" applyFill="1" applyBorder="1" applyAlignment="1">
      <alignment horizontal="center" vertical="center" wrapText="1"/>
    </xf>
    <xf numFmtId="0" fontId="7" fillId="4" borderId="1" xfId="255" applyNumberFormat="1" applyFont="1" applyFill="1" applyBorder="1" applyAlignment="1" applyProtection="1">
      <alignment horizontal="center" vertical="center" wrapText="1"/>
      <protection locked="0"/>
    </xf>
    <xf numFmtId="0" fontId="7" fillId="4" borderId="1" xfId="335" applyFont="1" applyFill="1" applyBorder="1" applyAlignment="1" applyProtection="1">
      <alignment horizontal="left" vertical="center" wrapText="1"/>
      <protection locked="0"/>
    </xf>
    <xf numFmtId="49" fontId="7" fillId="0" borderId="1" xfId="358" applyNumberFormat="1" applyFont="1" applyFill="1" applyBorder="1" applyAlignment="1">
      <alignment horizontal="center" vertical="center" wrapText="1"/>
    </xf>
    <xf numFmtId="12" fontId="7" fillId="0" borderId="1" xfId="141" applyNumberFormat="1" applyFont="1" applyBorder="1" applyAlignment="1" applyProtection="1">
      <alignment horizontal="center" vertical="center" wrapText="1"/>
      <protection locked="0"/>
    </xf>
    <xf numFmtId="0" fontId="26" fillId="0" borderId="1" xfId="0" applyFont="1" applyBorder="1" applyAlignment="1">
      <alignment horizontal="center" vertical="center" wrapText="1"/>
    </xf>
    <xf numFmtId="179" fontId="14" fillId="4" borderId="6" xfId="817" applyNumberFormat="1" applyFont="1" applyFill="1" applyBorder="1" applyAlignment="1">
      <alignment horizontal="center" vertical="center" wrapText="1"/>
    </xf>
    <xf numFmtId="179" fontId="14" fillId="0" borderId="6" xfId="817" applyNumberFormat="1" applyFont="1" applyBorder="1" applyAlignment="1">
      <alignment horizontal="center" vertical="center" wrapText="1"/>
    </xf>
    <xf numFmtId="179" fontId="14" fillId="0" borderId="1" xfId="817" applyNumberFormat="1" applyFont="1" applyBorder="1" applyAlignment="1">
      <alignment horizontal="center" vertical="center" wrapText="1"/>
    </xf>
    <xf numFmtId="0" fontId="27" fillId="0" borderId="1" xfId="180" applyFont="1" applyBorder="1" applyAlignment="1">
      <alignment horizontal="left" vertical="center"/>
    </xf>
    <xf numFmtId="0" fontId="13" fillId="0" borderId="1" xfId="255" applyFont="1" applyFill="1" applyBorder="1" applyAlignment="1" applyProtection="1">
      <alignment horizontal="center" vertical="center" wrapText="1"/>
      <protection locked="0"/>
    </xf>
    <xf numFmtId="49" fontId="7" fillId="4" borderId="1" xfId="255" applyNumberFormat="1" applyFont="1" applyFill="1" applyBorder="1" applyAlignment="1" applyProtection="1">
      <alignment horizontal="center" vertical="center" wrapText="1"/>
      <protection locked="0"/>
    </xf>
    <xf numFmtId="0" fontId="7" fillId="0" borderId="1" xfId="1136" applyFont="1" applyBorder="1" applyAlignment="1" applyProtection="1">
      <alignment horizontal="center" vertical="center" wrapText="1"/>
      <protection locked="0"/>
    </xf>
    <xf numFmtId="49" fontId="7" fillId="4" borderId="1" xfId="335" applyNumberFormat="1" applyFont="1" applyFill="1" applyBorder="1" applyAlignment="1" applyProtection="1">
      <alignment horizontal="center" vertical="center" wrapText="1"/>
      <protection locked="0"/>
    </xf>
    <xf numFmtId="49" fontId="7" fillId="0" borderId="1" xfId="335" applyNumberFormat="1" applyFont="1" applyBorder="1" applyAlignment="1" applyProtection="1">
      <alignment horizontal="center" vertical="center" wrapText="1"/>
      <protection locked="0"/>
    </xf>
    <xf numFmtId="0" fontId="7" fillId="0" borderId="1" xfId="822" applyFont="1" applyBorder="1" applyAlignment="1">
      <alignment horizontal="center" vertical="center" wrapText="1"/>
    </xf>
    <xf numFmtId="180" fontId="7" fillId="4" borderId="1" xfId="16" applyNumberFormat="1" applyFont="1" applyFill="1" applyBorder="1" applyAlignment="1" applyProtection="1">
      <alignment horizontal="center" vertical="center" wrapText="1"/>
      <protection locked="0"/>
    </xf>
    <xf numFmtId="176" fontId="14" fillId="4" borderId="1" xfId="817" applyNumberFormat="1" applyFont="1" applyFill="1" applyBorder="1" applyAlignment="1">
      <alignment horizontal="center" vertical="center" wrapText="1"/>
    </xf>
    <xf numFmtId="180" fontId="7" fillId="0" borderId="1" xfId="16" applyNumberFormat="1" applyFont="1" applyFill="1" applyBorder="1" applyAlignment="1" applyProtection="1">
      <alignment horizontal="center" vertical="center" wrapText="1"/>
      <protection locked="0"/>
    </xf>
    <xf numFmtId="176" fontId="14" fillId="0" borderId="1" xfId="817" applyNumberFormat="1" applyFont="1" applyBorder="1" applyAlignment="1">
      <alignment horizontal="center" vertical="center" wrapText="1"/>
    </xf>
    <xf numFmtId="177" fontId="7" fillId="0" borderId="1" xfId="335" applyNumberFormat="1" applyFont="1" applyBorder="1" applyAlignment="1" applyProtection="1">
      <alignment horizontal="center" vertical="center" wrapText="1"/>
      <protection locked="0"/>
    </xf>
    <xf numFmtId="178" fontId="7" fillId="4" borderId="1" xfId="335" applyNumberFormat="1" applyFont="1" applyFill="1" applyBorder="1" applyAlignment="1" applyProtection="1">
      <alignment horizontal="center" vertical="center" wrapText="1"/>
      <protection locked="0"/>
    </xf>
    <xf numFmtId="178" fontId="7" fillId="0" borderId="1" xfId="335" applyNumberFormat="1" applyFont="1" applyBorder="1" applyAlignment="1" applyProtection="1">
      <alignment horizontal="center" vertical="center" wrapText="1"/>
      <protection locked="0"/>
    </xf>
    <xf numFmtId="0" fontId="4" fillId="0" borderId="1" xfId="1136" applyFont="1" applyBorder="1" applyAlignment="1" applyProtection="1">
      <alignment horizontal="center" vertical="center" wrapText="1"/>
      <protection locked="0"/>
    </xf>
    <xf numFmtId="0" fontId="4" fillId="0" borderId="1" xfId="16" applyNumberFormat="1" applyFont="1" applyFill="1" applyBorder="1" applyAlignment="1" applyProtection="1">
      <alignment horizontal="center" vertical="center" wrapText="1"/>
      <protection locked="0"/>
    </xf>
    <xf numFmtId="177" fontId="7" fillId="4" borderId="1" xfId="335" applyNumberFormat="1" applyFont="1" applyFill="1" applyBorder="1" applyAlignment="1" applyProtection="1">
      <alignment horizontal="center" vertical="center" wrapText="1"/>
      <protection locked="0"/>
    </xf>
    <xf numFmtId="0" fontId="2" fillId="4" borderId="2" xfId="16" applyNumberFormat="1" applyFont="1" applyFill="1" applyBorder="1" applyAlignment="1" applyProtection="1">
      <alignment horizontal="center" vertical="center" wrapText="1"/>
      <protection locked="0"/>
    </xf>
    <xf numFmtId="49" fontId="7" fillId="0" borderId="8" xfId="255" applyNumberFormat="1" applyFont="1" applyFill="1" applyBorder="1" applyAlignment="1" applyProtection="1">
      <alignment horizontal="center" vertical="center" wrapText="1"/>
      <protection locked="0"/>
    </xf>
    <xf numFmtId="0" fontId="28" fillId="0" borderId="1" xfId="16" applyNumberFormat="1" applyFont="1" applyFill="1" applyBorder="1" applyAlignment="1" applyProtection="1">
      <alignment horizontal="center" vertical="center" wrapText="1"/>
      <protection locked="0"/>
    </xf>
    <xf numFmtId="0" fontId="29" fillId="0" borderId="1" xfId="16" applyNumberFormat="1" applyFont="1" applyFill="1" applyBorder="1" applyAlignment="1" applyProtection="1">
      <alignment horizontal="center" vertical="center" wrapText="1"/>
      <protection locked="0"/>
    </xf>
    <xf numFmtId="177" fontId="7" fillId="0" borderId="1" xfId="1136" applyNumberFormat="1" applyFont="1" applyBorder="1" applyAlignment="1" applyProtection="1">
      <alignment horizontal="center" vertical="center" wrapText="1"/>
      <protection locked="0"/>
    </xf>
    <xf numFmtId="176" fontId="7" fillId="0" borderId="18" xfId="16" applyNumberFormat="1" applyFont="1" applyFill="1" applyBorder="1" applyAlignment="1" applyProtection="1">
      <alignment horizontal="center" vertical="center" wrapText="1"/>
      <protection locked="0"/>
    </xf>
    <xf numFmtId="176" fontId="7" fillId="4" borderId="1" xfId="335" applyNumberFormat="1" applyFont="1" applyFill="1" applyBorder="1" applyAlignment="1" applyProtection="1">
      <alignment horizontal="center" vertical="center" wrapText="1"/>
      <protection locked="0"/>
    </xf>
    <xf numFmtId="0" fontId="7" fillId="0" borderId="1" xfId="749" applyFont="1" applyBorder="1" applyAlignment="1">
      <alignment horizontal="center" vertical="center"/>
    </xf>
    <xf numFmtId="176" fontId="7" fillId="0" borderId="1" xfId="335" applyNumberFormat="1" applyFont="1" applyBorder="1" applyAlignment="1" applyProtection="1">
      <alignment horizontal="center" vertical="center" wrapText="1"/>
      <protection locked="0"/>
    </xf>
    <xf numFmtId="0" fontId="8" fillId="0" borderId="1" xfId="822" applyFont="1" applyBorder="1" applyAlignment="1">
      <alignment horizontal="center" vertical="center" wrapText="1"/>
    </xf>
    <xf numFmtId="0" fontId="24" fillId="0" borderId="1" xfId="232" applyFont="1" applyBorder="1" applyAlignment="1">
      <alignment horizontal="center" vertical="center" wrapText="1"/>
    </xf>
    <xf numFmtId="180" fontId="30" fillId="0" borderId="1" xfId="521" applyNumberFormat="1" applyFont="1" applyFill="1" applyBorder="1" applyAlignment="1" applyProtection="1">
      <alignment horizontal="center" vertical="center" wrapText="1"/>
      <protection locked="0"/>
    </xf>
    <xf numFmtId="0" fontId="30" fillId="0" borderId="1" xfId="335" applyFont="1" applyBorder="1" applyAlignment="1" applyProtection="1">
      <alignment horizontal="center" vertical="center" wrapText="1"/>
      <protection locked="0"/>
    </xf>
    <xf numFmtId="0" fontId="31" fillId="0" borderId="1" xfId="335" applyFont="1" applyBorder="1" applyAlignment="1" applyProtection="1">
      <alignment horizontal="center" vertical="center" wrapText="1"/>
      <protection locked="0"/>
    </xf>
    <xf numFmtId="0" fontId="24" fillId="0" borderId="1" xfId="817" applyFont="1" applyBorder="1" applyAlignment="1">
      <alignment horizontal="center" vertical="center" wrapText="1"/>
    </xf>
    <xf numFmtId="180" fontId="30" fillId="0" borderId="1" xfId="520" applyNumberFormat="1" applyFont="1" applyFill="1" applyBorder="1" applyAlignment="1" applyProtection="1">
      <alignment horizontal="center" vertical="center" wrapText="1"/>
      <protection locked="0"/>
    </xf>
    <xf numFmtId="0" fontId="24" fillId="0" borderId="1" xfId="335" applyFont="1" applyBorder="1" applyAlignment="1" applyProtection="1">
      <alignment horizontal="center" vertical="center" wrapText="1"/>
      <protection locked="0"/>
    </xf>
    <xf numFmtId="0" fontId="4" fillId="0" borderId="0" xfId="335" applyFont="1" applyAlignment="1" applyProtection="1">
      <alignment horizontal="left" vertical="center" wrapText="1"/>
      <protection locked="0"/>
    </xf>
    <xf numFmtId="0" fontId="3" fillId="0" borderId="12" xfId="16" applyFont="1" applyFill="1" applyBorder="1" applyAlignment="1" applyProtection="1">
      <alignment vertical="center" wrapText="1"/>
      <protection locked="0"/>
    </xf>
    <xf numFmtId="0" fontId="3" fillId="4" borderId="1" xfId="335" applyFont="1" applyFill="1" applyBorder="1" applyAlignment="1" applyProtection="1">
      <alignment horizontal="center" vertical="center" wrapText="1"/>
      <protection locked="0"/>
    </xf>
    <xf numFmtId="176" fontId="2" fillId="0" borderId="36" xfId="16" applyNumberFormat="1" applyFont="1" applyFill="1" applyBorder="1" applyAlignment="1" applyProtection="1">
      <alignment horizontal="center" vertical="center" wrapText="1"/>
      <protection locked="0"/>
    </xf>
    <xf numFmtId="49" fontId="2" fillId="4" borderId="1" xfId="817" applyNumberFormat="1" applyFont="1" applyFill="1" applyBorder="1" applyAlignment="1">
      <alignment horizontal="center" vertical="center" wrapText="1"/>
    </xf>
    <xf numFmtId="0" fontId="2" fillId="0" borderId="36" xfId="16" applyNumberFormat="1" applyFont="1" applyFill="1" applyBorder="1" applyAlignment="1" applyProtection="1">
      <alignment horizontal="center" vertical="center" wrapText="1"/>
      <protection locked="0"/>
    </xf>
    <xf numFmtId="0" fontId="2" fillId="0" borderId="36" xfId="16" applyFont="1" applyFill="1" applyBorder="1" applyAlignment="1" applyProtection="1">
      <alignment horizontal="center" vertical="center" wrapText="1"/>
      <protection locked="0"/>
    </xf>
    <xf numFmtId="0" fontId="33" fillId="4" borderId="0" xfId="31" applyFont="1" applyFill="1" applyAlignment="1">
      <alignment vertical="center"/>
    </xf>
    <xf numFmtId="0" fontId="35" fillId="0" borderId="0" xfId="31" applyFont="1" applyAlignment="1">
      <alignment vertical="center"/>
    </xf>
    <xf numFmtId="0" fontId="32" fillId="0" borderId="0" xfId="31" applyFont="1" applyAlignment="1">
      <alignment vertical="center"/>
    </xf>
    <xf numFmtId="0" fontId="32" fillId="0" borderId="0" xfId="31" applyFont="1" applyAlignment="1">
      <alignment vertical="center" wrapText="1"/>
    </xf>
    <xf numFmtId="0" fontId="33" fillId="0" borderId="0" xfId="31" applyFont="1" applyAlignment="1">
      <alignment vertical="center"/>
    </xf>
    <xf numFmtId="0" fontId="35" fillId="0" borderId="0" xfId="31" applyFont="1" applyAlignment="1">
      <alignment horizontal="left" vertical="center"/>
    </xf>
    <xf numFmtId="0" fontId="33" fillId="0" borderId="0" xfId="31" applyFont="1" applyAlignment="1">
      <alignment horizontal="left" vertical="center"/>
    </xf>
    <xf numFmtId="0" fontId="4" fillId="4" borderId="1" xfId="335" applyFont="1" applyFill="1" applyBorder="1" applyAlignment="1" applyProtection="1">
      <alignment horizontal="center" vertical="center" wrapText="1"/>
      <protection locked="0"/>
    </xf>
    <xf numFmtId="0" fontId="2" fillId="4" borderId="1" xfId="335" applyFont="1" applyFill="1" applyBorder="1" applyAlignment="1" applyProtection="1">
      <alignment horizontal="center" vertical="center" wrapText="1"/>
      <protection locked="0"/>
    </xf>
    <xf numFmtId="176" fontId="2" fillId="4" borderId="1" xfId="817" applyNumberFormat="1" applyFont="1" applyFill="1" applyBorder="1" applyAlignment="1">
      <alignment horizontal="center" vertical="center" wrapText="1"/>
    </xf>
    <xf numFmtId="179" fontId="2" fillId="4" borderId="1" xfId="817" applyNumberFormat="1" applyFont="1" applyFill="1" applyBorder="1" applyAlignment="1">
      <alignment horizontal="center" vertical="center" wrapText="1"/>
    </xf>
    <xf numFmtId="0" fontId="3" fillId="34" borderId="0" xfId="335" applyFont="1" applyFill="1" applyAlignment="1" applyProtection="1">
      <alignment horizontal="right" vertical="center" wrapText="1"/>
      <protection locked="0"/>
    </xf>
    <xf numFmtId="0" fontId="3" fillId="34" borderId="0" xfId="335" applyFont="1" applyFill="1" applyAlignment="1" applyProtection="1">
      <alignment horizontal="center" vertical="center" wrapText="1"/>
      <protection locked="0"/>
    </xf>
    <xf numFmtId="180" fontId="2" fillId="4" borderId="1" xfId="16" applyNumberFormat="1" applyFont="1" applyFill="1" applyBorder="1" applyAlignment="1" applyProtection="1">
      <alignment horizontal="center" vertical="center" wrapText="1"/>
      <protection locked="0"/>
    </xf>
    <xf numFmtId="0" fontId="3" fillId="4" borderId="0" xfId="16" applyFont="1" applyFill="1" applyBorder="1" applyAlignment="1" applyProtection="1">
      <alignment horizontal="center" vertical="center" wrapText="1"/>
      <protection locked="0"/>
    </xf>
    <xf numFmtId="177" fontId="2" fillId="0" borderId="1" xfId="486" applyNumberFormat="1" applyFont="1" applyFill="1" applyBorder="1" applyAlignment="1" applyProtection="1">
      <alignment horizontal="center" vertical="center" wrapText="1"/>
      <protection locked="0"/>
    </xf>
    <xf numFmtId="0" fontId="2" fillId="0" borderId="37" xfId="16" applyNumberFormat="1" applyFont="1" applyFill="1" applyBorder="1" applyAlignment="1" applyProtection="1">
      <alignment horizontal="center" vertical="center" wrapText="1"/>
      <protection locked="0"/>
    </xf>
    <xf numFmtId="0" fontId="2" fillId="0" borderId="6" xfId="16" applyNumberFormat="1" applyFont="1" applyFill="1" applyBorder="1" applyAlignment="1" applyProtection="1">
      <alignment horizontal="center" vertical="center" wrapText="1"/>
      <protection locked="0"/>
    </xf>
    <xf numFmtId="0" fontId="34" fillId="0" borderId="0" xfId="31" applyFont="1" applyAlignment="1">
      <alignment horizontal="left" vertical="center"/>
    </xf>
    <xf numFmtId="0" fontId="36" fillId="0" borderId="0" xfId="31" applyFont="1" applyAlignment="1">
      <alignment horizontal="left" vertical="center"/>
    </xf>
    <xf numFmtId="0" fontId="38" fillId="0" borderId="21" xfId="31" applyFont="1" applyBorder="1" applyAlignment="1">
      <alignment horizontal="center" vertical="center"/>
    </xf>
    <xf numFmtId="0" fontId="6" fillId="0" borderId="20" xfId="31" applyFont="1" applyBorder="1" applyAlignment="1">
      <alignment horizontal="center" vertical="center"/>
    </xf>
    <xf numFmtId="0" fontId="6" fillId="0" borderId="20" xfId="31" applyFont="1" applyBorder="1" applyAlignment="1">
      <alignment horizontal="left" vertical="center"/>
    </xf>
    <xf numFmtId="0" fontId="6" fillId="0" borderId="20" xfId="734" applyFont="1" applyBorder="1" applyAlignment="1">
      <alignment horizontal="center" vertical="center"/>
    </xf>
    <xf numFmtId="0" fontId="6" fillId="0" borderId="23" xfId="31" applyFont="1" applyBorder="1" applyAlignment="1">
      <alignment horizontal="center" vertical="center"/>
    </xf>
    <xf numFmtId="0" fontId="41" fillId="0" borderId="1" xfId="31" applyFont="1" applyBorder="1" applyAlignment="1">
      <alignment horizontal="left" vertical="center"/>
    </xf>
    <xf numFmtId="14" fontId="6" fillId="0" borderId="1" xfId="31" applyNumberFormat="1" applyFont="1" applyBorder="1" applyAlignment="1">
      <alignment horizontal="center" vertical="center" shrinkToFit="1"/>
    </xf>
    <xf numFmtId="49" fontId="41" fillId="0" borderId="1" xfId="31" applyNumberFormat="1" applyFont="1" applyBorder="1" applyAlignment="1">
      <alignment horizontal="center" vertical="center" shrinkToFit="1"/>
    </xf>
    <xf numFmtId="14" fontId="41" fillId="0" borderId="18" xfId="31" applyNumberFormat="1" applyFont="1" applyBorder="1" applyAlignment="1">
      <alignment horizontal="center" vertical="center" shrinkToFit="1"/>
    </xf>
    <xf numFmtId="0" fontId="33" fillId="0" borderId="1" xfId="734" applyFont="1" applyBorder="1" applyAlignment="1">
      <alignment horizontal="center" vertical="center"/>
    </xf>
    <xf numFmtId="0" fontId="33" fillId="0" borderId="1" xfId="31" applyFont="1" applyBorder="1" applyAlignment="1">
      <alignment vertical="center"/>
    </xf>
    <xf numFmtId="0" fontId="4" fillId="0" borderId="1" xfId="31" applyFont="1" applyBorder="1" applyAlignment="1">
      <alignment horizontal="center" vertical="center"/>
    </xf>
    <xf numFmtId="0" fontId="4" fillId="0" borderId="1" xfId="31" applyFont="1" applyBorder="1" applyAlignment="1">
      <alignment horizontal="center" vertical="center" wrapText="1"/>
    </xf>
    <xf numFmtId="0" fontId="11" fillId="0" borderId="1" xfId="817" applyFont="1" applyBorder="1" applyAlignment="1">
      <alignment horizontal="center" vertical="center"/>
    </xf>
    <xf numFmtId="0" fontId="4" fillId="0" borderId="1" xfId="734" applyFont="1" applyBorder="1" applyAlignment="1">
      <alignment horizontal="center" vertical="center"/>
    </xf>
    <xf numFmtId="0" fontId="2" fillId="0" borderId="9" xfId="817" applyFont="1" applyBorder="1" applyAlignment="1">
      <alignment horizontal="center" vertical="center" wrapText="1"/>
    </xf>
    <xf numFmtId="0" fontId="4" fillId="0" borderId="6" xfId="31" applyFont="1" applyBorder="1" applyAlignment="1">
      <alignment horizontal="center" vertical="center" wrapText="1"/>
    </xf>
    <xf numFmtId="49" fontId="2" fillId="0" borderId="1" xfId="817" applyNumberFormat="1" applyFont="1" applyBorder="1" applyAlignment="1">
      <alignment horizontal="center" vertical="center" wrapText="1"/>
    </xf>
    <xf numFmtId="0" fontId="1" fillId="0" borderId="2" xfId="0" applyFont="1" applyBorder="1" applyAlignment="1">
      <alignment horizontal="center" vertical="center" wrapText="1"/>
    </xf>
    <xf numFmtId="0" fontId="4" fillId="0" borderId="6" xfId="31" applyFont="1" applyBorder="1" applyAlignment="1">
      <alignment horizontal="center" vertical="center"/>
    </xf>
    <xf numFmtId="0" fontId="2" fillId="0" borderId="36" xfId="817" applyFont="1" applyBorder="1" applyAlignment="1">
      <alignment horizontal="center" vertical="center" wrapText="1"/>
    </xf>
    <xf numFmtId="0" fontId="2" fillId="0" borderId="6" xfId="817" applyFont="1" applyBorder="1" applyAlignment="1">
      <alignment horizontal="center" vertical="center" wrapText="1"/>
    </xf>
    <xf numFmtId="0" fontId="2" fillId="0" borderId="38" xfId="817" applyFont="1" applyBorder="1" applyAlignment="1">
      <alignment horizontal="center" vertical="center" wrapText="1"/>
    </xf>
    <xf numFmtId="0" fontId="2" fillId="0" borderId="17" xfId="822" applyFont="1" applyBorder="1" applyAlignment="1">
      <alignment horizontal="center" vertical="center" wrapText="1"/>
    </xf>
    <xf numFmtId="0" fontId="33" fillId="4" borderId="1" xfId="734" applyFont="1" applyFill="1" applyBorder="1" applyAlignment="1">
      <alignment horizontal="center" vertical="center"/>
    </xf>
    <xf numFmtId="178" fontId="2" fillId="4" borderId="1" xfId="335" applyNumberFormat="1" applyFont="1" applyFill="1" applyBorder="1" applyAlignment="1" applyProtection="1">
      <alignment horizontal="center" vertical="center" wrapText="1"/>
      <protection locked="0"/>
    </xf>
    <xf numFmtId="0" fontId="3" fillId="4" borderId="0" xfId="335" applyFont="1" applyFill="1" applyAlignment="1" applyProtection="1">
      <alignment horizontal="center" vertical="center" wrapText="1"/>
      <protection locked="0"/>
    </xf>
    <xf numFmtId="0" fontId="2" fillId="4" borderId="36" xfId="335" applyFont="1" applyFill="1" applyBorder="1" applyAlignment="1" applyProtection="1">
      <alignment horizontal="center" vertical="center" wrapText="1"/>
      <protection locked="0"/>
    </xf>
    <xf numFmtId="0" fontId="2" fillId="4" borderId="36" xfId="16" applyNumberFormat="1" applyFont="1" applyFill="1" applyBorder="1" applyAlignment="1" applyProtection="1">
      <alignment horizontal="center" vertical="center" wrapText="1"/>
      <protection locked="0"/>
    </xf>
    <xf numFmtId="0" fontId="2" fillId="4" borderId="36" xfId="16" applyFont="1" applyFill="1" applyBorder="1" applyAlignment="1" applyProtection="1">
      <alignment horizontal="center" vertical="center" wrapText="1"/>
      <protection locked="0"/>
    </xf>
    <xf numFmtId="49" fontId="2" fillId="4" borderId="36" xfId="16" applyNumberFormat="1" applyFont="1" applyFill="1" applyBorder="1" applyAlignment="1" applyProtection="1">
      <alignment horizontal="center" vertical="center" wrapText="1"/>
      <protection locked="0"/>
    </xf>
    <xf numFmtId="178" fontId="2" fillId="4" borderId="36" xfId="335" applyNumberFormat="1" applyFont="1" applyFill="1" applyBorder="1" applyAlignment="1" applyProtection="1">
      <alignment horizontal="center" vertical="center" wrapText="1"/>
      <protection locked="0"/>
    </xf>
    <xf numFmtId="176" fontId="2" fillId="4" borderId="36" xfId="16" applyNumberFormat="1" applyFont="1" applyFill="1" applyBorder="1" applyAlignment="1" applyProtection="1">
      <alignment horizontal="center" vertical="center" wrapText="1"/>
      <protection locked="0"/>
    </xf>
    <xf numFmtId="0" fontId="1" fillId="4" borderId="36" xfId="0" applyFont="1" applyFill="1" applyBorder="1" applyAlignment="1">
      <alignment horizontal="center" vertical="center" wrapText="1"/>
    </xf>
    <xf numFmtId="0" fontId="2" fillId="4" borderId="36" xfId="817" applyFont="1" applyFill="1" applyBorder="1" applyAlignment="1">
      <alignment horizontal="center" vertical="center" wrapText="1"/>
    </xf>
    <xf numFmtId="0" fontId="88" fillId="0" borderId="1" xfId="734" applyFont="1" applyBorder="1" applyAlignment="1">
      <alignment vertical="center" wrapText="1"/>
    </xf>
    <xf numFmtId="0" fontId="88" fillId="0" borderId="1" xfId="734" applyFont="1" applyBorder="1" applyAlignment="1">
      <alignment horizontal="center" vertical="center" wrapText="1"/>
    </xf>
    <xf numFmtId="49" fontId="2" fillId="0" borderId="1" xfId="335" applyNumberFormat="1" applyFont="1" applyBorder="1" applyAlignment="1" applyProtection="1">
      <alignment horizontal="center" vertical="center" wrapText="1"/>
      <protection locked="0"/>
    </xf>
    <xf numFmtId="179" fontId="2" fillId="0" borderId="1" xfId="817" applyNumberFormat="1" applyFont="1" applyBorder="1" applyAlignment="1">
      <alignment horizontal="center" vertical="center" wrapText="1"/>
    </xf>
    <xf numFmtId="176" fontId="2" fillId="0" borderId="1" xfId="817" applyNumberFormat="1" applyFont="1" applyBorder="1" applyAlignment="1">
      <alignment horizontal="center" vertical="center" wrapText="1"/>
    </xf>
    <xf numFmtId="0" fontId="7" fillId="0" borderId="1" xfId="0" applyFont="1" applyBorder="1" applyAlignment="1">
      <alignment horizontal="left" vertical="center" wrapText="1"/>
    </xf>
    <xf numFmtId="179" fontId="14" fillId="0" borderId="6" xfId="0" applyNumberFormat="1" applyFont="1" applyBorder="1" applyAlignment="1">
      <alignment horizontal="center" vertical="center" wrapText="1"/>
    </xf>
    <xf numFmtId="177" fontId="2" fillId="0" borderId="1" xfId="335" applyNumberFormat="1" applyFont="1" applyBorder="1" applyAlignment="1" applyProtection="1">
      <alignment horizontal="center" vertical="center" wrapText="1"/>
      <protection locked="0"/>
    </xf>
    <xf numFmtId="0" fontId="2" fillId="0" borderId="36" xfId="335" applyFont="1" applyBorder="1" applyAlignment="1" applyProtection="1">
      <alignment horizontal="center" vertical="center" wrapText="1"/>
      <protection locked="0"/>
    </xf>
    <xf numFmtId="0" fontId="2" fillId="0" borderId="1" xfId="1136" applyFont="1" applyBorder="1" applyAlignment="1" applyProtection="1">
      <alignment horizontal="center" vertical="center" wrapText="1"/>
      <protection locked="0"/>
    </xf>
    <xf numFmtId="49" fontId="22" fillId="0" borderId="1" xfId="0" applyNumberFormat="1" applyFont="1" applyBorder="1" applyAlignment="1">
      <alignment horizontal="center" vertical="center" wrapText="1"/>
    </xf>
    <xf numFmtId="49" fontId="2" fillId="0" borderId="1" xfId="0" applyNumberFormat="1" applyFont="1" applyBorder="1" applyAlignment="1">
      <alignment horizontal="center" vertical="center" wrapText="1"/>
    </xf>
    <xf numFmtId="177" fontId="2" fillId="0" borderId="1" xfId="0" applyNumberFormat="1" applyFont="1" applyBorder="1" applyAlignment="1">
      <alignment horizontal="center" vertical="center" wrapText="1"/>
    </xf>
    <xf numFmtId="177" fontId="2" fillId="0" borderId="36" xfId="335" applyNumberFormat="1" applyFont="1" applyBorder="1" applyAlignment="1" applyProtection="1">
      <alignment horizontal="center" vertical="center" wrapText="1"/>
      <protection locked="0"/>
    </xf>
    <xf numFmtId="0" fontId="2" fillId="0" borderId="1" xfId="653" applyFont="1" applyBorder="1" applyAlignment="1">
      <alignment horizontal="center" vertical="center" wrapText="1"/>
    </xf>
    <xf numFmtId="0" fontId="2" fillId="0" borderId="1" xfId="0" applyFont="1" applyBorder="1" applyAlignment="1">
      <alignment horizontal="left" vertical="center" wrapText="1"/>
    </xf>
    <xf numFmtId="178" fontId="2" fillId="0" borderId="1" xfId="0" applyNumberFormat="1" applyFont="1" applyBorder="1" applyAlignment="1">
      <alignment horizontal="left" vertical="center" wrapText="1"/>
    </xf>
    <xf numFmtId="179" fontId="1" fillId="0" borderId="1" xfId="0" applyNumberFormat="1" applyFont="1" applyBorder="1" applyAlignment="1">
      <alignment horizontal="center" vertical="center" wrapText="1"/>
    </xf>
    <xf numFmtId="177" fontId="2" fillId="0" borderId="1" xfId="141" applyNumberFormat="1" applyFont="1" applyBorder="1" applyAlignment="1" applyProtection="1">
      <alignment horizontal="center" vertical="center" wrapText="1"/>
      <protection locked="0"/>
    </xf>
    <xf numFmtId="179" fontId="2" fillId="0" borderId="1" xfId="0" applyNumberFormat="1" applyFont="1" applyBorder="1" applyAlignment="1">
      <alignment horizontal="center" vertical="center" wrapText="1"/>
    </xf>
    <xf numFmtId="177" fontId="2" fillId="0" borderId="1" xfId="1136" applyNumberFormat="1" applyFont="1" applyBorder="1" applyAlignment="1" applyProtection="1">
      <alignment horizontal="center" vertical="center" wrapText="1"/>
      <protection locked="0"/>
    </xf>
    <xf numFmtId="0" fontId="2" fillId="0" borderId="17" xfId="335" applyFont="1" applyBorder="1" applyAlignment="1" applyProtection="1">
      <alignment horizontal="center" vertical="center" wrapText="1"/>
      <protection locked="0"/>
    </xf>
    <xf numFmtId="0" fontId="2" fillId="0" borderId="17" xfId="817" applyFont="1" applyBorder="1" applyAlignment="1">
      <alignment horizontal="center" vertical="center" wrapText="1"/>
    </xf>
    <xf numFmtId="49" fontId="2" fillId="0" borderId="17" xfId="335" applyNumberFormat="1" applyFont="1" applyBorder="1" applyAlignment="1" applyProtection="1">
      <alignment horizontal="center" vertical="center" wrapText="1"/>
      <protection locked="0"/>
    </xf>
    <xf numFmtId="176" fontId="2" fillId="0" borderId="1" xfId="335" applyNumberFormat="1" applyFont="1" applyBorder="1" applyAlignment="1" applyProtection="1">
      <alignment horizontal="center" vertical="center" wrapText="1"/>
      <protection locked="0"/>
    </xf>
    <xf numFmtId="0" fontId="2" fillId="0" borderId="17" xfId="653" applyFont="1" applyBorder="1" applyAlignment="1">
      <alignment horizontal="center" vertical="center" wrapText="1"/>
    </xf>
    <xf numFmtId="177" fontId="2" fillId="0" borderId="17" xfId="335" applyNumberFormat="1" applyFont="1" applyBorder="1" applyAlignment="1" applyProtection="1">
      <alignment horizontal="center" vertical="center" wrapText="1"/>
      <protection locked="0"/>
    </xf>
    <xf numFmtId="0" fontId="3" fillId="4" borderId="0" xfId="335" applyFont="1" applyFill="1" applyAlignment="1" applyProtection="1">
      <alignment horizontal="right" vertical="center" wrapText="1"/>
      <protection locked="0"/>
    </xf>
    <xf numFmtId="0" fontId="2" fillId="4" borderId="1" xfId="666" applyFont="1" applyFill="1" applyBorder="1" applyAlignment="1">
      <alignment horizontal="center" vertical="center" wrapText="1"/>
    </xf>
    <xf numFmtId="176" fontId="2" fillId="4" borderId="1" xfId="335" applyNumberFormat="1" applyFont="1" applyFill="1" applyBorder="1" applyAlignment="1" applyProtection="1">
      <alignment horizontal="center" vertical="center" wrapText="1"/>
      <protection locked="0"/>
    </xf>
    <xf numFmtId="0" fontId="4" fillId="4" borderId="0" xfId="335" applyFont="1" applyFill="1" applyAlignment="1" applyProtection="1">
      <alignment horizontal="center" vertical="center" wrapText="1"/>
      <protection locked="0"/>
    </xf>
    <xf numFmtId="177" fontId="2" fillId="4" borderId="1" xfId="335" applyNumberFormat="1" applyFont="1" applyFill="1" applyBorder="1" applyAlignment="1" applyProtection="1">
      <alignment horizontal="center" vertical="center" wrapText="1"/>
      <protection locked="0"/>
    </xf>
    <xf numFmtId="179" fontId="2" fillId="4" borderId="36" xfId="817" applyNumberFormat="1" applyFont="1" applyFill="1" applyBorder="1" applyAlignment="1">
      <alignment horizontal="center" vertical="center" wrapText="1"/>
    </xf>
    <xf numFmtId="0" fontId="2" fillId="4" borderId="36" xfId="141" applyFont="1" applyFill="1" applyBorder="1" applyAlignment="1" applyProtection="1">
      <alignment horizontal="center" vertical="center" wrapText="1"/>
      <protection locked="0"/>
    </xf>
    <xf numFmtId="0" fontId="2" fillId="4" borderId="36" xfId="1136" applyFont="1" applyFill="1" applyBorder="1" applyAlignment="1" applyProtection="1">
      <alignment horizontal="center" vertical="center" wrapText="1"/>
      <protection locked="0"/>
    </xf>
    <xf numFmtId="12" fontId="2" fillId="4" borderId="36" xfId="141" applyNumberFormat="1" applyFont="1" applyFill="1" applyBorder="1" applyAlignment="1" applyProtection="1">
      <alignment horizontal="center" vertical="center" wrapText="1"/>
      <protection locked="0"/>
    </xf>
    <xf numFmtId="0" fontId="2" fillId="4" borderId="1" xfId="141" applyFont="1" applyFill="1" applyBorder="1" applyAlignment="1" applyProtection="1">
      <alignment horizontal="center" vertical="center" wrapText="1"/>
      <protection locked="0"/>
    </xf>
    <xf numFmtId="0" fontId="2" fillId="4" borderId="1" xfId="1136" applyFont="1" applyFill="1" applyBorder="1" applyAlignment="1" applyProtection="1">
      <alignment horizontal="center" vertical="center" wrapText="1"/>
      <protection locked="0"/>
    </xf>
    <xf numFmtId="12" fontId="2" fillId="4" borderId="36" xfId="335" applyNumberFormat="1" applyFont="1" applyFill="1" applyBorder="1" applyAlignment="1" applyProtection="1">
      <alignment horizontal="center" vertical="center" wrapText="1"/>
      <protection locked="0"/>
    </xf>
    <xf numFmtId="0" fontId="1" fillId="4" borderId="36" xfId="817" applyFont="1" applyFill="1" applyBorder="1" applyAlignment="1">
      <alignment horizontal="center" vertical="center"/>
    </xf>
    <xf numFmtId="0" fontId="23" fillId="4" borderId="36" xfId="180" applyFont="1" applyFill="1" applyBorder="1" applyAlignment="1">
      <alignment horizontal="left" vertical="center"/>
    </xf>
    <xf numFmtId="12" fontId="2" fillId="4" borderId="1" xfId="335" applyNumberFormat="1" applyFont="1" applyFill="1" applyBorder="1" applyAlignment="1" applyProtection="1">
      <alignment horizontal="center" vertical="center" wrapText="1"/>
      <protection locked="0"/>
    </xf>
    <xf numFmtId="0" fontId="1" fillId="4" borderId="1" xfId="817" applyFont="1" applyFill="1" applyBorder="1" applyAlignment="1">
      <alignment horizontal="center" vertical="center"/>
    </xf>
    <xf numFmtId="0" fontId="23" fillId="4" borderId="1" xfId="180" applyFont="1" applyFill="1" applyBorder="1" applyAlignment="1">
      <alignment horizontal="left" vertical="center"/>
    </xf>
    <xf numFmtId="177" fontId="2" fillId="4" borderId="36" xfId="335" applyNumberFormat="1" applyFont="1" applyFill="1" applyBorder="1" applyAlignment="1" applyProtection="1">
      <alignment horizontal="center" vertical="center" wrapText="1"/>
      <protection locked="0"/>
    </xf>
    <xf numFmtId="0" fontId="2" fillId="4" borderId="1" xfId="486" applyNumberFormat="1" applyFont="1" applyFill="1" applyBorder="1" applyAlignment="1" applyProtection="1">
      <alignment horizontal="center" vertical="center" wrapText="1"/>
      <protection locked="0"/>
    </xf>
    <xf numFmtId="0" fontId="2" fillId="4" borderId="1" xfId="486" applyFont="1" applyFill="1" applyBorder="1" applyAlignment="1" applyProtection="1">
      <alignment horizontal="center" vertical="center" wrapText="1"/>
      <protection locked="0"/>
    </xf>
    <xf numFmtId="0" fontId="2" fillId="4" borderId="1" xfId="774" applyFont="1" applyFill="1" applyBorder="1" applyAlignment="1">
      <alignment horizontal="center" vertical="center" wrapText="1"/>
    </xf>
    <xf numFmtId="49" fontId="22" fillId="4" borderId="1" xfId="0" applyNumberFormat="1" applyFont="1" applyFill="1" applyBorder="1" applyAlignment="1">
      <alignment horizontal="center" vertical="center" wrapText="1"/>
    </xf>
    <xf numFmtId="0" fontId="2" fillId="4" borderId="1" xfId="520" applyNumberFormat="1" applyFont="1" applyFill="1" applyBorder="1" applyAlignment="1" applyProtection="1">
      <alignment horizontal="center" vertical="center" wrapText="1"/>
      <protection locked="0"/>
    </xf>
    <xf numFmtId="0" fontId="2" fillId="4" borderId="1" xfId="522" applyNumberFormat="1" applyFont="1" applyFill="1" applyBorder="1" applyAlignment="1" applyProtection="1">
      <alignment horizontal="left" vertical="center" wrapText="1"/>
      <protection locked="0"/>
    </xf>
    <xf numFmtId="180" fontId="2" fillId="4" borderId="1" xfId="486" applyNumberFormat="1" applyFont="1" applyFill="1" applyBorder="1" applyAlignment="1" applyProtection="1">
      <alignment horizontal="center" vertical="center" wrapText="1"/>
      <protection locked="0"/>
    </xf>
    <xf numFmtId="177" fontId="2" fillId="4" borderId="1" xfId="0" applyNumberFormat="1" applyFont="1" applyFill="1" applyBorder="1" applyAlignment="1">
      <alignment horizontal="center" vertical="center" wrapText="1"/>
    </xf>
    <xf numFmtId="0" fontId="2" fillId="4" borderId="36" xfId="0" applyFont="1" applyFill="1" applyBorder="1" applyAlignment="1">
      <alignment horizontal="center" vertical="center" wrapText="1"/>
    </xf>
    <xf numFmtId="0" fontId="2" fillId="4" borderId="36" xfId="486" applyNumberFormat="1" applyFont="1" applyFill="1" applyBorder="1" applyAlignment="1" applyProtection="1">
      <alignment horizontal="center" vertical="center" wrapText="1"/>
      <protection locked="0"/>
    </xf>
    <xf numFmtId="0" fontId="2" fillId="4" borderId="36" xfId="486" applyFont="1" applyFill="1" applyBorder="1" applyAlignment="1" applyProtection="1">
      <alignment horizontal="center" vertical="center" wrapText="1"/>
      <protection locked="0"/>
    </xf>
    <xf numFmtId="0" fontId="2" fillId="4" borderId="36" xfId="774" applyFont="1" applyFill="1" applyBorder="1" applyAlignment="1">
      <alignment horizontal="center" vertical="center" wrapText="1"/>
    </xf>
    <xf numFmtId="49" fontId="22" fillId="4" borderId="36" xfId="0" applyNumberFormat="1" applyFont="1" applyFill="1" applyBorder="1" applyAlignment="1">
      <alignment horizontal="center" vertical="center" wrapText="1"/>
    </xf>
    <xf numFmtId="0" fontId="2" fillId="4" borderId="36" xfId="520" applyNumberFormat="1" applyFont="1" applyFill="1" applyBorder="1" applyAlignment="1" applyProtection="1">
      <alignment horizontal="center" vertical="center" wrapText="1"/>
      <protection locked="0"/>
    </xf>
    <xf numFmtId="0" fontId="2" fillId="4" borderId="36" xfId="522" applyNumberFormat="1" applyFont="1" applyFill="1" applyBorder="1" applyAlignment="1" applyProtection="1">
      <alignment horizontal="left" vertical="center" wrapText="1"/>
      <protection locked="0"/>
    </xf>
    <xf numFmtId="177" fontId="2" fillId="4" borderId="36" xfId="486" applyNumberFormat="1" applyFont="1" applyFill="1" applyBorder="1" applyAlignment="1" applyProtection="1">
      <alignment horizontal="center" vertical="center" wrapText="1"/>
      <protection locked="0"/>
    </xf>
    <xf numFmtId="180" fontId="2" fillId="4" borderId="36" xfId="486" applyNumberFormat="1" applyFont="1" applyFill="1" applyBorder="1" applyAlignment="1" applyProtection="1">
      <alignment horizontal="center" vertical="center" wrapText="1"/>
      <protection locked="0"/>
    </xf>
    <xf numFmtId="0" fontId="2" fillId="4" borderId="36" xfId="666" applyFont="1" applyFill="1" applyBorder="1" applyAlignment="1">
      <alignment horizontal="center" vertical="center" wrapText="1"/>
    </xf>
    <xf numFmtId="0" fontId="2" fillId="4" borderId="36" xfId="0" applyFont="1" applyFill="1" applyBorder="1" applyAlignment="1">
      <alignment horizontal="center" vertical="center"/>
    </xf>
    <xf numFmtId="177" fontId="2" fillId="4" borderId="36" xfId="0" applyNumberFormat="1" applyFont="1" applyFill="1" applyBorder="1" applyAlignment="1">
      <alignment horizontal="center" vertical="center" wrapText="1"/>
    </xf>
    <xf numFmtId="0" fontId="4" fillId="4" borderId="0" xfId="16" applyFont="1" applyFill="1" applyBorder="1" applyAlignment="1" applyProtection="1">
      <alignment vertical="center" wrapText="1"/>
      <protection locked="0"/>
    </xf>
    <xf numFmtId="0" fontId="33" fillId="2" borderId="1" xfId="31" applyFont="1" applyFill="1" applyBorder="1" applyAlignment="1">
      <alignment horizontal="left" vertical="center" wrapText="1"/>
    </xf>
    <xf numFmtId="0" fontId="33" fillId="36" borderId="1" xfId="31" applyFont="1" applyFill="1" applyBorder="1" applyAlignment="1">
      <alignment horizontal="left" vertical="center" wrapText="1"/>
    </xf>
    <xf numFmtId="0" fontId="33" fillId="7" borderId="1" xfId="31" applyFont="1" applyFill="1" applyBorder="1" applyAlignment="1">
      <alignment horizontal="left" vertical="center" wrapText="1"/>
    </xf>
    <xf numFmtId="0" fontId="33" fillId="3" borderId="1" xfId="31" applyFont="1" applyFill="1" applyBorder="1" applyAlignment="1">
      <alignment horizontal="left" vertical="center" wrapText="1"/>
    </xf>
    <xf numFmtId="0" fontId="33" fillId="35" borderId="1" xfId="31" applyFont="1" applyFill="1" applyBorder="1" applyAlignment="1">
      <alignment horizontal="left" vertical="center" wrapText="1"/>
    </xf>
    <xf numFmtId="0" fontId="87" fillId="0" borderId="0" xfId="749" applyFont="1" applyAlignment="1">
      <alignment horizontal="center" vertical="center"/>
    </xf>
    <xf numFmtId="0" fontId="87" fillId="0" borderId="1" xfId="749" applyFont="1" applyBorder="1" applyAlignment="1">
      <alignment horizontal="center" vertical="center"/>
    </xf>
    <xf numFmtId="0" fontId="87" fillId="0" borderId="0" xfId="749" applyFont="1">
      <alignment vertical="center"/>
    </xf>
    <xf numFmtId="0" fontId="87" fillId="0" borderId="1" xfId="749" applyFont="1" applyBorder="1">
      <alignment vertical="center"/>
    </xf>
    <xf numFmtId="0" fontId="4" fillId="4" borderId="22" xfId="31" applyFont="1" applyFill="1" applyBorder="1" applyAlignment="1">
      <alignment horizontal="center" vertical="center"/>
    </xf>
    <xf numFmtId="0" fontId="2" fillId="4" borderId="6" xfId="817" applyFont="1" applyFill="1" applyBorder="1" applyAlignment="1">
      <alignment horizontal="center" vertical="center" wrapText="1"/>
    </xf>
    <xf numFmtId="0" fontId="2" fillId="0" borderId="37" xfId="817" applyFont="1" applyBorder="1" applyAlignment="1">
      <alignment horizontal="center" vertical="center" wrapText="1"/>
    </xf>
    <xf numFmtId="0" fontId="4" fillId="0" borderId="22" xfId="31" applyFont="1" applyBorder="1" applyAlignment="1">
      <alignment vertical="center"/>
    </xf>
    <xf numFmtId="0" fontId="4" fillId="0" borderId="22" xfId="31" applyFont="1" applyBorder="1" applyAlignment="1">
      <alignment horizontal="center" vertical="center"/>
    </xf>
    <xf numFmtId="0" fontId="4" fillId="4" borderId="1" xfId="31" applyFont="1" applyFill="1" applyBorder="1" applyAlignment="1">
      <alignment horizontal="center" vertical="center" wrapText="1"/>
    </xf>
    <xf numFmtId="0" fontId="87" fillId="0" borderId="1" xfId="749" applyFont="1" applyBorder="1" applyAlignment="1">
      <alignment horizontal="center" vertical="center"/>
    </xf>
    <xf numFmtId="49" fontId="4" fillId="4" borderId="1" xfId="31" applyNumberFormat="1" applyFont="1" applyFill="1" applyBorder="1" applyAlignment="1">
      <alignment horizontal="center" vertical="center" wrapText="1"/>
    </xf>
    <xf numFmtId="0" fontId="11" fillId="4" borderId="1" xfId="817" applyFont="1" applyFill="1" applyBorder="1" applyAlignment="1">
      <alignment horizontal="center" vertical="center"/>
    </xf>
    <xf numFmtId="0" fontId="4" fillId="0" borderId="1" xfId="31" applyFont="1" applyBorder="1" applyAlignment="1">
      <alignment horizontal="center" vertical="center" wrapText="1"/>
    </xf>
    <xf numFmtId="49" fontId="4" fillId="0" borderId="1" xfId="31" applyNumberFormat="1" applyFont="1" applyBorder="1" applyAlignment="1">
      <alignment horizontal="center" vertical="center"/>
    </xf>
    <xf numFmtId="0" fontId="4" fillId="0" borderId="6" xfId="31" applyFont="1" applyBorder="1" applyAlignment="1">
      <alignment horizontal="center" vertical="center"/>
    </xf>
    <xf numFmtId="0" fontId="4" fillId="0" borderId="8" xfId="31" applyFont="1" applyBorder="1" applyAlignment="1">
      <alignment horizontal="center" vertical="center"/>
    </xf>
    <xf numFmtId="0" fontId="4" fillId="0" borderId="6" xfId="31" applyFont="1" applyBorder="1" applyAlignment="1">
      <alignment horizontal="center" vertical="center" wrapText="1"/>
    </xf>
    <xf numFmtId="0" fontId="4" fillId="0" borderId="7" xfId="31" applyFont="1" applyBorder="1" applyAlignment="1">
      <alignment horizontal="center" vertical="center" wrapText="1"/>
    </xf>
    <xf numFmtId="0" fontId="4" fillId="0" borderId="8" xfId="31" applyFont="1" applyBorder="1" applyAlignment="1">
      <alignment horizontal="center" vertical="center" wrapText="1"/>
    </xf>
    <xf numFmtId="0" fontId="4" fillId="0" borderId="1" xfId="31" applyFont="1" applyBorder="1" applyAlignment="1">
      <alignment horizontal="center" vertical="center"/>
    </xf>
    <xf numFmtId="0" fontId="4" fillId="0" borderId="18" xfId="31" applyFont="1" applyBorder="1" applyAlignment="1">
      <alignment horizontal="center" vertical="center"/>
    </xf>
    <xf numFmtId="49" fontId="4" fillId="0" borderId="1" xfId="31" applyNumberFormat="1" applyFont="1" applyBorder="1" applyAlignment="1">
      <alignment horizontal="center" vertical="center" wrapText="1"/>
    </xf>
    <xf numFmtId="0" fontId="11" fillId="0" borderId="1" xfId="817" applyFont="1" applyBorder="1" applyAlignment="1">
      <alignment horizontal="center" vertical="center"/>
    </xf>
    <xf numFmtId="0" fontId="40" fillId="0" borderId="6" xfId="734" applyFont="1" applyBorder="1" applyAlignment="1">
      <alignment horizontal="center" vertical="center"/>
    </xf>
    <xf numFmtId="0" fontId="40" fillId="0" borderId="7" xfId="734" applyFont="1" applyBorder="1" applyAlignment="1">
      <alignment horizontal="center" vertical="center"/>
    </xf>
    <xf numFmtId="0" fontId="40" fillId="0" borderId="8" xfId="734" applyFont="1" applyBorder="1" applyAlignment="1">
      <alignment horizontal="center" vertical="center"/>
    </xf>
    <xf numFmtId="0" fontId="40" fillId="4" borderId="6" xfId="734" applyFont="1" applyFill="1" applyBorder="1" applyAlignment="1">
      <alignment horizontal="center" vertical="center"/>
    </xf>
    <xf numFmtId="0" fontId="40" fillId="4" borderId="7" xfId="734" applyFont="1" applyFill="1" applyBorder="1" applyAlignment="1">
      <alignment horizontal="center" vertical="center"/>
    </xf>
    <xf numFmtId="0" fontId="40" fillId="4" borderId="8" xfId="734" applyFont="1" applyFill="1" applyBorder="1" applyAlignment="1">
      <alignment horizontal="center" vertical="center"/>
    </xf>
    <xf numFmtId="0" fontId="40" fillId="4" borderId="1" xfId="734" applyFont="1" applyFill="1" applyBorder="1" applyAlignment="1">
      <alignment horizontal="center" vertical="center"/>
    </xf>
    <xf numFmtId="0" fontId="41" fillId="4" borderId="1" xfId="734" applyFont="1" applyFill="1" applyBorder="1" applyAlignment="1">
      <alignment horizontal="center" vertical="center" wrapText="1"/>
    </xf>
    <xf numFmtId="0" fontId="33" fillId="4" borderId="1" xfId="31" applyFont="1" applyFill="1" applyBorder="1" applyAlignment="1">
      <alignment horizontal="left" vertical="center" wrapText="1"/>
    </xf>
    <xf numFmtId="0" fontId="33" fillId="4" borderId="1" xfId="31" applyFont="1" applyFill="1" applyBorder="1" applyAlignment="1">
      <alignment horizontal="left" vertical="center"/>
    </xf>
    <xf numFmtId="0" fontId="33" fillId="4" borderId="1" xfId="31" applyFont="1" applyFill="1" applyBorder="1" applyAlignment="1">
      <alignment horizontal="center" vertical="center" wrapText="1"/>
    </xf>
    <xf numFmtId="0" fontId="33" fillId="4" borderId="18" xfId="31" applyFont="1" applyFill="1" applyBorder="1" applyAlignment="1">
      <alignment horizontal="center" vertical="center" wrapText="1"/>
    </xf>
    <xf numFmtId="0" fontId="40" fillId="0" borderId="1" xfId="734" applyFont="1" applyBorder="1" applyAlignment="1">
      <alignment horizontal="center" vertical="center"/>
    </xf>
    <xf numFmtId="0" fontId="41" fillId="0" borderId="1" xfId="734" applyFont="1" applyBorder="1" applyAlignment="1">
      <alignment horizontal="center" vertical="center" wrapText="1"/>
    </xf>
    <xf numFmtId="0" fontId="33" fillId="0" borderId="1" xfId="31" applyFont="1" applyBorder="1" applyAlignment="1">
      <alignment horizontal="left" vertical="center" wrapText="1"/>
    </xf>
    <xf numFmtId="0" fontId="33" fillId="0" borderId="1" xfId="31" applyFont="1" applyBorder="1" applyAlignment="1">
      <alignment horizontal="left" vertical="center"/>
    </xf>
    <xf numFmtId="0" fontId="33" fillId="0" borderId="1" xfId="31" applyFont="1" applyBorder="1" applyAlignment="1">
      <alignment horizontal="center" vertical="center" wrapText="1"/>
    </xf>
    <xf numFmtId="0" fontId="33" fillId="0" borderId="18" xfId="31" applyFont="1" applyBorder="1" applyAlignment="1">
      <alignment horizontal="center" vertical="center" wrapText="1"/>
    </xf>
    <xf numFmtId="0" fontId="35" fillId="0" borderId="0" xfId="31" applyFont="1" applyAlignment="1">
      <alignment horizontal="left" vertical="center" wrapText="1"/>
    </xf>
    <xf numFmtId="0" fontId="41" fillId="0" borderId="6" xfId="734" applyFont="1" applyBorder="1" applyAlignment="1">
      <alignment horizontal="center" vertical="center" wrapText="1"/>
    </xf>
    <xf numFmtId="0" fontId="41" fillId="0" borderId="7" xfId="734" applyFont="1" applyBorder="1" applyAlignment="1">
      <alignment horizontal="center" vertical="center" wrapText="1"/>
    </xf>
    <xf numFmtId="0" fontId="41" fillId="0" borderId="8" xfId="734" applyFont="1" applyBorder="1" applyAlignment="1">
      <alignment horizontal="center" vertical="center" wrapText="1"/>
    </xf>
    <xf numFmtId="0" fontId="2" fillId="0" borderId="6" xfId="0" applyFont="1" applyBorder="1" applyAlignment="1">
      <alignment horizontal="center" vertical="center" wrapText="1"/>
    </xf>
    <xf numFmtId="0" fontId="2" fillId="0" borderId="8" xfId="0" applyFont="1" applyBorder="1" applyAlignment="1">
      <alignment horizontal="center" vertical="center" wrapText="1"/>
    </xf>
    <xf numFmtId="0" fontId="4" fillId="0" borderId="9" xfId="31" applyFont="1" applyBorder="1" applyAlignment="1">
      <alignment horizontal="center" vertical="center" wrapText="1"/>
    </xf>
    <xf numFmtId="0" fontId="4" fillId="0" borderId="10" xfId="31" applyFont="1" applyBorder="1" applyAlignment="1">
      <alignment horizontal="center" vertical="center" wrapText="1"/>
    </xf>
    <xf numFmtId="0" fontId="4" fillId="0" borderId="13" xfId="31" applyFont="1" applyBorder="1" applyAlignment="1">
      <alignment horizontal="center" vertical="center" wrapText="1"/>
    </xf>
    <xf numFmtId="0" fontId="4" fillId="0" borderId="2" xfId="31" applyFont="1" applyBorder="1" applyAlignment="1">
      <alignment horizontal="center" vertical="center"/>
    </xf>
    <xf numFmtId="0" fontId="4" fillId="0" borderId="33" xfId="31" applyFont="1" applyBorder="1" applyAlignment="1">
      <alignment horizontal="center" vertical="center" wrapText="1"/>
    </xf>
    <xf numFmtId="0" fontId="4" fillId="0" borderId="12" xfId="31" applyFont="1" applyBorder="1" applyAlignment="1">
      <alignment horizontal="center" vertical="center" wrapText="1"/>
    </xf>
    <xf numFmtId="0" fontId="4" fillId="0" borderId="34" xfId="31" applyFont="1" applyBorder="1" applyAlignment="1">
      <alignment horizontal="center" vertical="center" wrapText="1"/>
    </xf>
    <xf numFmtId="0" fontId="4" fillId="0" borderId="11" xfId="31" applyFont="1" applyBorder="1" applyAlignment="1">
      <alignment horizontal="center" vertical="center" wrapText="1"/>
    </xf>
    <xf numFmtId="0" fontId="4" fillId="0" borderId="35" xfId="31" applyFont="1" applyBorder="1" applyAlignment="1">
      <alignment horizontal="center" vertical="center" wrapText="1"/>
    </xf>
    <xf numFmtId="0" fontId="2" fillId="0" borderId="1" xfId="0" applyFont="1" applyBorder="1" applyAlignment="1">
      <alignment horizontal="center" vertical="center" wrapText="1"/>
    </xf>
    <xf numFmtId="49" fontId="4" fillId="0" borderId="2" xfId="31" applyNumberFormat="1" applyFont="1" applyBorder="1" applyAlignment="1">
      <alignment horizontal="center" vertical="center"/>
    </xf>
    <xf numFmtId="0" fontId="2" fillId="0" borderId="9" xfId="817" applyFont="1" applyBorder="1" applyAlignment="1">
      <alignment horizontal="center" vertical="center" wrapText="1"/>
    </xf>
    <xf numFmtId="0" fontId="2" fillId="0" borderId="13" xfId="817" applyFont="1" applyBorder="1" applyAlignment="1">
      <alignment horizontal="center" vertical="center" wrapText="1"/>
    </xf>
    <xf numFmtId="0" fontId="11" fillId="0" borderId="6" xfId="817" applyFont="1" applyBorder="1" applyAlignment="1">
      <alignment horizontal="center" vertical="center"/>
    </xf>
    <xf numFmtId="0" fontId="11" fillId="0" borderId="8" xfId="817" applyFont="1" applyBorder="1" applyAlignment="1">
      <alignment horizontal="center" vertical="center"/>
    </xf>
    <xf numFmtId="0" fontId="40" fillId="0" borderId="1" xfId="31" applyFont="1" applyBorder="1" applyAlignment="1">
      <alignment horizontal="center" vertical="center"/>
    </xf>
    <xf numFmtId="0" fontId="40" fillId="0" borderId="18" xfId="31" applyFont="1" applyBorder="1" applyAlignment="1">
      <alignment horizontal="center" vertical="center"/>
    </xf>
    <xf numFmtId="0" fontId="33" fillId="0" borderId="22" xfId="31" applyFont="1" applyBorder="1" applyAlignment="1">
      <alignment horizontal="center" vertical="center"/>
    </xf>
    <xf numFmtId="0" fontId="33" fillId="0" borderId="1" xfId="31" applyFont="1" applyBorder="1" applyAlignment="1">
      <alignment horizontal="center" vertical="center"/>
    </xf>
    <xf numFmtId="0" fontId="33" fillId="0" borderId="18" xfId="31" applyFont="1" applyBorder="1" applyAlignment="1">
      <alignment horizontal="center" vertical="center"/>
    </xf>
    <xf numFmtId="0" fontId="33" fillId="0" borderId="22" xfId="734" applyFont="1" applyBorder="1" applyAlignment="1">
      <alignment horizontal="center" vertical="center"/>
    </xf>
    <xf numFmtId="0" fontId="33" fillId="0" borderId="1" xfId="734" applyFont="1" applyBorder="1" applyAlignment="1">
      <alignment horizontal="center" vertical="center"/>
    </xf>
    <xf numFmtId="0" fontId="36" fillId="0" borderId="20" xfId="31" applyFont="1" applyBorder="1" applyAlignment="1">
      <alignment horizontal="center" vertical="center"/>
    </xf>
    <xf numFmtId="0" fontId="36" fillId="0" borderId="1" xfId="31" applyFont="1" applyBorder="1" applyAlignment="1">
      <alignment horizontal="center" vertical="center"/>
    </xf>
    <xf numFmtId="0" fontId="34" fillId="0" borderId="0" xfId="31" applyFont="1" applyAlignment="1">
      <alignment horizontal="center" vertical="center"/>
    </xf>
    <xf numFmtId="0" fontId="35" fillId="0" borderId="0" xfId="31" applyFont="1" applyAlignment="1">
      <alignment vertical="center"/>
    </xf>
    <xf numFmtId="0" fontId="34" fillId="0" borderId="0" xfId="31" applyFont="1" applyAlignment="1">
      <alignment horizontal="left" vertical="center"/>
    </xf>
    <xf numFmtId="0" fontId="36" fillId="0" borderId="0" xfId="31" applyFont="1" applyAlignment="1">
      <alignment horizontal="center" vertical="center"/>
    </xf>
    <xf numFmtId="0" fontId="37" fillId="0" borderId="0" xfId="31" applyFont="1" applyAlignment="1">
      <alignment horizontal="center" vertical="center"/>
    </xf>
    <xf numFmtId="0" fontId="38" fillId="0" borderId="21" xfId="31" applyFont="1" applyBorder="1" applyAlignment="1">
      <alignment horizontal="center" vertical="center"/>
    </xf>
    <xf numFmtId="0" fontId="6" fillId="0" borderId="20" xfId="31" applyFont="1" applyBorder="1" applyAlignment="1">
      <alignment horizontal="center" vertical="center"/>
    </xf>
    <xf numFmtId="0" fontId="39" fillId="0" borderId="0" xfId="31" applyFont="1" applyAlignment="1">
      <alignment horizontal="center" vertical="center"/>
    </xf>
    <xf numFmtId="0" fontId="32" fillId="0" borderId="0" xfId="31" applyFont="1" applyAlignment="1">
      <alignment horizontal="center" vertical="center"/>
    </xf>
    <xf numFmtId="0" fontId="41" fillId="0" borderId="1" xfId="31" applyFont="1" applyBorder="1" applyAlignment="1">
      <alignment horizontal="center" vertical="center"/>
    </xf>
    <xf numFmtId="0" fontId="33" fillId="0" borderId="22" xfId="734" applyFont="1" applyBorder="1" applyAlignment="1">
      <alignment horizontal="center" vertical="center" wrapText="1"/>
    </xf>
    <xf numFmtId="0" fontId="33" fillId="0" borderId="1" xfId="734" applyFont="1" applyBorder="1" applyAlignment="1">
      <alignment horizontal="center" vertical="center" wrapText="1"/>
    </xf>
    <xf numFmtId="0" fontId="34" fillId="0" borderId="19" xfId="31" applyFont="1" applyBorder="1" applyAlignment="1">
      <alignment horizontal="center" vertical="center" wrapText="1"/>
    </xf>
    <xf numFmtId="0" fontId="34" fillId="0" borderId="20" xfId="31" applyFont="1" applyBorder="1" applyAlignment="1">
      <alignment horizontal="center" vertical="center" wrapText="1"/>
    </xf>
    <xf numFmtId="0" fontId="34" fillId="0" borderId="22" xfId="31" applyFont="1" applyBorder="1" applyAlignment="1">
      <alignment horizontal="center" vertical="center" wrapText="1"/>
    </xf>
    <xf numFmtId="0" fontId="34" fillId="0" borderId="1" xfId="31" applyFont="1" applyBorder="1" applyAlignment="1">
      <alignment horizontal="center" vertical="center" wrapText="1"/>
    </xf>
    <xf numFmtId="0" fontId="4" fillId="0" borderId="2" xfId="31" applyFont="1" applyBorder="1" applyAlignment="1">
      <alignment horizontal="center" vertical="center" wrapText="1"/>
    </xf>
    <xf numFmtId="0" fontId="4" fillId="0" borderId="4" xfId="31" applyFont="1" applyBorder="1" applyAlignment="1">
      <alignment horizontal="center" vertical="center" wrapText="1"/>
    </xf>
    <xf numFmtId="0" fontId="4" fillId="0" borderId="3" xfId="31" applyFont="1" applyBorder="1" applyAlignment="1">
      <alignment horizontal="center" vertical="center" wrapText="1"/>
    </xf>
    <xf numFmtId="0" fontId="4" fillId="0" borderId="2" xfId="335" applyFont="1" applyBorder="1" applyAlignment="1" applyProtection="1">
      <alignment horizontal="center" vertical="center" wrapText="1"/>
      <protection locked="0"/>
    </xf>
    <xf numFmtId="0" fontId="4" fillId="0" borderId="4" xfId="335" applyFont="1" applyBorder="1" applyAlignment="1" applyProtection="1">
      <alignment horizontal="center" vertical="center" wrapText="1"/>
      <protection locked="0"/>
    </xf>
    <xf numFmtId="49" fontId="7" fillId="4" borderId="2" xfId="16" applyNumberFormat="1" applyFont="1" applyFill="1" applyBorder="1" applyAlignment="1" applyProtection="1">
      <alignment horizontal="center" vertical="center" wrapText="1"/>
      <protection locked="0"/>
    </xf>
    <xf numFmtId="49" fontId="7" fillId="4" borderId="3" xfId="16" applyNumberFormat="1" applyFont="1" applyFill="1" applyBorder="1" applyAlignment="1" applyProtection="1">
      <alignment horizontal="center" vertical="center" wrapText="1"/>
      <protection locked="0"/>
    </xf>
    <xf numFmtId="49" fontId="7" fillId="4" borderId="4" xfId="16" applyNumberFormat="1" applyFont="1" applyFill="1" applyBorder="1" applyAlignment="1" applyProtection="1">
      <alignment horizontal="center" vertical="center" wrapText="1"/>
      <protection locked="0"/>
    </xf>
    <xf numFmtId="0" fontId="9" fillId="0" borderId="12" xfId="335" applyFont="1" applyBorder="1" applyAlignment="1" applyProtection="1">
      <alignment horizontal="center" vertical="center" wrapText="1"/>
      <protection locked="0"/>
    </xf>
    <xf numFmtId="0" fontId="9" fillId="0" borderId="0" xfId="335" applyFont="1" applyAlignment="1" applyProtection="1">
      <alignment horizontal="center" vertical="center" wrapText="1"/>
      <protection locked="0"/>
    </xf>
    <xf numFmtId="0" fontId="9" fillId="0" borderId="11" xfId="335" applyFont="1" applyBorder="1" applyAlignment="1" applyProtection="1">
      <alignment horizontal="center" vertical="center" wrapText="1"/>
      <protection locked="0"/>
    </xf>
    <xf numFmtId="0" fontId="9" fillId="0" borderId="5" xfId="335" applyFont="1" applyBorder="1" applyAlignment="1" applyProtection="1">
      <alignment horizontal="center" vertical="center" wrapText="1"/>
      <protection locked="0"/>
    </xf>
    <xf numFmtId="49" fontId="4" fillId="0" borderId="2" xfId="16" applyNumberFormat="1" applyFont="1" applyFill="1" applyBorder="1" applyAlignment="1" applyProtection="1">
      <alignment horizontal="center" vertical="center" wrapText="1"/>
      <protection locked="0"/>
    </xf>
    <xf numFmtId="49" fontId="4" fillId="0" borderId="4" xfId="16" applyNumberFormat="1" applyFont="1" applyFill="1" applyBorder="1" applyAlignment="1" applyProtection="1">
      <alignment horizontal="center" vertical="center" wrapText="1"/>
      <protection locked="0"/>
    </xf>
    <xf numFmtId="49" fontId="4" fillId="0" borderId="2" xfId="335" applyNumberFormat="1" applyFont="1" applyBorder="1" applyAlignment="1" applyProtection="1">
      <alignment horizontal="center" vertical="center" wrapText="1"/>
      <protection locked="0"/>
    </xf>
    <xf numFmtId="49" fontId="4" fillId="0" borderId="4" xfId="335" applyNumberFormat="1" applyFont="1" applyBorder="1" applyAlignment="1" applyProtection="1">
      <alignment horizontal="center" vertical="center" wrapText="1"/>
      <protection locked="0"/>
    </xf>
    <xf numFmtId="49" fontId="3" fillId="0" borderId="2" xfId="16" applyNumberFormat="1" applyFont="1" applyFill="1" applyBorder="1" applyAlignment="1" applyProtection="1">
      <alignment horizontal="center" vertical="center" wrapText="1"/>
      <protection locked="0"/>
    </xf>
    <xf numFmtId="49" fontId="3" fillId="0" borderId="4" xfId="16" applyNumberFormat="1" applyFont="1" applyFill="1" applyBorder="1" applyAlignment="1" applyProtection="1">
      <alignment horizontal="center" vertical="center" wrapText="1"/>
      <protection locked="0"/>
    </xf>
    <xf numFmtId="0" fontId="5" fillId="0" borderId="1" xfId="335" applyFont="1" applyBorder="1" applyAlignment="1" applyProtection="1">
      <alignment horizontal="left" vertical="center" wrapText="1"/>
      <protection locked="0"/>
    </xf>
    <xf numFmtId="0" fontId="6" fillId="0" borderId="1" xfId="335" applyFont="1" applyBorder="1" applyAlignment="1" applyProtection="1">
      <alignment horizontal="left" vertical="center" wrapText="1"/>
      <protection locked="0"/>
    </xf>
    <xf numFmtId="0" fontId="4" fillId="0" borderId="6" xfId="335" applyFont="1" applyBorder="1" applyAlignment="1" applyProtection="1">
      <alignment horizontal="center" vertical="center" wrapText="1"/>
      <protection locked="0"/>
    </xf>
    <xf numFmtId="0" fontId="4" fillId="0" borderId="7" xfId="335" applyFont="1" applyBorder="1" applyAlignment="1" applyProtection="1">
      <alignment horizontal="center" vertical="center" wrapText="1"/>
      <protection locked="0"/>
    </xf>
    <xf numFmtId="0" fontId="4" fillId="0" borderId="8" xfId="335" applyFont="1" applyBorder="1" applyAlignment="1" applyProtection="1">
      <alignment horizontal="center" vertical="center" wrapText="1"/>
      <protection locked="0"/>
    </xf>
    <xf numFmtId="0" fontId="4" fillId="0" borderId="2" xfId="16" applyNumberFormat="1" applyFont="1" applyFill="1" applyBorder="1" applyAlignment="1" applyProtection="1">
      <alignment horizontal="center" vertical="center" wrapText="1"/>
      <protection locked="0"/>
    </xf>
    <xf numFmtId="0" fontId="4" fillId="0" borderId="4" xfId="16" applyNumberFormat="1" applyFont="1" applyFill="1" applyBorder="1" applyAlignment="1" applyProtection="1">
      <alignment horizontal="center" vertical="center" wrapText="1"/>
      <protection locked="0"/>
    </xf>
    <xf numFmtId="0" fontId="3" fillId="0" borderId="4" xfId="335" applyFont="1" applyBorder="1" applyAlignment="1" applyProtection="1">
      <alignment horizontal="center" vertical="center" wrapText="1"/>
      <protection locked="0"/>
    </xf>
    <xf numFmtId="0" fontId="6" fillId="0" borderId="9" xfId="335" applyFont="1" applyBorder="1" applyAlignment="1" applyProtection="1">
      <alignment horizontal="left" vertical="top" wrapText="1"/>
      <protection locked="0"/>
    </xf>
    <xf numFmtId="0" fontId="6" fillId="0" borderId="10" xfId="335" applyFont="1" applyBorder="1" applyAlignment="1" applyProtection="1">
      <alignment horizontal="left" vertical="top" wrapText="1"/>
      <protection locked="0"/>
    </xf>
    <xf numFmtId="0" fontId="6" fillId="0" borderId="13" xfId="335" applyFont="1" applyBorder="1" applyAlignment="1" applyProtection="1">
      <alignment horizontal="left" vertical="top" wrapText="1"/>
      <protection locked="0"/>
    </xf>
    <xf numFmtId="0" fontId="6" fillId="0" borderId="11" xfId="335" applyFont="1" applyBorder="1" applyAlignment="1" applyProtection="1">
      <alignment horizontal="left" vertical="top" wrapText="1"/>
      <protection locked="0"/>
    </xf>
    <xf numFmtId="0" fontId="6" fillId="0" borderId="5" xfId="335" applyFont="1" applyBorder="1" applyAlignment="1" applyProtection="1">
      <alignment horizontal="left" vertical="top" wrapText="1"/>
      <protection locked="0"/>
    </xf>
    <xf numFmtId="0" fontId="6" fillId="0" borderId="14" xfId="335" applyFont="1" applyBorder="1" applyAlignment="1" applyProtection="1">
      <alignment horizontal="left" vertical="top" wrapText="1"/>
      <protection locked="0"/>
    </xf>
    <xf numFmtId="0" fontId="3" fillId="0" borderId="5" xfId="335" applyFont="1" applyBorder="1" applyAlignment="1" applyProtection="1">
      <alignment horizontal="right" vertical="center" wrapText="1"/>
      <protection locked="0"/>
    </xf>
    <xf numFmtId="0" fontId="3" fillId="0" borderId="0" xfId="335" applyFont="1" applyAlignment="1" applyProtection="1">
      <alignment horizontal="right" vertical="center" wrapText="1"/>
      <protection locked="0"/>
    </xf>
    <xf numFmtId="0" fontId="5" fillId="0" borderId="6" xfId="335" applyFont="1" applyBorder="1" applyAlignment="1" applyProtection="1">
      <alignment horizontal="left" vertical="center"/>
      <protection locked="0"/>
    </xf>
    <xf numFmtId="0" fontId="5" fillId="0" borderId="7" xfId="335" applyFont="1" applyBorder="1" applyAlignment="1" applyProtection="1">
      <alignment horizontal="left" vertical="center"/>
      <protection locked="0"/>
    </xf>
    <xf numFmtId="0" fontId="5" fillId="0" borderId="8" xfId="335" applyFont="1" applyBorder="1" applyAlignment="1" applyProtection="1">
      <alignment horizontal="left" vertical="center"/>
      <protection locked="0"/>
    </xf>
    <xf numFmtId="0" fontId="6" fillId="0" borderId="6" xfId="335" applyFont="1" applyBorder="1" applyAlignment="1" applyProtection="1">
      <alignment horizontal="left" vertical="center"/>
      <protection locked="0"/>
    </xf>
    <xf numFmtId="0" fontId="6" fillId="0" borderId="7" xfId="335" applyFont="1" applyBorder="1" applyAlignment="1" applyProtection="1">
      <alignment horizontal="left" vertical="center"/>
      <protection locked="0"/>
    </xf>
    <xf numFmtId="0" fontId="6" fillId="0" borderId="8" xfId="335" applyFont="1" applyBorder="1" applyAlignment="1" applyProtection="1">
      <alignment horizontal="left" vertical="center"/>
      <protection locked="0"/>
    </xf>
    <xf numFmtId="0" fontId="6" fillId="0" borderId="1" xfId="335" applyFont="1" applyBorder="1" applyAlignment="1" applyProtection="1">
      <alignment horizontal="left" vertical="center"/>
      <protection locked="0"/>
    </xf>
    <xf numFmtId="0" fontId="2" fillId="0" borderId="1" xfId="335" applyFont="1" applyBorder="1" applyAlignment="1" applyProtection="1">
      <alignment horizontal="center" vertical="center" wrapText="1"/>
      <protection locked="0"/>
    </xf>
    <xf numFmtId="49" fontId="2" fillId="0" borderId="1" xfId="16" applyNumberFormat="1" applyFont="1" applyFill="1" applyBorder="1" applyAlignment="1" applyProtection="1">
      <alignment horizontal="center" vertical="center" wrapText="1"/>
      <protection locked="0"/>
    </xf>
    <xf numFmtId="0" fontId="3" fillId="0" borderId="5" xfId="335" applyFont="1" applyBorder="1" applyAlignment="1" applyProtection="1">
      <alignment horizontal="center" vertical="center" wrapText="1"/>
      <protection locked="0"/>
    </xf>
    <xf numFmtId="0" fontId="6" fillId="0" borderId="1" xfId="335" applyFont="1" applyBorder="1" applyAlignment="1" applyProtection="1">
      <alignment horizontal="center" vertical="center" wrapText="1"/>
      <protection locked="0"/>
    </xf>
    <xf numFmtId="0" fontId="6" fillId="0" borderId="1" xfId="335" applyFont="1" applyBorder="1" applyAlignment="1" applyProtection="1">
      <alignment horizontal="center" vertical="center"/>
      <protection locked="0"/>
    </xf>
    <xf numFmtId="0" fontId="6" fillId="0" borderId="10" xfId="335" applyFont="1" applyBorder="1" applyAlignment="1" applyProtection="1">
      <alignment horizontal="center" vertical="top" wrapText="1"/>
      <protection locked="0"/>
    </xf>
    <xf numFmtId="0" fontId="6" fillId="0" borderId="5" xfId="335" applyFont="1" applyBorder="1" applyAlignment="1" applyProtection="1">
      <alignment horizontal="center" vertical="top" wrapText="1"/>
      <protection locked="0"/>
    </xf>
    <xf numFmtId="0" fontId="2" fillId="4" borderId="1" xfId="335" applyFont="1" applyFill="1" applyBorder="1" applyAlignment="1" applyProtection="1">
      <alignment horizontal="center" vertical="center" wrapText="1"/>
      <protection locked="0"/>
    </xf>
    <xf numFmtId="0" fontId="2" fillId="0" borderId="1" xfId="16" applyNumberFormat="1" applyFont="1" applyFill="1" applyBorder="1" applyAlignment="1" applyProtection="1">
      <alignment horizontal="center" vertical="center" wrapText="1"/>
      <protection locked="0"/>
    </xf>
    <xf numFmtId="49" fontId="2" fillId="0" borderId="1" xfId="335" applyNumberFormat="1" applyFont="1" applyBorder="1" applyAlignment="1" applyProtection="1">
      <alignment horizontal="center" vertical="center" wrapText="1"/>
      <protection locked="0"/>
    </xf>
    <xf numFmtId="0" fontId="4" fillId="0" borderId="2" xfId="141" applyFont="1" applyBorder="1" applyAlignment="1" applyProtection="1">
      <alignment horizontal="center" vertical="center" wrapText="1"/>
      <protection locked="0"/>
    </xf>
    <xf numFmtId="0" fontId="4" fillId="0" borderId="4" xfId="141" applyFont="1" applyBorder="1" applyAlignment="1" applyProtection="1">
      <alignment horizontal="center" vertical="center" wrapText="1"/>
      <protection locked="0"/>
    </xf>
    <xf numFmtId="0" fontId="9" fillId="0" borderId="12" xfId="141" applyFont="1" applyBorder="1" applyAlignment="1" applyProtection="1">
      <alignment horizontal="center" vertical="center" wrapText="1"/>
      <protection locked="0"/>
    </xf>
    <xf numFmtId="0" fontId="9" fillId="0" borderId="0" xfId="141" applyFont="1" applyAlignment="1" applyProtection="1">
      <alignment horizontal="center" vertical="center" wrapText="1"/>
      <protection locked="0"/>
    </xf>
    <xf numFmtId="0" fontId="9" fillId="0" borderId="11" xfId="141" applyFont="1" applyBorder="1" applyAlignment="1" applyProtection="1">
      <alignment horizontal="center" vertical="center" wrapText="1"/>
      <protection locked="0"/>
    </xf>
    <xf numFmtId="0" fontId="9" fillId="0" borderId="5" xfId="141" applyFont="1" applyBorder="1" applyAlignment="1" applyProtection="1">
      <alignment horizontal="center" vertical="center" wrapText="1"/>
      <protection locked="0"/>
    </xf>
    <xf numFmtId="0" fontId="6" fillId="0" borderId="9" xfId="141" applyFont="1" applyBorder="1" applyAlignment="1" applyProtection="1">
      <alignment horizontal="left" vertical="top" wrapText="1"/>
      <protection locked="0"/>
    </xf>
    <xf numFmtId="0" fontId="6" fillId="0" borderId="10" xfId="141" applyFont="1" applyBorder="1" applyAlignment="1" applyProtection="1">
      <alignment horizontal="left" vertical="top" wrapText="1"/>
      <protection locked="0"/>
    </xf>
    <xf numFmtId="0" fontId="6" fillId="0" borderId="13" xfId="141" applyFont="1" applyBorder="1" applyAlignment="1" applyProtection="1">
      <alignment horizontal="left" vertical="top" wrapText="1"/>
      <protection locked="0"/>
    </xf>
    <xf numFmtId="0" fontId="6" fillId="0" borderId="11" xfId="141" applyFont="1" applyBorder="1" applyAlignment="1" applyProtection="1">
      <alignment horizontal="left" vertical="top" wrapText="1"/>
      <protection locked="0"/>
    </xf>
    <xf numFmtId="0" fontId="6" fillId="0" borderId="5" xfId="141" applyFont="1" applyBorder="1" applyAlignment="1" applyProtection="1">
      <alignment horizontal="left" vertical="top" wrapText="1"/>
      <protection locked="0"/>
    </xf>
    <xf numFmtId="0" fontId="6" fillId="0" borderId="14" xfId="141" applyFont="1" applyBorder="1" applyAlignment="1" applyProtection="1">
      <alignment horizontal="left" vertical="top" wrapText="1"/>
      <protection locked="0"/>
    </xf>
    <xf numFmtId="49" fontId="4" fillId="0" borderId="2" xfId="141" applyNumberFormat="1" applyFont="1" applyBorder="1" applyAlignment="1" applyProtection="1">
      <alignment horizontal="center" vertical="center" wrapText="1"/>
      <protection locked="0"/>
    </xf>
    <xf numFmtId="49" fontId="4" fillId="0" borderId="4" xfId="141" applyNumberFormat="1" applyFont="1" applyBorder="1" applyAlignment="1" applyProtection="1">
      <alignment horizontal="center" vertical="center" wrapText="1"/>
      <protection locked="0"/>
    </xf>
    <xf numFmtId="0" fontId="5" fillId="0" borderId="1" xfId="141" applyFont="1" applyBorder="1" applyAlignment="1" applyProtection="1">
      <alignment horizontal="left" vertical="center" wrapText="1"/>
      <protection locked="0"/>
    </xf>
    <xf numFmtId="0" fontId="6" fillId="0" borderId="1" xfId="141" applyFont="1" applyBorder="1" applyAlignment="1" applyProtection="1">
      <alignment horizontal="left" vertical="center" wrapText="1"/>
      <protection locked="0"/>
    </xf>
    <xf numFmtId="0" fontId="4" fillId="0" borderId="6" xfId="141" applyFont="1" applyBorder="1" applyAlignment="1" applyProtection="1">
      <alignment horizontal="center" vertical="center" wrapText="1"/>
      <protection locked="0"/>
    </xf>
    <xf numFmtId="0" fontId="4" fillId="0" borderId="7" xfId="141" applyFont="1" applyBorder="1" applyAlignment="1" applyProtection="1">
      <alignment horizontal="center" vertical="center" wrapText="1"/>
      <protection locked="0"/>
    </xf>
    <xf numFmtId="0" fontId="4" fillId="0" borderId="8" xfId="141" applyFont="1" applyBorder="1" applyAlignment="1" applyProtection="1">
      <alignment horizontal="center" vertical="center" wrapText="1"/>
      <protection locked="0"/>
    </xf>
    <xf numFmtId="0" fontId="3" fillId="0" borderId="4" xfId="141" applyFont="1" applyBorder="1" applyAlignment="1" applyProtection="1">
      <alignment horizontal="center" vertical="center" wrapText="1"/>
      <protection locked="0"/>
    </xf>
    <xf numFmtId="0" fontId="3" fillId="0" borderId="5" xfId="141" applyFont="1" applyBorder="1" applyAlignment="1" applyProtection="1">
      <alignment horizontal="right" vertical="center" wrapText="1"/>
      <protection locked="0"/>
    </xf>
    <xf numFmtId="0" fontId="3" fillId="0" borderId="0" xfId="141" applyFont="1" applyAlignment="1" applyProtection="1">
      <alignment horizontal="right" vertical="center" wrapText="1"/>
      <protection locked="0"/>
    </xf>
    <xf numFmtId="0" fontId="5" fillId="0" borderId="6" xfId="141" applyFont="1" applyBorder="1" applyAlignment="1" applyProtection="1">
      <alignment horizontal="left" vertical="center"/>
      <protection locked="0"/>
    </xf>
    <xf numFmtId="0" fontId="5" fillId="0" borderId="7" xfId="141" applyFont="1" applyBorder="1" applyAlignment="1" applyProtection="1">
      <alignment horizontal="left" vertical="center"/>
      <protection locked="0"/>
    </xf>
    <xf numFmtId="0" fontId="5" fillId="0" borderId="8" xfId="141" applyFont="1" applyBorder="1" applyAlignment="1" applyProtection="1">
      <alignment horizontal="left" vertical="center"/>
      <protection locked="0"/>
    </xf>
    <xf numFmtId="0" fontId="6" fillId="0" borderId="6" xfId="141" applyFont="1" applyBorder="1" applyAlignment="1" applyProtection="1">
      <alignment horizontal="left" vertical="center"/>
      <protection locked="0"/>
    </xf>
    <xf numFmtId="0" fontId="6" fillId="0" borderId="7" xfId="141" applyFont="1" applyBorder="1" applyAlignment="1" applyProtection="1">
      <alignment horizontal="left" vertical="center"/>
      <protection locked="0"/>
    </xf>
    <xf numFmtId="0" fontId="6" fillId="0" borderId="8" xfId="141" applyFont="1" applyBorder="1" applyAlignment="1" applyProtection="1">
      <alignment horizontal="left" vertical="center"/>
      <protection locked="0"/>
    </xf>
    <xf numFmtId="0" fontId="6" fillId="0" borderId="1" xfId="141" applyFont="1" applyBorder="1" applyAlignment="1" applyProtection="1">
      <alignment horizontal="left" vertical="center"/>
      <protection locked="0"/>
    </xf>
    <xf numFmtId="0" fontId="4" fillId="0" borderId="0" xfId="141" applyFont="1" applyAlignment="1" applyProtection="1">
      <alignment horizontal="center" vertical="center" wrapText="1"/>
      <protection locked="0"/>
    </xf>
    <xf numFmtId="0" fontId="3" fillId="0" borderId="0" xfId="141" applyFont="1" applyAlignment="1" applyProtection="1">
      <alignment horizontal="center" vertical="center" wrapText="1"/>
      <protection locked="0"/>
    </xf>
    <xf numFmtId="0" fontId="4" fillId="4" borderId="2" xfId="141" applyFont="1" applyFill="1" applyBorder="1" applyAlignment="1" applyProtection="1">
      <alignment horizontal="center" vertical="center" wrapText="1"/>
      <protection locked="0"/>
    </xf>
    <xf numFmtId="0" fontId="4" fillId="4" borderId="4" xfId="141" applyFont="1" applyFill="1" applyBorder="1" applyAlignment="1" applyProtection="1">
      <alignment horizontal="center" vertical="center" wrapText="1"/>
      <protection locked="0"/>
    </xf>
    <xf numFmtId="0" fontId="4" fillId="0" borderId="12" xfId="141" applyFont="1" applyBorder="1" applyAlignment="1" applyProtection="1">
      <alignment horizontal="center" vertical="center" wrapText="1"/>
      <protection locked="0"/>
    </xf>
    <xf numFmtId="0" fontId="3" fillId="0" borderId="12" xfId="141" applyFont="1" applyBorder="1" applyAlignment="1" applyProtection="1">
      <alignment horizontal="center" vertical="center" wrapText="1"/>
      <protection locked="0"/>
    </xf>
    <xf numFmtId="0" fontId="4" fillId="0" borderId="3" xfId="141" applyFont="1" applyBorder="1" applyAlignment="1" applyProtection="1">
      <alignment horizontal="center" vertical="center" wrapText="1"/>
      <protection locked="0"/>
    </xf>
    <xf numFmtId="0" fontId="9" fillId="0" borderId="15" xfId="141" applyFont="1" applyBorder="1" applyAlignment="1" applyProtection="1">
      <alignment horizontal="center" vertical="center" wrapText="1"/>
      <protection locked="0"/>
    </xf>
    <xf numFmtId="0" fontId="9" fillId="0" borderId="14" xfId="141" applyFont="1" applyBorder="1" applyAlignment="1" applyProtection="1">
      <alignment horizontal="center" vertical="center" wrapText="1"/>
      <protection locked="0"/>
    </xf>
    <xf numFmtId="0" fontId="3" fillId="9" borderId="5" xfId="141" applyFont="1" applyFill="1" applyBorder="1" applyAlignment="1" applyProtection="1">
      <alignment horizontal="right" vertical="center" wrapText="1"/>
      <protection locked="0"/>
    </xf>
    <xf numFmtId="0" fontId="3" fillId="9" borderId="0" xfId="141" applyFont="1" applyFill="1" applyAlignment="1" applyProtection="1">
      <alignment horizontal="right" vertical="center" wrapText="1"/>
      <protection locked="0"/>
    </xf>
    <xf numFmtId="0" fontId="85" fillId="0" borderId="2" xfId="830" applyBorder="1" applyAlignment="1">
      <alignment horizontal="center"/>
    </xf>
    <xf numFmtId="0" fontId="85" fillId="0" borderId="3" xfId="830" applyBorder="1" applyAlignment="1">
      <alignment horizontal="center"/>
    </xf>
    <xf numFmtId="0" fontId="85" fillId="0" borderId="4" xfId="830" applyBorder="1" applyAlignment="1">
      <alignment horizontal="center"/>
    </xf>
  </cellXfs>
  <cellStyles count="1153">
    <cellStyle name="20% - 强调文字颜色 1 10" xfId="113" xr:uid="{00000000-0005-0000-0000-00009F000000}"/>
    <cellStyle name="20% - 强调文字颜色 1 11" xfId="17" xr:uid="{00000000-0005-0000-0000-000019000000}"/>
    <cellStyle name="20% - 强调文字颜色 1 2" xfId="4" xr:uid="{00000000-0005-0000-0000-000005000000}"/>
    <cellStyle name="20% - 强调文字颜色 1 2 2" xfId="115" xr:uid="{00000000-0005-0000-0000-0000A1000000}"/>
    <cellStyle name="20% - 强调文字颜色 1 2 3" xfId="91" xr:uid="{00000000-0005-0000-0000-000089000000}"/>
    <cellStyle name="20% - 强调文字颜色 1 2 4" xfId="116" xr:uid="{00000000-0005-0000-0000-0000A2000000}"/>
    <cellStyle name="20% - 强调文字颜色 1 2 5" xfId="120" xr:uid="{00000000-0005-0000-0000-0000A6000000}"/>
    <cellStyle name="20% - 强调文字颜色 1 3" xfId="102" xr:uid="{00000000-0005-0000-0000-000094000000}"/>
    <cellStyle name="20% - 强调文字颜色 1 4" xfId="96" xr:uid="{00000000-0005-0000-0000-00008E000000}"/>
    <cellStyle name="20% - 强调文字颜色 1 5" xfId="90" xr:uid="{00000000-0005-0000-0000-000088000000}"/>
    <cellStyle name="20% - 强调文字颜色 1 6" xfId="98" xr:uid="{00000000-0005-0000-0000-000090000000}"/>
    <cellStyle name="20% - 强调文字颜色 1 7" xfId="99" xr:uid="{00000000-0005-0000-0000-000091000000}"/>
    <cellStyle name="20% - 强调文字颜色 1 8" xfId="104" xr:uid="{00000000-0005-0000-0000-000096000000}"/>
    <cellStyle name="20% - 强调文字颜色 1 9" xfId="110" xr:uid="{00000000-0005-0000-0000-00009C000000}"/>
    <cellStyle name="20% - 强调文字颜色 2 10" xfId="86" xr:uid="{00000000-0005-0000-0000-000084000000}"/>
    <cellStyle name="20% - 强调文字颜色 2 11" xfId="127" xr:uid="{00000000-0005-0000-0000-0000AD000000}"/>
    <cellStyle name="20% - 强调文字颜色 2 2" xfId="128" xr:uid="{00000000-0005-0000-0000-0000AE000000}"/>
    <cellStyle name="20% - 强调文字颜色 2 2 2" xfId="129" xr:uid="{00000000-0005-0000-0000-0000AF000000}"/>
    <cellStyle name="20% - 强调文字颜色 2 2 3" xfId="130" xr:uid="{00000000-0005-0000-0000-0000B0000000}"/>
    <cellStyle name="20% - 强调文字颜色 2 2 4" xfId="131" xr:uid="{00000000-0005-0000-0000-0000B1000000}"/>
    <cellStyle name="20% - 强调文字颜色 2 2 5" xfId="132" xr:uid="{00000000-0005-0000-0000-0000B2000000}"/>
    <cellStyle name="20% - 强调文字颜色 2 3" xfId="133" xr:uid="{00000000-0005-0000-0000-0000B3000000}"/>
    <cellStyle name="20% - 强调文字颜色 2 4" xfId="134" xr:uid="{00000000-0005-0000-0000-0000B4000000}"/>
    <cellStyle name="20% - 强调文字颜色 2 5" xfId="135" xr:uid="{00000000-0005-0000-0000-0000B5000000}"/>
    <cellStyle name="20% - 强调文字颜色 2 6" xfId="136" xr:uid="{00000000-0005-0000-0000-0000B6000000}"/>
    <cellStyle name="20% - 强调文字颜色 2 7" xfId="137" xr:uid="{00000000-0005-0000-0000-0000B7000000}"/>
    <cellStyle name="20% - 强调文字颜色 2 8" xfId="140" xr:uid="{00000000-0005-0000-0000-0000BA000000}"/>
    <cellStyle name="20% - 强调文字颜色 2 9" xfId="142" xr:uid="{00000000-0005-0000-0000-0000BC000000}"/>
    <cellStyle name="20% - 强调文字颜色 3 10" xfId="121" xr:uid="{00000000-0005-0000-0000-0000A7000000}"/>
    <cellStyle name="20% - 强调文字颜色 3 11" xfId="145" xr:uid="{00000000-0005-0000-0000-0000BF000000}"/>
    <cellStyle name="20% - 强调文字颜色 3 2" xfId="148" xr:uid="{00000000-0005-0000-0000-0000C2000000}"/>
    <cellStyle name="20% - 强调文字颜色 3 2 2" xfId="150" xr:uid="{00000000-0005-0000-0000-0000C4000000}"/>
    <cellStyle name="20% - 强调文字颜色 3 2 3" xfId="151" xr:uid="{00000000-0005-0000-0000-0000C5000000}"/>
    <cellStyle name="20% - 强调文字颜色 3 2 4" xfId="153" xr:uid="{00000000-0005-0000-0000-0000C7000000}"/>
    <cellStyle name="20% - 强调文字颜色 3 2 5" xfId="154" xr:uid="{00000000-0005-0000-0000-0000C8000000}"/>
    <cellStyle name="20% - 强调文字颜色 3 3" xfId="62" xr:uid="{00000000-0005-0000-0000-00005B000000}"/>
    <cellStyle name="20% - 强调文字颜色 3 4" xfId="159" xr:uid="{00000000-0005-0000-0000-0000CD000000}"/>
    <cellStyle name="20% - 强调文字颜色 3 5" xfId="162" xr:uid="{00000000-0005-0000-0000-0000D0000000}"/>
    <cellStyle name="20% - 强调文字颜色 3 6" xfId="165" xr:uid="{00000000-0005-0000-0000-0000D3000000}"/>
    <cellStyle name="20% - 强调文字颜色 3 7" xfId="167" xr:uid="{00000000-0005-0000-0000-0000D5000000}"/>
    <cellStyle name="20% - 强调文字颜色 3 8" xfId="169" xr:uid="{00000000-0005-0000-0000-0000D7000000}"/>
    <cellStyle name="20% - 强调文字颜色 3 9" xfId="175" xr:uid="{00000000-0005-0000-0000-0000DD000000}"/>
    <cellStyle name="20% - 强调文字颜色 4 10" xfId="181" xr:uid="{00000000-0005-0000-0000-0000E3000000}"/>
    <cellStyle name="20% - 强调文字颜色 4 11" xfId="187" xr:uid="{00000000-0005-0000-0000-0000E9000000}"/>
    <cellStyle name="20% - 强调文字颜色 4 2" xfId="188" xr:uid="{00000000-0005-0000-0000-0000EA000000}"/>
    <cellStyle name="20% - 强调文字颜色 4 2 2" xfId="192" xr:uid="{00000000-0005-0000-0000-0000EE000000}"/>
    <cellStyle name="20% - 强调文字颜色 4 2 3" xfId="196" xr:uid="{00000000-0005-0000-0000-0000F2000000}"/>
    <cellStyle name="20% - 强调文字颜色 4 2 4" xfId="198" xr:uid="{00000000-0005-0000-0000-0000F4000000}"/>
    <cellStyle name="20% - 强调文字颜色 4 2 5" xfId="200" xr:uid="{00000000-0005-0000-0000-0000F6000000}"/>
    <cellStyle name="20% - 强调文字颜色 4 3" xfId="201" xr:uid="{00000000-0005-0000-0000-0000F7000000}"/>
    <cellStyle name="20% - 强调文字颜色 4 4" xfId="206" xr:uid="{00000000-0005-0000-0000-0000FC000000}"/>
    <cellStyle name="20% - 强调文字颜色 4 5" xfId="21" xr:uid="{00000000-0005-0000-0000-000020000000}"/>
    <cellStyle name="20% - 强调文字颜色 4 6" xfId="210" xr:uid="{00000000-0005-0000-0000-000000010000}"/>
    <cellStyle name="20% - 强调文字颜色 4 7" xfId="215" xr:uid="{00000000-0005-0000-0000-000005010000}"/>
    <cellStyle name="20% - 强调文字颜色 4 8" xfId="218" xr:uid="{00000000-0005-0000-0000-000008010000}"/>
    <cellStyle name="20% - 强调文字颜色 4 9" xfId="227" xr:uid="{00000000-0005-0000-0000-000011010000}"/>
    <cellStyle name="20% - 强调文字颜色 5 10" xfId="228" xr:uid="{00000000-0005-0000-0000-000012010000}"/>
    <cellStyle name="20% - 强调文字颜色 5 11" xfId="230" xr:uid="{00000000-0005-0000-0000-000014010000}"/>
    <cellStyle name="20% - 强调文字颜色 5 2" xfId="231" xr:uid="{00000000-0005-0000-0000-000015010000}"/>
    <cellStyle name="20% - 强调文字颜色 5 2 2" xfId="235" xr:uid="{00000000-0005-0000-0000-000019010000}"/>
    <cellStyle name="20% - 强调文字颜色 5 2 3" xfId="238" xr:uid="{00000000-0005-0000-0000-00001C010000}"/>
    <cellStyle name="20% - 强调文字颜色 5 2 4" xfId="241" xr:uid="{00000000-0005-0000-0000-00001F010000}"/>
    <cellStyle name="20% - 强调文字颜色 5 2 5" xfId="244" xr:uid="{00000000-0005-0000-0000-000022010000}"/>
    <cellStyle name="20% - 强调文字颜色 5 3" xfId="246" xr:uid="{00000000-0005-0000-0000-000024010000}"/>
    <cellStyle name="20% - 强调文字颜色 5 4" xfId="250" xr:uid="{00000000-0005-0000-0000-000028010000}"/>
    <cellStyle name="20% - 强调文字颜色 5 5" xfId="254" xr:uid="{00000000-0005-0000-0000-00002C010000}"/>
    <cellStyle name="20% - 强调文字颜色 5 6" xfId="256" xr:uid="{00000000-0005-0000-0000-00002E010000}"/>
    <cellStyle name="20% - 强调文字颜色 5 7" xfId="260" xr:uid="{00000000-0005-0000-0000-000032010000}"/>
    <cellStyle name="20% - 强调文字颜色 5 8" xfId="263" xr:uid="{00000000-0005-0000-0000-000035010000}"/>
    <cellStyle name="20% - 强调文字颜色 5 9" xfId="267" xr:uid="{00000000-0005-0000-0000-000039010000}"/>
    <cellStyle name="20% - 强调文字颜色 6 10" xfId="269" xr:uid="{00000000-0005-0000-0000-00003B010000}"/>
    <cellStyle name="20% - 强调文字颜色 6 11" xfId="270" xr:uid="{00000000-0005-0000-0000-00003C010000}"/>
    <cellStyle name="20% - 强调文字颜色 6 2" xfId="275" xr:uid="{00000000-0005-0000-0000-000041010000}"/>
    <cellStyle name="20% - 强调文字颜色 6 2 2" xfId="277" xr:uid="{00000000-0005-0000-0000-000043010000}"/>
    <cellStyle name="20% - 强调文字颜色 6 2 3" xfId="279" xr:uid="{00000000-0005-0000-0000-000045010000}"/>
    <cellStyle name="20% - 强调文字颜色 6 2 4" xfId="282" xr:uid="{00000000-0005-0000-0000-000048010000}"/>
    <cellStyle name="20% - 强调文字颜色 6 2 5" xfId="285" xr:uid="{00000000-0005-0000-0000-00004B010000}"/>
    <cellStyle name="20% - 强调文字颜色 6 3" xfId="289" xr:uid="{00000000-0005-0000-0000-00004F010000}"/>
    <cellStyle name="20% - 强调文字颜色 6 4" xfId="292" xr:uid="{00000000-0005-0000-0000-000052010000}"/>
    <cellStyle name="20% - 强调文字颜色 6 5" xfId="295" xr:uid="{00000000-0005-0000-0000-000055010000}"/>
    <cellStyle name="20% - 强调文字颜色 6 6" xfId="298" xr:uid="{00000000-0005-0000-0000-000058010000}"/>
    <cellStyle name="20% - 强调文字颜色 6 7" xfId="301" xr:uid="{00000000-0005-0000-0000-00005B010000}"/>
    <cellStyle name="20% - 强调文字颜色 6 8" xfId="305" xr:uid="{00000000-0005-0000-0000-00005F010000}"/>
    <cellStyle name="20% - 强调文字颜色 6 9" xfId="309" xr:uid="{00000000-0005-0000-0000-000063010000}"/>
    <cellStyle name="40% - 强调文字颜色 1 10" xfId="310" xr:uid="{00000000-0005-0000-0000-000064010000}"/>
    <cellStyle name="40% - 强调文字颜色 1 11" xfId="315" xr:uid="{00000000-0005-0000-0000-000069010000}"/>
    <cellStyle name="40% - 强调文字颜色 1 2" xfId="318" xr:uid="{00000000-0005-0000-0000-00006C010000}"/>
    <cellStyle name="40% - 强调文字颜色 1 2 2" xfId="319" xr:uid="{00000000-0005-0000-0000-00006D010000}"/>
    <cellStyle name="40% - 强调文字颜色 1 2 3" xfId="320" xr:uid="{00000000-0005-0000-0000-00006E010000}"/>
    <cellStyle name="40% - 强调文字颜色 1 2 4" xfId="321" xr:uid="{00000000-0005-0000-0000-00006F010000}"/>
    <cellStyle name="40% - 强调文字颜色 1 2 5" xfId="322" xr:uid="{00000000-0005-0000-0000-000070010000}"/>
    <cellStyle name="40% - 强调文字颜色 1 3" xfId="323" xr:uid="{00000000-0005-0000-0000-000071010000}"/>
    <cellStyle name="40% - 强调文字颜色 1 4" xfId="324" xr:uid="{00000000-0005-0000-0000-000072010000}"/>
    <cellStyle name="40% - 强调文字颜色 1 5" xfId="326" xr:uid="{00000000-0005-0000-0000-000074010000}"/>
    <cellStyle name="40% - 强调文字颜色 1 6" xfId="327" xr:uid="{00000000-0005-0000-0000-000075010000}"/>
    <cellStyle name="40% - 强调文字颜色 1 7" xfId="329" xr:uid="{00000000-0005-0000-0000-000077010000}"/>
    <cellStyle name="40% - 强调文字颜色 1 8" xfId="330" xr:uid="{00000000-0005-0000-0000-000078010000}"/>
    <cellStyle name="40% - 强调文字颜色 1 9" xfId="331" xr:uid="{00000000-0005-0000-0000-000079010000}"/>
    <cellStyle name="40% - 强调文字颜色 2 10" xfId="332" xr:uid="{00000000-0005-0000-0000-00007A010000}"/>
    <cellStyle name="40% - 强调文字颜色 2 11" xfId="114" xr:uid="{00000000-0005-0000-0000-0000A0000000}"/>
    <cellStyle name="40% - 强调文字颜色 2 2" xfId="93" xr:uid="{00000000-0005-0000-0000-00008B000000}"/>
    <cellStyle name="40% - 强调文字颜色 2 2 2" xfId="339" xr:uid="{00000000-0005-0000-0000-000081010000}"/>
    <cellStyle name="40% - 强调文字颜色 2 2 3" xfId="341" xr:uid="{00000000-0005-0000-0000-000083010000}"/>
    <cellStyle name="40% - 强调文字颜色 2 2 4" xfId="343" xr:uid="{00000000-0005-0000-0000-000085010000}"/>
    <cellStyle name="40% - 强调文字颜色 2 2 5" xfId="345" xr:uid="{00000000-0005-0000-0000-000087010000}"/>
    <cellStyle name="40% - 强调文字颜色 2 3" xfId="119" xr:uid="{00000000-0005-0000-0000-0000A5000000}"/>
    <cellStyle name="40% - 强调文字颜色 2 4" xfId="123" xr:uid="{00000000-0005-0000-0000-0000A9000000}"/>
    <cellStyle name="40% - 强调文字颜色 2 5" xfId="144" xr:uid="{00000000-0005-0000-0000-0000BE000000}"/>
    <cellStyle name="40% - 强调文字颜色 2 6" xfId="346" xr:uid="{00000000-0005-0000-0000-000088010000}"/>
    <cellStyle name="40% - 强调文字颜色 2 7" xfId="349" xr:uid="{00000000-0005-0000-0000-00008B010000}"/>
    <cellStyle name="40% - 强调文字颜色 2 8" xfId="350" xr:uid="{00000000-0005-0000-0000-00008C010000}"/>
    <cellStyle name="40% - 强调文字颜色 2 9" xfId="351" xr:uid="{00000000-0005-0000-0000-00008D010000}"/>
    <cellStyle name="40% - 强调文字颜色 3 10" xfId="33" xr:uid="{00000000-0005-0000-0000-000030000000}"/>
    <cellStyle name="40% - 强调文字颜色 3 11" xfId="87" xr:uid="{00000000-0005-0000-0000-000085000000}"/>
    <cellStyle name="40% - 强调文字颜色 3 2" xfId="352" xr:uid="{00000000-0005-0000-0000-00008E010000}"/>
    <cellStyle name="40% - 强调文字颜色 3 2 2" xfId="353" xr:uid="{00000000-0005-0000-0000-00008F010000}"/>
    <cellStyle name="40% - 强调文字颜色 3 2 3" xfId="355" xr:uid="{00000000-0005-0000-0000-000091010000}"/>
    <cellStyle name="40% - 强调文字颜色 3 2 4" xfId="356" xr:uid="{00000000-0005-0000-0000-000092010000}"/>
    <cellStyle name="40% - 强调文字颜色 3 2 5" xfId="357" xr:uid="{00000000-0005-0000-0000-000093010000}"/>
    <cellStyle name="40% - 强调文字颜色 3 3" xfId="360" xr:uid="{00000000-0005-0000-0000-000096010000}"/>
    <cellStyle name="40% - 强调文字颜色 3 4" xfId="361" xr:uid="{00000000-0005-0000-0000-000097010000}"/>
    <cellStyle name="40% - 强调文字颜色 3 5" xfId="363" xr:uid="{00000000-0005-0000-0000-000099010000}"/>
    <cellStyle name="40% - 强调文字颜色 3 6" xfId="364" xr:uid="{00000000-0005-0000-0000-00009A010000}"/>
    <cellStyle name="40% - 强调文字颜色 3 7" xfId="368" xr:uid="{00000000-0005-0000-0000-00009E010000}"/>
    <cellStyle name="40% - 强调文字颜色 3 8" xfId="41" xr:uid="{00000000-0005-0000-0000-00003B000000}"/>
    <cellStyle name="40% - 强调文字颜色 3 9" xfId="22" xr:uid="{00000000-0005-0000-0000-000021000000}"/>
    <cellStyle name="40% - 强调文字颜色 4 10" xfId="117" xr:uid="{00000000-0005-0000-0000-0000A3000000}"/>
    <cellStyle name="40% - 强调文字颜色 4 11" xfId="122" xr:uid="{00000000-0005-0000-0000-0000A8000000}"/>
    <cellStyle name="40% - 强调文字颜色 4 2" xfId="46" xr:uid="{00000000-0005-0000-0000-000045000000}"/>
    <cellStyle name="40% - 强调文字颜色 4 2 2" xfId="370" xr:uid="{00000000-0005-0000-0000-0000A0010000}"/>
    <cellStyle name="40% - 强调文字颜色 4 2 3" xfId="372" xr:uid="{00000000-0005-0000-0000-0000A2010000}"/>
    <cellStyle name="40% - 强调文字颜色 4 2 4" xfId="374" xr:uid="{00000000-0005-0000-0000-0000A4010000}"/>
    <cellStyle name="40% - 强调文字颜色 4 2 5" xfId="376" xr:uid="{00000000-0005-0000-0000-0000A6010000}"/>
    <cellStyle name="40% - 强调文字颜色 4 3" xfId="377" xr:uid="{00000000-0005-0000-0000-0000A7010000}"/>
    <cellStyle name="40% - 强调文字颜色 4 4" xfId="276" xr:uid="{00000000-0005-0000-0000-000042010000}"/>
    <cellStyle name="40% - 强调文字颜色 4 5" xfId="278" xr:uid="{00000000-0005-0000-0000-000044010000}"/>
    <cellStyle name="40% - 强调文字颜色 4 6" xfId="281" xr:uid="{00000000-0005-0000-0000-000047010000}"/>
    <cellStyle name="40% - 强调文字颜色 4 7" xfId="287" xr:uid="{00000000-0005-0000-0000-00004D010000}"/>
    <cellStyle name="40% - 强调文字颜色 4 8" xfId="378" xr:uid="{00000000-0005-0000-0000-0000A8010000}"/>
    <cellStyle name="40% - 强调文字颜色 4 9" xfId="379" xr:uid="{00000000-0005-0000-0000-0000A9010000}"/>
    <cellStyle name="40% - 强调文字颜色 5 10" xfId="381" xr:uid="{00000000-0005-0000-0000-0000AB010000}"/>
    <cellStyle name="40% - 强调文字颜色 5 11" xfId="182" xr:uid="{00000000-0005-0000-0000-0000E4000000}"/>
    <cellStyle name="40% - 强调文字颜色 5 2" xfId="386" xr:uid="{00000000-0005-0000-0000-0000B0010000}"/>
    <cellStyle name="40% - 强调文字颜色 5 2 2" xfId="294" xr:uid="{00000000-0005-0000-0000-000054010000}"/>
    <cellStyle name="40% - 强调文字颜色 5 2 3" xfId="297" xr:uid="{00000000-0005-0000-0000-000057010000}"/>
    <cellStyle name="40% - 强调文字颜色 5 2 4" xfId="300" xr:uid="{00000000-0005-0000-0000-00005A010000}"/>
    <cellStyle name="40% - 强调文字颜色 5 2 5" xfId="304" xr:uid="{00000000-0005-0000-0000-00005E010000}"/>
    <cellStyle name="40% - 强调文字颜色 5 3" xfId="390" xr:uid="{00000000-0005-0000-0000-0000B4010000}"/>
    <cellStyle name="40% - 强调文字颜色 5 4" xfId="392" xr:uid="{00000000-0005-0000-0000-0000B6010000}"/>
    <cellStyle name="40% - 强调文字颜色 5 5" xfId="393" xr:uid="{00000000-0005-0000-0000-0000B7010000}"/>
    <cellStyle name="40% - 强调文字颜色 5 6" xfId="395" xr:uid="{00000000-0005-0000-0000-0000B9010000}"/>
    <cellStyle name="40% - 强调文字颜色 5 7" xfId="55" xr:uid="{00000000-0005-0000-0000-000052000000}"/>
    <cellStyle name="40% - 强调文字颜色 5 8" xfId="398" xr:uid="{00000000-0005-0000-0000-0000BC010000}"/>
    <cellStyle name="40% - 强调文字颜色 5 9" xfId="401" xr:uid="{00000000-0005-0000-0000-0000BF010000}"/>
    <cellStyle name="40% - 强调文字颜色 6 10" xfId="404" xr:uid="{00000000-0005-0000-0000-0000C2010000}"/>
    <cellStyle name="40% - 强调文字颜色 6 11" xfId="229" xr:uid="{00000000-0005-0000-0000-000013010000}"/>
    <cellStyle name="40% - 强调文字颜色 6 2" xfId="408" xr:uid="{00000000-0005-0000-0000-0000C6010000}"/>
    <cellStyle name="40% - 强调文字颜色 6 2 2" xfId="410" xr:uid="{00000000-0005-0000-0000-0000C8010000}"/>
    <cellStyle name="40% - 强调文字颜色 6 2 3" xfId="413" xr:uid="{00000000-0005-0000-0000-0000CB010000}"/>
    <cellStyle name="40% - 强调文字颜色 6 2 4" xfId="416" xr:uid="{00000000-0005-0000-0000-0000CE010000}"/>
    <cellStyle name="40% - 强调文字颜色 6 2 5" xfId="418" xr:uid="{00000000-0005-0000-0000-0000D0010000}"/>
    <cellStyle name="40% - 强调文字颜色 6 3" xfId="419" xr:uid="{00000000-0005-0000-0000-0000D1010000}"/>
    <cellStyle name="40% - 强调文字颜色 6 4" xfId="423" xr:uid="{00000000-0005-0000-0000-0000D5010000}"/>
    <cellStyle name="40% - 强调文字颜色 6 5" xfId="58" xr:uid="{00000000-0005-0000-0000-000055000000}"/>
    <cellStyle name="40% - 强调文字颜色 6 6" xfId="425" xr:uid="{00000000-0005-0000-0000-0000D7010000}"/>
    <cellStyle name="40% - 强调文字颜色 6 7" xfId="431" xr:uid="{00000000-0005-0000-0000-0000DD010000}"/>
    <cellStyle name="40% - 强调文字颜色 6 8" xfId="433" xr:uid="{00000000-0005-0000-0000-0000DF010000}"/>
    <cellStyle name="40% - 强调文字颜色 6 9" xfId="354" xr:uid="{00000000-0005-0000-0000-000090010000}"/>
    <cellStyle name="60% - 强调文字颜色 1 10" xfId="434" xr:uid="{00000000-0005-0000-0000-0000E0010000}"/>
    <cellStyle name="60% - 强调文字颜色 1 11" xfId="8" xr:uid="{00000000-0005-0000-0000-00000A000000}"/>
    <cellStyle name="60% - 强调文字颜色 1 2" xfId="155" xr:uid="{00000000-0005-0000-0000-0000C9000000}"/>
    <cellStyle name="60% - 强调文字颜色 1 2 2" xfId="435" xr:uid="{00000000-0005-0000-0000-0000E1010000}"/>
    <cellStyle name="60% - 强调文字颜色 1 2 3" xfId="438" xr:uid="{00000000-0005-0000-0000-0000E4010000}"/>
    <cellStyle name="60% - 强调文字颜色 1 2 4" xfId="439" xr:uid="{00000000-0005-0000-0000-0000E5010000}"/>
    <cellStyle name="60% - 强调文字颜色 1 2 5" xfId="441" xr:uid="{00000000-0005-0000-0000-0000E7010000}"/>
    <cellStyle name="60% - 强调文字颜色 1 3" xfId="160" xr:uid="{00000000-0005-0000-0000-0000CE000000}"/>
    <cellStyle name="60% - 强调文字颜色 1 4" xfId="163" xr:uid="{00000000-0005-0000-0000-0000D1000000}"/>
    <cellStyle name="60% - 强调文字颜色 1 5" xfId="166" xr:uid="{00000000-0005-0000-0000-0000D4000000}"/>
    <cellStyle name="60% - 强调文字颜色 1 6" xfId="173" xr:uid="{00000000-0005-0000-0000-0000DB000000}"/>
    <cellStyle name="60% - 强调文字颜色 1 7" xfId="179" xr:uid="{00000000-0005-0000-0000-0000E1000000}"/>
    <cellStyle name="60% - 强调文字颜色 1 8" xfId="336" xr:uid="{00000000-0005-0000-0000-00007E010000}"/>
    <cellStyle name="60% - 强调文字颜色 1 9" xfId="111" xr:uid="{00000000-0005-0000-0000-00009D000000}"/>
    <cellStyle name="60% - 强调文字颜色 2 10" xfId="442" xr:uid="{00000000-0005-0000-0000-0000E8010000}"/>
    <cellStyle name="60% - 强调文字颜色 2 11" xfId="311" xr:uid="{00000000-0005-0000-0000-000065010000}"/>
    <cellStyle name="60% - 强调文字颜色 2 2" xfId="203" xr:uid="{00000000-0005-0000-0000-0000F9000000}"/>
    <cellStyle name="60% - 强调文字颜色 2 2 2" xfId="30" xr:uid="{00000000-0005-0000-0000-00002C000000}"/>
    <cellStyle name="60% - 强调文字颜色 2 2 3" xfId="81" xr:uid="{00000000-0005-0000-0000-00007F000000}"/>
    <cellStyle name="60% - 强调文字颜色 2 2 4" xfId="124" xr:uid="{00000000-0005-0000-0000-0000AA000000}"/>
    <cellStyle name="60% - 强调文字颜色 2 2 5" xfId="445" xr:uid="{00000000-0005-0000-0000-0000EB010000}"/>
    <cellStyle name="60% - 强调文字颜色 2 3" xfId="18" xr:uid="{00000000-0005-0000-0000-00001C000000}"/>
    <cellStyle name="60% - 强调文字颜色 2 4" xfId="207" xr:uid="{00000000-0005-0000-0000-0000FD000000}"/>
    <cellStyle name="60% - 强调文字颜色 2 5" xfId="211" xr:uid="{00000000-0005-0000-0000-000001010000}"/>
    <cellStyle name="60% - 强调文字颜色 2 6" xfId="219" xr:uid="{00000000-0005-0000-0000-000009010000}"/>
    <cellStyle name="60% - 强调文字颜色 2 7" xfId="224" xr:uid="{00000000-0005-0000-0000-00000E010000}"/>
    <cellStyle name="60% - 强调文字颜色 2 8" xfId="446" xr:uid="{00000000-0005-0000-0000-0000EC010000}"/>
    <cellStyle name="60% - 强调文字颜色 2 9" xfId="453" xr:uid="{00000000-0005-0000-0000-0000F3010000}"/>
    <cellStyle name="60% - 强调文字颜色 3 10" xfId="176" xr:uid="{00000000-0005-0000-0000-0000DE000000}"/>
    <cellStyle name="60% - 强调文字颜色 3 11" xfId="333" xr:uid="{00000000-0005-0000-0000-00007B010000}"/>
    <cellStyle name="60% - 强调文字颜色 3 2" xfId="249" xr:uid="{00000000-0005-0000-0000-000027010000}"/>
    <cellStyle name="60% - 强调文字颜色 3 2 2" xfId="455" xr:uid="{00000000-0005-0000-0000-0000F5010000}"/>
    <cellStyle name="60% - 强调文字颜色 3 2 3" xfId="457" xr:uid="{00000000-0005-0000-0000-0000F7010000}"/>
    <cellStyle name="60% - 强调文字颜色 3 2 4" xfId="459" xr:uid="{00000000-0005-0000-0000-0000F9010000}"/>
    <cellStyle name="60% - 强调文字颜色 3 2 5" xfId="462" xr:uid="{00000000-0005-0000-0000-0000FC010000}"/>
    <cellStyle name="60% - 强调文字颜色 3 3" xfId="253" xr:uid="{00000000-0005-0000-0000-00002B010000}"/>
    <cellStyle name="60% - 强调文字颜色 3 4" xfId="257" xr:uid="{00000000-0005-0000-0000-00002F010000}"/>
    <cellStyle name="60% - 强调文字颜色 3 5" xfId="259" xr:uid="{00000000-0005-0000-0000-000031010000}"/>
    <cellStyle name="60% - 强调文字颜色 3 6" xfId="264" xr:uid="{00000000-0005-0000-0000-000036010000}"/>
    <cellStyle name="60% - 强调文字颜色 3 7" xfId="266" xr:uid="{00000000-0005-0000-0000-000038010000}"/>
    <cellStyle name="60% - 强调文字颜色 3 8" xfId="464" xr:uid="{00000000-0005-0000-0000-0000FE010000}"/>
    <cellStyle name="60% - 强调文字颜色 3 9" xfId="468" xr:uid="{00000000-0005-0000-0000-000002020000}"/>
    <cellStyle name="60% - 强调文字颜色 4 10" xfId="471" xr:uid="{00000000-0005-0000-0000-000005020000}"/>
    <cellStyle name="60% - 强调文字颜色 4 11" xfId="34" xr:uid="{00000000-0005-0000-0000-000031000000}"/>
    <cellStyle name="60% - 强调文字颜色 4 2" xfId="290" xr:uid="{00000000-0005-0000-0000-000050010000}"/>
    <cellStyle name="60% - 强调文字颜色 4 2 2" xfId="424" xr:uid="{00000000-0005-0000-0000-0000D6010000}"/>
    <cellStyle name="60% - 强调文字颜色 4 2 3" xfId="59" xr:uid="{00000000-0005-0000-0000-000056000000}"/>
    <cellStyle name="60% - 强调文字颜色 4 2 4" xfId="426" xr:uid="{00000000-0005-0000-0000-0000D8010000}"/>
    <cellStyle name="60% - 强调文字颜色 4 2 5" xfId="432" xr:uid="{00000000-0005-0000-0000-0000DE010000}"/>
    <cellStyle name="60% - 强调文字颜色 4 3" xfId="293" xr:uid="{00000000-0005-0000-0000-000053010000}"/>
    <cellStyle name="60% - 强调文字颜色 4 4" xfId="296" xr:uid="{00000000-0005-0000-0000-000056010000}"/>
    <cellStyle name="60% - 强调文字颜色 4 5" xfId="299" xr:uid="{00000000-0005-0000-0000-000059010000}"/>
    <cellStyle name="60% - 强调文字颜色 4 6" xfId="306" xr:uid="{00000000-0005-0000-0000-000060010000}"/>
    <cellStyle name="60% - 强调文字颜色 4 7" xfId="308" xr:uid="{00000000-0005-0000-0000-000062010000}"/>
    <cellStyle name="60% - 强调文字颜色 4 8" xfId="189" xr:uid="{00000000-0005-0000-0000-0000EB000000}"/>
    <cellStyle name="60% - 强调文字颜色 4 9" xfId="194" xr:uid="{00000000-0005-0000-0000-0000F0000000}"/>
    <cellStyle name="60% - 强调文字颜色 5 10" xfId="92" xr:uid="{00000000-0005-0000-0000-00008A000000}"/>
    <cellStyle name="60% - 强调文字颜色 5 11" xfId="118" xr:uid="{00000000-0005-0000-0000-0000A4000000}"/>
    <cellStyle name="60% - 强调文字颜色 5 2" xfId="472" xr:uid="{00000000-0005-0000-0000-000006020000}"/>
    <cellStyle name="60% - 强调文字颜色 5 2 2" xfId="475" xr:uid="{00000000-0005-0000-0000-000009020000}"/>
    <cellStyle name="60% - 强调文字颜色 5 2 3" xfId="477" xr:uid="{00000000-0005-0000-0000-00000B020000}"/>
    <cellStyle name="60% - 强调文字颜色 5 2 4" xfId="478" xr:uid="{00000000-0005-0000-0000-00000C020000}"/>
    <cellStyle name="60% - 强调文字颜色 5 2 5" xfId="481" xr:uid="{00000000-0005-0000-0000-00000F020000}"/>
    <cellStyle name="60% - 强调文字颜色 5 3" xfId="485" xr:uid="{00000000-0005-0000-0000-000013020000}"/>
    <cellStyle name="60% - 强调文字颜色 5 4" xfId="487" xr:uid="{00000000-0005-0000-0000-000015020000}"/>
    <cellStyle name="60% - 强调文字颜色 5 5" xfId="488" xr:uid="{00000000-0005-0000-0000-000016020000}"/>
    <cellStyle name="60% - 强调文字颜色 5 6" xfId="491" xr:uid="{00000000-0005-0000-0000-000019020000}"/>
    <cellStyle name="60% - 强调文字颜色 5 7" xfId="494" xr:uid="{00000000-0005-0000-0000-00001C020000}"/>
    <cellStyle name="60% - 强调文字颜色 5 8" xfId="495" xr:uid="{00000000-0005-0000-0000-00001D020000}"/>
    <cellStyle name="60% - 强调文字颜色 5 9" xfId="499" xr:uid="{00000000-0005-0000-0000-000021020000}"/>
    <cellStyle name="60% - 强调文字颜色 6 10" xfId="502" xr:uid="{00000000-0005-0000-0000-000024020000}"/>
    <cellStyle name="60% - 强调文字颜色 6 11" xfId="382" xr:uid="{00000000-0005-0000-0000-0000AC010000}"/>
    <cellStyle name="60% - 强调文字颜色 6 2" xfId="504" xr:uid="{00000000-0005-0000-0000-000026020000}"/>
    <cellStyle name="60% - 强调文字颜色 6 2 2" xfId="507" xr:uid="{00000000-0005-0000-0000-000029020000}"/>
    <cellStyle name="60% - 强调文字颜色 6 2 3" xfId="512" xr:uid="{00000000-0005-0000-0000-00002E020000}"/>
    <cellStyle name="60% - 强调文字颜色 6 2 4" xfId="274" xr:uid="{00000000-0005-0000-0000-000040010000}"/>
    <cellStyle name="60% - 强调文字颜色 6 2 5" xfId="288" xr:uid="{00000000-0005-0000-0000-00004E010000}"/>
    <cellStyle name="60% - 强调文字颜色 6 3" xfId="513" xr:uid="{00000000-0005-0000-0000-00002F020000}"/>
    <cellStyle name="60% - 强调文字颜色 6 4" xfId="514" xr:uid="{00000000-0005-0000-0000-000030020000}"/>
    <cellStyle name="60% - 强调文字颜色 6 5" xfId="515" xr:uid="{00000000-0005-0000-0000-000031020000}"/>
    <cellStyle name="60% - 强调文字颜色 6 6" xfId="518" xr:uid="{00000000-0005-0000-0000-000034020000}"/>
    <cellStyle name="60% - 强调文字颜色 6 7" xfId="469" xr:uid="{00000000-0005-0000-0000-000003020000}"/>
    <cellStyle name="60% - 强调文字颜色 6 8" xfId="29" xr:uid="{00000000-0005-0000-0000-00002B000000}"/>
    <cellStyle name="60% - 强调文字颜色 6 9" xfId="83" xr:uid="{00000000-0005-0000-0000-000081000000}"/>
    <cellStyle name="BOM_Level_1" xfId="358" xr:uid="{00000000-0005-0000-0000-000094010000}"/>
    <cellStyle name="BOM_Level_Below3" xfId="16" xr:uid="{00000000-0005-0000-0000-000018000000}"/>
    <cellStyle name="BOM_Level_Below3 2 2" xfId="255" xr:uid="{00000000-0005-0000-0000-00002D010000}"/>
    <cellStyle name="BOM_Level_Below3 3" xfId="520" xr:uid="{00000000-0005-0000-0000-000036020000}"/>
    <cellStyle name="BOM_Level_Below3 4" xfId="521" xr:uid="{00000000-0005-0000-0000-000037020000}"/>
    <cellStyle name="BOM_Level_Below3 4 2" xfId="486" xr:uid="{00000000-0005-0000-0000-000014020000}"/>
    <cellStyle name="BOM_Level_Below3 6" xfId="522" xr:uid="{00000000-0005-0000-0000-000038020000}"/>
    <cellStyle name="Normal_Rag6Idx" xfId="484" xr:uid="{00000000-0005-0000-0000-000012020000}"/>
    <cellStyle name="标题 1 10" xfId="524" xr:uid="{00000000-0005-0000-0000-00003A020000}"/>
    <cellStyle name="标题 1 11" xfId="527" xr:uid="{00000000-0005-0000-0000-00003D020000}"/>
    <cellStyle name="标题 1 2" xfId="528" xr:uid="{00000000-0005-0000-0000-00003E020000}"/>
    <cellStyle name="标题 1 2 2" xfId="532" xr:uid="{00000000-0005-0000-0000-000042020000}"/>
    <cellStyle name="标题 1 2 3" xfId="533" xr:uid="{00000000-0005-0000-0000-000043020000}"/>
    <cellStyle name="标题 1 2 4" xfId="534" xr:uid="{00000000-0005-0000-0000-000044020000}"/>
    <cellStyle name="标题 1 2 5" xfId="536" xr:uid="{00000000-0005-0000-0000-000046020000}"/>
    <cellStyle name="标题 1 3" xfId="538" xr:uid="{00000000-0005-0000-0000-000048020000}"/>
    <cellStyle name="标题 1 4" xfId="540" xr:uid="{00000000-0005-0000-0000-00004A020000}"/>
    <cellStyle name="标题 1 5" xfId="542" xr:uid="{00000000-0005-0000-0000-00004C020000}"/>
    <cellStyle name="标题 1 6" xfId="545" xr:uid="{00000000-0005-0000-0000-00004F020000}"/>
    <cellStyle name="标题 1 7" xfId="547" xr:uid="{00000000-0005-0000-0000-000051020000}"/>
    <cellStyle name="标题 1 8" xfId="549" xr:uid="{00000000-0005-0000-0000-000053020000}"/>
    <cellStyle name="标题 1 9" xfId="551" xr:uid="{00000000-0005-0000-0000-000055020000}"/>
    <cellStyle name="标题 10" xfId="553" xr:uid="{00000000-0005-0000-0000-000057020000}"/>
    <cellStyle name="标题 11" xfId="555" xr:uid="{00000000-0005-0000-0000-000059020000}"/>
    <cellStyle name="标题 12" xfId="557" xr:uid="{00000000-0005-0000-0000-00005B020000}"/>
    <cellStyle name="标题 13" xfId="558" xr:uid="{00000000-0005-0000-0000-00005C020000}"/>
    <cellStyle name="标题 14" xfId="559" xr:uid="{00000000-0005-0000-0000-00005D020000}"/>
    <cellStyle name="标题 2 10" xfId="394" xr:uid="{00000000-0005-0000-0000-0000B8010000}"/>
    <cellStyle name="标题 2 11" xfId="54" xr:uid="{00000000-0005-0000-0000-000051000000}"/>
    <cellStyle name="标题 2 2" xfId="560" xr:uid="{00000000-0005-0000-0000-00005E020000}"/>
    <cellStyle name="标题 2 2 2" xfId="561" xr:uid="{00000000-0005-0000-0000-00005F020000}"/>
    <cellStyle name="标题 2 2 3" xfId="562" xr:uid="{00000000-0005-0000-0000-000060020000}"/>
    <cellStyle name="标题 2 2 4" xfId="407" xr:uid="{00000000-0005-0000-0000-0000C5010000}"/>
    <cellStyle name="标题 2 2 5" xfId="422" xr:uid="{00000000-0005-0000-0000-0000D4010000}"/>
    <cellStyle name="标题 2 3" xfId="563" xr:uid="{00000000-0005-0000-0000-000061020000}"/>
    <cellStyle name="标题 2 4" xfId="564" xr:uid="{00000000-0005-0000-0000-000062020000}"/>
    <cellStyle name="标题 2 5" xfId="565" xr:uid="{00000000-0005-0000-0000-000063020000}"/>
    <cellStyle name="标题 2 6" xfId="566" xr:uid="{00000000-0005-0000-0000-000064020000}"/>
    <cellStyle name="标题 2 7" xfId="567" xr:uid="{00000000-0005-0000-0000-000065020000}"/>
    <cellStyle name="标题 2 8" xfId="568" xr:uid="{00000000-0005-0000-0000-000066020000}"/>
    <cellStyle name="标题 2 9" xfId="569" xr:uid="{00000000-0005-0000-0000-000067020000}"/>
    <cellStyle name="标题 3 10" xfId="574" xr:uid="{00000000-0005-0000-0000-00006C020000}"/>
    <cellStyle name="标题 3 11" xfId="5" xr:uid="{00000000-0005-0000-0000-000006000000}"/>
    <cellStyle name="标题 3 2" xfId="577" xr:uid="{00000000-0005-0000-0000-00006F020000}"/>
    <cellStyle name="标题 3 2 2" xfId="106" xr:uid="{00000000-0005-0000-0000-000098000000}"/>
    <cellStyle name="标题 3 2 3" xfId="109" xr:uid="{00000000-0005-0000-0000-00009B000000}"/>
    <cellStyle name="标题 3 2 4" xfId="580" xr:uid="{00000000-0005-0000-0000-000072020000}"/>
    <cellStyle name="标题 3 2 5" xfId="583" xr:uid="{00000000-0005-0000-0000-000075020000}"/>
    <cellStyle name="标题 3 3" xfId="586" xr:uid="{00000000-0005-0000-0000-000078020000}"/>
    <cellStyle name="标题 3 4" xfId="590" xr:uid="{00000000-0005-0000-0000-00007C020000}"/>
    <cellStyle name="标题 3 5" xfId="594" xr:uid="{00000000-0005-0000-0000-000080020000}"/>
    <cellStyle name="标题 3 6" xfId="598" xr:uid="{00000000-0005-0000-0000-000084020000}"/>
    <cellStyle name="标题 3 7" xfId="602" xr:uid="{00000000-0005-0000-0000-000088020000}"/>
    <cellStyle name="标题 3 8" xfId="607" xr:uid="{00000000-0005-0000-0000-00008D020000}"/>
    <cellStyle name="标题 3 9" xfId="613" xr:uid="{00000000-0005-0000-0000-000093020000}"/>
    <cellStyle name="标题 4 10" xfId="508" xr:uid="{00000000-0005-0000-0000-00002A020000}"/>
    <cellStyle name="标题 4 11" xfId="271" xr:uid="{00000000-0005-0000-0000-00003D010000}"/>
    <cellStyle name="标题 4 2" xfId="483" xr:uid="{00000000-0005-0000-0000-000011020000}"/>
    <cellStyle name="标题 4 2 2" xfId="616" xr:uid="{00000000-0005-0000-0000-000096020000}"/>
    <cellStyle name="标题 4 2 3" xfId="617" xr:uid="{00000000-0005-0000-0000-000097020000}"/>
    <cellStyle name="标题 4 2 4" xfId="620" xr:uid="{00000000-0005-0000-0000-00009A020000}"/>
    <cellStyle name="标题 4 2 5" xfId="621" xr:uid="{00000000-0005-0000-0000-00009B020000}"/>
    <cellStyle name="标题 4 3" xfId="622" xr:uid="{00000000-0005-0000-0000-00009C020000}"/>
    <cellStyle name="标题 4 4" xfId="369" xr:uid="{00000000-0005-0000-0000-00009F010000}"/>
    <cellStyle name="标题 4 5" xfId="371" xr:uid="{00000000-0005-0000-0000-0000A1010000}"/>
    <cellStyle name="标题 4 6" xfId="373" xr:uid="{00000000-0005-0000-0000-0000A3010000}"/>
    <cellStyle name="标题 4 7" xfId="375" xr:uid="{00000000-0005-0000-0000-0000A5010000}"/>
    <cellStyle name="标题 4 8" xfId="623" xr:uid="{00000000-0005-0000-0000-00009D020000}"/>
    <cellStyle name="标题 4 9" xfId="149" xr:uid="{00000000-0005-0000-0000-0000C3000000}"/>
    <cellStyle name="标题 5" xfId="624" xr:uid="{00000000-0005-0000-0000-00009E020000}"/>
    <cellStyle name="标题 5 2" xfId="626" xr:uid="{00000000-0005-0000-0000-0000A0020000}"/>
    <cellStyle name="标题 5 3" xfId="627" xr:uid="{00000000-0005-0000-0000-0000A1020000}"/>
    <cellStyle name="标题 5 4" xfId="67" xr:uid="{00000000-0005-0000-0000-000065000000}"/>
    <cellStyle name="标题 6" xfId="628" xr:uid="{00000000-0005-0000-0000-0000A2020000}"/>
    <cellStyle name="标题 7" xfId="630" xr:uid="{00000000-0005-0000-0000-0000A4020000}"/>
    <cellStyle name="标题 8" xfId="633" xr:uid="{00000000-0005-0000-0000-0000A7020000}"/>
    <cellStyle name="标题 9" xfId="635" xr:uid="{00000000-0005-0000-0000-0000A9020000}"/>
    <cellStyle name="差 10" xfId="636" xr:uid="{00000000-0005-0000-0000-0000AA020000}"/>
    <cellStyle name="差 11" xfId="637" xr:uid="{00000000-0005-0000-0000-0000AB020000}"/>
    <cellStyle name="差 2" xfId="639" xr:uid="{00000000-0005-0000-0000-0000AD020000}"/>
    <cellStyle name="差 2 2" xfId="640" xr:uid="{00000000-0005-0000-0000-0000AE020000}"/>
    <cellStyle name="差 2 3" xfId="641" xr:uid="{00000000-0005-0000-0000-0000AF020000}"/>
    <cellStyle name="差 2 4" xfId="642" xr:uid="{00000000-0005-0000-0000-0000B0020000}"/>
    <cellStyle name="差 2 5" xfId="643" xr:uid="{00000000-0005-0000-0000-0000B1020000}"/>
    <cellStyle name="差 3" xfId="646" xr:uid="{00000000-0005-0000-0000-0000B4020000}"/>
    <cellStyle name="差 4" xfId="649" xr:uid="{00000000-0005-0000-0000-0000B7020000}"/>
    <cellStyle name="差 5" xfId="651" xr:uid="{00000000-0005-0000-0000-0000B9020000}"/>
    <cellStyle name="差 6" xfId="38" xr:uid="{00000000-0005-0000-0000-000036000000}"/>
    <cellStyle name="差 7" xfId="39" xr:uid="{00000000-0005-0000-0000-000038000000}"/>
    <cellStyle name="差 8" xfId="43" xr:uid="{00000000-0005-0000-0000-00003E000000}"/>
    <cellStyle name="差 9" xfId="24" xr:uid="{00000000-0005-0000-0000-000024000000}"/>
    <cellStyle name="差_KING" xfId="1151" xr:uid="{FAADA4E7-4970-45EE-9339-26AD1C5725DF}"/>
    <cellStyle name="常规" xfId="0" builtinId="0"/>
    <cellStyle name="常规 10" xfId="652" xr:uid="{00000000-0005-0000-0000-0000BA020000}"/>
    <cellStyle name="常规 10 2" xfId="632" xr:uid="{00000000-0005-0000-0000-0000A6020000}"/>
    <cellStyle name="常规 10 3" xfId="634" xr:uid="{00000000-0005-0000-0000-0000A8020000}"/>
    <cellStyle name="常规 10 4" xfId="653" xr:uid="{00000000-0005-0000-0000-0000BB020000}"/>
    <cellStyle name="常规 11" xfId="654" xr:uid="{00000000-0005-0000-0000-0000BC020000}"/>
    <cellStyle name="常规 12" xfId="655" xr:uid="{00000000-0005-0000-0000-0000BD020000}"/>
    <cellStyle name="常规 13" xfId="501" xr:uid="{00000000-0005-0000-0000-000023020000}"/>
    <cellStyle name="常规 14" xfId="383" xr:uid="{00000000-0005-0000-0000-0000AD010000}"/>
    <cellStyle name="常规 15" xfId="184" xr:uid="{00000000-0005-0000-0000-0000E6000000}"/>
    <cellStyle name="常规 16" xfId="186" xr:uid="{00000000-0005-0000-0000-0000E8000000}"/>
    <cellStyle name="常规 17" xfId="657" xr:uid="{00000000-0005-0000-0000-0000BF020000}"/>
    <cellStyle name="常规 18" xfId="662" xr:uid="{00000000-0005-0000-0000-0000C4020000}"/>
    <cellStyle name="常规 19" xfId="664" xr:uid="{00000000-0005-0000-0000-0000C6020000}"/>
    <cellStyle name="常规 2" xfId="666" xr:uid="{00000000-0005-0000-0000-0000C8020000}"/>
    <cellStyle name="常规 2 10" xfId="668" xr:uid="{00000000-0005-0000-0000-0000CA020000}"/>
    <cellStyle name="常规 2 10 2" xfId="380" xr:uid="{00000000-0005-0000-0000-0000AA010000}"/>
    <cellStyle name="常规 2 10 3" xfId="180" xr:uid="{00000000-0005-0000-0000-0000E2000000}"/>
    <cellStyle name="常规 2 11" xfId="670" xr:uid="{00000000-0005-0000-0000-0000CC020000}"/>
    <cellStyle name="常规 2 11 2" xfId="673" xr:uid="{00000000-0005-0000-0000-0000CF020000}"/>
    <cellStyle name="常规 2 12" xfId="674" xr:uid="{00000000-0005-0000-0000-0000D0020000}"/>
    <cellStyle name="常规 2 12 2" xfId="677" xr:uid="{00000000-0005-0000-0000-0000D3020000}"/>
    <cellStyle name="常规 2 13" xfId="678" xr:uid="{00000000-0005-0000-0000-0000D4020000}"/>
    <cellStyle name="常规 2 13 2" xfId="683" xr:uid="{00000000-0005-0000-0000-0000D9020000}"/>
    <cellStyle name="常规 2 14" xfId="685" xr:uid="{00000000-0005-0000-0000-0000DB020000}"/>
    <cellStyle name="常规 2 14 2" xfId="152" xr:uid="{00000000-0005-0000-0000-0000C6000000}"/>
    <cellStyle name="常规 2 15" xfId="688" xr:uid="{00000000-0005-0000-0000-0000DE020000}"/>
    <cellStyle name="常规 2 15 2" xfId="406" xr:uid="{00000000-0005-0000-0000-0000C4010000}"/>
    <cellStyle name="常规 2 16" xfId="691" xr:uid="{00000000-0005-0000-0000-0000E1020000}"/>
    <cellStyle name="常规 2 16 2" xfId="437" xr:uid="{00000000-0005-0000-0000-0000E3010000}"/>
    <cellStyle name="常规 2 17" xfId="694" xr:uid="{00000000-0005-0000-0000-0000E4020000}"/>
    <cellStyle name="常规 2 17 2" xfId="699" xr:uid="{00000000-0005-0000-0000-0000E9020000}"/>
    <cellStyle name="常规 2 18" xfId="701" xr:uid="{00000000-0005-0000-0000-0000EB020000}"/>
    <cellStyle name="常规 2 18 2" xfId="619" xr:uid="{00000000-0005-0000-0000-000099020000}"/>
    <cellStyle name="常规 2 19" xfId="697" xr:uid="{00000000-0005-0000-0000-0000E7020000}"/>
    <cellStyle name="常规 2 19 2" xfId="703" xr:uid="{00000000-0005-0000-0000-0000ED020000}"/>
    <cellStyle name="常规 2 2" xfId="463" xr:uid="{00000000-0005-0000-0000-0000FD010000}"/>
    <cellStyle name="常规 2 2 10" xfId="409" xr:uid="{00000000-0005-0000-0000-0000C7010000}"/>
    <cellStyle name="常规 2 2 10 2" xfId="704" xr:uid="{00000000-0005-0000-0000-0000EE020000}"/>
    <cellStyle name="常规 2 2 11" xfId="411" xr:uid="{00000000-0005-0000-0000-0000C9010000}"/>
    <cellStyle name="常规 2 2 11 2" xfId="706" xr:uid="{00000000-0005-0000-0000-0000F0020000}"/>
    <cellStyle name="常规 2 2 12" xfId="415" xr:uid="{00000000-0005-0000-0000-0000CD010000}"/>
    <cellStyle name="常规 2 2 12 2" xfId="707" xr:uid="{00000000-0005-0000-0000-0000F1020000}"/>
    <cellStyle name="常规 2 2 13" xfId="417" xr:uid="{00000000-0005-0000-0000-0000CF010000}"/>
    <cellStyle name="常规 2 2 13 2" xfId="525" xr:uid="{00000000-0005-0000-0000-00003B020000}"/>
    <cellStyle name="常规 2 2 14" xfId="709" xr:uid="{00000000-0005-0000-0000-0000F3020000}"/>
    <cellStyle name="常规 2 2 14 2" xfId="328" xr:uid="{00000000-0005-0000-0000-000076010000}"/>
    <cellStyle name="常规 2 2 15" xfId="234" xr:uid="{00000000-0005-0000-0000-000018010000}"/>
    <cellStyle name="常规 2 2 15 2" xfId="348" xr:uid="{00000000-0005-0000-0000-00008A010000}"/>
    <cellStyle name="常规 2 2 16" xfId="237" xr:uid="{00000000-0005-0000-0000-00001B010000}"/>
    <cellStyle name="常规 2 2 16 2" xfId="367" xr:uid="{00000000-0005-0000-0000-00009D010000}"/>
    <cellStyle name="常规 2 2 17" xfId="240" xr:uid="{00000000-0005-0000-0000-00001E010000}"/>
    <cellStyle name="常规 2 2 17 2" xfId="286" xr:uid="{00000000-0005-0000-0000-00004C010000}"/>
    <cellStyle name="常规 2 2 18" xfId="243" xr:uid="{00000000-0005-0000-0000-000021010000}"/>
    <cellStyle name="常规 2 2 18 2" xfId="53" xr:uid="{00000000-0005-0000-0000-00004F000000}"/>
    <cellStyle name="常规 2 2 19" xfId="711" xr:uid="{00000000-0005-0000-0000-0000F5020000}"/>
    <cellStyle name="常规 2 2 19 2" xfId="430" xr:uid="{00000000-0005-0000-0000-0000DC010000}"/>
    <cellStyle name="常规 2 2 2" xfId="314" xr:uid="{00000000-0005-0000-0000-000068010000}"/>
    <cellStyle name="常规 2 2 2 10" xfId="609" xr:uid="{00000000-0005-0000-0000-00008F020000}"/>
    <cellStyle name="常规 2 2 2 11" xfId="680" xr:uid="{00000000-0005-0000-0000-0000D6020000}"/>
    <cellStyle name="常规 2 2 2 12" xfId="712" xr:uid="{00000000-0005-0000-0000-0000F6020000}"/>
    <cellStyle name="常规 2 2 2 13" xfId="715" xr:uid="{00000000-0005-0000-0000-0000F9020000}"/>
    <cellStyle name="常规 2 2 2 14" xfId="572" xr:uid="{00000000-0005-0000-0000-00006A020000}"/>
    <cellStyle name="常规 2 2 2 15" xfId="2" xr:uid="{00000000-0005-0000-0000-000003000000}"/>
    <cellStyle name="常规 2 2 2 16" xfId="100" xr:uid="{00000000-0005-0000-0000-000092000000}"/>
    <cellStyle name="常规 2 2 2 17" xfId="94" xr:uid="{00000000-0005-0000-0000-00008C000000}"/>
    <cellStyle name="常规 2 2 2 18" xfId="88" xr:uid="{00000000-0005-0000-0000-000086000000}"/>
    <cellStyle name="常规 2 2 2 19" xfId="97" xr:uid="{00000000-0005-0000-0000-00008F000000}"/>
    <cellStyle name="常规 2 2 2 2" xfId="717" xr:uid="{00000000-0005-0000-0000-0000FB020000}"/>
    <cellStyle name="常规 2 2 2 2 10" xfId="584" xr:uid="{00000000-0005-0000-0000-000076020000}"/>
    <cellStyle name="常规 2 2 2 2 10 2" xfId="138" xr:uid="{00000000-0005-0000-0000-0000B8000000}"/>
    <cellStyle name="常规 2 2 2 2 11" xfId="588" xr:uid="{00000000-0005-0000-0000-00007A020000}"/>
    <cellStyle name="常规 2 2 2 2 11 2" xfId="170" xr:uid="{00000000-0005-0000-0000-0000D8000000}"/>
    <cellStyle name="常规 2 2 2 2 12" xfId="592" xr:uid="{00000000-0005-0000-0000-00007E020000}"/>
    <cellStyle name="常规 2 2 2 2 12 2" xfId="216" xr:uid="{00000000-0005-0000-0000-000006010000}"/>
    <cellStyle name="常规 2 2 2 2 13" xfId="596" xr:uid="{00000000-0005-0000-0000-000082020000}"/>
    <cellStyle name="常规 2 2 2 2 13 2" xfId="261" xr:uid="{00000000-0005-0000-0000-000033010000}"/>
    <cellStyle name="常规 2 2 2 2 14" xfId="600" xr:uid="{00000000-0005-0000-0000-000086020000}"/>
    <cellStyle name="常规 2 2 2 2 14 2" xfId="302" xr:uid="{00000000-0005-0000-0000-00005C010000}"/>
    <cellStyle name="常规 2 2 2 2 15" xfId="604" xr:uid="{00000000-0005-0000-0000-00008A020000}"/>
    <cellStyle name="常规 2 2 2 2 15 2" xfId="489" xr:uid="{00000000-0005-0000-0000-000017020000}"/>
    <cellStyle name="常规 2 2 2 2 16" xfId="610" xr:uid="{00000000-0005-0000-0000-000090020000}"/>
    <cellStyle name="常规 2 2 2 2 16 2" xfId="516" xr:uid="{00000000-0005-0000-0000-000032020000}"/>
    <cellStyle name="常规 2 2 2 2 17" xfId="681" xr:uid="{00000000-0005-0000-0000-0000D7020000}"/>
    <cellStyle name="常规 2 2 2 2 17 2" xfId="718" xr:uid="{00000000-0005-0000-0000-0000FC020000}"/>
    <cellStyle name="常规 2 2 2 2 18" xfId="713" xr:uid="{00000000-0005-0000-0000-0000F7020000}"/>
    <cellStyle name="常规 2 2 2 2 18 2" xfId="720" xr:uid="{00000000-0005-0000-0000-0000FE020000}"/>
    <cellStyle name="常规 2 2 2 2 19" xfId="716" xr:uid="{00000000-0005-0000-0000-0000FA020000}"/>
    <cellStyle name="常规 2 2 2 2 19 2" xfId="7" xr:uid="{00000000-0005-0000-0000-000009000000}"/>
    <cellStyle name="常规 2 2 2 2 2" xfId="721" xr:uid="{00000000-0005-0000-0000-0000FF020000}"/>
    <cellStyle name="常规 2 2 2 2 2 2" xfId="722" xr:uid="{00000000-0005-0000-0000-000000030000}"/>
    <cellStyle name="常规 2 2 2 2 2 2 2" xfId="724" xr:uid="{00000000-0005-0000-0000-000002030000}"/>
    <cellStyle name="常规 2 2 2 2 20" xfId="605" xr:uid="{00000000-0005-0000-0000-00008B020000}"/>
    <cellStyle name="常规 2 2 2 2 20 2" xfId="490" xr:uid="{00000000-0005-0000-0000-000018020000}"/>
    <cellStyle name="常规 2 2 2 2 21" xfId="611" xr:uid="{00000000-0005-0000-0000-000091020000}"/>
    <cellStyle name="常规 2 2 2 2 21 2" xfId="517" xr:uid="{00000000-0005-0000-0000-000033020000}"/>
    <cellStyle name="常规 2 2 2 2 22" xfId="682" xr:uid="{00000000-0005-0000-0000-0000D8020000}"/>
    <cellStyle name="常规 2 2 2 2 22 2" xfId="719" xr:uid="{00000000-0005-0000-0000-0000FD020000}"/>
    <cellStyle name="常规 2 2 2 2 23" xfId="714" xr:uid="{00000000-0005-0000-0000-0000F8020000}"/>
    <cellStyle name="常规 2 2 2 2 3" xfId="725" xr:uid="{00000000-0005-0000-0000-000003030000}"/>
    <cellStyle name="常规 2 2 2 2 3 2" xfId="726" xr:uid="{00000000-0005-0000-0000-000004030000}"/>
    <cellStyle name="常规 2 2 2 2 4" xfId="576" xr:uid="{00000000-0005-0000-0000-00006E020000}"/>
    <cellStyle name="常规 2 2 2 2 4 2" xfId="103" xr:uid="{00000000-0005-0000-0000-000095000000}"/>
    <cellStyle name="常规 2 2 2 2 5" xfId="585" xr:uid="{00000000-0005-0000-0000-000077020000}"/>
    <cellStyle name="常规 2 2 2 2 5 2" xfId="139" xr:uid="{00000000-0005-0000-0000-0000B9000000}"/>
    <cellStyle name="常规 2 2 2 2 6" xfId="589" xr:uid="{00000000-0005-0000-0000-00007B020000}"/>
    <cellStyle name="常规 2 2 2 2 6 2" xfId="171" xr:uid="{00000000-0005-0000-0000-0000D9000000}"/>
    <cellStyle name="常规 2 2 2 2 7" xfId="593" xr:uid="{00000000-0005-0000-0000-00007F020000}"/>
    <cellStyle name="常规 2 2 2 2 7 2" xfId="217" xr:uid="{00000000-0005-0000-0000-000007010000}"/>
    <cellStyle name="常规 2 2 2 2 8" xfId="597" xr:uid="{00000000-0005-0000-0000-000083020000}"/>
    <cellStyle name="常规 2 2 2 2 8 2" xfId="262" xr:uid="{00000000-0005-0000-0000-000034010000}"/>
    <cellStyle name="常规 2 2 2 2 9" xfId="601" xr:uid="{00000000-0005-0000-0000-000087020000}"/>
    <cellStyle name="常规 2 2 2 2 9 2" xfId="303" xr:uid="{00000000-0005-0000-0000-00005D010000}"/>
    <cellStyle name="常规 2 2 2 20" xfId="3" xr:uid="{00000000-0005-0000-0000-000004000000}"/>
    <cellStyle name="常规 2 2 2 21" xfId="101" xr:uid="{00000000-0005-0000-0000-000093000000}"/>
    <cellStyle name="常规 2 2 2 22" xfId="95" xr:uid="{00000000-0005-0000-0000-00008D000000}"/>
    <cellStyle name="常规 2 2 2 23" xfId="89" xr:uid="{00000000-0005-0000-0000-000087000000}"/>
    <cellStyle name="常规 2 2 2 3" xfId="727" xr:uid="{00000000-0005-0000-0000-000005030000}"/>
    <cellStyle name="常规 2 2 2 4" xfId="65" xr:uid="{00000000-0005-0000-0000-000060000000}"/>
    <cellStyle name="常规 2 2 2 5" xfId="51" xr:uid="{00000000-0005-0000-0000-00004C000000}"/>
    <cellStyle name="常规 2 2 2 6" xfId="69" xr:uid="{00000000-0005-0000-0000-000069000000}"/>
    <cellStyle name="常规 2 2 2 7" xfId="70" xr:uid="{00000000-0005-0000-0000-00006B000000}"/>
    <cellStyle name="常规 2 2 2 8" xfId="73" xr:uid="{00000000-0005-0000-0000-000071000000}"/>
    <cellStyle name="常规 2 2 2 9" xfId="77" xr:uid="{00000000-0005-0000-0000-000078000000}"/>
    <cellStyle name="常规 2 2 20" xfId="233" xr:uid="{00000000-0005-0000-0000-000017010000}"/>
    <cellStyle name="常规 2 2 20 2" xfId="347" xr:uid="{00000000-0005-0000-0000-000089010000}"/>
    <cellStyle name="常规 2 2 21" xfId="236" xr:uid="{00000000-0005-0000-0000-00001A010000}"/>
    <cellStyle name="常规 2 2 21 2" xfId="366" xr:uid="{00000000-0005-0000-0000-00009C010000}"/>
    <cellStyle name="常规 2 2 22" xfId="239" xr:uid="{00000000-0005-0000-0000-00001D010000}"/>
    <cellStyle name="常规 2 2 22 2" xfId="284" xr:uid="{00000000-0005-0000-0000-00004A010000}"/>
    <cellStyle name="常规 2 2 23" xfId="242" xr:uid="{00000000-0005-0000-0000-000020010000}"/>
    <cellStyle name="常规 2 2 23 2" xfId="52" xr:uid="{00000000-0005-0000-0000-00004E000000}"/>
    <cellStyle name="常规 2 2 24" xfId="710" xr:uid="{00000000-0005-0000-0000-0000F4020000}"/>
    <cellStyle name="常规 2 2 24 2" xfId="429" xr:uid="{00000000-0005-0000-0000-0000DB010000}"/>
    <cellStyle name="常规 2 2 25" xfId="728" xr:uid="{00000000-0005-0000-0000-000006030000}"/>
    <cellStyle name="常规 2 2 25 2" xfId="729" xr:uid="{00000000-0005-0000-0000-000007030000}"/>
    <cellStyle name="常规 2 2 26" xfId="730" xr:uid="{00000000-0005-0000-0000-000008030000}"/>
    <cellStyle name="常规 2 2 26 2" xfId="731" xr:uid="{00000000-0005-0000-0000-000009030000}"/>
    <cellStyle name="常规 2 2 27" xfId="732" xr:uid="{00000000-0005-0000-0000-00000A030000}"/>
    <cellStyle name="常规 2 2 28" xfId="734" xr:uid="{00000000-0005-0000-0000-00000C030000}"/>
    <cellStyle name="常规 2 2 3" xfId="735" xr:uid="{00000000-0005-0000-0000-00000D030000}"/>
    <cellStyle name="常规 2 2 3 2" xfId="736" xr:uid="{00000000-0005-0000-0000-00000E030000}"/>
    <cellStyle name="常规 2 2 4" xfId="739" xr:uid="{00000000-0005-0000-0000-000011030000}"/>
    <cellStyle name="常规 2 2 4 2" xfId="412" xr:uid="{00000000-0005-0000-0000-0000CA010000}"/>
    <cellStyle name="常规 2 2 5" xfId="740" xr:uid="{00000000-0005-0000-0000-000012030000}"/>
    <cellStyle name="常规 2 2 5 2" xfId="741" xr:uid="{00000000-0005-0000-0000-000013030000}"/>
    <cellStyle name="常规 2 2 6" xfId="529" xr:uid="{00000000-0005-0000-0000-00003F020000}"/>
    <cellStyle name="常规 2 2 6 2" xfId="530" xr:uid="{00000000-0005-0000-0000-000040020000}"/>
    <cellStyle name="常规 2 2 7" xfId="539" xr:uid="{00000000-0005-0000-0000-000049020000}"/>
    <cellStyle name="常规 2 2 7 2" xfId="744" xr:uid="{00000000-0005-0000-0000-000016030000}"/>
    <cellStyle name="常规 2 2 8" xfId="541" xr:uid="{00000000-0005-0000-0000-00004B020000}"/>
    <cellStyle name="常规 2 2 8 2" xfId="76" xr:uid="{00000000-0005-0000-0000-000077000000}"/>
    <cellStyle name="常规 2 2 9" xfId="543" xr:uid="{00000000-0005-0000-0000-00004D020000}"/>
    <cellStyle name="常规 2 2 9 2" xfId="35" xr:uid="{00000000-0005-0000-0000-000033000000}"/>
    <cellStyle name="常规 2 20" xfId="687" xr:uid="{00000000-0005-0000-0000-0000DD020000}"/>
    <cellStyle name="常规 2 20 2" xfId="405" xr:uid="{00000000-0005-0000-0000-0000C3010000}"/>
    <cellStyle name="常规 2 21" xfId="690" xr:uid="{00000000-0005-0000-0000-0000E0020000}"/>
    <cellStyle name="常规 2 21 2" xfId="436" xr:uid="{00000000-0005-0000-0000-0000E2010000}"/>
    <cellStyle name="常规 2 22" xfId="693" xr:uid="{00000000-0005-0000-0000-0000E3020000}"/>
    <cellStyle name="常规 2 22 2" xfId="698" xr:uid="{00000000-0005-0000-0000-0000E8020000}"/>
    <cellStyle name="常规 2 23" xfId="700" xr:uid="{00000000-0005-0000-0000-0000EA020000}"/>
    <cellStyle name="常规 2 23 2" xfId="618" xr:uid="{00000000-0005-0000-0000-000098020000}"/>
    <cellStyle name="常规 2 24" xfId="696" xr:uid="{00000000-0005-0000-0000-0000E6020000}"/>
    <cellStyle name="常规 2 24 2" xfId="702" xr:uid="{00000000-0005-0000-0000-0000EC020000}"/>
    <cellStyle name="常规 2 25" xfId="745" xr:uid="{00000000-0005-0000-0000-000017030000}"/>
    <cellStyle name="常规 2 25 2" xfId="746" xr:uid="{00000000-0005-0000-0000-000018030000}"/>
    <cellStyle name="常规 2 26" xfId="11" xr:uid="{00000000-0005-0000-0000-00000F000000}"/>
    <cellStyle name="常规 2 26 2" xfId="748" xr:uid="{00000000-0005-0000-0000-00001A030000}"/>
    <cellStyle name="常规 2 27" xfId="749" xr:uid="{00000000-0005-0000-0000-00001B030000}"/>
    <cellStyle name="常规 2 27 2 2" xfId="78" xr:uid="{00000000-0005-0000-0000-00007A000000}"/>
    <cellStyle name="常规 2 28" xfId="232" xr:uid="{00000000-0005-0000-0000-000016010000}"/>
    <cellStyle name="常规 2 3" xfId="465" xr:uid="{00000000-0005-0000-0000-0000FF010000}"/>
    <cellStyle name="常规 2 3 2" xfId="751" xr:uid="{00000000-0005-0000-0000-00001D030000}"/>
    <cellStyle name="常规 2 4" xfId="752" xr:uid="{00000000-0005-0000-0000-00001E030000}"/>
    <cellStyle name="常规 2 4 2" xfId="753" xr:uid="{00000000-0005-0000-0000-00001F030000}"/>
    <cellStyle name="常规 2 5" xfId="754" xr:uid="{00000000-0005-0000-0000-000020030000}"/>
    <cellStyle name="常规 2 5 2" xfId="581" xr:uid="{00000000-0005-0000-0000-000073020000}"/>
    <cellStyle name="常规 2 6" xfId="755" xr:uid="{00000000-0005-0000-0000-000021030000}"/>
    <cellStyle name="常规 2 6 2" xfId="756" xr:uid="{00000000-0005-0000-0000-000022030000}"/>
    <cellStyle name="常规 2 7" xfId="757" xr:uid="{00000000-0005-0000-0000-000023030000}"/>
    <cellStyle name="常规 2 7 2" xfId="112" xr:uid="{00000000-0005-0000-0000-00009E000000}"/>
    <cellStyle name="常规 2 8" xfId="758" xr:uid="{00000000-0005-0000-0000-000024030000}"/>
    <cellStyle name="常规 2 8 2" xfId="451" xr:uid="{00000000-0005-0000-0000-0000F1010000}"/>
    <cellStyle name="常规 2 9" xfId="760" xr:uid="{00000000-0005-0000-0000-000026030000}"/>
    <cellStyle name="常规 2 9 2" xfId="466" xr:uid="{00000000-0005-0000-0000-000000020000}"/>
    <cellStyle name="常规 20" xfId="183" xr:uid="{00000000-0005-0000-0000-0000E5000000}"/>
    <cellStyle name="常规 21" xfId="185" xr:uid="{00000000-0005-0000-0000-0000E7000000}"/>
    <cellStyle name="常规 22" xfId="656" xr:uid="{00000000-0005-0000-0000-0000BE020000}"/>
    <cellStyle name="常规 23" xfId="661" xr:uid="{00000000-0005-0000-0000-0000C3020000}"/>
    <cellStyle name="常规 24" xfId="663" xr:uid="{00000000-0005-0000-0000-0000C5020000}"/>
    <cellStyle name="常规 25" xfId="763" xr:uid="{00000000-0005-0000-0000-000029030000}"/>
    <cellStyle name="常规 26" xfId="765" xr:uid="{00000000-0005-0000-0000-00002B030000}"/>
    <cellStyle name="常规 27" xfId="767" xr:uid="{00000000-0005-0000-0000-00002D030000}"/>
    <cellStyle name="常规 28" xfId="769" xr:uid="{00000000-0005-0000-0000-00002F030000}"/>
    <cellStyle name="常规 29" xfId="771" xr:uid="{00000000-0005-0000-0000-000031030000}"/>
    <cellStyle name="常规 3" xfId="774" xr:uid="{00000000-0005-0000-0000-000034030000}"/>
    <cellStyle name="常规 3 10" xfId="705" xr:uid="{00000000-0005-0000-0000-0000EF020000}"/>
    <cellStyle name="常规 3 10 2" xfId="777" xr:uid="{00000000-0005-0000-0000-000037030000}"/>
    <cellStyle name="常规 3 11" xfId="778" xr:uid="{00000000-0005-0000-0000-000038030000}"/>
    <cellStyle name="常规 3 11 2" xfId="575" xr:uid="{00000000-0005-0000-0000-00006D020000}"/>
    <cellStyle name="常规 3 12" xfId="779" xr:uid="{00000000-0005-0000-0000-000039030000}"/>
    <cellStyle name="常规 3 12 2" xfId="780" xr:uid="{00000000-0005-0000-0000-00003A030000}"/>
    <cellStyle name="常规 3 13" xfId="781" xr:uid="{00000000-0005-0000-0000-00003B030000}"/>
    <cellStyle name="常规 3 13 2" xfId="782" xr:uid="{00000000-0005-0000-0000-00003C030000}"/>
    <cellStyle name="常规 3 14" xfId="10" xr:uid="{00000000-0005-0000-0000-00000E000000}"/>
    <cellStyle name="常规 3 14 2" xfId="667" xr:uid="{00000000-0005-0000-0000-0000C9020000}"/>
    <cellStyle name="常规 3 15" xfId="738" xr:uid="{00000000-0005-0000-0000-000010030000}"/>
    <cellStyle name="常规 3 15 2" xfId="784" xr:uid="{00000000-0005-0000-0000-00003E030000}"/>
    <cellStyle name="常规 3 16" xfId="786" xr:uid="{00000000-0005-0000-0000-000040030000}"/>
    <cellStyle name="常规 3 16 2" xfId="511" xr:uid="{00000000-0005-0000-0000-00002D020000}"/>
    <cellStyle name="常规 3 17" xfId="788" xr:uid="{00000000-0005-0000-0000-000042030000}"/>
    <cellStyle name="常规 3 17 2" xfId="790" xr:uid="{00000000-0005-0000-0000-000044030000}"/>
    <cellStyle name="常规 3 18" xfId="792" xr:uid="{00000000-0005-0000-0000-000046030000}"/>
    <cellStyle name="常规 3 18 2" xfId="794" xr:uid="{00000000-0005-0000-0000-000048030000}"/>
    <cellStyle name="常规 3 19" xfId="796" xr:uid="{00000000-0005-0000-0000-00004A030000}"/>
    <cellStyle name="常规 3 19 2" xfId="798" xr:uid="{00000000-0005-0000-0000-00004C030000}"/>
    <cellStyle name="常规 3 2" xfId="190" xr:uid="{00000000-0005-0000-0000-0000EC000000}"/>
    <cellStyle name="常规 3 2 10" xfId="535" xr:uid="{00000000-0005-0000-0000-000045020000}"/>
    <cellStyle name="常规 3 2 11" xfId="537" xr:uid="{00000000-0005-0000-0000-000047020000}"/>
    <cellStyle name="常规 3 2 12" xfId="454" xr:uid="{00000000-0005-0000-0000-0000F4010000}"/>
    <cellStyle name="常规 3 2 13" xfId="456" xr:uid="{00000000-0005-0000-0000-0000F6010000}"/>
    <cellStyle name="常规 3 2 14" xfId="458" xr:uid="{00000000-0005-0000-0000-0000F8010000}"/>
    <cellStyle name="常规 3 2 15" xfId="461" xr:uid="{00000000-0005-0000-0000-0000FB010000}"/>
    <cellStyle name="常规 3 2 16" xfId="800" xr:uid="{00000000-0005-0000-0000-00004E030000}"/>
    <cellStyle name="常规 3 2 17" xfId="338" xr:uid="{00000000-0005-0000-0000-000080010000}"/>
    <cellStyle name="常规 3 2 18" xfId="340" xr:uid="{00000000-0005-0000-0000-000082010000}"/>
    <cellStyle name="常规 3 2 19" xfId="342" xr:uid="{00000000-0005-0000-0000-000084010000}"/>
    <cellStyle name="常规 3 2 2" xfId="802" xr:uid="{00000000-0005-0000-0000-000050030000}"/>
    <cellStyle name="常规 3 2 2 2" xfId="550" xr:uid="{00000000-0005-0000-0000-000054020000}"/>
    <cellStyle name="常规 3 2 2 3" xfId="672" xr:uid="{00000000-0005-0000-0000-0000CE020000}"/>
    <cellStyle name="常规 3 2 20" xfId="460" xr:uid="{00000000-0005-0000-0000-0000FA010000}"/>
    <cellStyle name="常规 3 2 21" xfId="799" xr:uid="{00000000-0005-0000-0000-00004D030000}"/>
    <cellStyle name="常规 3 2 22" xfId="337" xr:uid="{00000000-0005-0000-0000-00007F010000}"/>
    <cellStyle name="常规 3 2 3" xfId="805" xr:uid="{00000000-0005-0000-0000-000053030000}"/>
    <cellStyle name="常规 3 2 4" xfId="809" xr:uid="{00000000-0005-0000-0000-000057030000}"/>
    <cellStyle name="常规 3 2 5" xfId="147" xr:uid="{00000000-0005-0000-0000-0000C1000000}"/>
    <cellStyle name="常规 3 2 6" xfId="61" xr:uid="{00000000-0005-0000-0000-00005A000000}"/>
    <cellStyle name="常规 3 2 7" xfId="158" xr:uid="{00000000-0005-0000-0000-0000CC000000}"/>
    <cellStyle name="常规 3 2 8" xfId="161" xr:uid="{00000000-0005-0000-0000-0000CF000000}"/>
    <cellStyle name="常规 3 2 9" xfId="164" xr:uid="{00000000-0005-0000-0000-0000D2000000}"/>
    <cellStyle name="常规 3 20" xfId="737" xr:uid="{00000000-0005-0000-0000-00000F030000}"/>
    <cellStyle name="常规 3 20 2" xfId="783" xr:uid="{00000000-0005-0000-0000-00003D030000}"/>
    <cellStyle name="常规 3 21" xfId="785" xr:uid="{00000000-0005-0000-0000-00003F030000}"/>
    <cellStyle name="常规 3 21 2" xfId="510" xr:uid="{00000000-0005-0000-0000-00002C020000}"/>
    <cellStyle name="常规 3 22" xfId="787" xr:uid="{00000000-0005-0000-0000-000041030000}"/>
    <cellStyle name="常规 3 22 2" xfId="789" xr:uid="{00000000-0005-0000-0000-000043030000}"/>
    <cellStyle name="常规 3 23" xfId="791" xr:uid="{00000000-0005-0000-0000-000045030000}"/>
    <cellStyle name="常规 3 23 2" xfId="793" xr:uid="{00000000-0005-0000-0000-000047030000}"/>
    <cellStyle name="常规 3 24" xfId="795" xr:uid="{00000000-0005-0000-0000-000049030000}"/>
    <cellStyle name="常规 3 24 2" xfId="797" xr:uid="{00000000-0005-0000-0000-00004B030000}"/>
    <cellStyle name="常规 3 25" xfId="813" xr:uid="{00000000-0005-0000-0000-00005B030000}"/>
    <cellStyle name="常规 3 25 2" xfId="816" xr:uid="{00000000-0005-0000-0000-00005E030000}"/>
    <cellStyle name="常规 3 26" xfId="818" xr:uid="{00000000-0005-0000-0000-000060030000}"/>
    <cellStyle name="常规 3 26 2" xfId="245" xr:uid="{00000000-0005-0000-0000-000023010000}"/>
    <cellStyle name="常规 3 27" xfId="1" xr:uid="{00000000-0005-0000-0000-000001000000}"/>
    <cellStyle name="常规 3 27 2" xfId="44" xr:uid="{00000000-0005-0000-0000-000040000000}"/>
    <cellStyle name="常规 3 27 3" xfId="25" xr:uid="{00000000-0005-0000-0000-000026000000}"/>
    <cellStyle name="常规 3 28" xfId="819" xr:uid="{00000000-0005-0000-0000-000061030000}"/>
    <cellStyle name="常规 3 28 2" xfId="820" xr:uid="{00000000-0005-0000-0000-000062030000}"/>
    <cellStyle name="常规 3 29" xfId="821" xr:uid="{00000000-0005-0000-0000-000063030000}"/>
    <cellStyle name="常规 3 29 2" xfId="822" xr:uid="{00000000-0005-0000-0000-000064030000}"/>
    <cellStyle name="常规 3 3" xfId="195" xr:uid="{00000000-0005-0000-0000-0000F1000000}"/>
    <cellStyle name="常规 3 3 2" xfId="440" xr:uid="{00000000-0005-0000-0000-0000E6010000}"/>
    <cellStyle name="常规 3 30" xfId="812" xr:uid="{00000000-0005-0000-0000-00005A030000}"/>
    <cellStyle name="常规 3 30 2" xfId="815" xr:uid="{00000000-0005-0000-0000-00005D030000}"/>
    <cellStyle name="常规 3 31" xfId="817" xr:uid="{00000000-0005-0000-0000-00005F030000}"/>
    <cellStyle name="常规 3 4" xfId="823" xr:uid="{00000000-0005-0000-0000-000065030000}"/>
    <cellStyle name="常规 3 5" xfId="824" xr:uid="{00000000-0005-0000-0000-000066030000}"/>
    <cellStyle name="常规 3 6" xfId="825" xr:uid="{00000000-0005-0000-0000-000067030000}"/>
    <cellStyle name="常规 3 7" xfId="826" xr:uid="{00000000-0005-0000-0000-000068030000}"/>
    <cellStyle name="常规 3 7 2" xfId="827" xr:uid="{00000000-0005-0000-0000-000069030000}"/>
    <cellStyle name="常规 3 8" xfId="828" xr:uid="{00000000-0005-0000-0000-00006A030000}"/>
    <cellStyle name="常规 3 8 2" xfId="71" xr:uid="{00000000-0005-0000-0000-00006C000000}"/>
    <cellStyle name="常规 3 9" xfId="829" xr:uid="{00000000-0005-0000-0000-00006B030000}"/>
    <cellStyle name="常规 3 9 2" xfId="814" xr:uid="{00000000-0005-0000-0000-00005C030000}"/>
    <cellStyle name="常规 30" xfId="762" xr:uid="{00000000-0005-0000-0000-000028030000}"/>
    <cellStyle name="常规 31" xfId="764" xr:uid="{00000000-0005-0000-0000-00002A030000}"/>
    <cellStyle name="常规 32" xfId="766" xr:uid="{00000000-0005-0000-0000-00002C030000}"/>
    <cellStyle name="常规 33" xfId="768" xr:uid="{00000000-0005-0000-0000-00002E030000}"/>
    <cellStyle name="常规 34" xfId="770" xr:uid="{00000000-0005-0000-0000-000030030000}"/>
    <cellStyle name="常规 35" xfId="444" xr:uid="{00000000-0005-0000-0000-0000EA010000}"/>
    <cellStyle name="常规 36" xfId="313" xr:uid="{00000000-0005-0000-0000-000067010000}"/>
    <cellStyle name="常规 37" xfId="317" xr:uid="{00000000-0005-0000-0000-00006B010000}"/>
    <cellStyle name="常规 38" xfId="831" xr:uid="{00000000-0005-0000-0000-00006D030000}"/>
    <cellStyle name="常规 38 2" xfId="832" xr:uid="{00000000-0005-0000-0000-00006E030000}"/>
    <cellStyle name="常规 39" xfId="9" xr:uid="{00000000-0005-0000-0000-00000D000000}"/>
    <cellStyle name="常规 4" xfId="834" xr:uid="{00000000-0005-0000-0000-000070030000}"/>
    <cellStyle name="常规 4 10" xfId="365" xr:uid="{00000000-0005-0000-0000-00009B010000}"/>
    <cellStyle name="常规 4 10 2" xfId="837" xr:uid="{00000000-0005-0000-0000-000073030000}"/>
    <cellStyle name="常规 4 11" xfId="42" xr:uid="{00000000-0005-0000-0000-00003C000000}"/>
    <cellStyle name="常规 4 11 2" xfId="156" xr:uid="{00000000-0005-0000-0000-0000CA000000}"/>
    <cellStyle name="常规 4 12" xfId="23" xr:uid="{00000000-0005-0000-0000-000022000000}"/>
    <cellStyle name="常规 4 12 2" xfId="205" xr:uid="{00000000-0005-0000-0000-0000FB000000}"/>
    <cellStyle name="常规 4 13" xfId="14" xr:uid="{00000000-0005-0000-0000-000016000000}"/>
    <cellStyle name="常规 4 13 2" xfId="247" xr:uid="{00000000-0005-0000-0000-000025010000}"/>
    <cellStyle name="常规 4 14" xfId="45" xr:uid="{00000000-0005-0000-0000-000041000000}"/>
    <cellStyle name="常规 4 14 2" xfId="291" xr:uid="{00000000-0005-0000-0000-000051010000}"/>
    <cellStyle name="常规 4 15" xfId="75" xr:uid="{00000000-0005-0000-0000-000075000000}"/>
    <cellStyle name="常规 4 15 2" xfId="474" xr:uid="{00000000-0005-0000-0000-000008020000}"/>
    <cellStyle name="常规 4 16" xfId="80" xr:uid="{00000000-0005-0000-0000-00007D000000}"/>
    <cellStyle name="常规 4 16 2" xfId="506" xr:uid="{00000000-0005-0000-0000-000028020000}"/>
    <cellStyle name="常规 4 17" xfId="840" xr:uid="{00000000-0005-0000-0000-000076030000}"/>
    <cellStyle name="常规 4 17 2" xfId="844" xr:uid="{00000000-0005-0000-0000-00007A030000}"/>
    <cellStyle name="常规 4 18" xfId="846" xr:uid="{00000000-0005-0000-0000-00007C030000}"/>
    <cellStyle name="常规 4 18 2" xfId="848" xr:uid="{00000000-0005-0000-0000-00007E030000}"/>
    <cellStyle name="常规 4 19" xfId="851" xr:uid="{00000000-0005-0000-0000-000081030000}"/>
    <cellStyle name="常规 4 19 2" xfId="854" xr:uid="{00000000-0005-0000-0000-000084030000}"/>
    <cellStyle name="常规 4 2" xfId="496" xr:uid="{00000000-0005-0000-0000-00001E020000}"/>
    <cellStyle name="常规 4 2 10" xfId="855" xr:uid="{00000000-0005-0000-0000-000085030000}"/>
    <cellStyle name="常规 4 2 11" xfId="856" xr:uid="{00000000-0005-0000-0000-000086030000}"/>
    <cellStyle name="常规 4 2 12" xfId="857" xr:uid="{00000000-0005-0000-0000-000087030000}"/>
    <cellStyle name="常规 4 2 13" xfId="858" xr:uid="{00000000-0005-0000-0000-000088030000}"/>
    <cellStyle name="常规 4 2 14" xfId="859" xr:uid="{00000000-0005-0000-0000-000089030000}"/>
    <cellStyle name="常规 4 2 15" xfId="861" xr:uid="{00000000-0005-0000-0000-00008B030000}"/>
    <cellStyle name="常规 4 2 16" xfId="864" xr:uid="{00000000-0005-0000-0000-00008E030000}"/>
    <cellStyle name="常规 4 2 17" xfId="866" xr:uid="{00000000-0005-0000-0000-000090030000}"/>
    <cellStyle name="常规 4 2 18" xfId="868" xr:uid="{00000000-0005-0000-0000-000092030000}"/>
    <cellStyle name="常规 4 2 19" xfId="870" xr:uid="{00000000-0005-0000-0000-000094030000}"/>
    <cellStyle name="常规 4 2 2" xfId="872" xr:uid="{00000000-0005-0000-0000-000096030000}"/>
    <cellStyle name="常规 4 2 2 10" xfId="873" xr:uid="{00000000-0005-0000-0000-000097030000}"/>
    <cellStyle name="常规 4 2 2 10 2" xfId="387" xr:uid="{00000000-0005-0000-0000-0000B1010000}"/>
    <cellStyle name="常规 4 2 2 11" xfId="875" xr:uid="{00000000-0005-0000-0000-000099030000}"/>
    <cellStyle name="常规 4 2 2 11 2" xfId="420" xr:uid="{00000000-0005-0000-0000-0000D2010000}"/>
    <cellStyle name="常规 4 2 2 12" xfId="877" xr:uid="{00000000-0005-0000-0000-00009B030000}"/>
    <cellStyle name="常规 4 2 2 12 2" xfId="384" xr:uid="{00000000-0005-0000-0000-0000AE010000}"/>
    <cellStyle name="常规 4 2 2 2" xfId="881" xr:uid="{00000000-0005-0000-0000-00009F030000}"/>
    <cellStyle name="常规 4 2 2 2 2" xfId="660" xr:uid="{00000000-0005-0000-0000-0000C2020000}"/>
    <cellStyle name="常规 4 2 2 3" xfId="28" xr:uid="{00000000-0005-0000-0000-000029000000}"/>
    <cellStyle name="常规 4 2 2 3 2" xfId="883" xr:uid="{00000000-0005-0000-0000-0000A1030000}"/>
    <cellStyle name="常规 4 2 2 4" xfId="885" xr:uid="{00000000-0005-0000-0000-0000A3030000}"/>
    <cellStyle name="常规 4 2 2 4 2" xfId="886" xr:uid="{00000000-0005-0000-0000-0000A4030000}"/>
    <cellStyle name="常规 4 2 2 5" xfId="888" xr:uid="{00000000-0005-0000-0000-0000A6030000}"/>
    <cellStyle name="常规 4 2 2 5 2" xfId="573" xr:uid="{00000000-0005-0000-0000-00006B020000}"/>
    <cellStyle name="常规 4 2 2 6" xfId="890" xr:uid="{00000000-0005-0000-0000-0000A8030000}"/>
    <cellStyle name="常规 4 2 2 6 2" xfId="891" xr:uid="{00000000-0005-0000-0000-0000A9030000}"/>
    <cellStyle name="常规 4 2 2 7" xfId="893" xr:uid="{00000000-0005-0000-0000-0000AB030000}"/>
    <cellStyle name="常规 4 2 2 7 2" xfId="807" xr:uid="{00000000-0005-0000-0000-000055030000}"/>
    <cellStyle name="常规 4 2 2 8" xfId="894" xr:uid="{00000000-0005-0000-0000-0000AC030000}"/>
    <cellStyle name="常规 4 2 2 8 2" xfId="895" xr:uid="{00000000-0005-0000-0000-0000AD030000}"/>
    <cellStyle name="常规 4 2 2 9" xfId="833" xr:uid="{00000000-0005-0000-0000-00006F030000}"/>
    <cellStyle name="常规 4 2 2 9 2" xfId="750" xr:uid="{00000000-0005-0000-0000-00001C030000}"/>
    <cellStyle name="常规 4 2 20" xfId="860" xr:uid="{00000000-0005-0000-0000-00008A030000}"/>
    <cellStyle name="常规 4 2 21" xfId="863" xr:uid="{00000000-0005-0000-0000-00008D030000}"/>
    <cellStyle name="常规 4 2 22" xfId="865" xr:uid="{00000000-0005-0000-0000-00008F030000}"/>
    <cellStyle name="常规 4 2 23" xfId="867" xr:uid="{00000000-0005-0000-0000-000091030000}"/>
    <cellStyle name="常规 4 2 24" xfId="869" xr:uid="{00000000-0005-0000-0000-000093030000}"/>
    <cellStyle name="常规 4 2 25" xfId="47" xr:uid="{00000000-0005-0000-0000-000046000000}"/>
    <cellStyle name="常规 4 2 3" xfId="897" xr:uid="{00000000-0005-0000-0000-0000AF030000}"/>
    <cellStyle name="常规 4 2 3 2" xfId="900" xr:uid="{00000000-0005-0000-0000-0000B2030000}"/>
    <cellStyle name="常规 4 2 4" xfId="902" xr:uid="{00000000-0005-0000-0000-0000B4030000}"/>
    <cellStyle name="常规 4 2 4 2" xfId="905" xr:uid="{00000000-0005-0000-0000-0000B7030000}"/>
    <cellStyle name="常规 4 2 5" xfId="907" xr:uid="{00000000-0005-0000-0000-0000B9030000}"/>
    <cellStyle name="常规 4 2 6" xfId="909" xr:uid="{00000000-0005-0000-0000-0000BB030000}"/>
    <cellStyle name="常规 4 2 7" xfId="911" xr:uid="{00000000-0005-0000-0000-0000BD030000}"/>
    <cellStyle name="常规 4 2 8" xfId="912" xr:uid="{00000000-0005-0000-0000-0000BE030000}"/>
    <cellStyle name="常规 4 2 9" xfId="913" xr:uid="{00000000-0005-0000-0000-0000BF030000}"/>
    <cellStyle name="常规 4 20" xfId="74" xr:uid="{00000000-0005-0000-0000-000074000000}"/>
    <cellStyle name="常规 4 20 2" xfId="473" xr:uid="{00000000-0005-0000-0000-000007020000}"/>
    <cellStyle name="常规 4 21" xfId="79" xr:uid="{00000000-0005-0000-0000-00007C000000}"/>
    <cellStyle name="常规 4 21 2" xfId="505" xr:uid="{00000000-0005-0000-0000-000027020000}"/>
    <cellStyle name="常规 4 22" xfId="839" xr:uid="{00000000-0005-0000-0000-000075030000}"/>
    <cellStyle name="常规 4 22 2" xfId="843" xr:uid="{00000000-0005-0000-0000-000079030000}"/>
    <cellStyle name="常规 4 23" xfId="845" xr:uid="{00000000-0005-0000-0000-00007B030000}"/>
    <cellStyle name="常规 4 23 2" xfId="847" xr:uid="{00000000-0005-0000-0000-00007D030000}"/>
    <cellStyle name="常规 4 24" xfId="850" xr:uid="{00000000-0005-0000-0000-000080030000}"/>
    <cellStyle name="常规 4 24 2" xfId="853" xr:uid="{00000000-0005-0000-0000-000083030000}"/>
    <cellStyle name="常规 4 3" xfId="500" xr:uid="{00000000-0005-0000-0000-000022020000}"/>
    <cellStyle name="常规 4 3 2" xfId="125" xr:uid="{00000000-0005-0000-0000-0000AB000000}"/>
    <cellStyle name="常规 4 4" xfId="871" xr:uid="{00000000-0005-0000-0000-000095030000}"/>
    <cellStyle name="常规 4 4 2" xfId="880" xr:uid="{00000000-0005-0000-0000-00009E030000}"/>
    <cellStyle name="常规 4 5" xfId="896" xr:uid="{00000000-0005-0000-0000-0000AE030000}"/>
    <cellStyle name="常规 4 5 2" xfId="899" xr:uid="{00000000-0005-0000-0000-0000B1030000}"/>
    <cellStyle name="常规 4 6" xfId="901" xr:uid="{00000000-0005-0000-0000-0000B3030000}"/>
    <cellStyle name="常规 4 6 2" xfId="904" xr:uid="{00000000-0005-0000-0000-0000B6030000}"/>
    <cellStyle name="常规 4 7" xfId="906" xr:uid="{00000000-0005-0000-0000-0000B8030000}"/>
    <cellStyle name="常规 4 7 2" xfId="325" xr:uid="{00000000-0005-0000-0000-000073010000}"/>
    <cellStyle name="常规 4 8" xfId="908" xr:uid="{00000000-0005-0000-0000-0000BA030000}"/>
    <cellStyle name="常规 4 8 2" xfId="143" xr:uid="{00000000-0005-0000-0000-0000BD000000}"/>
    <cellStyle name="常规 4 9" xfId="910" xr:uid="{00000000-0005-0000-0000-0000BC030000}"/>
    <cellStyle name="常规 4 9 2" xfId="362" xr:uid="{00000000-0005-0000-0000-000098010000}"/>
    <cellStyle name="常规 40" xfId="443" xr:uid="{00000000-0005-0000-0000-0000E9010000}"/>
    <cellStyle name="常规 41" xfId="312" xr:uid="{00000000-0005-0000-0000-000066010000}"/>
    <cellStyle name="常规 41 2" xfId="914" xr:uid="{00000000-0005-0000-0000-0000C0030000}"/>
    <cellStyle name="常规 41 3" xfId="915" xr:uid="{00000000-0005-0000-0000-0000C1030000}"/>
    <cellStyle name="常规 42" xfId="316" xr:uid="{00000000-0005-0000-0000-00006A010000}"/>
    <cellStyle name="常规 42 2" xfId="916" xr:uid="{00000000-0005-0000-0000-0000C2030000}"/>
    <cellStyle name="常规 43" xfId="830" xr:uid="{00000000-0005-0000-0000-00006C030000}"/>
    <cellStyle name="常规 5" xfId="202" xr:uid="{00000000-0005-0000-0000-0000F8000000}"/>
    <cellStyle name="常规 5 2" xfId="31" xr:uid="{00000000-0005-0000-0000-00002D000000}"/>
    <cellStyle name="常规 5 2 2" xfId="40" xr:uid="{00000000-0005-0000-0000-000039000000}"/>
    <cellStyle name="常规 6" xfId="20" xr:uid="{00000000-0005-0000-0000-00001F000000}"/>
    <cellStyle name="常规 6 10" xfId="772" xr:uid="{00000000-0005-0000-0000-000032030000}"/>
    <cellStyle name="常规 6 11" xfId="836" xr:uid="{00000000-0005-0000-0000-000072030000}"/>
    <cellStyle name="常规 6 12" xfId="204" xr:uid="{00000000-0005-0000-0000-0000FA000000}"/>
    <cellStyle name="常规 6 13" xfId="19" xr:uid="{00000000-0005-0000-0000-00001D000000}"/>
    <cellStyle name="常规 6 14" xfId="208" xr:uid="{00000000-0005-0000-0000-0000FE000000}"/>
    <cellStyle name="常规 6 15" xfId="213" xr:uid="{00000000-0005-0000-0000-000003010000}"/>
    <cellStyle name="常规 6 16" xfId="221" xr:uid="{00000000-0005-0000-0000-00000B010000}"/>
    <cellStyle name="常规 6 17" xfId="226" xr:uid="{00000000-0005-0000-0000-000010010000}"/>
    <cellStyle name="常规 6 18" xfId="448" xr:uid="{00000000-0005-0000-0000-0000EE010000}"/>
    <cellStyle name="常规 6 19" xfId="450" xr:uid="{00000000-0005-0000-0000-0000F0010000}"/>
    <cellStyle name="常规 6 2" xfId="917" xr:uid="{00000000-0005-0000-0000-0000C3030000}"/>
    <cellStyle name="常规 6 2 10" xfId="544" xr:uid="{00000000-0005-0000-0000-00004E020000}"/>
    <cellStyle name="常规 6 2 10 2" xfId="36" xr:uid="{00000000-0005-0000-0000-000034000000}"/>
    <cellStyle name="常规 6 2 11" xfId="546" xr:uid="{00000000-0005-0000-0000-000050020000}"/>
    <cellStyle name="常规 6 2 11 2" xfId="921" xr:uid="{00000000-0005-0000-0000-0000C7030000}"/>
    <cellStyle name="常规 6 2 12" xfId="548" xr:uid="{00000000-0005-0000-0000-000052020000}"/>
    <cellStyle name="常规 6 2 12 2" xfId="922" xr:uid="{00000000-0005-0000-0000-0000C8030000}"/>
    <cellStyle name="常规 6 2 2" xfId="397" xr:uid="{00000000-0005-0000-0000-0000BB010000}"/>
    <cellStyle name="常规 6 2 2 2" xfId="923" xr:uid="{00000000-0005-0000-0000-0000C9030000}"/>
    <cellStyle name="常规 6 2 3" xfId="57" xr:uid="{00000000-0005-0000-0000-000054000000}"/>
    <cellStyle name="常规 6 2 3 2" xfId="733" xr:uid="{00000000-0005-0000-0000-00000B030000}"/>
    <cellStyle name="常规 6 2 4" xfId="400" xr:uid="{00000000-0005-0000-0000-0000BE010000}"/>
    <cellStyle name="常规 6 2 4 2" xfId="924" xr:uid="{00000000-0005-0000-0000-0000CA030000}"/>
    <cellStyle name="常规 6 2 5" xfId="403" xr:uid="{00000000-0005-0000-0000-0000C1010000}"/>
    <cellStyle name="常规 6 2 5 2" xfId="344" xr:uid="{00000000-0005-0000-0000-000086010000}"/>
    <cellStyle name="常规 6 2 6" xfId="925" xr:uid="{00000000-0005-0000-0000-0000CB030000}"/>
    <cellStyle name="常规 6 2 6 2" xfId="926" xr:uid="{00000000-0005-0000-0000-0000CC030000}"/>
    <cellStyle name="常规 6 2 7" xfId="927" xr:uid="{00000000-0005-0000-0000-0000CD030000}"/>
    <cellStyle name="常规 6 2 7 2" xfId="862" xr:uid="{00000000-0005-0000-0000-00008C030000}"/>
    <cellStyle name="常规 6 2 8" xfId="928" xr:uid="{00000000-0005-0000-0000-0000CE030000}"/>
    <cellStyle name="常规 6 2 8 2" xfId="929" xr:uid="{00000000-0005-0000-0000-0000CF030000}"/>
    <cellStyle name="常规 6 2 9" xfId="930" xr:uid="{00000000-0005-0000-0000-0000D0030000}"/>
    <cellStyle name="常规 6 2 9 2" xfId="931" xr:uid="{00000000-0005-0000-0000-0000D1030000}"/>
    <cellStyle name="常规 6 20" xfId="212" xr:uid="{00000000-0005-0000-0000-000002010000}"/>
    <cellStyle name="常规 6 21" xfId="220" xr:uid="{00000000-0005-0000-0000-00000A010000}"/>
    <cellStyle name="常规 6 22" xfId="225" xr:uid="{00000000-0005-0000-0000-00000F010000}"/>
    <cellStyle name="常规 6 23" xfId="447" xr:uid="{00000000-0005-0000-0000-0000ED010000}"/>
    <cellStyle name="常规 6 24" xfId="449" xr:uid="{00000000-0005-0000-0000-0000EF010000}"/>
    <cellStyle name="常规 6 3" xfId="932" xr:uid="{00000000-0005-0000-0000-0000D2030000}"/>
    <cellStyle name="常规 6 3 2" xfId="428" xr:uid="{00000000-0005-0000-0000-0000DA010000}"/>
    <cellStyle name="常规 6 4" xfId="879" xr:uid="{00000000-0005-0000-0000-00009D030000}"/>
    <cellStyle name="常规 6 4 2" xfId="659" xr:uid="{00000000-0005-0000-0000-0000C1020000}"/>
    <cellStyle name="常规 6 5" xfId="27" xr:uid="{00000000-0005-0000-0000-000028000000}"/>
    <cellStyle name="常规 6 6" xfId="884" xr:uid="{00000000-0005-0000-0000-0000A2030000}"/>
    <cellStyle name="常规 6 7" xfId="887" xr:uid="{00000000-0005-0000-0000-0000A5030000}"/>
    <cellStyle name="常规 6 8" xfId="889" xr:uid="{00000000-0005-0000-0000-0000A7030000}"/>
    <cellStyle name="常规 6 9" xfId="892" xr:uid="{00000000-0005-0000-0000-0000AA030000}"/>
    <cellStyle name="常规 7" xfId="209" xr:uid="{00000000-0005-0000-0000-0000FF000000}"/>
    <cellStyle name="常规 7 10" xfId="937" xr:uid="{00000000-0005-0000-0000-0000D7030000}"/>
    <cellStyle name="常规 7 11" xfId="938" xr:uid="{00000000-0005-0000-0000-0000D8030000}"/>
    <cellStyle name="常规 7 12" xfId="842" xr:uid="{00000000-0005-0000-0000-000078030000}"/>
    <cellStyle name="常规 7 13" xfId="939" xr:uid="{00000000-0005-0000-0000-0000D9030000}"/>
    <cellStyle name="常规 7 14" xfId="940" xr:uid="{00000000-0005-0000-0000-0000DA030000}"/>
    <cellStyle name="常规 7 15" xfId="942" xr:uid="{00000000-0005-0000-0000-0000DC030000}"/>
    <cellStyle name="常规 7 16" xfId="945" xr:uid="{00000000-0005-0000-0000-0000DF030000}"/>
    <cellStyle name="常规 7 17" xfId="947" xr:uid="{00000000-0005-0000-0000-0000E1030000}"/>
    <cellStyle name="常规 7 18" xfId="919" xr:uid="{00000000-0005-0000-0000-0000C5030000}"/>
    <cellStyle name="常规 7 19" xfId="934" xr:uid="{00000000-0005-0000-0000-0000D4030000}"/>
    <cellStyle name="常规 7 2" xfId="948" xr:uid="{00000000-0005-0000-0000-0000E2030000}"/>
    <cellStyle name="常规 7 2 10" xfId="606" xr:uid="{00000000-0005-0000-0000-00008C020000}"/>
    <cellStyle name="常规 7 2 10 2" xfId="492" xr:uid="{00000000-0005-0000-0000-00001A020000}"/>
    <cellStyle name="常规 7 2 11" xfId="612" xr:uid="{00000000-0005-0000-0000-000092020000}"/>
    <cellStyle name="常规 7 2 11 2" xfId="519" xr:uid="{00000000-0005-0000-0000-000035020000}"/>
    <cellStyle name="常规 7 2 12" xfId="684" xr:uid="{00000000-0005-0000-0000-0000DA020000}"/>
    <cellStyle name="常规 7 2 12 2" xfId="943" xr:uid="{00000000-0005-0000-0000-0000DD030000}"/>
    <cellStyle name="常规 7 2 2" xfId="949" xr:uid="{00000000-0005-0000-0000-0000E3030000}"/>
    <cellStyle name="常规 7 2 2 2" xfId="950" xr:uid="{00000000-0005-0000-0000-0000E4030000}"/>
    <cellStyle name="常规 7 2 3" xfId="578" xr:uid="{00000000-0005-0000-0000-000070020000}"/>
    <cellStyle name="常规 7 2 3 2" xfId="107" xr:uid="{00000000-0005-0000-0000-000099000000}"/>
    <cellStyle name="常规 7 2 4" xfId="587" xr:uid="{00000000-0005-0000-0000-000079020000}"/>
    <cellStyle name="常规 7 2 4 2" xfId="951" xr:uid="{00000000-0005-0000-0000-0000E5030000}"/>
    <cellStyle name="常规 7 2 5" xfId="591" xr:uid="{00000000-0005-0000-0000-00007D020000}"/>
    <cellStyle name="常规 7 2 5 2" xfId="174" xr:uid="{00000000-0005-0000-0000-0000DC000000}"/>
    <cellStyle name="常规 7 2 6" xfId="595" xr:uid="{00000000-0005-0000-0000-000081020000}"/>
    <cellStyle name="常规 7 2 6 2" xfId="223" xr:uid="{00000000-0005-0000-0000-00000D010000}"/>
    <cellStyle name="常规 7 2 7" xfId="599" xr:uid="{00000000-0005-0000-0000-000085020000}"/>
    <cellStyle name="常规 7 2 7 2" xfId="265" xr:uid="{00000000-0005-0000-0000-000037010000}"/>
    <cellStyle name="常规 7 2 8" xfId="603" xr:uid="{00000000-0005-0000-0000-000089020000}"/>
    <cellStyle name="常规 7 2 8 2" xfId="307" xr:uid="{00000000-0005-0000-0000-000061010000}"/>
    <cellStyle name="常规 7 2 9" xfId="608" xr:uid="{00000000-0005-0000-0000-00008E020000}"/>
    <cellStyle name="常规 7 2 9 2" xfId="493" xr:uid="{00000000-0005-0000-0000-00001B020000}"/>
    <cellStyle name="常规 7 20" xfId="941" xr:uid="{00000000-0005-0000-0000-0000DB030000}"/>
    <cellStyle name="常规 7 21" xfId="944" xr:uid="{00000000-0005-0000-0000-0000DE030000}"/>
    <cellStyle name="常规 7 22" xfId="946" xr:uid="{00000000-0005-0000-0000-0000E0030000}"/>
    <cellStyle name="常规 7 23" xfId="918" xr:uid="{00000000-0005-0000-0000-0000C4030000}"/>
    <cellStyle name="常规 7 24" xfId="933" xr:uid="{00000000-0005-0000-0000-0000D3030000}"/>
    <cellStyle name="常规 7 3" xfId="13" xr:uid="{00000000-0005-0000-0000-000012000000}"/>
    <cellStyle name="常规 7 3 2" xfId="479" xr:uid="{00000000-0005-0000-0000-00000D020000}"/>
    <cellStyle name="常规 7 4" xfId="898" xr:uid="{00000000-0005-0000-0000-0000B0030000}"/>
    <cellStyle name="常规 7 4 2" xfId="952" xr:uid="{00000000-0005-0000-0000-0000E6030000}"/>
    <cellStyle name="常规 7 5" xfId="954" xr:uid="{00000000-0005-0000-0000-0000E8030000}"/>
    <cellStyle name="常规 7 6" xfId="955" xr:uid="{00000000-0005-0000-0000-0000E9030000}"/>
    <cellStyle name="常规 7 7" xfId="956" xr:uid="{00000000-0005-0000-0000-0000EA030000}"/>
    <cellStyle name="常规 7 8" xfId="957" xr:uid="{00000000-0005-0000-0000-0000EB030000}"/>
    <cellStyle name="常规 7 9" xfId="958" xr:uid="{00000000-0005-0000-0000-0000EC030000}"/>
    <cellStyle name="常规 8" xfId="214" xr:uid="{00000000-0005-0000-0000-000004010000}"/>
    <cellStyle name="常规 8 2" xfId="64" xr:uid="{00000000-0005-0000-0000-00005F000000}"/>
    <cellStyle name="常规 9" xfId="222" xr:uid="{00000000-0005-0000-0000-00000C010000}"/>
    <cellStyle name="常规_SMF目錄&amp;BOM1 " xfId="531" xr:uid="{00000000-0005-0000-0000-000041020000}"/>
    <cellStyle name="常规_正司机座椅 _22" xfId="414" xr:uid="{00000000-0005-0000-0000-0000CC010000}"/>
    <cellStyle name="超链接" xfId="15" builtinId="8"/>
    <cellStyle name="好 10" xfId="665" xr:uid="{00000000-0005-0000-0000-0000C7020000}"/>
    <cellStyle name="好 11" xfId="773" xr:uid="{00000000-0005-0000-0000-000033030000}"/>
    <cellStyle name="好 2" xfId="959" xr:uid="{00000000-0005-0000-0000-0000ED030000}"/>
    <cellStyle name="好 2 2" xfId="960" xr:uid="{00000000-0005-0000-0000-0000EE030000}"/>
    <cellStyle name="好 2 3" xfId="385" xr:uid="{00000000-0005-0000-0000-0000AF010000}"/>
    <cellStyle name="好 2 4" xfId="389" xr:uid="{00000000-0005-0000-0000-0000B3010000}"/>
    <cellStyle name="好 2 5" xfId="391" xr:uid="{00000000-0005-0000-0000-0000B5010000}"/>
    <cellStyle name="好 3" xfId="961" xr:uid="{00000000-0005-0000-0000-0000EF030000}"/>
    <cellStyle name="好 4" xfId="962" xr:uid="{00000000-0005-0000-0000-0000F0030000}"/>
    <cellStyle name="好 5" xfId="105" xr:uid="{00000000-0005-0000-0000-000097000000}"/>
    <cellStyle name="好 6" xfId="108" xr:uid="{00000000-0005-0000-0000-00009A000000}"/>
    <cellStyle name="好 7" xfId="579" xr:uid="{00000000-0005-0000-0000-000071020000}"/>
    <cellStyle name="好 8" xfId="582" xr:uid="{00000000-0005-0000-0000-000074020000}"/>
    <cellStyle name="好 9" xfId="476" xr:uid="{00000000-0005-0000-0000-00000A020000}"/>
    <cellStyle name="好_KING" xfId="1152" xr:uid="{F22881B4-50D0-4653-9DAB-AB368A1070E5}"/>
    <cellStyle name="汇总 10" xfId="251" xr:uid="{00000000-0005-0000-0000-000029010000}"/>
    <cellStyle name="汇总 10 2" xfId="964" xr:uid="{00000000-0005-0000-0000-0000F2030000}"/>
    <cellStyle name="汇总 11" xfId="258" xr:uid="{00000000-0005-0000-0000-000030010000}"/>
    <cellStyle name="汇总 11 2" xfId="852" xr:uid="{00000000-0005-0000-0000-000082030000}"/>
    <cellStyle name="汇总 2" xfId="965" xr:uid="{00000000-0005-0000-0000-0000F3030000}"/>
    <cellStyle name="汇总 2 2" xfId="966" xr:uid="{00000000-0005-0000-0000-0000F4030000}"/>
    <cellStyle name="汇总 2 2 2" xfId="967" xr:uid="{00000000-0005-0000-0000-0000F5030000}"/>
    <cellStyle name="汇总 2 3" xfId="968" xr:uid="{00000000-0005-0000-0000-0000F6030000}"/>
    <cellStyle name="汇总 2 3 2" xfId="970" xr:uid="{00000000-0005-0000-0000-0000F8030000}"/>
    <cellStyle name="汇总 2 4" xfId="972" xr:uid="{00000000-0005-0000-0000-0000FA030000}"/>
    <cellStyle name="汇总 2 4 2" xfId="974" xr:uid="{00000000-0005-0000-0000-0000FC030000}"/>
    <cellStyle name="汇总 2 5" xfId="975" xr:uid="{00000000-0005-0000-0000-0000FD030000}"/>
    <cellStyle name="汇总 2 6" xfId="978" xr:uid="{00000000-0005-0000-0000-000000040000}"/>
    <cellStyle name="汇总 3" xfId="743" xr:uid="{00000000-0005-0000-0000-000015030000}"/>
    <cellStyle name="汇总 3 2" xfId="980" xr:uid="{00000000-0005-0000-0000-000002040000}"/>
    <cellStyle name="汇总 4" xfId="981" xr:uid="{00000000-0005-0000-0000-000003040000}"/>
    <cellStyle name="汇总 4 2" xfId="982" xr:uid="{00000000-0005-0000-0000-000004040000}"/>
    <cellStyle name="汇总 5" xfId="983" xr:uid="{00000000-0005-0000-0000-000005040000}"/>
    <cellStyle name="汇总 5 2" xfId="676" xr:uid="{00000000-0005-0000-0000-0000D2020000}"/>
    <cellStyle name="汇总 6" xfId="984" xr:uid="{00000000-0005-0000-0000-000006040000}"/>
    <cellStyle name="汇总 6 2" xfId="985" xr:uid="{00000000-0005-0000-0000-000007040000}"/>
    <cellStyle name="汇总 7" xfId="963" xr:uid="{00000000-0005-0000-0000-0000F1030000}"/>
    <cellStyle name="汇总 7 2" xfId="986" xr:uid="{00000000-0005-0000-0000-000008040000}"/>
    <cellStyle name="汇总 8" xfId="987" xr:uid="{00000000-0005-0000-0000-000009040000}"/>
    <cellStyle name="汇总 8 2" xfId="988" xr:uid="{00000000-0005-0000-0000-00000A040000}"/>
    <cellStyle name="汇总 9" xfId="989" xr:uid="{00000000-0005-0000-0000-00000B040000}"/>
    <cellStyle name="汇总 9 2" xfId="990" xr:uid="{00000000-0005-0000-0000-00000C040000}"/>
    <cellStyle name="计算 10" xfId="644" xr:uid="{00000000-0005-0000-0000-0000B2020000}"/>
    <cellStyle name="计算 10 2" xfId="991" xr:uid="{00000000-0005-0000-0000-00000D040000}"/>
    <cellStyle name="计算 11" xfId="647" xr:uid="{00000000-0005-0000-0000-0000B5020000}"/>
    <cellStyle name="计算 11 2" xfId="554" xr:uid="{00000000-0005-0000-0000-000058020000}"/>
    <cellStyle name="计算 2" xfId="993" xr:uid="{00000000-0005-0000-0000-00000F040000}"/>
    <cellStyle name="计算 2 2" xfId="994" xr:uid="{00000000-0005-0000-0000-000010040000}"/>
    <cellStyle name="计算 2 2 2" xfId="995" xr:uid="{00000000-0005-0000-0000-000011040000}"/>
    <cellStyle name="计算 2 3" xfId="359" xr:uid="{00000000-0005-0000-0000-000095010000}"/>
    <cellStyle name="计算 2 3 2" xfId="996" xr:uid="{00000000-0005-0000-0000-000012040000}"/>
    <cellStyle name="计算 2 4" xfId="997" xr:uid="{00000000-0005-0000-0000-000013040000}"/>
    <cellStyle name="计算 2 4 2" xfId="998" xr:uid="{00000000-0005-0000-0000-000014040000}"/>
    <cellStyle name="计算 2 5" xfId="999" xr:uid="{00000000-0005-0000-0000-000015040000}"/>
    <cellStyle name="计算 2 6" xfId="1000" xr:uid="{00000000-0005-0000-0000-000016040000}"/>
    <cellStyle name="计算 3" xfId="1001" xr:uid="{00000000-0005-0000-0000-000017040000}"/>
    <cellStyle name="计算 3 2" xfId="48" xr:uid="{00000000-0005-0000-0000-000048000000}"/>
    <cellStyle name="计算 4" xfId="1003" xr:uid="{00000000-0005-0000-0000-000019040000}"/>
    <cellStyle name="计算 4 2" xfId="1004" xr:uid="{00000000-0005-0000-0000-00001A040000}"/>
    <cellStyle name="计算 5" xfId="1005" xr:uid="{00000000-0005-0000-0000-00001B040000}"/>
    <cellStyle name="计算 5 2" xfId="1006" xr:uid="{00000000-0005-0000-0000-00001C040000}"/>
    <cellStyle name="计算 6" xfId="1007" xr:uid="{00000000-0005-0000-0000-00001D040000}"/>
    <cellStyle name="计算 6 2" xfId="503" xr:uid="{00000000-0005-0000-0000-000025020000}"/>
    <cellStyle name="计算 7" xfId="803" xr:uid="{00000000-0005-0000-0000-000051030000}"/>
    <cellStyle name="计算 7 2" xfId="552" xr:uid="{00000000-0005-0000-0000-000056020000}"/>
    <cellStyle name="计算 8" xfId="806" xr:uid="{00000000-0005-0000-0000-000054030000}"/>
    <cellStyle name="计算 8 2" xfId="570" xr:uid="{00000000-0005-0000-0000-000068020000}"/>
    <cellStyle name="计算 9" xfId="810" xr:uid="{00000000-0005-0000-0000-000058030000}"/>
    <cellStyle name="计算 9 2" xfId="614" xr:uid="{00000000-0005-0000-0000-000094020000}"/>
    <cellStyle name="检查单元格 10" xfId="197" xr:uid="{00000000-0005-0000-0000-0000F3000000}"/>
    <cellStyle name="检查单元格 11" xfId="199" xr:uid="{00000000-0005-0000-0000-0000F5000000}"/>
    <cellStyle name="检查单元格 2" xfId="969" xr:uid="{00000000-0005-0000-0000-0000F7030000}"/>
    <cellStyle name="检查单元格 2 2" xfId="971" xr:uid="{00000000-0005-0000-0000-0000F9030000}"/>
    <cellStyle name="检查单元格 2 3" xfId="1008" xr:uid="{00000000-0005-0000-0000-00001E040000}"/>
    <cellStyle name="检查单元格 2 4" xfId="747" xr:uid="{00000000-0005-0000-0000-000019030000}"/>
    <cellStyle name="检查单元格 2 5" xfId="268" xr:uid="{00000000-0005-0000-0000-00003A010000}"/>
    <cellStyle name="检查单元格 3" xfId="973" xr:uid="{00000000-0005-0000-0000-0000FB030000}"/>
    <cellStyle name="检查单元格 4" xfId="976" xr:uid="{00000000-0005-0000-0000-0000FE030000}"/>
    <cellStyle name="检查单元格 5" xfId="977" xr:uid="{00000000-0005-0000-0000-0000FF030000}"/>
    <cellStyle name="检查单元格 6" xfId="1009" xr:uid="{00000000-0005-0000-0000-00001F040000}"/>
    <cellStyle name="检查单元格 7" xfId="1010" xr:uid="{00000000-0005-0000-0000-000020040000}"/>
    <cellStyle name="检查单元格 8" xfId="1011" xr:uid="{00000000-0005-0000-0000-000021040000}"/>
    <cellStyle name="检查单元格 9" xfId="1012" xr:uid="{00000000-0005-0000-0000-000022040000}"/>
    <cellStyle name="解释性文本 10" xfId="280" xr:uid="{00000000-0005-0000-0000-000046010000}"/>
    <cellStyle name="解释性文本 11" xfId="283" xr:uid="{00000000-0005-0000-0000-000049010000}"/>
    <cellStyle name="解释性文本 2" xfId="1013" xr:uid="{00000000-0005-0000-0000-000023040000}"/>
    <cellStyle name="解释性文本 2 2" xfId="26" xr:uid="{00000000-0005-0000-0000-000027000000}"/>
    <cellStyle name="解释性文本 2 3" xfId="625" xr:uid="{00000000-0005-0000-0000-00009F020000}"/>
    <cellStyle name="解释性文本 2 4" xfId="629" xr:uid="{00000000-0005-0000-0000-0000A3020000}"/>
    <cellStyle name="解释性文本 2 5" xfId="631" xr:uid="{00000000-0005-0000-0000-0000A5020000}"/>
    <cellStyle name="解释性文本 3" xfId="1014" xr:uid="{00000000-0005-0000-0000-000024040000}"/>
    <cellStyle name="解释性文本 4" xfId="742" xr:uid="{00000000-0005-0000-0000-000014030000}"/>
    <cellStyle name="解释性文本 5" xfId="638" xr:uid="{00000000-0005-0000-0000-0000AC020000}"/>
    <cellStyle name="解释性文本 6" xfId="645" xr:uid="{00000000-0005-0000-0000-0000B3020000}"/>
    <cellStyle name="解释性文本 7" xfId="648" xr:uid="{00000000-0005-0000-0000-0000B6020000}"/>
    <cellStyle name="解释性文本 8" xfId="650" xr:uid="{00000000-0005-0000-0000-0000B8020000}"/>
    <cellStyle name="解释性文本 9" xfId="37" xr:uid="{00000000-0005-0000-0000-000035000000}"/>
    <cellStyle name="警告文本 10" xfId="1015" xr:uid="{00000000-0005-0000-0000-000025040000}"/>
    <cellStyle name="警告文本 11" xfId="1016" xr:uid="{00000000-0005-0000-0000-000026040000}"/>
    <cellStyle name="警告文本 2" xfId="882" xr:uid="{00000000-0005-0000-0000-0000A0030000}"/>
    <cellStyle name="警告文本 2 2" xfId="168" xr:uid="{00000000-0005-0000-0000-0000D6000000}"/>
    <cellStyle name="警告文本 2 3" xfId="172" xr:uid="{00000000-0005-0000-0000-0000DA000000}"/>
    <cellStyle name="警告文本 2 4" xfId="177" xr:uid="{00000000-0005-0000-0000-0000DF000000}"/>
    <cellStyle name="警告文本 2 5" xfId="334" xr:uid="{00000000-0005-0000-0000-00007C010000}"/>
    <cellStyle name="警告文本 3" xfId="1017" xr:uid="{00000000-0005-0000-0000-000027040000}"/>
    <cellStyle name="警告文本 4" xfId="1018" xr:uid="{00000000-0005-0000-0000-000028040000}"/>
    <cellStyle name="警告文本 5" xfId="1019" xr:uid="{00000000-0005-0000-0000-000029040000}"/>
    <cellStyle name="警告文本 6" xfId="1020" xr:uid="{00000000-0005-0000-0000-00002A040000}"/>
    <cellStyle name="警告文本 7" xfId="1021" xr:uid="{00000000-0005-0000-0000-00002B040000}"/>
    <cellStyle name="警告文本 8" xfId="1022" xr:uid="{00000000-0005-0000-0000-00002C040000}"/>
    <cellStyle name="警告文本 9" xfId="723" xr:uid="{00000000-0005-0000-0000-000001030000}"/>
    <cellStyle name="链接单元格 10" xfId="1023" xr:uid="{00000000-0005-0000-0000-00002D040000}"/>
    <cellStyle name="链接单元格 11" xfId="1024" xr:uid="{00000000-0005-0000-0000-00002E040000}"/>
    <cellStyle name="链接单元格 2" xfId="1025" xr:uid="{00000000-0005-0000-0000-00002F040000}"/>
    <cellStyle name="链接单元格 2 2" xfId="1026" xr:uid="{00000000-0005-0000-0000-000030040000}"/>
    <cellStyle name="链接单元格 2 3" xfId="1027" xr:uid="{00000000-0005-0000-0000-000031040000}"/>
    <cellStyle name="链接单元格 2 4" xfId="1028" xr:uid="{00000000-0005-0000-0000-000032040000}"/>
    <cellStyle name="链接单元格 2 5" xfId="1029" xr:uid="{00000000-0005-0000-0000-000033040000}"/>
    <cellStyle name="链接单元格 3" xfId="66" xr:uid="{00000000-0005-0000-0000-000063000000}"/>
    <cellStyle name="链接单元格 4" xfId="68" xr:uid="{00000000-0005-0000-0000-000067000000}"/>
    <cellStyle name="链接单元格 5" xfId="6" xr:uid="{00000000-0005-0000-0000-000007000000}"/>
    <cellStyle name="链接单元格 6" xfId="72" xr:uid="{00000000-0005-0000-0000-00006F000000}"/>
    <cellStyle name="链接单元格 7" xfId="63" xr:uid="{00000000-0005-0000-0000-00005E000000}"/>
    <cellStyle name="链接单元格 8" xfId="50" xr:uid="{00000000-0005-0000-0000-00004B000000}"/>
    <cellStyle name="链接单元格 9" xfId="903" xr:uid="{00000000-0005-0000-0000-0000B5030000}"/>
    <cellStyle name="千位分隔" xfId="12" builtinId="3"/>
    <cellStyle name="千位分隔 2" xfId="480" xr:uid="{00000000-0005-0000-0000-00000E020000}"/>
    <cellStyle name="千位分隔 2 2" xfId="695" xr:uid="{00000000-0005-0000-0000-0000E5020000}"/>
    <cellStyle name="千位分隔 3" xfId="482" xr:uid="{00000000-0005-0000-0000-000010020000}"/>
    <cellStyle name="千位分隔 3 2" xfId="615" xr:uid="{00000000-0005-0000-0000-000095020000}"/>
    <cellStyle name="强调文字颜色 1 10" xfId="1030" xr:uid="{00000000-0005-0000-0000-000034040000}"/>
    <cellStyle name="强调文字颜色 1 11" xfId="1031" xr:uid="{00000000-0005-0000-0000-000035040000}"/>
    <cellStyle name="强调文字颜色 1 2" xfId="1032" xr:uid="{00000000-0005-0000-0000-000036040000}"/>
    <cellStyle name="强调文字颜色 1 2 2" xfId="470" xr:uid="{00000000-0005-0000-0000-000004020000}"/>
    <cellStyle name="强调文字颜色 1 2 3" xfId="32" xr:uid="{00000000-0005-0000-0000-00002F000000}"/>
    <cellStyle name="强调文字颜色 1 2 4" xfId="85" xr:uid="{00000000-0005-0000-0000-000083000000}"/>
    <cellStyle name="强调文字颜色 1 2 5" xfId="126" xr:uid="{00000000-0005-0000-0000-0000AC000000}"/>
    <cellStyle name="强调文字颜色 1 3" xfId="1033" xr:uid="{00000000-0005-0000-0000-000037040000}"/>
    <cellStyle name="强调文字颜色 1 4" xfId="1034" xr:uid="{00000000-0005-0000-0000-000038040000}"/>
    <cellStyle name="强调文字颜色 1 5" xfId="979" xr:uid="{00000000-0005-0000-0000-000001040000}"/>
    <cellStyle name="强调文字颜色 1 6" xfId="1035" xr:uid="{00000000-0005-0000-0000-000039040000}"/>
    <cellStyle name="强调文字颜色 1 7" xfId="1036" xr:uid="{00000000-0005-0000-0000-00003A040000}"/>
    <cellStyle name="强调文字颜色 1 8" xfId="992" xr:uid="{00000000-0005-0000-0000-00000E040000}"/>
    <cellStyle name="强调文字颜色 1 9" xfId="1002" xr:uid="{00000000-0005-0000-0000-000018040000}"/>
    <cellStyle name="强调文字颜色 2 10" xfId="1037" xr:uid="{00000000-0005-0000-0000-00003B040000}"/>
    <cellStyle name="强调文字颜色 2 11" xfId="1038" xr:uid="{00000000-0005-0000-0000-00003C040000}"/>
    <cellStyle name="强调文字颜色 2 2" xfId="1039" xr:uid="{00000000-0005-0000-0000-00003D040000}"/>
    <cellStyle name="强调文字颜色 2 2 2" xfId="1040" xr:uid="{00000000-0005-0000-0000-00003E040000}"/>
    <cellStyle name="强调文字颜色 2 2 3" xfId="1041" xr:uid="{00000000-0005-0000-0000-00003F040000}"/>
    <cellStyle name="强调文字颜色 2 2 4" xfId="1042" xr:uid="{00000000-0005-0000-0000-000040040000}"/>
    <cellStyle name="强调文字颜色 2 2 5" xfId="1043" xr:uid="{00000000-0005-0000-0000-000041040000}"/>
    <cellStyle name="强调文字颜色 2 3" xfId="1044" xr:uid="{00000000-0005-0000-0000-000042040000}"/>
    <cellStyle name="强调文字颜色 2 4" xfId="1045" xr:uid="{00000000-0005-0000-0000-000043040000}"/>
    <cellStyle name="强调文字颜色 2 5" xfId="1046" xr:uid="{00000000-0005-0000-0000-000044040000}"/>
    <cellStyle name="强调文字颜色 2 6" xfId="1047" xr:uid="{00000000-0005-0000-0000-000045040000}"/>
    <cellStyle name="强调文字颜色 2 7" xfId="1048" xr:uid="{00000000-0005-0000-0000-000046040000}"/>
    <cellStyle name="强调文字颜色 2 8" xfId="1049" xr:uid="{00000000-0005-0000-0000-000047040000}"/>
    <cellStyle name="强调文字颜色 2 9" xfId="1050" xr:uid="{00000000-0005-0000-0000-000048040000}"/>
    <cellStyle name="强调文字颜色 3 10" xfId="1051" xr:uid="{00000000-0005-0000-0000-000049040000}"/>
    <cellStyle name="强调文字颜色 3 11" xfId="1052" xr:uid="{00000000-0005-0000-0000-00004A040000}"/>
    <cellStyle name="强调文字颜色 3 2" xfId="1053" xr:uid="{00000000-0005-0000-0000-00004B040000}"/>
    <cellStyle name="强调文字颜色 3 2 2" xfId="1054" xr:uid="{00000000-0005-0000-0000-00004C040000}"/>
    <cellStyle name="强调文字颜色 3 2 3" xfId="1056" xr:uid="{00000000-0005-0000-0000-00004E040000}"/>
    <cellStyle name="强调文字颜色 3 2 4" xfId="1058" xr:uid="{00000000-0005-0000-0000-000050040000}"/>
    <cellStyle name="强调文字颜色 3 2 5" xfId="1060" xr:uid="{00000000-0005-0000-0000-000052040000}"/>
    <cellStyle name="强调文字颜色 3 3" xfId="669" xr:uid="{00000000-0005-0000-0000-0000CB020000}"/>
    <cellStyle name="强调文字颜色 3 4" xfId="671" xr:uid="{00000000-0005-0000-0000-0000CD020000}"/>
    <cellStyle name="强调文字颜色 3 5" xfId="675" xr:uid="{00000000-0005-0000-0000-0000D1020000}"/>
    <cellStyle name="强调文字颜色 3 6" xfId="679" xr:uid="{00000000-0005-0000-0000-0000D5020000}"/>
    <cellStyle name="强调文字颜色 3 7" xfId="686" xr:uid="{00000000-0005-0000-0000-0000DC020000}"/>
    <cellStyle name="强调文字颜色 3 8" xfId="689" xr:uid="{00000000-0005-0000-0000-0000DF020000}"/>
    <cellStyle name="强调文字颜色 3 9" xfId="692" xr:uid="{00000000-0005-0000-0000-0000E2020000}"/>
    <cellStyle name="强调文字颜色 4 10" xfId="248" xr:uid="{00000000-0005-0000-0000-000026010000}"/>
    <cellStyle name="强调文字颜色 4 11" xfId="252" xr:uid="{00000000-0005-0000-0000-00002A010000}"/>
    <cellStyle name="强调文字颜色 4 2" xfId="1061" xr:uid="{00000000-0005-0000-0000-000053040000}"/>
    <cellStyle name="强调文字颜色 4 2 2" xfId="1062" xr:uid="{00000000-0005-0000-0000-000054040000}"/>
    <cellStyle name="强调文字颜色 4 2 3" xfId="1063" xr:uid="{00000000-0005-0000-0000-000055040000}"/>
    <cellStyle name="强调文字颜色 4 2 4" xfId="1064" xr:uid="{00000000-0005-0000-0000-000056040000}"/>
    <cellStyle name="强调文字颜色 4 2 5" xfId="1065" xr:uid="{00000000-0005-0000-0000-000057040000}"/>
    <cellStyle name="强调文字颜色 4 3" xfId="1066" xr:uid="{00000000-0005-0000-0000-000058040000}"/>
    <cellStyle name="强调文字颜色 4 4" xfId="1067" xr:uid="{00000000-0005-0000-0000-000059040000}"/>
    <cellStyle name="强调文字颜色 4 5" xfId="1068" xr:uid="{00000000-0005-0000-0000-00005A040000}"/>
    <cellStyle name="强调文字颜色 4 6" xfId="1069" xr:uid="{00000000-0005-0000-0000-00005B040000}"/>
    <cellStyle name="强调文字颜色 4 7" xfId="1070" xr:uid="{00000000-0005-0000-0000-00005C040000}"/>
    <cellStyle name="强调文字颜色 4 8" xfId="1072" xr:uid="{00000000-0005-0000-0000-00005E040000}"/>
    <cellStyle name="强调文字颜色 4 9" xfId="1074" xr:uid="{00000000-0005-0000-0000-000060040000}"/>
    <cellStyle name="强调文字颜色 5 10" xfId="849" xr:uid="{00000000-0005-0000-0000-00007F030000}"/>
    <cellStyle name="强调文字颜色 5 11" xfId="1075" xr:uid="{00000000-0005-0000-0000-000061040000}"/>
    <cellStyle name="强调文字颜色 5 2" xfId="1076" xr:uid="{00000000-0005-0000-0000-000062040000}"/>
    <cellStyle name="强调文字颜色 5 2 2" xfId="1077" xr:uid="{00000000-0005-0000-0000-000063040000}"/>
    <cellStyle name="强调文字颜色 5 2 3" xfId="1078" xr:uid="{00000000-0005-0000-0000-000064040000}"/>
    <cellStyle name="强调文字颜色 5 2 4" xfId="509" xr:uid="{00000000-0005-0000-0000-00002B020000}"/>
    <cellStyle name="强调文字颜色 5 2 5" xfId="272" xr:uid="{00000000-0005-0000-0000-00003E010000}"/>
    <cellStyle name="强调文字颜色 5 3" xfId="1079" xr:uid="{00000000-0005-0000-0000-000065040000}"/>
    <cellStyle name="强调文字颜色 5 4" xfId="1080" xr:uid="{00000000-0005-0000-0000-000066040000}"/>
    <cellStyle name="强调文字颜色 5 5" xfId="1081" xr:uid="{00000000-0005-0000-0000-000067040000}"/>
    <cellStyle name="强调文字颜色 5 6" xfId="1082" xr:uid="{00000000-0005-0000-0000-000068040000}"/>
    <cellStyle name="强调文字颜色 5 7" xfId="1083" xr:uid="{00000000-0005-0000-0000-000069040000}"/>
    <cellStyle name="强调文字颜色 5 8" xfId="1084" xr:uid="{00000000-0005-0000-0000-00006A040000}"/>
    <cellStyle name="强调文字颜色 5 9" xfId="1085" xr:uid="{00000000-0005-0000-0000-00006B040000}"/>
    <cellStyle name="强调文字颜色 6 10" xfId="1086" xr:uid="{00000000-0005-0000-0000-00006C040000}"/>
    <cellStyle name="强调文字颜色 6 11" xfId="1087" xr:uid="{00000000-0005-0000-0000-00006D040000}"/>
    <cellStyle name="强调文字颜色 6 2" xfId="1088" xr:uid="{00000000-0005-0000-0000-00006E040000}"/>
    <cellStyle name="强调文字颜色 6 2 2" xfId="1089" xr:uid="{00000000-0005-0000-0000-00006F040000}"/>
    <cellStyle name="强调文字颜色 6 2 3" xfId="1090" xr:uid="{00000000-0005-0000-0000-000070040000}"/>
    <cellStyle name="强调文字颜色 6 2 4" xfId="708" xr:uid="{00000000-0005-0000-0000-0000F2020000}"/>
    <cellStyle name="强调文字颜色 6 2 5" xfId="1091" xr:uid="{00000000-0005-0000-0000-000071040000}"/>
    <cellStyle name="强调文字颜色 6 3" xfId="1092" xr:uid="{00000000-0005-0000-0000-000072040000}"/>
    <cellStyle name="强调文字颜色 6 4" xfId="1093" xr:uid="{00000000-0005-0000-0000-000073040000}"/>
    <cellStyle name="强调文字颜色 6 5" xfId="1094" xr:uid="{00000000-0005-0000-0000-000074040000}"/>
    <cellStyle name="强调文字颜色 6 6" xfId="1095" xr:uid="{00000000-0005-0000-0000-000075040000}"/>
    <cellStyle name="强调文字颜色 6 7" xfId="1096" xr:uid="{00000000-0005-0000-0000-000076040000}"/>
    <cellStyle name="强调文字颜色 6 8" xfId="1097" xr:uid="{00000000-0005-0000-0000-000077040000}"/>
    <cellStyle name="强调文字颜色 6 9" xfId="1098" xr:uid="{00000000-0005-0000-0000-000078040000}"/>
    <cellStyle name="适中 10" xfId="1099" xr:uid="{00000000-0005-0000-0000-000079040000}"/>
    <cellStyle name="适中 11" xfId="1100" xr:uid="{00000000-0005-0000-0000-00007A040000}"/>
    <cellStyle name="适中 2" xfId="1101" xr:uid="{00000000-0005-0000-0000-00007B040000}"/>
    <cellStyle name="适中 2 2" xfId="1102" xr:uid="{00000000-0005-0000-0000-00007C040000}"/>
    <cellStyle name="适中 2 3" xfId="1055" xr:uid="{00000000-0005-0000-0000-00004D040000}"/>
    <cellStyle name="适中 2 4" xfId="1057" xr:uid="{00000000-0005-0000-0000-00004F040000}"/>
    <cellStyle name="适中 2 5" xfId="1059" xr:uid="{00000000-0005-0000-0000-000051040000}"/>
    <cellStyle name="适中 3" xfId="1103" xr:uid="{00000000-0005-0000-0000-00007D040000}"/>
    <cellStyle name="适中 4" xfId="801" xr:uid="{00000000-0005-0000-0000-00004F030000}"/>
    <cellStyle name="适中 5" xfId="804" xr:uid="{00000000-0005-0000-0000-000052030000}"/>
    <cellStyle name="适中 6" xfId="808" xr:uid="{00000000-0005-0000-0000-000056030000}"/>
    <cellStyle name="适中 7" xfId="146" xr:uid="{00000000-0005-0000-0000-0000C0000000}"/>
    <cellStyle name="适中 8" xfId="60" xr:uid="{00000000-0005-0000-0000-000059000000}"/>
    <cellStyle name="适中 9" xfId="157" xr:uid="{00000000-0005-0000-0000-0000CB000000}"/>
    <cellStyle name="输出 10" xfId="1104" xr:uid="{00000000-0005-0000-0000-00007E040000}"/>
    <cellStyle name="输出 10 2" xfId="1105" xr:uid="{00000000-0005-0000-0000-00007F040000}"/>
    <cellStyle name="输出 11" xfId="1106" xr:uid="{00000000-0005-0000-0000-000080040000}"/>
    <cellStyle name="输出 11 2" xfId="556" xr:uid="{00000000-0005-0000-0000-00005A020000}"/>
    <cellStyle name="输出 2" xfId="1107" xr:uid="{00000000-0005-0000-0000-000081040000}"/>
    <cellStyle name="输出 2 2" xfId="1108" xr:uid="{00000000-0005-0000-0000-000082040000}"/>
    <cellStyle name="输出 2 2 2" xfId="1109" xr:uid="{00000000-0005-0000-0000-000083040000}"/>
    <cellStyle name="输出 2 3" xfId="1110" xr:uid="{00000000-0005-0000-0000-000084040000}"/>
    <cellStyle name="输出 2 3 2" xfId="1111" xr:uid="{00000000-0005-0000-0000-000085040000}"/>
    <cellStyle name="输出 2 4" xfId="1112" xr:uid="{00000000-0005-0000-0000-000086040000}"/>
    <cellStyle name="输出 2 4 2" xfId="1113" xr:uid="{00000000-0005-0000-0000-000087040000}"/>
    <cellStyle name="输出 2 5" xfId="1114" xr:uid="{00000000-0005-0000-0000-000088040000}"/>
    <cellStyle name="输出 2 6" xfId="1115" xr:uid="{00000000-0005-0000-0000-000089040000}"/>
    <cellStyle name="输出 3" xfId="1116" xr:uid="{00000000-0005-0000-0000-00008A040000}"/>
    <cellStyle name="输出 3 2" xfId="1117" xr:uid="{00000000-0005-0000-0000-00008B040000}"/>
    <cellStyle name="输出 4" xfId="1118" xr:uid="{00000000-0005-0000-0000-00008C040000}"/>
    <cellStyle name="输出 4 2" xfId="775" xr:uid="{00000000-0005-0000-0000-000035030000}"/>
    <cellStyle name="输出 5" xfId="1119" xr:uid="{00000000-0005-0000-0000-00008D040000}"/>
    <cellStyle name="输出 5 2" xfId="1120" xr:uid="{00000000-0005-0000-0000-00008E040000}"/>
    <cellStyle name="输出 6" xfId="1121" xr:uid="{00000000-0005-0000-0000-00008F040000}"/>
    <cellStyle name="输出 6 2" xfId="273" xr:uid="{00000000-0005-0000-0000-00003F010000}"/>
    <cellStyle name="输出 7" xfId="1122" xr:uid="{00000000-0005-0000-0000-000090040000}"/>
    <cellStyle name="输出 7 2" xfId="1123" xr:uid="{00000000-0005-0000-0000-000091040000}"/>
    <cellStyle name="输出 8" xfId="523" xr:uid="{00000000-0005-0000-0000-000039020000}"/>
    <cellStyle name="输出 8 2" xfId="1124" xr:uid="{00000000-0005-0000-0000-000092040000}"/>
    <cellStyle name="输出 9" xfId="526" xr:uid="{00000000-0005-0000-0000-00003C020000}"/>
    <cellStyle name="输出 9 2" xfId="1125" xr:uid="{00000000-0005-0000-0000-000093040000}"/>
    <cellStyle name="输入 10" xfId="1071" xr:uid="{00000000-0005-0000-0000-00005D040000}"/>
    <cellStyle name="输入 10 2" xfId="1126" xr:uid="{00000000-0005-0000-0000-000094040000}"/>
    <cellStyle name="输入 11" xfId="1073" xr:uid="{00000000-0005-0000-0000-00005F040000}"/>
    <cellStyle name="输入 11 2" xfId="84" xr:uid="{00000000-0005-0000-0000-000082000000}"/>
    <cellStyle name="输入 2" xfId="759" xr:uid="{00000000-0005-0000-0000-000025030000}"/>
    <cellStyle name="输入 2 2" xfId="452" xr:uid="{00000000-0005-0000-0000-0000F2010000}"/>
    <cellStyle name="输入 2 2 2" xfId="1127" xr:uid="{00000000-0005-0000-0000-000095040000}"/>
    <cellStyle name="输入 2 3" xfId="874" xr:uid="{00000000-0005-0000-0000-000098030000}"/>
    <cellStyle name="输入 2 3 2" xfId="388" xr:uid="{00000000-0005-0000-0000-0000B2010000}"/>
    <cellStyle name="输入 2 4" xfId="876" xr:uid="{00000000-0005-0000-0000-00009A030000}"/>
    <cellStyle name="输入 2 4 2" xfId="421" xr:uid="{00000000-0005-0000-0000-0000D3010000}"/>
    <cellStyle name="输入 2 5" xfId="878" xr:uid="{00000000-0005-0000-0000-00009C030000}"/>
    <cellStyle name="输入 2 6" xfId="1128" xr:uid="{00000000-0005-0000-0000-000096040000}"/>
    <cellStyle name="输入 3" xfId="761" xr:uid="{00000000-0005-0000-0000-000027030000}"/>
    <cellStyle name="输入 3 2" xfId="467" xr:uid="{00000000-0005-0000-0000-000001020000}"/>
    <cellStyle name="输入 4" xfId="1129" xr:uid="{00000000-0005-0000-0000-000097040000}"/>
    <cellStyle name="输入 4 2" xfId="193" xr:uid="{00000000-0005-0000-0000-0000EF000000}"/>
    <cellStyle name="输入 5" xfId="1130" xr:uid="{00000000-0005-0000-0000-000098040000}"/>
    <cellStyle name="输入 5 2" xfId="498" xr:uid="{00000000-0005-0000-0000-000020020000}"/>
    <cellStyle name="输入 6" xfId="1131" xr:uid="{00000000-0005-0000-0000-000099040000}"/>
    <cellStyle name="输入 6 2" xfId="82" xr:uid="{00000000-0005-0000-0000-000080000000}"/>
    <cellStyle name="输入 7" xfId="1132" xr:uid="{00000000-0005-0000-0000-00009A040000}"/>
    <cellStyle name="输入 7 2" xfId="935" xr:uid="{00000000-0005-0000-0000-0000D5030000}"/>
    <cellStyle name="输入 8" xfId="1133" xr:uid="{00000000-0005-0000-0000-00009B040000}"/>
    <cellStyle name="输入 8 2" xfId="1134" xr:uid="{00000000-0005-0000-0000-00009C040000}"/>
    <cellStyle name="输入 9" xfId="1135" xr:uid="{00000000-0005-0000-0000-00009D040000}"/>
    <cellStyle name="输入 9 2" xfId="49" xr:uid="{00000000-0005-0000-0000-000049000000}"/>
    <cellStyle name="样式 1" xfId="141" xr:uid="{00000000-0005-0000-0000-0000BB000000}"/>
    <cellStyle name="样式 1 10" xfId="838" xr:uid="{00000000-0005-0000-0000-000074030000}"/>
    <cellStyle name="样式 1 10 2" xfId="841" xr:uid="{00000000-0005-0000-0000-000077030000}"/>
    <cellStyle name="样式 1 10 2 2" xfId="953" xr:uid="{00000000-0005-0000-0000-0000E7030000}"/>
    <cellStyle name="样式 1 10 2 2 2" xfId="1136" xr:uid="{00000000-0005-0000-0000-00009E040000}"/>
    <cellStyle name="样式 1 2" xfId="178" xr:uid="{00000000-0005-0000-0000-0000E0000000}"/>
    <cellStyle name="样式 1 3" xfId="335" xr:uid="{00000000-0005-0000-0000-00007D010000}"/>
    <cellStyle name="注释 10" xfId="776" xr:uid="{00000000-0005-0000-0000-000036030000}"/>
    <cellStyle name="注释 10 2" xfId="191" xr:uid="{00000000-0005-0000-0000-0000ED000000}"/>
    <cellStyle name="注释 11" xfId="835" xr:uid="{00000000-0005-0000-0000-000071030000}"/>
    <cellStyle name="注释 11 2" xfId="497" xr:uid="{00000000-0005-0000-0000-00001F020000}"/>
    <cellStyle name="注释 2" xfId="920" xr:uid="{00000000-0005-0000-0000-0000C6030000}"/>
    <cellStyle name="注释 2 2" xfId="396" xr:uid="{00000000-0005-0000-0000-0000BA010000}"/>
    <cellStyle name="注释 2 2 2" xfId="1137" xr:uid="{00000000-0005-0000-0000-00009F040000}"/>
    <cellStyle name="注释 2 2 2 2" xfId="1138" xr:uid="{00000000-0005-0000-0000-0000A0040000}"/>
    <cellStyle name="注释 2 2 3" xfId="1139" xr:uid="{00000000-0005-0000-0000-0000A1040000}"/>
    <cellStyle name="注释 2 3" xfId="56" xr:uid="{00000000-0005-0000-0000-000053000000}"/>
    <cellStyle name="注释 2 3 2" xfId="1140" xr:uid="{00000000-0005-0000-0000-0000A2040000}"/>
    <cellStyle name="注释 2 4" xfId="399" xr:uid="{00000000-0005-0000-0000-0000BD010000}"/>
    <cellStyle name="注释 2 4 2" xfId="1141" xr:uid="{00000000-0005-0000-0000-0000A3040000}"/>
    <cellStyle name="注释 2 5" xfId="402" xr:uid="{00000000-0005-0000-0000-0000C0010000}"/>
    <cellStyle name="注释 3" xfId="936" xr:uid="{00000000-0005-0000-0000-0000D6030000}"/>
    <cellStyle name="注释 3 2" xfId="427" xr:uid="{00000000-0005-0000-0000-0000D9010000}"/>
    <cellStyle name="注释 4" xfId="1142" xr:uid="{00000000-0005-0000-0000-0000A4040000}"/>
    <cellStyle name="注释 4 2" xfId="658" xr:uid="{00000000-0005-0000-0000-0000C0020000}"/>
    <cellStyle name="注释 5" xfId="1143" xr:uid="{00000000-0005-0000-0000-0000A5040000}"/>
    <cellStyle name="注释 5 2" xfId="1144" xr:uid="{00000000-0005-0000-0000-0000A6040000}"/>
    <cellStyle name="注释 6" xfId="1145" xr:uid="{00000000-0005-0000-0000-0000A7040000}"/>
    <cellStyle name="注释 6 2" xfId="1146" xr:uid="{00000000-0005-0000-0000-0000A8040000}"/>
    <cellStyle name="注释 7" xfId="1147" xr:uid="{00000000-0005-0000-0000-0000A9040000}"/>
    <cellStyle name="注释 7 2" xfId="571" xr:uid="{00000000-0005-0000-0000-000069020000}"/>
    <cellStyle name="注释 8" xfId="1148" xr:uid="{00000000-0005-0000-0000-0000AA040000}"/>
    <cellStyle name="注释 8 2" xfId="1149" xr:uid="{00000000-0005-0000-0000-0000AB040000}"/>
    <cellStyle name="注释 9" xfId="1150" xr:uid="{00000000-0005-0000-0000-0000AC040000}"/>
    <cellStyle name="注释 9 2" xfId="811" xr:uid="{00000000-0005-0000-0000-000059030000}"/>
  </cellStyles>
  <dxfs count="1099">
    <dxf>
      <font>
        <color rgb="FFFF0000"/>
      </font>
      <fill>
        <patternFill patternType="solid">
          <bgColor theme="5" tint="0.59996337778862885"/>
        </patternFill>
      </fill>
    </dxf>
    <dxf>
      <font>
        <color rgb="FFFF0000"/>
      </font>
      <fill>
        <patternFill patternType="solid">
          <bgColor theme="5" tint="0.59996337778862885"/>
        </patternFill>
      </fill>
    </dxf>
    <dxf>
      <font>
        <color rgb="FFFF0000"/>
      </font>
      <fill>
        <patternFill patternType="solid">
          <bgColor theme="5" tint="0.59996337778862885"/>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color rgb="FFFF0000"/>
      </font>
      <fill>
        <patternFill patternType="solid">
          <bgColor theme="5" tint="0.59996337778862885"/>
        </patternFill>
      </fill>
    </dxf>
    <dxf>
      <font>
        <color rgb="FFFF0000"/>
      </font>
      <fill>
        <patternFill patternType="solid">
          <bgColor theme="5" tint="0.59996337778862885"/>
        </patternFill>
      </fill>
    </dxf>
    <dxf>
      <font>
        <color rgb="FFFF0000"/>
      </font>
      <fill>
        <patternFill patternType="solid">
          <bgColor theme="5" tint="0.59996337778862885"/>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color rgb="FFFF0000"/>
      </font>
      <fill>
        <patternFill patternType="solid">
          <bgColor theme="5" tint="0.59996337778862885"/>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color rgb="FFFF0000"/>
      </font>
      <fill>
        <patternFill patternType="solid">
          <bgColor theme="5" tint="0.59996337778862885"/>
        </patternFill>
      </fill>
    </dxf>
    <dxf>
      <fill>
        <patternFill patternType="solid">
          <bgColor theme="9" tint="-0.499984740745262"/>
        </patternFill>
      </fill>
    </dxf>
    <dxf>
      <fill>
        <patternFill patternType="solid">
          <bgColor rgb="FF00B050"/>
        </patternFill>
      </fill>
    </dxf>
    <dxf>
      <fill>
        <patternFill patternType="solid">
          <bgColor rgb="FFFF0000"/>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FF0000"/>
      </font>
      <fill>
        <patternFill patternType="solid">
          <bgColor theme="5" tint="0.59996337778862885"/>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FF0000"/>
      </font>
      <fill>
        <patternFill patternType="solid">
          <bgColor theme="5" tint="0.59996337778862885"/>
        </patternFill>
      </fill>
    </dxf>
    <dxf>
      <font>
        <color rgb="FFFF0000"/>
      </font>
      <fill>
        <patternFill patternType="solid">
          <bgColor theme="5" tint="0.59996337778862885"/>
        </patternFill>
      </fill>
    </dxf>
    <dxf>
      <font>
        <color rgb="FFFF0000"/>
      </font>
      <fill>
        <patternFill patternType="solid">
          <bgColor theme="5" tint="0.59996337778862885"/>
        </patternFill>
      </fill>
    </dxf>
    <dxf>
      <font>
        <color rgb="FFFF0000"/>
      </font>
      <fill>
        <patternFill patternType="solid">
          <bgColor theme="5" tint="0.59996337778862885"/>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FF0000"/>
      </font>
      <fill>
        <patternFill patternType="solid">
          <bgColor theme="5" tint="0.59996337778862885"/>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FF0000"/>
      </font>
      <fill>
        <patternFill patternType="solid">
          <bgColor theme="5" tint="0.59996337778862885"/>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FF0000"/>
      </font>
      <fill>
        <patternFill patternType="solid">
          <bgColor theme="5" tint="0.59996337778862885"/>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FF0000"/>
      </font>
      <fill>
        <patternFill patternType="solid">
          <bgColor theme="5" tint="0.59996337778862885"/>
        </patternFill>
      </fill>
    </dxf>
    <dxf>
      <font>
        <color rgb="FFFF0000"/>
      </font>
      <fill>
        <patternFill patternType="solid">
          <bgColor theme="5" tint="0.59996337778862885"/>
        </patternFill>
      </fill>
    </dxf>
    <dxf>
      <font>
        <color rgb="FFFF0000"/>
      </font>
      <fill>
        <patternFill patternType="solid">
          <bgColor theme="5" tint="0.59996337778862885"/>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FF0000"/>
      </font>
      <fill>
        <patternFill patternType="solid">
          <bgColor theme="5" tint="0.59996337778862885"/>
        </patternFill>
      </fill>
    </dxf>
    <dxf>
      <font>
        <color rgb="FFFF0000"/>
      </font>
      <fill>
        <patternFill patternType="solid">
          <bgColor theme="5" tint="0.59996337778862885"/>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FF0000"/>
      </font>
      <fill>
        <patternFill patternType="solid">
          <bgColor theme="5" tint="0.59996337778862885"/>
        </patternFill>
      </fill>
    </dxf>
    <dxf>
      <font>
        <color rgb="FF9C0006"/>
      </font>
      <fill>
        <patternFill patternType="solid">
          <bgColor rgb="FFFFC7CE"/>
        </patternFill>
      </fill>
    </dxf>
    <dxf>
      <font>
        <color rgb="FFFF0000"/>
      </font>
      <fill>
        <patternFill patternType="solid">
          <bgColor theme="5" tint="0.59996337778862885"/>
        </patternFill>
      </fill>
    </dxf>
    <dxf>
      <font>
        <color rgb="FFFF0000"/>
      </font>
      <fill>
        <patternFill patternType="solid">
          <bgColor theme="5" tint="0.59996337778862885"/>
        </patternFill>
      </fill>
    </dxf>
    <dxf>
      <font>
        <color rgb="FFFF0000"/>
      </font>
      <fill>
        <patternFill patternType="solid">
          <bgColor theme="5" tint="0.59996337778862885"/>
        </patternFill>
      </fill>
    </dxf>
    <dxf>
      <font>
        <color rgb="FFFF0000"/>
      </font>
      <fill>
        <patternFill patternType="solid">
          <bgColor theme="5" tint="0.59996337778862885"/>
        </patternFill>
      </fill>
    </dxf>
    <dxf>
      <font>
        <color rgb="FFFF0000"/>
      </font>
      <fill>
        <patternFill patternType="solid">
          <bgColor theme="5" tint="0.59996337778862885"/>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FF0000"/>
      </font>
      <fill>
        <patternFill patternType="solid">
          <bgColor theme="5" tint="0.59996337778862885"/>
        </patternFill>
      </fill>
    </dxf>
    <dxf>
      <font>
        <color rgb="FFFF0000"/>
      </font>
      <fill>
        <patternFill patternType="solid">
          <bgColor theme="5" tint="0.59996337778862885"/>
        </patternFill>
      </fill>
    </dxf>
    <dxf>
      <font>
        <color rgb="FFFF0000"/>
      </font>
      <fill>
        <patternFill patternType="solid">
          <bgColor theme="5" tint="0.59996337778862885"/>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FF0000"/>
      </font>
      <fill>
        <patternFill patternType="solid">
          <bgColor theme="5" tint="0.59996337778862885"/>
        </patternFill>
      </fill>
    </dxf>
    <dxf>
      <font>
        <color rgb="FF9C0006"/>
      </font>
      <fill>
        <patternFill patternType="solid">
          <bgColor rgb="FFFFC7CE"/>
        </patternFill>
      </fill>
    </dxf>
    <dxf>
      <font>
        <color rgb="FF9C0006"/>
      </font>
      <fill>
        <patternFill patternType="solid">
          <bgColor rgb="FFFFC7CE"/>
        </patternFill>
      </fill>
    </dxf>
    <dxf>
      <font>
        <color rgb="FFFF0000"/>
      </font>
      <fill>
        <patternFill patternType="solid">
          <bgColor theme="5" tint="0.39991454817346722"/>
        </patternFill>
      </fill>
    </dxf>
    <dxf>
      <font>
        <color rgb="FFFF0000"/>
      </font>
      <fill>
        <patternFill patternType="solid">
          <bgColor theme="5" tint="0.59996337778862885"/>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FF0000"/>
      </font>
      <fill>
        <patternFill patternType="solid">
          <bgColor theme="5" tint="0.59996337778862885"/>
        </patternFill>
      </fill>
    </dxf>
    <dxf>
      <font>
        <color rgb="FFFF0000"/>
      </font>
      <fill>
        <patternFill patternType="solid">
          <bgColor theme="5" tint="0.59996337778862885"/>
        </patternFill>
      </fill>
    </dxf>
    <dxf>
      <font>
        <color rgb="FFFF0000"/>
      </font>
      <fill>
        <patternFill patternType="solid">
          <bgColor theme="5" tint="0.59996337778862885"/>
        </patternFill>
      </fill>
    </dxf>
    <dxf>
      <font>
        <color rgb="FFFF0000"/>
      </font>
      <fill>
        <patternFill patternType="solid">
          <bgColor theme="5" tint="0.59996337778862885"/>
        </patternFill>
      </fill>
    </dxf>
    <dxf>
      <font>
        <color rgb="FFFF0000"/>
      </font>
      <fill>
        <patternFill patternType="solid">
          <bgColor theme="5" tint="0.59996337778862885"/>
        </patternFill>
      </fill>
    </dxf>
    <dxf>
      <font>
        <color rgb="FFFF0000"/>
      </font>
      <fill>
        <patternFill patternType="solid">
          <bgColor theme="5" tint="0.59996337778862885"/>
        </patternFill>
      </fill>
    </dxf>
    <dxf>
      <font>
        <color rgb="FFFF0000"/>
      </font>
      <fill>
        <patternFill patternType="solid">
          <bgColor theme="5" tint="0.59996337778862885"/>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FF0000"/>
      </font>
      <fill>
        <patternFill patternType="solid">
          <bgColor theme="5" tint="0.59996337778862885"/>
        </patternFill>
      </fill>
    </dxf>
    <dxf>
      <font>
        <color rgb="FFFF0000"/>
      </font>
      <fill>
        <patternFill patternType="solid">
          <bgColor theme="5" tint="0.39991454817346722"/>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FF0000"/>
      </font>
      <fill>
        <patternFill patternType="solid">
          <bgColor theme="5" tint="0.59996337778862885"/>
        </patternFill>
      </fill>
    </dxf>
    <dxf>
      <font>
        <color rgb="FFFF0000"/>
      </font>
      <fill>
        <patternFill patternType="solid">
          <bgColor theme="5" tint="0.59996337778862885"/>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b val="0"/>
        <i val="0"/>
        <color rgb="FFFF0000"/>
      </font>
      <fill>
        <patternFill patternType="solid">
          <bgColor theme="5" tint="0.59996337778862885"/>
        </patternFill>
      </fill>
    </dxf>
    <dxf>
      <font>
        <b val="0"/>
        <i val="0"/>
        <color rgb="FFFF0000"/>
      </font>
      <fill>
        <patternFill patternType="solid">
          <bgColor theme="5" tint="0.59996337778862885"/>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FF0000"/>
      </font>
      <fill>
        <patternFill patternType="solid">
          <bgColor theme="5" tint="0.59996337778862885"/>
        </patternFill>
      </fill>
    </dxf>
    <dxf>
      <font>
        <color rgb="FFFF0000"/>
      </font>
      <fill>
        <patternFill patternType="solid">
          <bgColor theme="5" tint="0.59996337778862885"/>
        </patternFill>
      </fill>
    </dxf>
    <dxf>
      <font>
        <color rgb="FFFF0000"/>
      </font>
      <fill>
        <patternFill patternType="solid">
          <bgColor theme="5" tint="0.59996337778862885"/>
        </patternFill>
      </fill>
    </dxf>
    <dxf>
      <font>
        <color rgb="FFFF0000"/>
      </font>
      <fill>
        <patternFill patternType="solid">
          <bgColor theme="5" tint="0.59996337778862885"/>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color rgb="FFFF0000"/>
      </font>
      <fill>
        <patternFill patternType="solid">
          <bgColor theme="5" tint="0.59996337778862885"/>
        </patternFill>
      </fill>
    </dxf>
    <dxf>
      <font>
        <color rgb="FFFF0000"/>
      </font>
      <fill>
        <patternFill patternType="solid">
          <bgColor theme="5" tint="0.39991454817346722"/>
        </patternFill>
      </fill>
    </dxf>
    <dxf>
      <font>
        <color rgb="FF9C0006"/>
      </font>
      <fill>
        <patternFill patternType="solid">
          <bgColor rgb="FFFFC7CE"/>
        </patternFill>
      </fill>
    </dxf>
    <dxf>
      <font>
        <color rgb="FFFF0000"/>
      </font>
      <fill>
        <patternFill patternType="solid">
          <bgColor theme="5" tint="0.59996337778862885"/>
        </patternFill>
      </fill>
    </dxf>
    <dxf>
      <font>
        <color rgb="FFFF0000"/>
      </font>
      <fill>
        <patternFill patternType="solid">
          <bgColor theme="5" tint="0.59996337778862885"/>
        </patternFill>
      </fill>
    </dxf>
    <dxf>
      <font>
        <color rgb="FFFF0000"/>
      </font>
      <fill>
        <patternFill patternType="solid">
          <bgColor theme="5" tint="0.39991454817346722"/>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FF0000"/>
      </font>
      <fill>
        <patternFill patternType="solid">
          <bgColor theme="5" tint="0.59996337778862885"/>
        </patternFill>
      </fill>
    </dxf>
    <dxf>
      <font>
        <color rgb="FFFF0000"/>
      </font>
      <fill>
        <patternFill patternType="solid">
          <bgColor theme="5" tint="0.59996337778862885"/>
        </patternFill>
      </fill>
    </dxf>
    <dxf>
      <font>
        <color rgb="FFFF0000"/>
      </font>
      <fill>
        <patternFill patternType="solid">
          <bgColor theme="5" tint="0.59996337778862885"/>
        </patternFill>
      </fill>
    </dxf>
    <dxf>
      <font>
        <color rgb="FFFF0000"/>
      </font>
      <fill>
        <patternFill patternType="solid">
          <bgColor theme="5" tint="0.59996337778862885"/>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FF0000"/>
      </font>
      <fill>
        <patternFill patternType="solid">
          <bgColor theme="5" tint="0.39991454817346722"/>
        </patternFill>
      </fill>
    </dxf>
    <dxf>
      <font>
        <color rgb="FFFF0000"/>
      </font>
      <fill>
        <patternFill patternType="solid">
          <bgColor theme="5" tint="0.59996337778862885"/>
        </patternFill>
      </fill>
    </dxf>
    <dxf>
      <font>
        <color rgb="FFFF0000"/>
      </font>
      <fill>
        <patternFill patternType="solid">
          <bgColor theme="5" tint="0.59996337778862885"/>
        </patternFill>
      </fill>
    </dxf>
    <dxf>
      <font>
        <color rgb="FFFF0000"/>
      </font>
      <fill>
        <patternFill patternType="solid">
          <bgColor theme="5" tint="0.39991454817346722"/>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FF0000"/>
      </font>
      <fill>
        <patternFill patternType="solid">
          <bgColor theme="5" tint="0.39991454817346722"/>
        </patternFill>
      </fill>
    </dxf>
    <dxf>
      <font>
        <color rgb="FFFF0000"/>
      </font>
      <fill>
        <patternFill patternType="solid">
          <bgColor theme="5" tint="0.39991454817346722"/>
        </patternFill>
      </fill>
    </dxf>
    <dxf>
      <font>
        <color rgb="FFFF0000"/>
      </font>
      <fill>
        <patternFill patternType="solid">
          <bgColor theme="5" tint="0.39991454817346722"/>
        </patternFill>
      </fill>
    </dxf>
    <dxf>
      <font>
        <color rgb="FFFF0000"/>
      </font>
      <fill>
        <patternFill patternType="solid">
          <bgColor theme="5" tint="0.39991454817346722"/>
        </patternFill>
      </fill>
    </dxf>
    <dxf>
      <font>
        <color rgb="FFFF0000"/>
      </font>
      <fill>
        <patternFill patternType="solid">
          <bgColor theme="5" tint="0.39991454817346722"/>
        </patternFill>
      </fill>
    </dxf>
    <dxf>
      <font>
        <color rgb="FFFF0000"/>
      </font>
      <fill>
        <patternFill patternType="solid">
          <bgColor theme="5" tint="0.59996337778862885"/>
        </patternFill>
      </fill>
    </dxf>
    <dxf>
      <font>
        <color rgb="FFFF0000"/>
      </font>
      <fill>
        <patternFill patternType="solid">
          <bgColor theme="5" tint="0.59996337778862885"/>
        </patternFill>
      </fill>
    </dxf>
    <dxf>
      <font>
        <color rgb="FFFF0000"/>
      </font>
      <fill>
        <patternFill patternType="solid">
          <bgColor theme="5" tint="0.59996337778862885"/>
        </patternFill>
      </fill>
    </dxf>
    <dxf>
      <font>
        <color rgb="FFFF0000"/>
      </font>
      <fill>
        <patternFill patternType="solid">
          <bgColor theme="5" tint="0.59996337778862885"/>
        </patternFill>
      </fill>
    </dxf>
    <dxf>
      <font>
        <color rgb="FFFF0000"/>
      </font>
      <fill>
        <patternFill patternType="solid">
          <bgColor theme="5" tint="0.59996337778862885"/>
        </patternFill>
      </fill>
    </dxf>
    <dxf>
      <font>
        <color rgb="FFFF0000"/>
      </font>
      <fill>
        <patternFill patternType="solid">
          <bgColor theme="5" tint="0.59996337778862885"/>
        </patternFill>
      </fill>
    </dxf>
    <dxf>
      <font>
        <color rgb="FFFF0000"/>
      </font>
      <fill>
        <patternFill patternType="solid">
          <bgColor theme="5" tint="0.59996337778862885"/>
        </patternFill>
      </fill>
    </dxf>
    <dxf>
      <font>
        <color rgb="FFFF0000"/>
      </font>
      <fill>
        <patternFill patternType="solid">
          <bgColor theme="5" tint="0.59996337778862885"/>
        </patternFill>
      </fill>
    </dxf>
    <dxf>
      <font>
        <color rgb="FFFF0000"/>
      </font>
      <fill>
        <patternFill patternType="solid">
          <bgColor theme="5" tint="0.59996337778862885"/>
        </patternFill>
      </fill>
    </dxf>
    <dxf>
      <font>
        <color rgb="FFFF0000"/>
      </font>
      <fill>
        <patternFill patternType="solid">
          <bgColor theme="5" tint="0.59996337778862885"/>
        </patternFill>
      </fill>
    </dxf>
    <dxf>
      <font>
        <color rgb="FFFF0000"/>
      </font>
      <fill>
        <patternFill patternType="solid">
          <bgColor theme="5" tint="0.59996337778862885"/>
        </patternFill>
      </fill>
    </dxf>
    <dxf>
      <font>
        <color rgb="FFFF0000"/>
      </font>
      <fill>
        <patternFill patternType="solid">
          <bgColor theme="5" tint="0.39991454817346722"/>
        </patternFill>
      </fill>
    </dxf>
    <dxf>
      <font>
        <color rgb="FFFF0000"/>
      </font>
      <fill>
        <patternFill patternType="solid">
          <bgColor theme="5" tint="0.59996337778862885"/>
        </patternFill>
      </fill>
    </dxf>
    <dxf>
      <font>
        <color rgb="FFFF0000"/>
      </font>
      <fill>
        <patternFill patternType="solid">
          <bgColor theme="5" tint="0.59996337778862885"/>
        </patternFill>
      </fill>
    </dxf>
    <dxf>
      <font>
        <color rgb="FFFF0000"/>
      </font>
      <fill>
        <patternFill patternType="solid">
          <bgColor theme="5" tint="0.59996337778862885"/>
        </patternFill>
      </fill>
    </dxf>
    <dxf>
      <font>
        <color rgb="FFFF0000"/>
      </font>
      <fill>
        <patternFill patternType="solid">
          <bgColor theme="5" tint="0.59996337778862885"/>
        </patternFill>
      </fill>
    </dxf>
    <dxf>
      <font>
        <color rgb="FFFF0000"/>
      </font>
      <fill>
        <patternFill patternType="solid">
          <bgColor theme="5" tint="0.59996337778862885"/>
        </patternFill>
      </fill>
    </dxf>
    <dxf>
      <font>
        <color rgb="FFFF0000"/>
      </font>
      <fill>
        <patternFill patternType="solid">
          <bgColor theme="5" tint="0.59996337778862885"/>
        </patternFill>
      </fill>
    </dxf>
    <dxf>
      <font>
        <color rgb="FFFF0000"/>
      </font>
      <fill>
        <patternFill patternType="solid">
          <bgColor theme="5" tint="0.59996337778862885"/>
        </patternFill>
      </fill>
    </dxf>
    <dxf>
      <font>
        <color rgb="FFFF0000"/>
      </font>
      <fill>
        <patternFill patternType="solid">
          <bgColor theme="5" tint="0.59996337778862885"/>
        </patternFill>
      </fill>
    </dxf>
    <dxf>
      <font>
        <color rgb="FFFF0000"/>
      </font>
      <fill>
        <patternFill patternType="solid">
          <bgColor theme="5" tint="0.59996337778862885"/>
        </patternFill>
      </fill>
    </dxf>
    <dxf>
      <font>
        <color rgb="FFFF0000"/>
      </font>
      <fill>
        <patternFill patternType="solid">
          <bgColor theme="5" tint="0.59996337778862885"/>
        </patternFill>
      </fill>
    </dxf>
    <dxf>
      <font>
        <color rgb="FFFF0000"/>
      </font>
      <fill>
        <patternFill patternType="solid">
          <bgColor theme="5" tint="0.59996337778862885"/>
        </patternFill>
      </fill>
    </dxf>
    <dxf>
      <font>
        <color rgb="FFFF0000"/>
      </font>
      <fill>
        <patternFill patternType="solid">
          <bgColor theme="5" tint="0.59996337778862885"/>
        </patternFill>
      </fill>
    </dxf>
    <dxf>
      <font>
        <color rgb="FFFF0000"/>
      </font>
      <fill>
        <patternFill patternType="solid">
          <bgColor theme="5" tint="0.59996337778862885"/>
        </patternFill>
      </fill>
    </dxf>
    <dxf>
      <font>
        <color rgb="FFFF0000"/>
      </font>
      <fill>
        <patternFill patternType="solid">
          <bgColor theme="5" tint="0.59996337778862885"/>
        </patternFill>
      </fill>
    </dxf>
    <dxf>
      <font>
        <color rgb="FFFF0000"/>
      </font>
      <fill>
        <patternFill patternType="solid">
          <bgColor theme="5" tint="0.59996337778862885"/>
        </patternFill>
      </fill>
    </dxf>
    <dxf>
      <font>
        <color rgb="FFFF0000"/>
      </font>
      <fill>
        <patternFill patternType="solid">
          <bgColor theme="5" tint="0.59996337778862885"/>
        </patternFill>
      </fill>
    </dxf>
    <dxf>
      <font>
        <color rgb="FFFF0000"/>
      </font>
      <fill>
        <patternFill patternType="solid">
          <bgColor theme="5" tint="0.59996337778862885"/>
        </patternFill>
      </fill>
    </dxf>
    <dxf>
      <font>
        <color rgb="FFFF0000"/>
      </font>
      <fill>
        <patternFill patternType="solid">
          <bgColor theme="5" tint="0.59996337778862885"/>
        </patternFill>
      </fill>
    </dxf>
    <dxf>
      <font>
        <color rgb="FFFF0000"/>
      </font>
      <fill>
        <patternFill patternType="solid">
          <bgColor theme="5" tint="0.59996337778862885"/>
        </patternFill>
      </fill>
    </dxf>
    <dxf>
      <font>
        <color rgb="FFFF0000"/>
      </font>
      <fill>
        <patternFill patternType="solid">
          <bgColor theme="5" tint="0.59996337778862885"/>
        </patternFill>
      </fill>
    </dxf>
    <dxf>
      <font>
        <color rgb="FFFF0000"/>
      </font>
      <fill>
        <patternFill patternType="solid">
          <bgColor theme="5" tint="0.59996337778862885"/>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FF0000"/>
      </font>
      <fill>
        <patternFill patternType="solid">
          <bgColor theme="5" tint="0.59996337778862885"/>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FF0000"/>
      </font>
      <fill>
        <patternFill patternType="solid">
          <bgColor theme="5" tint="0.59996337778862885"/>
        </patternFill>
      </fill>
    </dxf>
    <dxf>
      <font>
        <color rgb="FFFF0000"/>
      </font>
      <fill>
        <patternFill patternType="solid">
          <bgColor theme="5" tint="0.59996337778862885"/>
        </patternFill>
      </fill>
    </dxf>
    <dxf>
      <font>
        <color rgb="FFFF0000"/>
      </font>
      <fill>
        <patternFill patternType="solid">
          <bgColor theme="5" tint="0.59996337778862885"/>
        </patternFill>
      </fill>
    </dxf>
    <dxf>
      <font>
        <color rgb="FFFF0000"/>
      </font>
      <fill>
        <patternFill patternType="solid">
          <bgColor theme="5" tint="0.59996337778862885"/>
        </patternFill>
      </fill>
    </dxf>
    <dxf>
      <font>
        <color rgb="FFFF0000"/>
      </font>
      <fill>
        <patternFill patternType="solid">
          <bgColor theme="5" tint="0.59996337778862885"/>
        </patternFill>
      </fill>
    </dxf>
    <dxf>
      <font>
        <color rgb="FFFF0000"/>
      </font>
      <fill>
        <patternFill patternType="solid">
          <bgColor theme="5" tint="0.59996337778862885"/>
        </patternFill>
      </fill>
    </dxf>
    <dxf>
      <font>
        <color rgb="FFFF0000"/>
      </font>
      <fill>
        <patternFill patternType="solid">
          <bgColor theme="5" tint="0.59996337778862885"/>
        </patternFill>
      </fill>
    </dxf>
    <dxf>
      <font>
        <color rgb="FFFF0000"/>
      </font>
      <fill>
        <patternFill patternType="solid">
          <bgColor theme="5" tint="0.59996337778862885"/>
        </patternFill>
      </fill>
    </dxf>
    <dxf>
      <font>
        <color rgb="FFFF0000"/>
      </font>
      <fill>
        <patternFill patternType="solid">
          <bgColor theme="5" tint="0.59996337778862885"/>
        </patternFill>
      </fill>
    </dxf>
    <dxf>
      <font>
        <color rgb="FFFF0000"/>
      </font>
      <fill>
        <patternFill patternType="solid">
          <bgColor theme="5" tint="0.59996337778862885"/>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FF0000"/>
      </font>
      <fill>
        <patternFill patternType="solid">
          <bgColor theme="5" tint="0.59996337778862885"/>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color rgb="FFFF0000"/>
      </font>
      <fill>
        <patternFill patternType="solid">
          <bgColor theme="5" tint="0.59996337778862885"/>
        </patternFill>
      </fill>
    </dxf>
    <dxf>
      <font>
        <color rgb="FFFF0000"/>
      </font>
      <fill>
        <patternFill patternType="solid">
          <bgColor theme="5" tint="0.59996337778862885"/>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FF0000"/>
      </font>
      <fill>
        <patternFill patternType="solid">
          <bgColor theme="5" tint="0.59996337778862885"/>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FF0000"/>
      </font>
      <fill>
        <patternFill patternType="solid">
          <bgColor theme="5" tint="0.59996337778862885"/>
        </patternFill>
      </fill>
    </dxf>
    <dxf>
      <font>
        <color rgb="FFFF0000"/>
      </font>
      <fill>
        <patternFill patternType="solid">
          <bgColor theme="5" tint="0.59996337778862885"/>
        </patternFill>
      </fill>
    </dxf>
    <dxf>
      <font>
        <color rgb="FFFF0000"/>
      </font>
      <fill>
        <patternFill patternType="solid">
          <bgColor theme="5" tint="0.59996337778862885"/>
        </patternFill>
      </fill>
    </dxf>
    <dxf>
      <font>
        <color rgb="FFFF0000"/>
      </font>
      <fill>
        <patternFill patternType="solid">
          <bgColor theme="5" tint="0.59996337778862885"/>
        </patternFill>
      </fill>
    </dxf>
    <dxf>
      <font>
        <color rgb="FFFF0000"/>
      </font>
      <fill>
        <patternFill patternType="solid">
          <bgColor theme="5" tint="0.59996337778862885"/>
        </patternFill>
      </fill>
    </dxf>
    <dxf>
      <font>
        <color rgb="FFFF0000"/>
      </font>
      <fill>
        <patternFill patternType="solid">
          <bgColor theme="5" tint="0.59996337778862885"/>
        </patternFill>
      </fill>
    </dxf>
    <dxf>
      <font>
        <color rgb="FFFF0000"/>
      </font>
      <fill>
        <patternFill patternType="solid">
          <bgColor theme="5" tint="0.59996337778862885"/>
        </patternFill>
      </fill>
    </dxf>
    <dxf>
      <font>
        <color rgb="FFFF0000"/>
      </font>
      <fill>
        <patternFill patternType="solid">
          <bgColor theme="5" tint="0.59996337778862885"/>
        </patternFill>
      </fill>
    </dxf>
    <dxf>
      <font>
        <color rgb="FFFF0000"/>
      </font>
      <fill>
        <patternFill patternType="solid">
          <bgColor theme="5" tint="0.59996337778862885"/>
        </patternFill>
      </fill>
    </dxf>
    <dxf>
      <font>
        <color rgb="FFFF0000"/>
      </font>
      <fill>
        <patternFill patternType="solid">
          <bgColor theme="5" tint="0.59996337778862885"/>
        </patternFill>
      </fill>
    </dxf>
    <dxf>
      <font>
        <color rgb="FFFF0000"/>
      </font>
      <fill>
        <patternFill patternType="solid">
          <bgColor theme="5" tint="0.59996337778862885"/>
        </patternFill>
      </fill>
    </dxf>
    <dxf>
      <font>
        <color rgb="FFFF0000"/>
      </font>
      <fill>
        <patternFill patternType="solid">
          <bgColor theme="5" tint="0.59996337778862885"/>
        </patternFill>
      </fill>
    </dxf>
    <dxf>
      <font>
        <color rgb="FFFF0000"/>
      </font>
      <fill>
        <patternFill patternType="solid">
          <bgColor theme="5" tint="0.59996337778862885"/>
        </patternFill>
      </fill>
    </dxf>
    <dxf>
      <font>
        <color rgb="FFFF0000"/>
      </font>
      <fill>
        <patternFill patternType="solid">
          <bgColor theme="5" tint="0.59996337778862885"/>
        </patternFill>
      </fill>
    </dxf>
    <dxf>
      <font>
        <color rgb="FFFF0000"/>
      </font>
      <fill>
        <patternFill patternType="solid">
          <bgColor theme="5" tint="0.59996337778862885"/>
        </patternFill>
      </fill>
    </dxf>
    <dxf>
      <font>
        <color rgb="FFFF0000"/>
      </font>
      <fill>
        <patternFill patternType="solid">
          <bgColor theme="5" tint="0.59996337778862885"/>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FF0000"/>
      </font>
      <fill>
        <patternFill patternType="solid">
          <bgColor theme="5" tint="0.59996337778862885"/>
        </patternFill>
      </fill>
    </dxf>
    <dxf>
      <font>
        <color rgb="FFFF0000"/>
      </font>
      <fill>
        <patternFill patternType="solid">
          <bgColor theme="5" tint="0.59996337778862885"/>
        </patternFill>
      </fill>
    </dxf>
    <dxf>
      <font>
        <color rgb="FFFF0000"/>
      </font>
      <fill>
        <patternFill patternType="solid">
          <bgColor theme="5" tint="0.59996337778862885"/>
        </patternFill>
      </fill>
    </dxf>
    <dxf>
      <font>
        <color rgb="FFFF0000"/>
      </font>
      <fill>
        <patternFill patternType="solid">
          <bgColor theme="5" tint="0.59996337778862885"/>
        </patternFill>
      </fill>
    </dxf>
    <dxf>
      <font>
        <color rgb="FFFF0000"/>
      </font>
      <fill>
        <patternFill patternType="solid">
          <bgColor theme="5" tint="0.59996337778862885"/>
        </patternFill>
      </fill>
    </dxf>
    <dxf>
      <font>
        <color rgb="FFFF0000"/>
      </font>
      <fill>
        <patternFill patternType="solid">
          <bgColor theme="5" tint="0.59996337778862885"/>
        </patternFill>
      </fill>
    </dxf>
    <dxf>
      <font>
        <color rgb="FFFF0000"/>
      </font>
      <fill>
        <patternFill patternType="solid">
          <bgColor theme="5" tint="0.59996337778862885"/>
        </patternFill>
      </fill>
    </dxf>
    <dxf>
      <font>
        <color rgb="FF9C0006"/>
      </font>
      <fill>
        <patternFill patternType="solid">
          <bgColor rgb="FFFFC7CE"/>
        </patternFill>
      </fill>
    </dxf>
    <dxf>
      <fill>
        <patternFill>
          <bgColor rgb="FF92D050"/>
        </patternFill>
      </fill>
    </dxf>
    <dxf>
      <font>
        <color rgb="FF9C0006"/>
      </font>
      <fill>
        <patternFill>
          <bgColor rgb="FFFFC7CE"/>
        </patternFill>
      </fill>
    </dxf>
    <dxf>
      <fill>
        <patternFill>
          <bgColor rgb="FF00B0F0"/>
        </patternFill>
      </fill>
    </dxf>
    <dxf>
      <font>
        <color rgb="FF9C0006"/>
      </font>
      <fill>
        <patternFill>
          <bgColor rgb="FFFFC7CE"/>
        </patternFill>
      </fill>
    </dxf>
    <dxf>
      <font>
        <color rgb="FF9C0006"/>
      </font>
      <fill>
        <patternFill>
          <bgColor rgb="FFFFC7CE"/>
        </patternFill>
      </fill>
    </dxf>
    <dxf>
      <fill>
        <patternFill>
          <bgColor rgb="FF92D05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FF0000"/>
      </font>
      <fill>
        <patternFill>
          <bgColor theme="5"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FF0000"/>
      </font>
      <fill>
        <patternFill>
          <bgColor theme="5" tint="0.59996337778862885"/>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FF0000"/>
      </font>
      <fill>
        <patternFill patternType="solid">
          <bgColor theme="5" tint="0.59996337778862885"/>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FF0000"/>
      </font>
      <fill>
        <patternFill patternType="solid">
          <bgColor theme="5" tint="0.59996337778862885"/>
        </patternFill>
      </fill>
    </dxf>
    <dxf>
      <font>
        <color rgb="FFFF0000"/>
      </font>
      <fill>
        <patternFill patternType="solid">
          <bgColor theme="5" tint="0.59996337778862885"/>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FF0000"/>
      </font>
      <fill>
        <patternFill patternType="solid">
          <bgColor theme="5" tint="0.59996337778862885"/>
        </patternFill>
      </fill>
    </dxf>
    <dxf>
      <font>
        <color rgb="FFFF0000"/>
      </font>
      <fill>
        <patternFill patternType="solid">
          <bgColor theme="5" tint="0.59996337778862885"/>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FF0000"/>
      </font>
      <fill>
        <patternFill patternType="solid">
          <bgColor theme="5" tint="0.59996337778862885"/>
        </patternFill>
      </fill>
    </dxf>
    <dxf>
      <font>
        <color rgb="FFFF0000"/>
      </font>
      <fill>
        <patternFill patternType="solid">
          <bgColor theme="5" tint="0.59996337778862885"/>
        </patternFill>
      </fill>
    </dxf>
    <dxf>
      <font>
        <color rgb="FFFF0000"/>
      </font>
      <fill>
        <patternFill patternType="solid">
          <bgColor theme="5" tint="0.59996337778862885"/>
        </patternFill>
      </fill>
    </dxf>
    <dxf>
      <font>
        <color rgb="FFFF0000"/>
      </font>
      <fill>
        <patternFill patternType="solid">
          <bgColor theme="5" tint="0.59996337778862885"/>
        </patternFill>
      </fill>
    </dxf>
    <dxf>
      <font>
        <color rgb="FFFF0000"/>
      </font>
      <fill>
        <patternFill patternType="solid">
          <bgColor theme="5" tint="0.59996337778862885"/>
        </patternFill>
      </fill>
    </dxf>
    <dxf>
      <font>
        <color rgb="FFFF0000"/>
      </font>
      <fill>
        <patternFill patternType="solid">
          <bgColor theme="5" tint="0.59996337778862885"/>
        </patternFill>
      </fill>
    </dxf>
    <dxf>
      <font>
        <color rgb="FFFF0000"/>
      </font>
      <fill>
        <patternFill patternType="solid">
          <bgColor theme="5" tint="0.59996337778862885"/>
        </patternFill>
      </fill>
    </dxf>
    <dxf>
      <font>
        <color rgb="FFFF0000"/>
      </font>
      <fill>
        <patternFill patternType="solid">
          <bgColor theme="5" tint="0.59996337778862885"/>
        </patternFill>
      </fill>
    </dxf>
    <dxf>
      <font>
        <color rgb="FFFF0000"/>
      </font>
      <fill>
        <patternFill patternType="solid">
          <bgColor theme="5" tint="0.59996337778862885"/>
        </patternFill>
      </fill>
    </dxf>
    <dxf>
      <font>
        <color rgb="FFFF0000"/>
      </font>
      <fill>
        <patternFill patternType="solid">
          <bgColor theme="5" tint="0.59996337778862885"/>
        </patternFill>
      </fill>
    </dxf>
    <dxf>
      <font>
        <color rgb="FFFF0000"/>
      </font>
      <fill>
        <patternFill patternType="solid">
          <bgColor theme="5" tint="0.59996337778862885"/>
        </patternFill>
      </fill>
    </dxf>
    <dxf>
      <font>
        <color rgb="FFFF0000"/>
      </font>
      <fill>
        <patternFill patternType="solid">
          <bgColor theme="5" tint="0.59996337778862885"/>
        </patternFill>
      </fill>
    </dxf>
    <dxf>
      <font>
        <color rgb="FFFF0000"/>
      </font>
      <fill>
        <patternFill patternType="solid">
          <bgColor theme="5" tint="0.59996337778862885"/>
        </patternFill>
      </fill>
    </dxf>
    <dxf>
      <font>
        <color rgb="FFFF0000"/>
      </font>
      <fill>
        <patternFill patternType="solid">
          <bgColor theme="5" tint="0.59996337778862885"/>
        </patternFill>
      </fill>
    </dxf>
    <dxf>
      <font>
        <color rgb="FFFF0000"/>
      </font>
      <fill>
        <patternFill patternType="solid">
          <bgColor theme="5" tint="0.59996337778862885"/>
        </patternFill>
      </fill>
    </dxf>
    <dxf>
      <font>
        <color rgb="FFFF0000"/>
      </font>
      <fill>
        <patternFill patternType="solid">
          <bgColor theme="5" tint="0.59996337778862885"/>
        </patternFill>
      </fill>
    </dxf>
    <dxf>
      <font>
        <color rgb="FFFF0000"/>
      </font>
      <fill>
        <patternFill patternType="solid">
          <bgColor theme="5" tint="0.59996337778862885"/>
        </patternFill>
      </fill>
    </dxf>
    <dxf>
      <font>
        <color rgb="FFFF0000"/>
      </font>
      <fill>
        <patternFill patternType="solid">
          <bgColor theme="5" tint="0.59996337778862885"/>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color rgb="FFFF0000"/>
      </font>
      <fill>
        <patternFill patternType="solid">
          <bgColor theme="5" tint="0.59996337778862885"/>
        </patternFill>
      </fill>
    </dxf>
    <dxf>
      <font>
        <color rgb="FFFF0000"/>
      </font>
      <fill>
        <patternFill patternType="solid">
          <bgColor theme="5" tint="0.59996337778862885"/>
        </patternFill>
      </fill>
    </dxf>
    <dxf>
      <font>
        <color rgb="FFFF0000"/>
      </font>
      <fill>
        <patternFill patternType="solid">
          <bgColor theme="5" tint="0.59996337778862885"/>
        </patternFill>
      </fill>
    </dxf>
    <dxf>
      <font>
        <color rgb="FFFF0000"/>
      </font>
      <fill>
        <patternFill patternType="solid">
          <bgColor theme="5" tint="0.59996337778862885"/>
        </patternFill>
      </fill>
    </dxf>
    <dxf>
      <font>
        <color rgb="FFFF0000"/>
      </font>
      <fill>
        <patternFill patternType="solid">
          <bgColor theme="5" tint="0.59996337778862885"/>
        </patternFill>
      </fill>
    </dxf>
    <dxf>
      <font>
        <color rgb="FFFF0000"/>
      </font>
      <fill>
        <patternFill patternType="solid">
          <bgColor theme="5" tint="0.59996337778862885"/>
        </patternFill>
      </fill>
    </dxf>
    <dxf>
      <font>
        <color rgb="FFFF0000"/>
      </font>
      <fill>
        <patternFill patternType="solid">
          <bgColor theme="5" tint="0.59996337778862885"/>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FF0000"/>
      </font>
      <fill>
        <patternFill patternType="solid">
          <bgColor theme="5" tint="0.59996337778862885"/>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FF0000"/>
      </font>
      <fill>
        <patternFill patternType="solid">
          <bgColor theme="5" tint="0.59996337778862885"/>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FF0000"/>
      </font>
      <fill>
        <patternFill patternType="solid">
          <bgColor theme="5" tint="0.59996337778862885"/>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FF0000"/>
      </font>
      <fill>
        <patternFill patternType="solid">
          <bgColor theme="5" tint="0.59996337778862885"/>
        </patternFill>
      </fill>
    </dxf>
    <dxf>
      <font>
        <color rgb="FFFF0000"/>
      </font>
      <fill>
        <patternFill patternType="solid">
          <bgColor theme="5" tint="0.59996337778862885"/>
        </patternFill>
      </fill>
    </dxf>
    <dxf>
      <font>
        <color rgb="FFFF0000"/>
      </font>
      <fill>
        <patternFill patternType="solid">
          <bgColor theme="5" tint="0.59996337778862885"/>
        </patternFill>
      </fill>
    </dxf>
    <dxf>
      <font>
        <color rgb="FFFF0000"/>
      </font>
      <fill>
        <patternFill patternType="solid">
          <bgColor theme="5" tint="0.59996337778862885"/>
        </patternFill>
      </fill>
    </dxf>
    <dxf>
      <font>
        <color rgb="FFFF0000"/>
      </font>
      <fill>
        <patternFill patternType="solid">
          <bgColor theme="5" tint="0.59996337778862885"/>
        </patternFill>
      </fill>
    </dxf>
    <dxf>
      <font>
        <color rgb="FFFF0000"/>
      </font>
      <fill>
        <patternFill patternType="solid">
          <bgColor theme="5" tint="0.59996337778862885"/>
        </patternFill>
      </fill>
    </dxf>
    <dxf>
      <font>
        <color rgb="FFFF0000"/>
      </font>
      <fill>
        <patternFill patternType="solid">
          <bgColor theme="5" tint="0.59996337778862885"/>
        </patternFill>
      </fill>
    </dxf>
    <dxf>
      <font>
        <color rgb="FFFF0000"/>
      </font>
      <fill>
        <patternFill patternType="solid">
          <bgColor theme="5" tint="0.59996337778862885"/>
        </patternFill>
      </fill>
    </dxf>
    <dxf>
      <font>
        <color rgb="FFFF0000"/>
      </font>
      <fill>
        <patternFill patternType="solid">
          <bgColor theme="5" tint="0.59996337778862885"/>
        </patternFill>
      </fill>
    </dxf>
    <dxf>
      <font>
        <color rgb="FFFF0000"/>
      </font>
      <fill>
        <patternFill patternType="solid">
          <bgColor theme="5" tint="0.59996337778862885"/>
        </patternFill>
      </fill>
    </dxf>
    <dxf>
      <font>
        <color rgb="FFFF0000"/>
      </font>
      <fill>
        <patternFill patternType="solid">
          <bgColor theme="5" tint="0.59996337778862885"/>
        </patternFill>
      </fill>
    </dxf>
    <dxf>
      <font>
        <color rgb="FFFF0000"/>
      </font>
      <fill>
        <patternFill patternType="solid">
          <bgColor theme="5" tint="0.59996337778862885"/>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color rgb="FFFF0000"/>
      </font>
      <fill>
        <patternFill patternType="solid">
          <bgColor theme="5" tint="0.59996337778862885"/>
        </patternFill>
      </fill>
    </dxf>
    <dxf>
      <font>
        <color rgb="FFFF0000"/>
      </font>
      <fill>
        <patternFill patternType="solid">
          <bgColor theme="5" tint="0.59996337778862885"/>
        </patternFill>
      </fill>
    </dxf>
    <dxf>
      <font>
        <color rgb="FFFF0000"/>
      </font>
      <fill>
        <patternFill patternType="solid">
          <bgColor theme="5" tint="0.59996337778862885"/>
        </patternFill>
      </fill>
    </dxf>
    <dxf>
      <font>
        <color rgb="FFFF0000"/>
      </font>
      <fill>
        <patternFill patternType="solid">
          <bgColor theme="5" tint="0.59996337778862885"/>
        </patternFill>
      </fill>
    </dxf>
    <dxf>
      <font>
        <color rgb="FFFF0000"/>
      </font>
      <fill>
        <patternFill patternType="solid">
          <bgColor theme="5" tint="0.59996337778862885"/>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ill>
        <patternFill>
          <bgColor rgb="FF7030A0"/>
        </patternFill>
      </fill>
    </dxf>
    <dxf>
      <fill>
        <patternFill>
          <bgColor rgb="FFEE0000"/>
        </patternFill>
      </fill>
    </dxf>
    <dxf>
      <font>
        <color rgb="FF9C0006"/>
      </font>
      <fill>
        <patternFill>
          <bgColor rgb="FFFFC7CE"/>
        </patternFill>
      </fill>
    </dxf>
    <dxf>
      <fill>
        <patternFill>
          <bgColor rgb="FF92D050"/>
        </patternFill>
      </fill>
    </dxf>
    <dxf>
      <fill>
        <patternFill>
          <bgColor rgb="FF00B0F0"/>
        </patternFill>
      </fill>
    </dxf>
    <dxf>
      <fill>
        <patternFill>
          <bgColor rgb="FFFFC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92D050"/>
        </patternFill>
      </fill>
    </dxf>
    <dxf>
      <font>
        <color rgb="FF9C0006"/>
      </font>
      <fill>
        <patternFill>
          <bgColor rgb="FFFFC7CE"/>
        </patternFill>
      </fill>
    </dxf>
    <dxf>
      <fill>
        <patternFill>
          <bgColor rgb="FFFFC000"/>
        </patternFill>
      </fill>
    </dxf>
    <dxf>
      <fill>
        <patternFill>
          <bgColor rgb="FF00B0F0"/>
        </patternFill>
      </fill>
    </dxf>
    <dxf>
      <fill>
        <patternFill>
          <bgColor rgb="FFEE0000"/>
        </patternFill>
      </fill>
    </dxf>
    <dxf>
      <fill>
        <patternFill>
          <bgColor rgb="FF7030A0"/>
        </patternFill>
      </fill>
    </dxf>
    <dxf>
      <fill>
        <patternFill>
          <bgColor rgb="FF92D050"/>
        </patternFill>
      </fill>
    </dxf>
    <dxf>
      <fill>
        <patternFill>
          <bgColor rgb="FF00B0F0"/>
        </patternFill>
      </fill>
    </dxf>
    <dxf>
      <fill>
        <patternFill>
          <bgColor rgb="FFFFC000"/>
        </patternFill>
      </fill>
    </dxf>
    <dxf>
      <font>
        <color rgb="FF9C0006"/>
      </font>
      <fill>
        <patternFill>
          <bgColor rgb="FFFFC7CE"/>
        </patternFill>
      </fill>
    </dxf>
    <dxf>
      <fill>
        <patternFill>
          <bgColor rgb="FF00B0F0"/>
        </patternFill>
      </fill>
    </dxf>
    <dxf>
      <fill>
        <patternFill>
          <bgColor rgb="FFFFC000"/>
        </patternFill>
      </fill>
    </dxf>
    <dxf>
      <font>
        <color rgb="FF9C0006"/>
      </font>
      <fill>
        <patternFill>
          <bgColor rgb="FFFFC7CE"/>
        </patternFill>
      </fill>
    </dxf>
    <dxf>
      <fill>
        <patternFill>
          <bgColor rgb="FF92D050"/>
        </patternFill>
      </fill>
    </dxf>
    <dxf>
      <fill>
        <patternFill>
          <bgColor rgb="FF00B0F0"/>
        </patternFill>
      </fill>
    </dxf>
    <dxf>
      <fill>
        <patternFill>
          <bgColor rgb="FF92D050"/>
        </patternFill>
      </fill>
    </dxf>
    <dxf>
      <font>
        <color rgb="FF9C0006"/>
      </font>
      <fill>
        <patternFill>
          <bgColor rgb="FFFFC7CE"/>
        </patternFill>
      </fill>
    </dxf>
    <dxf>
      <fill>
        <patternFill>
          <bgColor rgb="FFFFC000"/>
        </patternFill>
      </fill>
    </dxf>
    <dxf>
      <fill>
        <patternFill>
          <bgColor rgb="FF00B0F0"/>
        </patternFill>
      </fill>
    </dxf>
    <dxf>
      <fill>
        <patternFill>
          <bgColor rgb="FFFFC000"/>
        </patternFill>
      </fill>
    </dxf>
    <dxf>
      <font>
        <color rgb="FF9C0006"/>
      </font>
      <fill>
        <patternFill>
          <bgColor rgb="FFFFC7CE"/>
        </patternFill>
      </fill>
    </dxf>
    <dxf>
      <fill>
        <patternFill>
          <bgColor rgb="FF92D050"/>
        </patternFill>
      </fill>
    </dxf>
    <dxf>
      <font>
        <color rgb="FF9C0006"/>
      </font>
      <fill>
        <patternFill>
          <bgColor rgb="FFFFC7CE"/>
        </patternFill>
      </fill>
    </dxf>
    <dxf>
      <fill>
        <patternFill>
          <bgColor rgb="FF92D050"/>
        </patternFill>
      </fill>
    </dxf>
    <dxf>
      <fill>
        <patternFill>
          <bgColor rgb="FF00B0F0"/>
        </patternFill>
      </fill>
    </dxf>
    <dxf>
      <fill>
        <patternFill>
          <bgColor rgb="FFFFC000"/>
        </patternFill>
      </fill>
    </dxf>
    <dxf>
      <fill>
        <patternFill>
          <bgColor rgb="FF92D050"/>
        </patternFill>
      </fill>
    </dxf>
    <dxf>
      <fill>
        <patternFill>
          <bgColor rgb="FF00B0F0"/>
        </patternFill>
      </fill>
    </dxf>
    <dxf>
      <fill>
        <patternFill>
          <bgColor rgb="FFFFC000"/>
        </patternFill>
      </fill>
    </dxf>
    <dxf>
      <font>
        <color rgb="FF9C0006"/>
      </font>
      <fill>
        <patternFill>
          <bgColor rgb="FFFFC7CE"/>
        </patternFill>
      </fill>
    </dxf>
    <dxf>
      <font>
        <color rgb="FF9C0006"/>
      </font>
      <fill>
        <patternFill>
          <bgColor rgb="FFFFC7CE"/>
        </patternFill>
      </fill>
    </dxf>
    <dxf>
      <fill>
        <patternFill>
          <bgColor rgb="FF92D050"/>
        </patternFill>
      </fill>
    </dxf>
    <dxf>
      <fill>
        <patternFill>
          <bgColor rgb="FFFFC000"/>
        </patternFill>
      </fill>
    </dxf>
    <dxf>
      <fill>
        <patternFill>
          <bgColor rgb="FF00B0F0"/>
        </patternFill>
      </fill>
    </dxf>
    <dxf>
      <font>
        <color rgb="FF9C0006"/>
      </font>
      <fill>
        <patternFill>
          <bgColor rgb="FFFFC7CE"/>
        </patternFill>
      </fill>
    </dxf>
    <dxf>
      <fill>
        <patternFill>
          <bgColor rgb="FF00B050"/>
        </patternFill>
      </fill>
    </dxf>
    <dxf>
      <fill>
        <patternFill>
          <bgColor rgb="FFEE0000"/>
        </patternFill>
      </fill>
    </dxf>
    <dxf>
      <fill>
        <patternFill>
          <bgColor rgb="FF00B050"/>
        </patternFill>
      </fill>
    </dxf>
    <dxf>
      <font>
        <color rgb="FF9C0006"/>
      </font>
      <fill>
        <patternFill>
          <bgColor rgb="FFFFC7CE"/>
        </patternFill>
      </fill>
    </dxf>
    <dxf>
      <fill>
        <patternFill>
          <bgColor rgb="FF00B050"/>
        </patternFill>
      </fill>
    </dxf>
    <dxf>
      <fill>
        <patternFill>
          <bgColor rgb="FFEE0000"/>
        </patternFill>
      </fill>
    </dxf>
  </dxfs>
  <tableStyles count="0" defaultTableStyle="TableStyleMedium9" defaultPivotStyle="PivotStyleLight16"/>
  <colors>
    <mruColors>
      <color rgb="FFFFFF00"/>
      <color rgb="FF00B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10.xml.rels><?xml version="1.0" encoding="UTF-8" standalone="yes"?>
<Relationships xmlns="http://schemas.openxmlformats.org/package/2006/relationships"><Relationship Id="rId2" Type="http://schemas.openxmlformats.org/officeDocument/2006/relationships/image" Target="../media/image289.png"/><Relationship Id="rId1" Type="http://schemas.openxmlformats.org/officeDocument/2006/relationships/image" Target="../media/image288.png"/></Relationships>
</file>

<file path=xl/drawings/_rels/drawing2.xml.rels><?xml version="1.0" encoding="UTF-8" standalone="yes"?>
<Relationships xmlns="http://schemas.openxmlformats.org/package/2006/relationships"><Relationship Id="rId13" Type="http://schemas.openxmlformats.org/officeDocument/2006/relationships/image" Target="../media/image14.emf"/><Relationship Id="rId18" Type="http://schemas.openxmlformats.org/officeDocument/2006/relationships/image" Target="../media/image19.emf"/><Relationship Id="rId26" Type="http://schemas.openxmlformats.org/officeDocument/2006/relationships/image" Target="../media/image27.wmf"/><Relationship Id="rId39" Type="http://schemas.openxmlformats.org/officeDocument/2006/relationships/image" Target="../media/image40.emf"/><Relationship Id="rId21" Type="http://schemas.openxmlformats.org/officeDocument/2006/relationships/image" Target="../media/image22.emf"/><Relationship Id="rId34" Type="http://schemas.openxmlformats.org/officeDocument/2006/relationships/image" Target="../media/image35.emf"/><Relationship Id="rId42" Type="http://schemas.openxmlformats.org/officeDocument/2006/relationships/image" Target="../media/image43.emf"/><Relationship Id="rId7" Type="http://schemas.openxmlformats.org/officeDocument/2006/relationships/image" Target="../media/image8.emf"/><Relationship Id="rId2" Type="http://schemas.openxmlformats.org/officeDocument/2006/relationships/image" Target="../media/image3.emf"/><Relationship Id="rId16" Type="http://schemas.openxmlformats.org/officeDocument/2006/relationships/image" Target="../media/image17.emf"/><Relationship Id="rId29" Type="http://schemas.openxmlformats.org/officeDocument/2006/relationships/image" Target="../media/image30.emf"/><Relationship Id="rId1" Type="http://schemas.openxmlformats.org/officeDocument/2006/relationships/image" Target="../media/image2.emf"/><Relationship Id="rId6" Type="http://schemas.openxmlformats.org/officeDocument/2006/relationships/image" Target="../media/image7.emf"/><Relationship Id="rId11" Type="http://schemas.openxmlformats.org/officeDocument/2006/relationships/image" Target="../media/image12.emf"/><Relationship Id="rId24" Type="http://schemas.openxmlformats.org/officeDocument/2006/relationships/image" Target="../media/image25.emf"/><Relationship Id="rId32" Type="http://schemas.openxmlformats.org/officeDocument/2006/relationships/image" Target="../media/image33.emf"/><Relationship Id="rId37" Type="http://schemas.openxmlformats.org/officeDocument/2006/relationships/image" Target="../media/image38.png"/><Relationship Id="rId40" Type="http://schemas.openxmlformats.org/officeDocument/2006/relationships/image" Target="../media/image41.emf"/><Relationship Id="rId45" Type="http://schemas.openxmlformats.org/officeDocument/2006/relationships/image" Target="../media/image46.emf"/><Relationship Id="rId5" Type="http://schemas.openxmlformats.org/officeDocument/2006/relationships/image" Target="../media/image6.png"/><Relationship Id="rId15" Type="http://schemas.openxmlformats.org/officeDocument/2006/relationships/image" Target="../media/image16.emf"/><Relationship Id="rId23" Type="http://schemas.openxmlformats.org/officeDocument/2006/relationships/image" Target="../media/image24.emf"/><Relationship Id="rId28" Type="http://schemas.openxmlformats.org/officeDocument/2006/relationships/image" Target="../media/image29.emf"/><Relationship Id="rId36" Type="http://schemas.openxmlformats.org/officeDocument/2006/relationships/image" Target="../media/image37.png"/><Relationship Id="rId10" Type="http://schemas.openxmlformats.org/officeDocument/2006/relationships/image" Target="../media/image11.jpeg"/><Relationship Id="rId19" Type="http://schemas.openxmlformats.org/officeDocument/2006/relationships/image" Target="../media/image20.emf"/><Relationship Id="rId31" Type="http://schemas.openxmlformats.org/officeDocument/2006/relationships/image" Target="../media/image32.png"/><Relationship Id="rId44" Type="http://schemas.openxmlformats.org/officeDocument/2006/relationships/image" Target="../media/image45.emf"/><Relationship Id="rId4" Type="http://schemas.openxmlformats.org/officeDocument/2006/relationships/image" Target="../media/image5.png"/><Relationship Id="rId9" Type="http://schemas.openxmlformats.org/officeDocument/2006/relationships/image" Target="../media/image10.png"/><Relationship Id="rId14" Type="http://schemas.openxmlformats.org/officeDocument/2006/relationships/image" Target="../media/image15.emf"/><Relationship Id="rId22" Type="http://schemas.openxmlformats.org/officeDocument/2006/relationships/image" Target="../media/image23.emf"/><Relationship Id="rId27" Type="http://schemas.openxmlformats.org/officeDocument/2006/relationships/image" Target="../media/image28.emf"/><Relationship Id="rId30" Type="http://schemas.openxmlformats.org/officeDocument/2006/relationships/image" Target="../media/image31.png"/><Relationship Id="rId35" Type="http://schemas.openxmlformats.org/officeDocument/2006/relationships/image" Target="../media/image36.png"/><Relationship Id="rId43" Type="http://schemas.openxmlformats.org/officeDocument/2006/relationships/image" Target="../media/image44.emf"/><Relationship Id="rId8" Type="http://schemas.openxmlformats.org/officeDocument/2006/relationships/image" Target="../media/image9.emf"/><Relationship Id="rId3" Type="http://schemas.openxmlformats.org/officeDocument/2006/relationships/image" Target="../media/image4.emf"/><Relationship Id="rId12" Type="http://schemas.openxmlformats.org/officeDocument/2006/relationships/image" Target="../media/image13.emf"/><Relationship Id="rId17" Type="http://schemas.openxmlformats.org/officeDocument/2006/relationships/image" Target="../media/image18.png"/><Relationship Id="rId25" Type="http://schemas.openxmlformats.org/officeDocument/2006/relationships/image" Target="../media/image26.wmf"/><Relationship Id="rId33" Type="http://schemas.openxmlformats.org/officeDocument/2006/relationships/image" Target="../media/image34.emf"/><Relationship Id="rId38" Type="http://schemas.openxmlformats.org/officeDocument/2006/relationships/image" Target="../media/image39.emf"/><Relationship Id="rId46" Type="http://schemas.openxmlformats.org/officeDocument/2006/relationships/image" Target="../media/image47.emf"/><Relationship Id="rId20" Type="http://schemas.openxmlformats.org/officeDocument/2006/relationships/image" Target="../media/image21.emf"/><Relationship Id="rId41" Type="http://schemas.openxmlformats.org/officeDocument/2006/relationships/image" Target="../media/image42.emf"/></Relationships>
</file>

<file path=xl/drawings/_rels/drawing3.xml.rels><?xml version="1.0" encoding="UTF-8" standalone="yes"?>
<Relationships xmlns="http://schemas.openxmlformats.org/package/2006/relationships"><Relationship Id="rId26" Type="http://schemas.openxmlformats.org/officeDocument/2006/relationships/image" Target="../media/image32.png"/><Relationship Id="rId21" Type="http://schemas.openxmlformats.org/officeDocument/2006/relationships/image" Target="../media/image24.emf"/><Relationship Id="rId42" Type="http://schemas.openxmlformats.org/officeDocument/2006/relationships/image" Target="../media/image58.png"/><Relationship Id="rId47" Type="http://schemas.openxmlformats.org/officeDocument/2006/relationships/image" Target="../media/image1.emf"/><Relationship Id="rId63" Type="http://schemas.openxmlformats.org/officeDocument/2006/relationships/image" Target="../media/image76.png"/><Relationship Id="rId68" Type="http://schemas.openxmlformats.org/officeDocument/2006/relationships/image" Target="../media/image80.png"/><Relationship Id="rId16" Type="http://schemas.openxmlformats.org/officeDocument/2006/relationships/image" Target="../media/image19.emf"/><Relationship Id="rId11" Type="http://schemas.openxmlformats.org/officeDocument/2006/relationships/image" Target="../media/image13.emf"/><Relationship Id="rId32" Type="http://schemas.openxmlformats.org/officeDocument/2006/relationships/image" Target="../media/image29.emf"/><Relationship Id="rId37" Type="http://schemas.openxmlformats.org/officeDocument/2006/relationships/image" Target="../media/image53.png"/><Relationship Id="rId53" Type="http://schemas.openxmlformats.org/officeDocument/2006/relationships/image" Target="../media/image67.png"/><Relationship Id="rId58" Type="http://schemas.openxmlformats.org/officeDocument/2006/relationships/image" Target="../media/image71.png"/><Relationship Id="rId74" Type="http://schemas.openxmlformats.org/officeDocument/2006/relationships/image" Target="../media/image86.png"/><Relationship Id="rId79" Type="http://schemas.openxmlformats.org/officeDocument/2006/relationships/image" Target="../media/image91.emf"/><Relationship Id="rId5" Type="http://schemas.openxmlformats.org/officeDocument/2006/relationships/image" Target="../media/image7.emf"/><Relationship Id="rId61" Type="http://schemas.openxmlformats.org/officeDocument/2006/relationships/image" Target="../media/image74.png"/><Relationship Id="rId19" Type="http://schemas.openxmlformats.org/officeDocument/2006/relationships/image" Target="../media/image22.emf"/><Relationship Id="rId14" Type="http://schemas.openxmlformats.org/officeDocument/2006/relationships/image" Target="../media/image16.emf"/><Relationship Id="rId22" Type="http://schemas.openxmlformats.org/officeDocument/2006/relationships/image" Target="../media/image25.emf"/><Relationship Id="rId27" Type="http://schemas.openxmlformats.org/officeDocument/2006/relationships/image" Target="../media/image33.emf"/><Relationship Id="rId30" Type="http://schemas.openxmlformats.org/officeDocument/2006/relationships/image" Target="../media/image38.png"/><Relationship Id="rId35" Type="http://schemas.openxmlformats.org/officeDocument/2006/relationships/image" Target="../media/image51.png"/><Relationship Id="rId43" Type="http://schemas.openxmlformats.org/officeDocument/2006/relationships/image" Target="../media/image59.emf"/><Relationship Id="rId48" Type="http://schemas.openxmlformats.org/officeDocument/2006/relationships/image" Target="../media/image63.emf"/><Relationship Id="rId56" Type="http://schemas.openxmlformats.org/officeDocument/2006/relationships/image" Target="../media/image70.png"/><Relationship Id="rId64" Type="http://schemas.openxmlformats.org/officeDocument/2006/relationships/image" Target="../media/image3.emf"/><Relationship Id="rId69" Type="http://schemas.openxmlformats.org/officeDocument/2006/relationships/image" Target="../media/image81.png"/><Relationship Id="rId77" Type="http://schemas.openxmlformats.org/officeDocument/2006/relationships/image" Target="../media/image89.png"/><Relationship Id="rId8" Type="http://schemas.openxmlformats.org/officeDocument/2006/relationships/image" Target="../media/image48.png"/><Relationship Id="rId51" Type="http://schemas.openxmlformats.org/officeDocument/2006/relationships/image" Target="../media/image66.wmf"/><Relationship Id="rId72" Type="http://schemas.openxmlformats.org/officeDocument/2006/relationships/image" Target="../media/image84.emf"/><Relationship Id="rId80" Type="http://schemas.openxmlformats.org/officeDocument/2006/relationships/image" Target="../media/image92.wmf"/><Relationship Id="rId3" Type="http://schemas.openxmlformats.org/officeDocument/2006/relationships/image" Target="../media/image5.png"/><Relationship Id="rId12" Type="http://schemas.openxmlformats.org/officeDocument/2006/relationships/image" Target="../media/image14.emf"/><Relationship Id="rId17" Type="http://schemas.openxmlformats.org/officeDocument/2006/relationships/image" Target="../media/image20.emf"/><Relationship Id="rId25" Type="http://schemas.openxmlformats.org/officeDocument/2006/relationships/image" Target="../media/image31.png"/><Relationship Id="rId33" Type="http://schemas.openxmlformats.org/officeDocument/2006/relationships/image" Target="../media/image28.emf"/><Relationship Id="rId38" Type="http://schemas.openxmlformats.org/officeDocument/2006/relationships/image" Target="../media/image54.png"/><Relationship Id="rId46" Type="http://schemas.openxmlformats.org/officeDocument/2006/relationships/image" Target="../media/image62.jpeg"/><Relationship Id="rId59" Type="http://schemas.openxmlformats.org/officeDocument/2006/relationships/image" Target="../media/image72.png"/><Relationship Id="rId67" Type="http://schemas.openxmlformats.org/officeDocument/2006/relationships/image" Target="../media/image79.emf"/><Relationship Id="rId20" Type="http://schemas.openxmlformats.org/officeDocument/2006/relationships/image" Target="../media/image23.emf"/><Relationship Id="rId41" Type="http://schemas.openxmlformats.org/officeDocument/2006/relationships/image" Target="../media/image57.png"/><Relationship Id="rId54" Type="http://schemas.openxmlformats.org/officeDocument/2006/relationships/image" Target="../media/image68.png"/><Relationship Id="rId62" Type="http://schemas.openxmlformats.org/officeDocument/2006/relationships/image" Target="../media/image75.png"/><Relationship Id="rId70" Type="http://schemas.openxmlformats.org/officeDocument/2006/relationships/image" Target="../media/image82.png"/><Relationship Id="rId75" Type="http://schemas.openxmlformats.org/officeDocument/2006/relationships/image" Target="../media/image87.png"/><Relationship Id="rId1" Type="http://schemas.openxmlformats.org/officeDocument/2006/relationships/image" Target="../media/image2.emf"/><Relationship Id="rId6" Type="http://schemas.openxmlformats.org/officeDocument/2006/relationships/image" Target="../media/image8.emf"/><Relationship Id="rId15" Type="http://schemas.openxmlformats.org/officeDocument/2006/relationships/image" Target="../media/image17.emf"/><Relationship Id="rId23" Type="http://schemas.openxmlformats.org/officeDocument/2006/relationships/image" Target="../media/image26.wmf"/><Relationship Id="rId28" Type="http://schemas.openxmlformats.org/officeDocument/2006/relationships/image" Target="../media/image49.png"/><Relationship Id="rId36" Type="http://schemas.openxmlformats.org/officeDocument/2006/relationships/image" Target="../media/image52.emf"/><Relationship Id="rId49" Type="http://schemas.openxmlformats.org/officeDocument/2006/relationships/image" Target="../media/image64.emf"/><Relationship Id="rId57" Type="http://schemas.openxmlformats.org/officeDocument/2006/relationships/image" Target="../media/image27.wmf"/><Relationship Id="rId10" Type="http://schemas.openxmlformats.org/officeDocument/2006/relationships/image" Target="../media/image12.emf"/><Relationship Id="rId31" Type="http://schemas.openxmlformats.org/officeDocument/2006/relationships/image" Target="../media/image39.emf"/><Relationship Id="rId44" Type="http://schemas.openxmlformats.org/officeDocument/2006/relationships/image" Target="../media/image60.png"/><Relationship Id="rId52" Type="http://schemas.openxmlformats.org/officeDocument/2006/relationships/image" Target="../media/image18.png"/><Relationship Id="rId60" Type="http://schemas.openxmlformats.org/officeDocument/2006/relationships/image" Target="../media/image73.png"/><Relationship Id="rId65" Type="http://schemas.openxmlformats.org/officeDocument/2006/relationships/image" Target="../media/image77.emf"/><Relationship Id="rId73" Type="http://schemas.openxmlformats.org/officeDocument/2006/relationships/image" Target="../media/image85.emf"/><Relationship Id="rId78" Type="http://schemas.openxmlformats.org/officeDocument/2006/relationships/image" Target="../media/image90.png"/><Relationship Id="rId81" Type="http://schemas.openxmlformats.org/officeDocument/2006/relationships/image" Target="../media/image93.png"/><Relationship Id="rId4" Type="http://schemas.openxmlformats.org/officeDocument/2006/relationships/image" Target="../media/image6.png"/><Relationship Id="rId9" Type="http://schemas.openxmlformats.org/officeDocument/2006/relationships/image" Target="../media/image11.jpeg"/><Relationship Id="rId13" Type="http://schemas.openxmlformats.org/officeDocument/2006/relationships/image" Target="../media/image15.emf"/><Relationship Id="rId18" Type="http://schemas.openxmlformats.org/officeDocument/2006/relationships/image" Target="../media/image21.emf"/><Relationship Id="rId39" Type="http://schemas.openxmlformats.org/officeDocument/2006/relationships/image" Target="../media/image55.png"/><Relationship Id="rId34" Type="http://schemas.openxmlformats.org/officeDocument/2006/relationships/image" Target="../media/image50.png"/><Relationship Id="rId50" Type="http://schemas.openxmlformats.org/officeDocument/2006/relationships/image" Target="../media/image65.wmf"/><Relationship Id="rId55" Type="http://schemas.openxmlformats.org/officeDocument/2006/relationships/image" Target="../media/image69.png"/><Relationship Id="rId76" Type="http://schemas.openxmlformats.org/officeDocument/2006/relationships/image" Target="../media/image88.png"/><Relationship Id="rId7" Type="http://schemas.openxmlformats.org/officeDocument/2006/relationships/image" Target="../media/image9.emf"/><Relationship Id="rId71" Type="http://schemas.openxmlformats.org/officeDocument/2006/relationships/image" Target="../media/image83.emf"/><Relationship Id="rId2" Type="http://schemas.openxmlformats.org/officeDocument/2006/relationships/image" Target="../media/image4.emf"/><Relationship Id="rId29" Type="http://schemas.openxmlformats.org/officeDocument/2006/relationships/image" Target="../media/image37.png"/><Relationship Id="rId24" Type="http://schemas.openxmlformats.org/officeDocument/2006/relationships/image" Target="../media/image30.emf"/><Relationship Id="rId40" Type="http://schemas.openxmlformats.org/officeDocument/2006/relationships/image" Target="../media/image56.png"/><Relationship Id="rId45" Type="http://schemas.openxmlformats.org/officeDocument/2006/relationships/image" Target="../media/image61.jpeg"/><Relationship Id="rId66" Type="http://schemas.openxmlformats.org/officeDocument/2006/relationships/image" Target="../media/image78.emf"/></Relationships>
</file>

<file path=xl/drawings/_rels/drawing4.xml.rels><?xml version="1.0" encoding="UTF-8" standalone="yes"?>
<Relationships xmlns="http://schemas.openxmlformats.org/package/2006/relationships"><Relationship Id="rId117" Type="http://schemas.openxmlformats.org/officeDocument/2006/relationships/image" Target="../media/image208.emf"/><Relationship Id="rId21" Type="http://schemas.openxmlformats.org/officeDocument/2006/relationships/image" Target="../media/image114.emf"/><Relationship Id="rId42" Type="http://schemas.openxmlformats.org/officeDocument/2006/relationships/image" Target="../media/image134.emf"/><Relationship Id="rId47" Type="http://schemas.openxmlformats.org/officeDocument/2006/relationships/image" Target="../media/image139.emf"/><Relationship Id="rId63" Type="http://schemas.openxmlformats.org/officeDocument/2006/relationships/image" Target="../media/image155.emf"/><Relationship Id="rId68" Type="http://schemas.openxmlformats.org/officeDocument/2006/relationships/image" Target="../media/image160.emf"/><Relationship Id="rId84" Type="http://schemas.openxmlformats.org/officeDocument/2006/relationships/image" Target="../media/image175.emf"/><Relationship Id="rId89" Type="http://schemas.openxmlformats.org/officeDocument/2006/relationships/image" Target="../media/image180.emf"/><Relationship Id="rId112" Type="http://schemas.openxmlformats.org/officeDocument/2006/relationships/image" Target="../media/image203.emf"/><Relationship Id="rId16" Type="http://schemas.openxmlformats.org/officeDocument/2006/relationships/image" Target="../media/image109.emf"/><Relationship Id="rId107" Type="http://schemas.openxmlformats.org/officeDocument/2006/relationships/image" Target="../media/image198.emf"/><Relationship Id="rId11" Type="http://schemas.openxmlformats.org/officeDocument/2006/relationships/image" Target="../media/image104.png"/><Relationship Id="rId32" Type="http://schemas.openxmlformats.org/officeDocument/2006/relationships/image" Target="../media/image125.emf"/><Relationship Id="rId37" Type="http://schemas.openxmlformats.org/officeDocument/2006/relationships/image" Target="../media/image24.emf"/><Relationship Id="rId53" Type="http://schemas.openxmlformats.org/officeDocument/2006/relationships/image" Target="../media/image145.emf"/><Relationship Id="rId58" Type="http://schemas.openxmlformats.org/officeDocument/2006/relationships/image" Target="../media/image150.emf"/><Relationship Id="rId74" Type="http://schemas.openxmlformats.org/officeDocument/2006/relationships/image" Target="../media/image166.png"/><Relationship Id="rId79" Type="http://schemas.openxmlformats.org/officeDocument/2006/relationships/image" Target="../media/image171.emf"/><Relationship Id="rId102" Type="http://schemas.openxmlformats.org/officeDocument/2006/relationships/image" Target="../media/image193.emf"/><Relationship Id="rId123" Type="http://schemas.openxmlformats.org/officeDocument/2006/relationships/image" Target="../media/image214.png"/><Relationship Id="rId128" Type="http://schemas.openxmlformats.org/officeDocument/2006/relationships/image" Target="../media/image219.emf"/><Relationship Id="rId5" Type="http://schemas.openxmlformats.org/officeDocument/2006/relationships/image" Target="../media/image98.emf"/><Relationship Id="rId90" Type="http://schemas.openxmlformats.org/officeDocument/2006/relationships/image" Target="../media/image181.emf"/><Relationship Id="rId95" Type="http://schemas.openxmlformats.org/officeDocument/2006/relationships/image" Target="../media/image186.emf"/><Relationship Id="rId22" Type="http://schemas.openxmlformats.org/officeDocument/2006/relationships/image" Target="../media/image115.emf"/><Relationship Id="rId27" Type="http://schemas.openxmlformats.org/officeDocument/2006/relationships/image" Target="../media/image120.emf"/><Relationship Id="rId43" Type="http://schemas.openxmlformats.org/officeDocument/2006/relationships/image" Target="../media/image135.emf"/><Relationship Id="rId48" Type="http://schemas.openxmlformats.org/officeDocument/2006/relationships/image" Target="../media/image140.emf"/><Relationship Id="rId64" Type="http://schemas.openxmlformats.org/officeDocument/2006/relationships/image" Target="../media/image156.emf"/><Relationship Id="rId69" Type="http://schemas.openxmlformats.org/officeDocument/2006/relationships/image" Target="../media/image161.emf"/><Relationship Id="rId113" Type="http://schemas.openxmlformats.org/officeDocument/2006/relationships/image" Target="../media/image204.emf"/><Relationship Id="rId118" Type="http://schemas.openxmlformats.org/officeDocument/2006/relationships/image" Target="../media/image209.emf"/><Relationship Id="rId80" Type="http://schemas.openxmlformats.org/officeDocument/2006/relationships/image" Target="../media/image19.emf"/><Relationship Id="rId85" Type="http://schemas.openxmlformats.org/officeDocument/2006/relationships/image" Target="../media/image176.emf"/><Relationship Id="rId12" Type="http://schemas.openxmlformats.org/officeDocument/2006/relationships/image" Target="../media/image105.emf"/><Relationship Id="rId17" Type="http://schemas.openxmlformats.org/officeDocument/2006/relationships/image" Target="../media/image110.emf"/><Relationship Id="rId33" Type="http://schemas.openxmlformats.org/officeDocument/2006/relationships/image" Target="../media/image126.emf"/><Relationship Id="rId38" Type="http://schemas.openxmlformats.org/officeDocument/2006/relationships/image" Target="../media/image130.emf"/><Relationship Id="rId59" Type="http://schemas.openxmlformats.org/officeDocument/2006/relationships/image" Target="../media/image151.emf"/><Relationship Id="rId103" Type="http://schemas.openxmlformats.org/officeDocument/2006/relationships/image" Target="../media/image194.emf"/><Relationship Id="rId108" Type="http://schemas.openxmlformats.org/officeDocument/2006/relationships/image" Target="../media/image199.emf"/><Relationship Id="rId124" Type="http://schemas.openxmlformats.org/officeDocument/2006/relationships/image" Target="../media/image215.emf"/><Relationship Id="rId129" Type="http://schemas.openxmlformats.org/officeDocument/2006/relationships/image" Target="../media/image220.wmf"/><Relationship Id="rId54" Type="http://schemas.openxmlformats.org/officeDocument/2006/relationships/image" Target="../media/image146.emf"/><Relationship Id="rId70" Type="http://schemas.openxmlformats.org/officeDocument/2006/relationships/image" Target="../media/image162.emf"/><Relationship Id="rId75" Type="http://schemas.openxmlformats.org/officeDocument/2006/relationships/image" Target="../media/image167.emf"/><Relationship Id="rId91" Type="http://schemas.openxmlformats.org/officeDocument/2006/relationships/image" Target="../media/image182.emf"/><Relationship Id="rId96" Type="http://schemas.openxmlformats.org/officeDocument/2006/relationships/image" Target="../media/image187.emf"/><Relationship Id="rId1" Type="http://schemas.openxmlformats.org/officeDocument/2006/relationships/image" Target="../media/image94.emf"/><Relationship Id="rId6" Type="http://schemas.openxmlformats.org/officeDocument/2006/relationships/image" Target="../media/image99.emf"/><Relationship Id="rId23" Type="http://schemas.openxmlformats.org/officeDocument/2006/relationships/image" Target="../media/image116.emf"/><Relationship Id="rId28" Type="http://schemas.openxmlformats.org/officeDocument/2006/relationships/image" Target="../media/image121.emf"/><Relationship Id="rId49" Type="http://schemas.openxmlformats.org/officeDocument/2006/relationships/image" Target="../media/image141.emf"/><Relationship Id="rId114" Type="http://schemas.openxmlformats.org/officeDocument/2006/relationships/image" Target="../media/image205.emf"/><Relationship Id="rId119" Type="http://schemas.openxmlformats.org/officeDocument/2006/relationships/image" Target="../media/image210.emf"/><Relationship Id="rId44" Type="http://schemas.openxmlformats.org/officeDocument/2006/relationships/image" Target="../media/image136.emf"/><Relationship Id="rId60" Type="http://schemas.openxmlformats.org/officeDocument/2006/relationships/image" Target="../media/image152.emf"/><Relationship Id="rId65" Type="http://schemas.openxmlformats.org/officeDocument/2006/relationships/image" Target="../media/image157.emf"/><Relationship Id="rId81" Type="http://schemas.openxmlformats.org/officeDocument/2006/relationships/image" Target="../media/image172.emf"/><Relationship Id="rId86" Type="http://schemas.openxmlformats.org/officeDocument/2006/relationships/image" Target="../media/image177.emf"/><Relationship Id="rId130" Type="http://schemas.openxmlformats.org/officeDocument/2006/relationships/image" Target="../media/image47.emf"/><Relationship Id="rId13" Type="http://schemas.openxmlformats.org/officeDocument/2006/relationships/image" Target="../media/image106.emf"/><Relationship Id="rId18" Type="http://schemas.openxmlformats.org/officeDocument/2006/relationships/image" Target="../media/image111.emf"/><Relationship Id="rId39" Type="http://schemas.openxmlformats.org/officeDocument/2006/relationships/image" Target="../media/image131.emf"/><Relationship Id="rId109" Type="http://schemas.openxmlformats.org/officeDocument/2006/relationships/image" Target="../media/image200.emf"/><Relationship Id="rId34" Type="http://schemas.openxmlformats.org/officeDocument/2006/relationships/image" Target="../media/image127.png"/><Relationship Id="rId50" Type="http://schemas.openxmlformats.org/officeDocument/2006/relationships/image" Target="../media/image142.emf"/><Relationship Id="rId55" Type="http://schemas.openxmlformats.org/officeDocument/2006/relationships/image" Target="../media/image147.emf"/><Relationship Id="rId76" Type="http://schemas.openxmlformats.org/officeDocument/2006/relationships/image" Target="../media/image168.emf"/><Relationship Id="rId97" Type="http://schemas.openxmlformats.org/officeDocument/2006/relationships/image" Target="../media/image188.emf"/><Relationship Id="rId104" Type="http://schemas.openxmlformats.org/officeDocument/2006/relationships/image" Target="../media/image195.emf"/><Relationship Id="rId120" Type="http://schemas.openxmlformats.org/officeDocument/2006/relationships/image" Target="../media/image211.emf"/><Relationship Id="rId125" Type="http://schemas.openxmlformats.org/officeDocument/2006/relationships/image" Target="../media/image216.emf"/><Relationship Id="rId7" Type="http://schemas.openxmlformats.org/officeDocument/2006/relationships/image" Target="../media/image100.emf"/><Relationship Id="rId71" Type="http://schemas.openxmlformats.org/officeDocument/2006/relationships/image" Target="../media/image163.emf"/><Relationship Id="rId92" Type="http://schemas.openxmlformats.org/officeDocument/2006/relationships/image" Target="../media/image183.emf"/><Relationship Id="rId2" Type="http://schemas.openxmlformats.org/officeDocument/2006/relationships/image" Target="../media/image95.png"/><Relationship Id="rId29" Type="http://schemas.openxmlformats.org/officeDocument/2006/relationships/image" Target="../media/image122.emf"/><Relationship Id="rId24" Type="http://schemas.openxmlformats.org/officeDocument/2006/relationships/image" Target="../media/image117.emf"/><Relationship Id="rId40" Type="http://schemas.openxmlformats.org/officeDocument/2006/relationships/image" Target="../media/image132.png"/><Relationship Id="rId45" Type="http://schemas.openxmlformats.org/officeDocument/2006/relationships/image" Target="../media/image137.emf"/><Relationship Id="rId66" Type="http://schemas.openxmlformats.org/officeDocument/2006/relationships/image" Target="../media/image158.emf"/><Relationship Id="rId87" Type="http://schemas.openxmlformats.org/officeDocument/2006/relationships/image" Target="../media/image178.emf"/><Relationship Id="rId110" Type="http://schemas.openxmlformats.org/officeDocument/2006/relationships/image" Target="../media/image201.emf"/><Relationship Id="rId115" Type="http://schemas.openxmlformats.org/officeDocument/2006/relationships/image" Target="../media/image206.emf"/><Relationship Id="rId131" Type="http://schemas.openxmlformats.org/officeDocument/2006/relationships/image" Target="../media/image221.emf"/><Relationship Id="rId61" Type="http://schemas.openxmlformats.org/officeDocument/2006/relationships/image" Target="../media/image153.emf"/><Relationship Id="rId82" Type="http://schemas.openxmlformats.org/officeDocument/2006/relationships/image" Target="../media/image173.png"/><Relationship Id="rId19" Type="http://schemas.openxmlformats.org/officeDocument/2006/relationships/image" Target="../media/image112.emf"/><Relationship Id="rId14" Type="http://schemas.openxmlformats.org/officeDocument/2006/relationships/image" Target="../media/image107.emf"/><Relationship Id="rId30" Type="http://schemas.openxmlformats.org/officeDocument/2006/relationships/image" Target="../media/image123.emf"/><Relationship Id="rId35" Type="http://schemas.openxmlformats.org/officeDocument/2006/relationships/image" Target="../media/image128.emf"/><Relationship Id="rId56" Type="http://schemas.openxmlformats.org/officeDocument/2006/relationships/image" Target="../media/image148.emf"/><Relationship Id="rId77" Type="http://schemas.openxmlformats.org/officeDocument/2006/relationships/image" Target="../media/image169.emf"/><Relationship Id="rId100" Type="http://schemas.openxmlformats.org/officeDocument/2006/relationships/image" Target="../media/image191.emf"/><Relationship Id="rId105" Type="http://schemas.openxmlformats.org/officeDocument/2006/relationships/image" Target="../media/image196.emf"/><Relationship Id="rId126" Type="http://schemas.openxmlformats.org/officeDocument/2006/relationships/image" Target="../media/image217.emf"/><Relationship Id="rId8" Type="http://schemas.openxmlformats.org/officeDocument/2006/relationships/image" Target="../media/image101.emf"/><Relationship Id="rId51" Type="http://schemas.openxmlformats.org/officeDocument/2006/relationships/image" Target="../media/image143.emf"/><Relationship Id="rId72" Type="http://schemas.openxmlformats.org/officeDocument/2006/relationships/image" Target="../media/image164.png"/><Relationship Id="rId93" Type="http://schemas.openxmlformats.org/officeDocument/2006/relationships/image" Target="../media/image184.emf"/><Relationship Id="rId98" Type="http://schemas.openxmlformats.org/officeDocument/2006/relationships/image" Target="../media/image189.emf"/><Relationship Id="rId121" Type="http://schemas.openxmlformats.org/officeDocument/2006/relationships/image" Target="../media/image212.emf"/><Relationship Id="rId3" Type="http://schemas.openxmlformats.org/officeDocument/2006/relationships/image" Target="../media/image96.emf"/><Relationship Id="rId25" Type="http://schemas.openxmlformats.org/officeDocument/2006/relationships/image" Target="../media/image118.emf"/><Relationship Id="rId46" Type="http://schemas.openxmlformats.org/officeDocument/2006/relationships/image" Target="../media/image138.emf"/><Relationship Id="rId67" Type="http://schemas.openxmlformats.org/officeDocument/2006/relationships/image" Target="../media/image159.emf"/><Relationship Id="rId116" Type="http://schemas.openxmlformats.org/officeDocument/2006/relationships/image" Target="../media/image207.emf"/><Relationship Id="rId20" Type="http://schemas.openxmlformats.org/officeDocument/2006/relationships/image" Target="../media/image113.emf"/><Relationship Id="rId41" Type="http://schemas.openxmlformats.org/officeDocument/2006/relationships/image" Target="../media/image133.png"/><Relationship Id="rId62" Type="http://schemas.openxmlformats.org/officeDocument/2006/relationships/image" Target="../media/image154.emf"/><Relationship Id="rId83" Type="http://schemas.openxmlformats.org/officeDocument/2006/relationships/image" Target="../media/image174.png"/><Relationship Id="rId88" Type="http://schemas.openxmlformats.org/officeDocument/2006/relationships/image" Target="../media/image179.emf"/><Relationship Id="rId111" Type="http://schemas.openxmlformats.org/officeDocument/2006/relationships/image" Target="../media/image202.emf"/><Relationship Id="rId132" Type="http://schemas.openxmlformats.org/officeDocument/2006/relationships/image" Target="../media/image222.png"/><Relationship Id="rId15" Type="http://schemas.openxmlformats.org/officeDocument/2006/relationships/image" Target="../media/image108.emf"/><Relationship Id="rId36" Type="http://schemas.openxmlformats.org/officeDocument/2006/relationships/image" Target="../media/image129.emf"/><Relationship Id="rId57" Type="http://schemas.openxmlformats.org/officeDocument/2006/relationships/image" Target="../media/image149.png"/><Relationship Id="rId106" Type="http://schemas.openxmlformats.org/officeDocument/2006/relationships/image" Target="../media/image197.emf"/><Relationship Id="rId127" Type="http://schemas.openxmlformats.org/officeDocument/2006/relationships/image" Target="../media/image218.emf"/><Relationship Id="rId10" Type="http://schemas.openxmlformats.org/officeDocument/2006/relationships/image" Target="../media/image103.emf"/><Relationship Id="rId31" Type="http://schemas.openxmlformats.org/officeDocument/2006/relationships/image" Target="../media/image124.emf"/><Relationship Id="rId52" Type="http://schemas.openxmlformats.org/officeDocument/2006/relationships/image" Target="../media/image144.emf"/><Relationship Id="rId73" Type="http://schemas.openxmlformats.org/officeDocument/2006/relationships/image" Target="../media/image165.png"/><Relationship Id="rId78" Type="http://schemas.openxmlformats.org/officeDocument/2006/relationships/image" Target="../media/image170.emf"/><Relationship Id="rId94" Type="http://schemas.openxmlformats.org/officeDocument/2006/relationships/image" Target="../media/image185.emf"/><Relationship Id="rId99" Type="http://schemas.openxmlformats.org/officeDocument/2006/relationships/image" Target="../media/image190.emf"/><Relationship Id="rId101" Type="http://schemas.openxmlformats.org/officeDocument/2006/relationships/image" Target="../media/image192.emf"/><Relationship Id="rId122" Type="http://schemas.openxmlformats.org/officeDocument/2006/relationships/image" Target="../media/image213.emf"/><Relationship Id="rId4" Type="http://schemas.openxmlformats.org/officeDocument/2006/relationships/image" Target="../media/image97.emf"/><Relationship Id="rId9" Type="http://schemas.openxmlformats.org/officeDocument/2006/relationships/image" Target="../media/image102.emf"/><Relationship Id="rId26" Type="http://schemas.openxmlformats.org/officeDocument/2006/relationships/image" Target="../media/image119.emf"/></Relationships>
</file>

<file path=xl/drawings/_rels/drawing5.xml.rels><?xml version="1.0" encoding="UTF-8" standalone="yes"?>
<Relationships xmlns="http://schemas.openxmlformats.org/package/2006/relationships"><Relationship Id="rId8" Type="http://schemas.openxmlformats.org/officeDocument/2006/relationships/image" Target="../media/image230.emf"/><Relationship Id="rId13" Type="http://schemas.openxmlformats.org/officeDocument/2006/relationships/image" Target="../media/image235.emf"/><Relationship Id="rId3" Type="http://schemas.openxmlformats.org/officeDocument/2006/relationships/image" Target="../media/image225.emf"/><Relationship Id="rId7" Type="http://schemas.openxmlformats.org/officeDocument/2006/relationships/image" Target="../media/image229.emf"/><Relationship Id="rId12" Type="http://schemas.openxmlformats.org/officeDocument/2006/relationships/image" Target="../media/image234.emf"/><Relationship Id="rId17" Type="http://schemas.openxmlformats.org/officeDocument/2006/relationships/image" Target="../media/image239.png"/><Relationship Id="rId2" Type="http://schemas.openxmlformats.org/officeDocument/2006/relationships/image" Target="../media/image224.emf"/><Relationship Id="rId16" Type="http://schemas.openxmlformats.org/officeDocument/2006/relationships/image" Target="../media/image238.jpeg"/><Relationship Id="rId1" Type="http://schemas.openxmlformats.org/officeDocument/2006/relationships/image" Target="../media/image223.emf"/><Relationship Id="rId6" Type="http://schemas.openxmlformats.org/officeDocument/2006/relationships/image" Target="../media/image228.jpeg"/><Relationship Id="rId11" Type="http://schemas.openxmlformats.org/officeDocument/2006/relationships/image" Target="../media/image233.emf"/><Relationship Id="rId5" Type="http://schemas.openxmlformats.org/officeDocument/2006/relationships/image" Target="../media/image227.emf"/><Relationship Id="rId15" Type="http://schemas.openxmlformats.org/officeDocument/2006/relationships/image" Target="../media/image237.png"/><Relationship Id="rId10" Type="http://schemas.openxmlformats.org/officeDocument/2006/relationships/image" Target="../media/image232.emf"/><Relationship Id="rId4" Type="http://schemas.openxmlformats.org/officeDocument/2006/relationships/image" Target="../media/image226.emf"/><Relationship Id="rId9" Type="http://schemas.openxmlformats.org/officeDocument/2006/relationships/image" Target="../media/image231.jpeg"/><Relationship Id="rId14" Type="http://schemas.openxmlformats.org/officeDocument/2006/relationships/image" Target="../media/image236.emf"/></Relationships>
</file>

<file path=xl/drawings/_rels/drawing6.xml.rels><?xml version="1.0" encoding="UTF-8" standalone="yes"?>
<Relationships xmlns="http://schemas.openxmlformats.org/package/2006/relationships"><Relationship Id="rId8" Type="http://schemas.openxmlformats.org/officeDocument/2006/relationships/image" Target="../media/image246.emf"/><Relationship Id="rId13" Type="http://schemas.openxmlformats.org/officeDocument/2006/relationships/image" Target="../media/image250.emf"/><Relationship Id="rId18" Type="http://schemas.openxmlformats.org/officeDocument/2006/relationships/image" Target="../media/image255.png"/><Relationship Id="rId3" Type="http://schemas.openxmlformats.org/officeDocument/2006/relationships/image" Target="../media/image242.emf"/><Relationship Id="rId7" Type="http://schemas.openxmlformats.org/officeDocument/2006/relationships/image" Target="../media/image245.png"/><Relationship Id="rId12" Type="http://schemas.openxmlformats.org/officeDocument/2006/relationships/image" Target="../media/image249.emf"/><Relationship Id="rId17" Type="http://schemas.openxmlformats.org/officeDocument/2006/relationships/image" Target="../media/image254.png"/><Relationship Id="rId2" Type="http://schemas.openxmlformats.org/officeDocument/2006/relationships/image" Target="../media/image241.jpeg"/><Relationship Id="rId16" Type="http://schemas.openxmlformats.org/officeDocument/2006/relationships/image" Target="../media/image253.emf"/><Relationship Id="rId1" Type="http://schemas.openxmlformats.org/officeDocument/2006/relationships/image" Target="../media/image240.jpeg"/><Relationship Id="rId6" Type="http://schemas.openxmlformats.org/officeDocument/2006/relationships/image" Target="../media/image31.png"/><Relationship Id="rId11" Type="http://schemas.openxmlformats.org/officeDocument/2006/relationships/image" Target="../media/image131.emf"/><Relationship Id="rId5" Type="http://schemas.openxmlformats.org/officeDocument/2006/relationships/image" Target="../media/image244.emf"/><Relationship Id="rId15" Type="http://schemas.openxmlformats.org/officeDocument/2006/relationships/image" Target="../media/image252.emf"/><Relationship Id="rId10" Type="http://schemas.openxmlformats.org/officeDocument/2006/relationships/image" Target="../media/image248.emf"/><Relationship Id="rId19" Type="http://schemas.openxmlformats.org/officeDocument/2006/relationships/image" Target="../media/image256.png"/><Relationship Id="rId4" Type="http://schemas.openxmlformats.org/officeDocument/2006/relationships/image" Target="../media/image243.png"/><Relationship Id="rId9" Type="http://schemas.openxmlformats.org/officeDocument/2006/relationships/image" Target="../media/image247.emf"/><Relationship Id="rId14" Type="http://schemas.openxmlformats.org/officeDocument/2006/relationships/image" Target="../media/image251.emf"/></Relationships>
</file>

<file path=xl/drawings/_rels/drawing7.xml.rels><?xml version="1.0" encoding="UTF-8" standalone="yes"?>
<Relationships xmlns="http://schemas.openxmlformats.org/package/2006/relationships"><Relationship Id="rId3" Type="http://schemas.openxmlformats.org/officeDocument/2006/relationships/image" Target="../media/image258.emf"/><Relationship Id="rId2" Type="http://schemas.openxmlformats.org/officeDocument/2006/relationships/image" Target="../media/image257.emf"/><Relationship Id="rId1" Type="http://schemas.openxmlformats.org/officeDocument/2006/relationships/image" Target="../media/image13.emf"/><Relationship Id="rId6" Type="http://schemas.openxmlformats.org/officeDocument/2006/relationships/image" Target="../media/image261.emf"/><Relationship Id="rId5" Type="http://schemas.openxmlformats.org/officeDocument/2006/relationships/image" Target="../media/image260.emf"/><Relationship Id="rId4" Type="http://schemas.openxmlformats.org/officeDocument/2006/relationships/image" Target="../media/image259.emf"/></Relationships>
</file>

<file path=xl/drawings/_rels/drawing8.xml.rels><?xml version="1.0" encoding="UTF-8" standalone="yes"?>
<Relationships xmlns="http://schemas.openxmlformats.org/package/2006/relationships"><Relationship Id="rId8" Type="http://schemas.openxmlformats.org/officeDocument/2006/relationships/image" Target="../media/image269.png"/><Relationship Id="rId13" Type="http://schemas.openxmlformats.org/officeDocument/2006/relationships/image" Target="../media/image274.jpeg"/><Relationship Id="rId18" Type="http://schemas.openxmlformats.org/officeDocument/2006/relationships/image" Target="../media/image279.jpeg"/><Relationship Id="rId3" Type="http://schemas.openxmlformats.org/officeDocument/2006/relationships/image" Target="../media/image264.jpeg"/><Relationship Id="rId7" Type="http://schemas.openxmlformats.org/officeDocument/2006/relationships/image" Target="../media/image268.jpeg"/><Relationship Id="rId12" Type="http://schemas.openxmlformats.org/officeDocument/2006/relationships/image" Target="../media/image273.jpeg"/><Relationship Id="rId17" Type="http://schemas.openxmlformats.org/officeDocument/2006/relationships/image" Target="../media/image278.emf"/><Relationship Id="rId2" Type="http://schemas.openxmlformats.org/officeDocument/2006/relationships/image" Target="../media/image263.png"/><Relationship Id="rId16" Type="http://schemas.openxmlformats.org/officeDocument/2006/relationships/image" Target="../media/image277.emf"/><Relationship Id="rId20" Type="http://schemas.openxmlformats.org/officeDocument/2006/relationships/image" Target="../media/image281.jpeg"/><Relationship Id="rId1" Type="http://schemas.openxmlformats.org/officeDocument/2006/relationships/image" Target="../media/image262.jpeg"/><Relationship Id="rId6" Type="http://schemas.openxmlformats.org/officeDocument/2006/relationships/image" Target="../media/image267.jpeg"/><Relationship Id="rId11" Type="http://schemas.openxmlformats.org/officeDocument/2006/relationships/image" Target="../media/image272.jpeg"/><Relationship Id="rId5" Type="http://schemas.openxmlformats.org/officeDocument/2006/relationships/image" Target="../media/image266.jpeg"/><Relationship Id="rId15" Type="http://schemas.openxmlformats.org/officeDocument/2006/relationships/image" Target="../media/image276.png"/><Relationship Id="rId10" Type="http://schemas.openxmlformats.org/officeDocument/2006/relationships/image" Target="../media/image271.jpeg"/><Relationship Id="rId19" Type="http://schemas.openxmlformats.org/officeDocument/2006/relationships/image" Target="../media/image280.png"/><Relationship Id="rId4" Type="http://schemas.openxmlformats.org/officeDocument/2006/relationships/image" Target="../media/image265.emf"/><Relationship Id="rId9" Type="http://schemas.openxmlformats.org/officeDocument/2006/relationships/image" Target="../media/image270.jpeg"/><Relationship Id="rId14" Type="http://schemas.openxmlformats.org/officeDocument/2006/relationships/image" Target="../media/image275.emf"/></Relationships>
</file>

<file path=xl/drawings/_rels/drawing9.xml.rels><?xml version="1.0" encoding="UTF-8" standalone="yes"?>
<Relationships xmlns="http://schemas.openxmlformats.org/package/2006/relationships"><Relationship Id="rId3" Type="http://schemas.openxmlformats.org/officeDocument/2006/relationships/image" Target="../media/image284.emf"/><Relationship Id="rId2" Type="http://schemas.openxmlformats.org/officeDocument/2006/relationships/image" Target="../media/image283.emf"/><Relationship Id="rId1" Type="http://schemas.openxmlformats.org/officeDocument/2006/relationships/image" Target="../media/image282.emf"/><Relationship Id="rId6" Type="http://schemas.openxmlformats.org/officeDocument/2006/relationships/image" Target="../media/image287.png"/><Relationship Id="rId5" Type="http://schemas.openxmlformats.org/officeDocument/2006/relationships/image" Target="../media/image286.emf"/><Relationship Id="rId4" Type="http://schemas.openxmlformats.org/officeDocument/2006/relationships/image" Target="../media/image285.emf"/></Relationships>
</file>

<file path=xl/drawings/drawing1.xml><?xml version="1.0" encoding="utf-8"?>
<xdr:wsDr xmlns:xdr="http://schemas.openxmlformats.org/drawingml/2006/spreadsheetDrawing" xmlns:a="http://schemas.openxmlformats.org/drawingml/2006/main">
  <xdr:twoCellAnchor editAs="oneCell">
    <xdr:from>
      <xdr:col>0</xdr:col>
      <xdr:colOff>51099</xdr:colOff>
      <xdr:row>6</xdr:row>
      <xdr:rowOff>358588</xdr:rowOff>
    </xdr:from>
    <xdr:to>
      <xdr:col>2</xdr:col>
      <xdr:colOff>187698</xdr:colOff>
      <xdr:row>10</xdr:row>
      <xdr:rowOff>186577</xdr:rowOff>
    </xdr:to>
    <xdr:pic>
      <xdr:nvPicPr>
        <xdr:cNvPr id="3" name="图片 2">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50800" y="2682240"/>
          <a:ext cx="1250950" cy="1857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314325</xdr:colOff>
      <xdr:row>24</xdr:row>
      <xdr:rowOff>133349</xdr:rowOff>
    </xdr:from>
    <xdr:to>
      <xdr:col>5</xdr:col>
      <xdr:colOff>309590</xdr:colOff>
      <xdr:row>47</xdr:row>
      <xdr:rowOff>19050</xdr:rowOff>
    </xdr:to>
    <xdr:pic>
      <xdr:nvPicPr>
        <xdr:cNvPr id="2" name="图片 1">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srcRect t="23299" r="6648" b="18034"/>
        <a:stretch>
          <a:fillRect/>
        </a:stretch>
      </xdr:blipFill>
      <xdr:spPr>
        <a:xfrm>
          <a:off x="314325" y="4247515"/>
          <a:ext cx="3423920" cy="3829685"/>
        </a:xfrm>
        <a:prstGeom prst="rect">
          <a:avLst/>
        </a:prstGeom>
      </xdr:spPr>
    </xdr:pic>
    <xdr:clientData/>
  </xdr:twoCellAnchor>
  <xdr:twoCellAnchor editAs="oneCell">
    <xdr:from>
      <xdr:col>13</xdr:col>
      <xdr:colOff>121097</xdr:colOff>
      <xdr:row>23</xdr:row>
      <xdr:rowOff>104775</xdr:rowOff>
    </xdr:from>
    <xdr:to>
      <xdr:col>21</xdr:col>
      <xdr:colOff>38100</xdr:colOff>
      <xdr:row>50</xdr:row>
      <xdr:rowOff>22309</xdr:rowOff>
    </xdr:to>
    <xdr:pic>
      <xdr:nvPicPr>
        <xdr:cNvPr id="3" name="图片 2">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2"/>
        <a:stretch>
          <a:fillRect/>
        </a:stretch>
      </xdr:blipFill>
      <xdr:spPr>
        <a:xfrm>
          <a:off x="9588500" y="4048125"/>
          <a:ext cx="5403850" cy="45466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17</xdr:col>
      <xdr:colOff>142875</xdr:colOff>
      <xdr:row>11</xdr:row>
      <xdr:rowOff>19050</xdr:rowOff>
    </xdr:from>
    <xdr:to>
      <xdr:col>17</xdr:col>
      <xdr:colOff>495300</xdr:colOff>
      <xdr:row>11</xdr:row>
      <xdr:rowOff>285750</xdr:rowOff>
    </xdr:to>
    <xdr:pic>
      <xdr:nvPicPr>
        <xdr:cNvPr id="2" name="Picture 55483">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1241" b="-1241"/>
        <a:stretch>
          <a:fillRect/>
        </a:stretch>
      </xdr:blipFill>
      <xdr:spPr>
        <a:xfrm>
          <a:off x="6438900" y="2705100"/>
          <a:ext cx="35242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85725</xdr:colOff>
      <xdr:row>24</xdr:row>
      <xdr:rowOff>57150</xdr:rowOff>
    </xdr:from>
    <xdr:to>
      <xdr:col>17</xdr:col>
      <xdr:colOff>447675</xdr:colOff>
      <xdr:row>25</xdr:row>
      <xdr:rowOff>0</xdr:rowOff>
    </xdr:to>
    <xdr:pic>
      <xdr:nvPicPr>
        <xdr:cNvPr id="3" name="Picture 71">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t="-708" b="-708"/>
        <a:stretch>
          <a:fillRect/>
        </a:stretch>
      </xdr:blipFill>
      <xdr:spPr>
        <a:xfrm>
          <a:off x="6381750" y="6705600"/>
          <a:ext cx="3619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66675</xdr:colOff>
      <xdr:row>15</xdr:row>
      <xdr:rowOff>9525</xdr:rowOff>
    </xdr:from>
    <xdr:to>
      <xdr:col>18</xdr:col>
      <xdr:colOff>0</xdr:colOff>
      <xdr:row>15</xdr:row>
      <xdr:rowOff>295275</xdr:rowOff>
    </xdr:to>
    <xdr:pic>
      <xdr:nvPicPr>
        <xdr:cNvPr id="4" name="Picture 89">
          <a:extLst>
            <a:ext uri="{FF2B5EF4-FFF2-40B4-BE49-F238E27FC236}">
              <a16:creationId xmlns:a16="http://schemas.microsoft.com/office/drawing/2014/main" id="{00000000-0008-0000-0100-000004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t="-1524" b="-1524"/>
        <a:stretch>
          <a:fillRect/>
        </a:stretch>
      </xdr:blipFill>
      <xdr:spPr>
        <a:xfrm>
          <a:off x="6362700" y="3914775"/>
          <a:ext cx="4953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133350</xdr:colOff>
      <xdr:row>16</xdr:row>
      <xdr:rowOff>76200</xdr:rowOff>
    </xdr:from>
    <xdr:to>
      <xdr:col>17</xdr:col>
      <xdr:colOff>371475</xdr:colOff>
      <xdr:row>17</xdr:row>
      <xdr:rowOff>19050</xdr:rowOff>
    </xdr:to>
    <xdr:pic>
      <xdr:nvPicPr>
        <xdr:cNvPr id="5" name="Picture 122" descr="rId420">
          <a:extLst>
            <a:ext uri="{FF2B5EF4-FFF2-40B4-BE49-F238E27FC236}">
              <a16:creationId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t="-6059" b="-6059"/>
        <a:stretch>
          <a:fillRect/>
        </a:stretch>
      </xdr:blipFill>
      <xdr:spPr>
        <a:xfrm>
          <a:off x="6429375" y="428625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142875</xdr:colOff>
      <xdr:row>17</xdr:row>
      <xdr:rowOff>85725</xdr:rowOff>
    </xdr:from>
    <xdr:to>
      <xdr:col>17</xdr:col>
      <xdr:colOff>409575</xdr:colOff>
      <xdr:row>17</xdr:row>
      <xdr:rowOff>304800</xdr:rowOff>
    </xdr:to>
    <xdr:pic>
      <xdr:nvPicPr>
        <xdr:cNvPr id="6" name="Picture 27537" descr="rId421">
          <a:extLst>
            <a:ext uri="{FF2B5EF4-FFF2-40B4-BE49-F238E27FC236}">
              <a16:creationId xmlns:a16="http://schemas.microsoft.com/office/drawing/2014/main" id="{00000000-0008-0000-0100-000006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t="-7018" b="-7018"/>
        <a:stretch>
          <a:fillRect/>
        </a:stretch>
      </xdr:blipFill>
      <xdr:spPr>
        <a:xfrm>
          <a:off x="6438900" y="4600575"/>
          <a:ext cx="2667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85725</xdr:colOff>
      <xdr:row>22</xdr:row>
      <xdr:rowOff>76200</xdr:rowOff>
    </xdr:from>
    <xdr:to>
      <xdr:col>17</xdr:col>
      <xdr:colOff>523875</xdr:colOff>
      <xdr:row>22</xdr:row>
      <xdr:rowOff>285750</xdr:rowOff>
    </xdr:to>
    <xdr:pic>
      <xdr:nvPicPr>
        <xdr:cNvPr id="7" name="Picture 14">
          <a:extLst>
            <a:ext uri="{FF2B5EF4-FFF2-40B4-BE49-F238E27FC236}">
              <a16:creationId xmlns:a16="http://schemas.microsoft.com/office/drawing/2014/main" id="{00000000-0008-0000-0100-00000700000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t="-4826" b="-4826"/>
        <a:stretch>
          <a:fillRect/>
        </a:stretch>
      </xdr:blipFill>
      <xdr:spPr>
        <a:xfrm>
          <a:off x="6381750" y="6115050"/>
          <a:ext cx="43815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95250</xdr:colOff>
      <xdr:row>47</xdr:row>
      <xdr:rowOff>76200</xdr:rowOff>
    </xdr:from>
    <xdr:to>
      <xdr:col>17</xdr:col>
      <xdr:colOff>495300</xdr:colOff>
      <xdr:row>47</xdr:row>
      <xdr:rowOff>276225</xdr:rowOff>
    </xdr:to>
    <xdr:pic>
      <xdr:nvPicPr>
        <xdr:cNvPr id="8" name="Picture 2">
          <a:extLst>
            <a:ext uri="{FF2B5EF4-FFF2-40B4-BE49-F238E27FC236}">
              <a16:creationId xmlns:a16="http://schemas.microsoft.com/office/drawing/2014/main" id="{00000000-0008-0000-0100-000008000000}"/>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t="-2896" b="-2896"/>
        <a:stretch>
          <a:fillRect/>
        </a:stretch>
      </xdr:blipFill>
      <xdr:spPr>
        <a:xfrm>
          <a:off x="6391275" y="14838045"/>
          <a:ext cx="40005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133350</xdr:colOff>
      <xdr:row>14</xdr:row>
      <xdr:rowOff>57150</xdr:rowOff>
    </xdr:from>
    <xdr:to>
      <xdr:col>17</xdr:col>
      <xdr:colOff>419100</xdr:colOff>
      <xdr:row>14</xdr:row>
      <xdr:rowOff>266700</xdr:rowOff>
    </xdr:to>
    <xdr:pic>
      <xdr:nvPicPr>
        <xdr:cNvPr id="9" name="Picture 16">
          <a:extLst>
            <a:ext uri="{FF2B5EF4-FFF2-40B4-BE49-F238E27FC236}">
              <a16:creationId xmlns:a16="http://schemas.microsoft.com/office/drawing/2014/main" id="{00000000-0008-0000-0100-000009000000}"/>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t="-1178" b="-1178"/>
        <a:stretch>
          <a:fillRect/>
        </a:stretch>
      </xdr:blipFill>
      <xdr:spPr>
        <a:xfrm>
          <a:off x="6429375" y="3657600"/>
          <a:ext cx="28575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19050</xdr:colOff>
      <xdr:row>38</xdr:row>
      <xdr:rowOff>47625</xdr:rowOff>
    </xdr:from>
    <xdr:to>
      <xdr:col>17</xdr:col>
      <xdr:colOff>514350</xdr:colOff>
      <xdr:row>38</xdr:row>
      <xdr:rowOff>295275</xdr:rowOff>
    </xdr:to>
    <xdr:pic>
      <xdr:nvPicPr>
        <xdr:cNvPr id="10" name="Picture 36" descr="036">
          <a:extLst>
            <a:ext uri="{FF2B5EF4-FFF2-40B4-BE49-F238E27FC236}">
              <a16:creationId xmlns:a16="http://schemas.microsoft.com/office/drawing/2014/main" id="{00000000-0008-0000-0100-00000A000000}"/>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t="-5127" b="-5128"/>
        <a:stretch>
          <a:fillRect/>
        </a:stretch>
      </xdr:blipFill>
      <xdr:spPr>
        <a:xfrm>
          <a:off x="6315075" y="11685270"/>
          <a:ext cx="49530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47625</xdr:colOff>
      <xdr:row>54</xdr:row>
      <xdr:rowOff>257175</xdr:rowOff>
    </xdr:from>
    <xdr:to>
      <xdr:col>17</xdr:col>
      <xdr:colOff>47625</xdr:colOff>
      <xdr:row>54</xdr:row>
      <xdr:rowOff>257175</xdr:rowOff>
    </xdr:to>
    <xdr:pic>
      <xdr:nvPicPr>
        <xdr:cNvPr id="11" name="图片 213" descr="IMG_1132.JPG">
          <a:extLst>
            <a:ext uri="{FF2B5EF4-FFF2-40B4-BE49-F238E27FC236}">
              <a16:creationId xmlns:a16="http://schemas.microsoft.com/office/drawing/2014/main" id="{00000000-0008-0000-0100-00000B000000}"/>
            </a:ext>
          </a:extLst>
        </xdr:cNvPr>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a:xfrm>
          <a:off x="6343650" y="171526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28575</xdr:colOff>
      <xdr:row>46</xdr:row>
      <xdr:rowOff>76200</xdr:rowOff>
    </xdr:from>
    <xdr:to>
      <xdr:col>17</xdr:col>
      <xdr:colOff>533400</xdr:colOff>
      <xdr:row>46</xdr:row>
      <xdr:rowOff>219075</xdr:rowOff>
    </xdr:to>
    <xdr:pic>
      <xdr:nvPicPr>
        <xdr:cNvPr id="12" name="Picture 4936">
          <a:extLst>
            <a:ext uri="{FF2B5EF4-FFF2-40B4-BE49-F238E27FC236}">
              <a16:creationId xmlns:a16="http://schemas.microsoft.com/office/drawing/2014/main" id="{00000000-0008-0000-0100-00000C000000}"/>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a:xfrm>
          <a:off x="6324600" y="14533245"/>
          <a:ext cx="504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104775</xdr:colOff>
      <xdr:row>48</xdr:row>
      <xdr:rowOff>28575</xdr:rowOff>
    </xdr:from>
    <xdr:to>
      <xdr:col>17</xdr:col>
      <xdr:colOff>447675</xdr:colOff>
      <xdr:row>48</xdr:row>
      <xdr:rowOff>276225</xdr:rowOff>
    </xdr:to>
    <xdr:pic>
      <xdr:nvPicPr>
        <xdr:cNvPr id="13" name="图片 457">
          <a:extLst>
            <a:ext uri="{FF2B5EF4-FFF2-40B4-BE49-F238E27FC236}">
              <a16:creationId xmlns:a16="http://schemas.microsoft.com/office/drawing/2014/main" id="{00000000-0008-0000-0100-00000D000000}"/>
            </a:ext>
          </a:extLst>
        </xdr:cNvPr>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a:xfrm>
          <a:off x="6400800" y="15095220"/>
          <a:ext cx="34290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28575</xdr:colOff>
      <xdr:row>53</xdr:row>
      <xdr:rowOff>66675</xdr:rowOff>
    </xdr:from>
    <xdr:to>
      <xdr:col>18</xdr:col>
      <xdr:colOff>0</xdr:colOff>
      <xdr:row>53</xdr:row>
      <xdr:rowOff>247650</xdr:rowOff>
    </xdr:to>
    <xdr:pic>
      <xdr:nvPicPr>
        <xdr:cNvPr id="14" name="Picture 4933">
          <a:extLst>
            <a:ext uri="{FF2B5EF4-FFF2-40B4-BE49-F238E27FC236}">
              <a16:creationId xmlns:a16="http://schemas.microsoft.com/office/drawing/2014/main" id="{00000000-0008-0000-0100-00000E000000}"/>
            </a:ext>
          </a:extLst>
        </xdr:cNvPr>
        <xdr:cNvPicPr>
          <a:picLocks noChangeAspect="1" noChangeArrowheads="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a:xfrm>
          <a:off x="6324600" y="16657320"/>
          <a:ext cx="5334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47625</xdr:colOff>
      <xdr:row>54</xdr:row>
      <xdr:rowOff>95250</xdr:rowOff>
    </xdr:from>
    <xdr:to>
      <xdr:col>17</xdr:col>
      <xdr:colOff>542925</xdr:colOff>
      <xdr:row>54</xdr:row>
      <xdr:rowOff>238125</xdr:rowOff>
    </xdr:to>
    <xdr:pic>
      <xdr:nvPicPr>
        <xdr:cNvPr id="15" name="Picture 4934">
          <a:extLst>
            <a:ext uri="{FF2B5EF4-FFF2-40B4-BE49-F238E27FC236}">
              <a16:creationId xmlns:a16="http://schemas.microsoft.com/office/drawing/2014/main" id="{00000000-0008-0000-0100-00000F000000}"/>
            </a:ext>
          </a:extLst>
        </xdr:cNvPr>
        <xdr:cNvPicPr>
          <a:picLocks noChangeAspect="1" noChangeArrowheads="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a:xfrm>
          <a:off x="6343650" y="16990695"/>
          <a:ext cx="4953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171450</xdr:colOff>
      <xdr:row>52</xdr:row>
      <xdr:rowOff>95250</xdr:rowOff>
    </xdr:from>
    <xdr:to>
      <xdr:col>17</xdr:col>
      <xdr:colOff>504825</xdr:colOff>
      <xdr:row>52</xdr:row>
      <xdr:rowOff>247650</xdr:rowOff>
    </xdr:to>
    <xdr:pic>
      <xdr:nvPicPr>
        <xdr:cNvPr id="16" name="Picture 10">
          <a:extLst>
            <a:ext uri="{FF2B5EF4-FFF2-40B4-BE49-F238E27FC236}">
              <a16:creationId xmlns:a16="http://schemas.microsoft.com/office/drawing/2014/main" id="{00000000-0008-0000-0100-000010000000}"/>
            </a:ext>
          </a:extLst>
        </xdr:cNvPr>
        <xdr:cNvPicPr>
          <a:picLocks noChangeAspect="1" noChangeArrowheads="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a:xfrm>
          <a:off x="6467475" y="16381095"/>
          <a:ext cx="3333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57150</xdr:colOff>
      <xdr:row>55</xdr:row>
      <xdr:rowOff>85725</xdr:rowOff>
    </xdr:from>
    <xdr:to>
      <xdr:col>17</xdr:col>
      <xdr:colOff>542925</xdr:colOff>
      <xdr:row>55</xdr:row>
      <xdr:rowOff>247650</xdr:rowOff>
    </xdr:to>
    <xdr:pic>
      <xdr:nvPicPr>
        <xdr:cNvPr id="17" name="Picture 4939">
          <a:extLst>
            <a:ext uri="{FF2B5EF4-FFF2-40B4-BE49-F238E27FC236}">
              <a16:creationId xmlns:a16="http://schemas.microsoft.com/office/drawing/2014/main" id="{00000000-0008-0000-0100-000011000000}"/>
            </a:ext>
          </a:extLst>
        </xdr:cNvPr>
        <xdr:cNvPicPr>
          <a:picLocks noChangeAspect="1" noChangeArrowheads="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a:fillRect/>
        </a:stretch>
      </xdr:blipFill>
      <xdr:spPr>
        <a:xfrm>
          <a:off x="6353175" y="17285970"/>
          <a:ext cx="485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76200</xdr:colOff>
      <xdr:row>60</xdr:row>
      <xdr:rowOff>47624</xdr:rowOff>
    </xdr:from>
    <xdr:to>
      <xdr:col>17</xdr:col>
      <xdr:colOff>547688</xdr:colOff>
      <xdr:row>60</xdr:row>
      <xdr:rowOff>304799</xdr:rowOff>
    </xdr:to>
    <xdr:pic>
      <xdr:nvPicPr>
        <xdr:cNvPr id="18" name="图片 465">
          <a:extLst>
            <a:ext uri="{FF2B5EF4-FFF2-40B4-BE49-F238E27FC236}">
              <a16:creationId xmlns:a16="http://schemas.microsoft.com/office/drawing/2014/main" id="{00000000-0008-0000-0100-000012000000}"/>
            </a:ext>
          </a:extLst>
        </xdr:cNvPr>
        <xdr:cNvPicPr>
          <a:picLocks noChangeAspect="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a:xfrm>
          <a:off x="6372225" y="18771235"/>
          <a:ext cx="47117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114300</xdr:colOff>
      <xdr:row>12</xdr:row>
      <xdr:rowOff>47625</xdr:rowOff>
    </xdr:from>
    <xdr:to>
      <xdr:col>17</xdr:col>
      <xdr:colOff>476250</xdr:colOff>
      <xdr:row>12</xdr:row>
      <xdr:rowOff>266700</xdr:rowOff>
    </xdr:to>
    <xdr:pic>
      <xdr:nvPicPr>
        <xdr:cNvPr id="19" name="Picture 8">
          <a:extLst>
            <a:ext uri="{FF2B5EF4-FFF2-40B4-BE49-F238E27FC236}">
              <a16:creationId xmlns:a16="http://schemas.microsoft.com/office/drawing/2014/main" id="{00000000-0008-0000-0100-000013000000}"/>
            </a:ext>
          </a:extLst>
        </xdr:cNvPr>
        <xdr:cNvPicPr>
          <a:picLocks noChangeAspect="1" noChangeArrowheads="1"/>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t="-1326" b="-1326"/>
        <a:stretch>
          <a:fillRect/>
        </a:stretch>
      </xdr:blipFill>
      <xdr:spPr>
        <a:xfrm rot="-5400000">
          <a:off x="6481445" y="2966720"/>
          <a:ext cx="219075"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123825</xdr:colOff>
      <xdr:row>51</xdr:row>
      <xdr:rowOff>28575</xdr:rowOff>
    </xdr:from>
    <xdr:to>
      <xdr:col>17</xdr:col>
      <xdr:colOff>523875</xdr:colOff>
      <xdr:row>51</xdr:row>
      <xdr:rowOff>295275</xdr:rowOff>
    </xdr:to>
    <xdr:pic>
      <xdr:nvPicPr>
        <xdr:cNvPr id="20" name="Picture 22">
          <a:extLst>
            <a:ext uri="{FF2B5EF4-FFF2-40B4-BE49-F238E27FC236}">
              <a16:creationId xmlns:a16="http://schemas.microsoft.com/office/drawing/2014/main" id="{00000000-0008-0000-0100-000014000000}"/>
            </a:ext>
          </a:extLst>
        </xdr:cNvPr>
        <xdr:cNvPicPr>
          <a:picLocks noChangeAspect="1" noChangeArrowheads="1"/>
        </xdr:cNvPicPr>
      </xdr:nvPicPr>
      <xdr:blipFill>
        <a:blip xmlns:r="http://schemas.openxmlformats.org/officeDocument/2006/relationships" r:embed="rId19">
          <a:extLst>
            <a:ext uri="{28A0092B-C50C-407E-A947-70E740481C1C}">
              <a14:useLocalDpi xmlns:a14="http://schemas.microsoft.com/office/drawing/2010/main" val="0"/>
            </a:ext>
          </a:extLst>
        </a:blip>
        <a:srcRect t="-2109" b="-2109"/>
        <a:stretch>
          <a:fillRect/>
        </a:stretch>
      </xdr:blipFill>
      <xdr:spPr>
        <a:xfrm>
          <a:off x="6419850" y="16009620"/>
          <a:ext cx="400050"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123825</xdr:colOff>
      <xdr:row>59</xdr:row>
      <xdr:rowOff>28575</xdr:rowOff>
    </xdr:from>
    <xdr:to>
      <xdr:col>17</xdr:col>
      <xdr:colOff>523875</xdr:colOff>
      <xdr:row>59</xdr:row>
      <xdr:rowOff>295275</xdr:rowOff>
    </xdr:to>
    <xdr:pic>
      <xdr:nvPicPr>
        <xdr:cNvPr id="21" name="Picture 22">
          <a:extLst>
            <a:ext uri="{FF2B5EF4-FFF2-40B4-BE49-F238E27FC236}">
              <a16:creationId xmlns:a16="http://schemas.microsoft.com/office/drawing/2014/main" id="{00000000-0008-0000-0100-000015000000}"/>
            </a:ext>
          </a:extLst>
        </xdr:cNvPr>
        <xdr:cNvPicPr>
          <a:picLocks noChangeAspect="1" noChangeArrowheads="1"/>
        </xdr:cNvPicPr>
      </xdr:nvPicPr>
      <xdr:blipFill>
        <a:blip xmlns:r="http://schemas.openxmlformats.org/officeDocument/2006/relationships" r:embed="rId19">
          <a:extLst>
            <a:ext uri="{28A0092B-C50C-407E-A947-70E740481C1C}">
              <a14:useLocalDpi xmlns:a14="http://schemas.microsoft.com/office/drawing/2010/main" val="0"/>
            </a:ext>
          </a:extLst>
        </a:blip>
        <a:srcRect t="-2109" b="-2109"/>
        <a:stretch>
          <a:fillRect/>
        </a:stretch>
      </xdr:blipFill>
      <xdr:spPr>
        <a:xfrm>
          <a:off x="6419850" y="18448020"/>
          <a:ext cx="400050"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114300</xdr:colOff>
      <xdr:row>49</xdr:row>
      <xdr:rowOff>38100</xdr:rowOff>
    </xdr:from>
    <xdr:to>
      <xdr:col>17</xdr:col>
      <xdr:colOff>504825</xdr:colOff>
      <xdr:row>49</xdr:row>
      <xdr:rowOff>238125</xdr:rowOff>
    </xdr:to>
    <xdr:pic>
      <xdr:nvPicPr>
        <xdr:cNvPr id="22" name="图片 185">
          <a:extLst>
            <a:ext uri="{FF2B5EF4-FFF2-40B4-BE49-F238E27FC236}">
              <a16:creationId xmlns:a16="http://schemas.microsoft.com/office/drawing/2014/main" id="{00000000-0008-0000-0100-000016000000}"/>
            </a:ext>
          </a:extLst>
        </xdr:cNvPr>
        <xdr:cNvPicPr>
          <a:picLocks noChangeAspect="1" noChangeArrowheads="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a:stretch>
          <a:fillRect/>
        </a:stretch>
      </xdr:blipFill>
      <xdr:spPr>
        <a:xfrm>
          <a:off x="6410325" y="15409545"/>
          <a:ext cx="39052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95250</xdr:colOff>
      <xdr:row>23</xdr:row>
      <xdr:rowOff>57150</xdr:rowOff>
    </xdr:from>
    <xdr:to>
      <xdr:col>17</xdr:col>
      <xdr:colOff>533400</xdr:colOff>
      <xdr:row>23</xdr:row>
      <xdr:rowOff>266700</xdr:rowOff>
    </xdr:to>
    <xdr:pic>
      <xdr:nvPicPr>
        <xdr:cNvPr id="23" name="Picture 14">
          <a:extLst>
            <a:ext uri="{FF2B5EF4-FFF2-40B4-BE49-F238E27FC236}">
              <a16:creationId xmlns:a16="http://schemas.microsoft.com/office/drawing/2014/main" id="{00000000-0008-0000-0100-00001700000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t="-4826" b="-4826"/>
        <a:stretch>
          <a:fillRect/>
        </a:stretch>
      </xdr:blipFill>
      <xdr:spPr>
        <a:xfrm>
          <a:off x="6391275" y="6400800"/>
          <a:ext cx="43815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95250</xdr:colOff>
      <xdr:row>42</xdr:row>
      <xdr:rowOff>66675</xdr:rowOff>
    </xdr:from>
    <xdr:to>
      <xdr:col>17</xdr:col>
      <xdr:colOff>523875</xdr:colOff>
      <xdr:row>42</xdr:row>
      <xdr:rowOff>314325</xdr:rowOff>
    </xdr:to>
    <xdr:pic>
      <xdr:nvPicPr>
        <xdr:cNvPr id="24" name="Picture 1">
          <a:extLst>
            <a:ext uri="{FF2B5EF4-FFF2-40B4-BE49-F238E27FC236}">
              <a16:creationId xmlns:a16="http://schemas.microsoft.com/office/drawing/2014/main" id="{00000000-0008-0000-0100-000018000000}"/>
            </a:ext>
          </a:extLst>
        </xdr:cNvPr>
        <xdr:cNvPicPr>
          <a:picLocks noChangeAspect="1" noChangeArrowheads="1"/>
        </xdr:cNvPicPr>
      </xdr:nvPicPr>
      <xdr:blipFill>
        <a:blip xmlns:r="http://schemas.openxmlformats.org/officeDocument/2006/relationships" r:embed="rId21" cstate="print">
          <a:extLst>
            <a:ext uri="{28A0092B-C50C-407E-A947-70E740481C1C}">
              <a14:useLocalDpi xmlns:a14="http://schemas.microsoft.com/office/drawing/2010/main" val="0"/>
            </a:ext>
          </a:extLst>
        </a:blip>
        <a:srcRect/>
        <a:stretch>
          <a:fillRect/>
        </a:stretch>
      </xdr:blipFill>
      <xdr:spPr>
        <a:xfrm rot="5400000">
          <a:off x="6481445" y="13023215"/>
          <a:ext cx="247650"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9525</xdr:colOff>
      <xdr:row>29</xdr:row>
      <xdr:rowOff>28575</xdr:rowOff>
    </xdr:from>
    <xdr:to>
      <xdr:col>17</xdr:col>
      <xdr:colOff>495300</xdr:colOff>
      <xdr:row>29</xdr:row>
      <xdr:rowOff>266700</xdr:rowOff>
    </xdr:to>
    <xdr:pic>
      <xdr:nvPicPr>
        <xdr:cNvPr id="25" name="Picture 1">
          <a:extLst>
            <a:ext uri="{FF2B5EF4-FFF2-40B4-BE49-F238E27FC236}">
              <a16:creationId xmlns:a16="http://schemas.microsoft.com/office/drawing/2014/main" id="{00000000-0008-0000-0100-000019000000}"/>
            </a:ext>
          </a:extLst>
        </xdr:cNvPr>
        <xdr:cNvPicPr>
          <a:picLocks noChangeAspect="1" noChangeArrowheads="1"/>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t="-887" b="-887"/>
        <a:stretch>
          <a:fillRect/>
        </a:stretch>
      </xdr:blipFill>
      <xdr:spPr>
        <a:xfrm>
          <a:off x="6305550" y="8448675"/>
          <a:ext cx="48577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171450</xdr:colOff>
      <xdr:row>50</xdr:row>
      <xdr:rowOff>28575</xdr:rowOff>
    </xdr:from>
    <xdr:to>
      <xdr:col>17</xdr:col>
      <xdr:colOff>447675</xdr:colOff>
      <xdr:row>50</xdr:row>
      <xdr:rowOff>295275</xdr:rowOff>
    </xdr:to>
    <xdr:pic>
      <xdr:nvPicPr>
        <xdr:cNvPr id="26" name="Picture 16">
          <a:extLst>
            <a:ext uri="{FF2B5EF4-FFF2-40B4-BE49-F238E27FC236}">
              <a16:creationId xmlns:a16="http://schemas.microsoft.com/office/drawing/2014/main" id="{00000000-0008-0000-0100-00001A000000}"/>
            </a:ext>
          </a:extLst>
        </xdr:cNvPr>
        <xdr:cNvPicPr>
          <a:picLocks noChangeAspect="1" noChangeArrowheads="1"/>
        </xdr:cNvPicPr>
      </xdr:nvPicPr>
      <xdr:blipFill>
        <a:blip xmlns:r="http://schemas.openxmlformats.org/officeDocument/2006/relationships" r:embed="rId23" cstate="print">
          <a:extLst>
            <a:ext uri="{28A0092B-C50C-407E-A947-70E740481C1C}">
              <a14:useLocalDpi xmlns:a14="http://schemas.microsoft.com/office/drawing/2010/main" val="0"/>
            </a:ext>
          </a:extLst>
        </a:blip>
        <a:srcRect t="-755" b="-755"/>
        <a:stretch>
          <a:fillRect/>
        </a:stretch>
      </xdr:blipFill>
      <xdr:spPr>
        <a:xfrm>
          <a:off x="6467475" y="15704820"/>
          <a:ext cx="27622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123825</xdr:colOff>
      <xdr:row>13</xdr:row>
      <xdr:rowOff>47625</xdr:rowOff>
    </xdr:from>
    <xdr:to>
      <xdr:col>17</xdr:col>
      <xdr:colOff>514350</xdr:colOff>
      <xdr:row>13</xdr:row>
      <xdr:rowOff>247650</xdr:rowOff>
    </xdr:to>
    <xdr:pic>
      <xdr:nvPicPr>
        <xdr:cNvPr id="27" name="图片 268">
          <a:extLst>
            <a:ext uri="{FF2B5EF4-FFF2-40B4-BE49-F238E27FC236}">
              <a16:creationId xmlns:a16="http://schemas.microsoft.com/office/drawing/2014/main" id="{00000000-0008-0000-0100-00001B000000}"/>
            </a:ext>
          </a:extLst>
        </xdr:cNvPr>
        <xdr:cNvPicPr>
          <a:picLocks noChangeAspect="1" noChangeArrowheads="1"/>
        </xdr:cNvPicPr>
      </xdr:nvPicPr>
      <xdr:blipFill>
        <a:blip xmlns:r="http://schemas.openxmlformats.org/officeDocument/2006/relationships" r:embed="rId24" cstate="print">
          <a:extLst>
            <a:ext uri="{28A0092B-C50C-407E-A947-70E740481C1C}">
              <a14:useLocalDpi xmlns:a14="http://schemas.microsoft.com/office/drawing/2010/main" val="0"/>
            </a:ext>
          </a:extLst>
        </a:blip>
        <a:srcRect/>
        <a:stretch>
          <a:fillRect/>
        </a:stretch>
      </xdr:blipFill>
      <xdr:spPr>
        <a:xfrm>
          <a:off x="6419850" y="3343275"/>
          <a:ext cx="39052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104775</xdr:colOff>
      <xdr:row>58</xdr:row>
      <xdr:rowOff>66675</xdr:rowOff>
    </xdr:from>
    <xdr:to>
      <xdr:col>17</xdr:col>
      <xdr:colOff>381000</xdr:colOff>
      <xdr:row>58</xdr:row>
      <xdr:rowOff>266700</xdr:rowOff>
    </xdr:to>
    <xdr:pic>
      <xdr:nvPicPr>
        <xdr:cNvPr id="28" name="图片 5">
          <a:extLst>
            <a:ext uri="{FF2B5EF4-FFF2-40B4-BE49-F238E27FC236}">
              <a16:creationId xmlns:a16="http://schemas.microsoft.com/office/drawing/2014/main" id="{00000000-0008-0000-0100-00001C000000}"/>
            </a:ext>
          </a:extLst>
        </xdr:cNvPr>
        <xdr:cNvPicPr>
          <a:picLocks noChangeAspect="1"/>
        </xdr:cNvPicPr>
      </xdr:nvPicPr>
      <xdr:blipFill>
        <a:blip xmlns:r="http://schemas.openxmlformats.org/officeDocument/2006/relationships" r:embed="rId25" cstate="print">
          <a:extLst>
            <a:ext uri="{28A0092B-C50C-407E-A947-70E740481C1C}">
              <a14:useLocalDpi xmlns:a14="http://schemas.microsoft.com/office/drawing/2010/main" val="0"/>
            </a:ext>
          </a:extLst>
        </a:blip>
        <a:srcRect/>
        <a:stretch>
          <a:fillRect/>
        </a:stretch>
      </xdr:blipFill>
      <xdr:spPr>
        <a:xfrm>
          <a:off x="6400800" y="18181320"/>
          <a:ext cx="27622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76200</xdr:colOff>
      <xdr:row>56</xdr:row>
      <xdr:rowOff>66675</xdr:rowOff>
    </xdr:from>
    <xdr:to>
      <xdr:col>17</xdr:col>
      <xdr:colOff>504825</xdr:colOff>
      <xdr:row>56</xdr:row>
      <xdr:rowOff>247650</xdr:rowOff>
    </xdr:to>
    <xdr:pic>
      <xdr:nvPicPr>
        <xdr:cNvPr id="29" name="图片 221">
          <a:extLst>
            <a:ext uri="{FF2B5EF4-FFF2-40B4-BE49-F238E27FC236}">
              <a16:creationId xmlns:a16="http://schemas.microsoft.com/office/drawing/2014/main" id="{00000000-0008-0000-0100-00001D000000}"/>
            </a:ext>
          </a:extLst>
        </xdr:cNvPr>
        <xdr:cNvPicPr>
          <a:picLocks noChangeAspect="1"/>
        </xdr:cNvPicPr>
      </xdr:nvPicPr>
      <xdr:blipFill>
        <a:blip xmlns:r="http://schemas.openxmlformats.org/officeDocument/2006/relationships" r:embed="rId26" cstate="print">
          <a:extLst>
            <a:ext uri="{28A0092B-C50C-407E-A947-70E740481C1C}">
              <a14:useLocalDpi xmlns:a14="http://schemas.microsoft.com/office/drawing/2010/main" val="0"/>
            </a:ext>
          </a:extLst>
        </a:blip>
        <a:srcRect/>
        <a:stretch>
          <a:fillRect/>
        </a:stretch>
      </xdr:blipFill>
      <xdr:spPr>
        <a:xfrm>
          <a:off x="6372225" y="17571720"/>
          <a:ext cx="42862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76200</xdr:colOff>
      <xdr:row>20</xdr:row>
      <xdr:rowOff>66675</xdr:rowOff>
    </xdr:from>
    <xdr:to>
      <xdr:col>17</xdr:col>
      <xdr:colOff>476250</xdr:colOff>
      <xdr:row>20</xdr:row>
      <xdr:rowOff>257175</xdr:rowOff>
    </xdr:to>
    <xdr:pic>
      <xdr:nvPicPr>
        <xdr:cNvPr id="30" name="图片 222">
          <a:extLst>
            <a:ext uri="{FF2B5EF4-FFF2-40B4-BE49-F238E27FC236}">
              <a16:creationId xmlns:a16="http://schemas.microsoft.com/office/drawing/2014/main" id="{00000000-0008-0000-0100-00001E000000}"/>
            </a:ext>
          </a:extLst>
        </xdr:cNvPr>
        <xdr:cNvPicPr>
          <a:picLocks noChangeAspect="1" noChangeArrowheads="1"/>
        </xdr:cNvPicPr>
      </xdr:nvPicPr>
      <xdr:blipFill>
        <a:blip xmlns:r="http://schemas.openxmlformats.org/officeDocument/2006/relationships" r:embed="rId27" cstate="print">
          <a:extLst>
            <a:ext uri="{28A0092B-C50C-407E-A947-70E740481C1C}">
              <a14:useLocalDpi xmlns:a14="http://schemas.microsoft.com/office/drawing/2010/main" val="0"/>
            </a:ext>
          </a:extLst>
        </a:blip>
        <a:srcRect/>
        <a:stretch>
          <a:fillRect/>
        </a:stretch>
      </xdr:blipFill>
      <xdr:spPr>
        <a:xfrm>
          <a:off x="6372225" y="5495925"/>
          <a:ext cx="40005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66675</xdr:colOff>
      <xdr:row>21</xdr:row>
      <xdr:rowOff>76200</xdr:rowOff>
    </xdr:from>
    <xdr:to>
      <xdr:col>17</xdr:col>
      <xdr:colOff>466725</xdr:colOff>
      <xdr:row>21</xdr:row>
      <xdr:rowOff>266700</xdr:rowOff>
    </xdr:to>
    <xdr:pic>
      <xdr:nvPicPr>
        <xdr:cNvPr id="31" name="图片 223">
          <a:extLst>
            <a:ext uri="{FF2B5EF4-FFF2-40B4-BE49-F238E27FC236}">
              <a16:creationId xmlns:a16="http://schemas.microsoft.com/office/drawing/2014/main" id="{00000000-0008-0000-0100-00001F000000}"/>
            </a:ext>
          </a:extLst>
        </xdr:cNvPr>
        <xdr:cNvPicPr>
          <a:picLocks noChangeAspect="1" noChangeArrowheads="1"/>
        </xdr:cNvPicPr>
      </xdr:nvPicPr>
      <xdr:blipFill>
        <a:blip xmlns:r="http://schemas.openxmlformats.org/officeDocument/2006/relationships" r:embed="rId27" cstate="print">
          <a:extLst>
            <a:ext uri="{28A0092B-C50C-407E-A947-70E740481C1C}">
              <a14:useLocalDpi xmlns:a14="http://schemas.microsoft.com/office/drawing/2010/main" val="0"/>
            </a:ext>
          </a:extLst>
        </a:blip>
        <a:srcRect/>
        <a:stretch>
          <a:fillRect/>
        </a:stretch>
      </xdr:blipFill>
      <xdr:spPr>
        <a:xfrm>
          <a:off x="6362700" y="5810250"/>
          <a:ext cx="40005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76200</xdr:colOff>
      <xdr:row>19</xdr:row>
      <xdr:rowOff>47625</xdr:rowOff>
    </xdr:from>
    <xdr:to>
      <xdr:col>17</xdr:col>
      <xdr:colOff>457200</xdr:colOff>
      <xdr:row>19</xdr:row>
      <xdr:rowOff>276225</xdr:rowOff>
    </xdr:to>
    <xdr:pic>
      <xdr:nvPicPr>
        <xdr:cNvPr id="32" name="图片 224">
          <a:extLst>
            <a:ext uri="{FF2B5EF4-FFF2-40B4-BE49-F238E27FC236}">
              <a16:creationId xmlns:a16="http://schemas.microsoft.com/office/drawing/2014/main" id="{00000000-0008-0000-0100-000020000000}"/>
            </a:ext>
          </a:extLst>
        </xdr:cNvPr>
        <xdr:cNvPicPr>
          <a:picLocks noChangeAspect="1" noChangeArrowheads="1"/>
        </xdr:cNvPicPr>
      </xdr:nvPicPr>
      <xdr:blipFill>
        <a:blip xmlns:r="http://schemas.openxmlformats.org/officeDocument/2006/relationships" r:embed="rId28" cstate="print">
          <a:extLst>
            <a:ext uri="{28A0092B-C50C-407E-A947-70E740481C1C}">
              <a14:useLocalDpi xmlns:a14="http://schemas.microsoft.com/office/drawing/2010/main" val="0"/>
            </a:ext>
          </a:extLst>
        </a:blip>
        <a:srcRect/>
        <a:stretch>
          <a:fillRect/>
        </a:stretch>
      </xdr:blipFill>
      <xdr:spPr>
        <a:xfrm>
          <a:off x="6372225" y="5172075"/>
          <a:ext cx="38100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114300</xdr:colOff>
      <xdr:row>30</xdr:row>
      <xdr:rowOff>76200</xdr:rowOff>
    </xdr:from>
    <xdr:to>
      <xdr:col>17</xdr:col>
      <xdr:colOff>476250</xdr:colOff>
      <xdr:row>30</xdr:row>
      <xdr:rowOff>295275</xdr:rowOff>
    </xdr:to>
    <xdr:pic>
      <xdr:nvPicPr>
        <xdr:cNvPr id="33" name="图片 225">
          <a:extLst>
            <a:ext uri="{FF2B5EF4-FFF2-40B4-BE49-F238E27FC236}">
              <a16:creationId xmlns:a16="http://schemas.microsoft.com/office/drawing/2014/main" id="{00000000-0008-0000-0100-000021000000}"/>
            </a:ext>
          </a:extLst>
        </xdr:cNvPr>
        <xdr:cNvPicPr>
          <a:picLocks noChangeAspect="1" noChangeArrowheads="1"/>
        </xdr:cNvPicPr>
      </xdr:nvPicPr>
      <xdr:blipFill>
        <a:blip xmlns:r="http://schemas.openxmlformats.org/officeDocument/2006/relationships" r:embed="rId29" cstate="print">
          <a:extLst>
            <a:ext uri="{28A0092B-C50C-407E-A947-70E740481C1C}">
              <a14:useLocalDpi xmlns:a14="http://schemas.microsoft.com/office/drawing/2010/main" val="0"/>
            </a:ext>
          </a:extLst>
        </a:blip>
        <a:srcRect/>
        <a:stretch>
          <a:fillRect/>
        </a:stretch>
      </xdr:blipFill>
      <xdr:spPr>
        <a:xfrm rot="5400000">
          <a:off x="6481445" y="8729345"/>
          <a:ext cx="219075"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161925</xdr:colOff>
      <xdr:row>25</xdr:row>
      <xdr:rowOff>19050</xdr:rowOff>
    </xdr:from>
    <xdr:to>
      <xdr:col>17</xdr:col>
      <xdr:colOff>428625</xdr:colOff>
      <xdr:row>25</xdr:row>
      <xdr:rowOff>276225</xdr:rowOff>
    </xdr:to>
    <xdr:pic>
      <xdr:nvPicPr>
        <xdr:cNvPr id="34" name="图片 226">
          <a:extLst>
            <a:ext uri="{FF2B5EF4-FFF2-40B4-BE49-F238E27FC236}">
              <a16:creationId xmlns:a16="http://schemas.microsoft.com/office/drawing/2014/main" id="{00000000-0008-0000-0100-000022000000}"/>
            </a:ext>
          </a:extLst>
        </xdr:cNvPr>
        <xdr:cNvPicPr>
          <a:picLocks noChangeAspect="1"/>
        </xdr:cNvPicPr>
      </xdr:nvPicPr>
      <xdr:blipFill>
        <a:blip xmlns:r="http://schemas.openxmlformats.org/officeDocument/2006/relationships" r:embed="rId30" cstate="print">
          <a:extLst>
            <a:ext uri="{28A0092B-C50C-407E-A947-70E740481C1C}">
              <a14:useLocalDpi xmlns:a14="http://schemas.microsoft.com/office/drawing/2010/main" val="0"/>
            </a:ext>
          </a:extLst>
        </a:blip>
        <a:srcRect/>
        <a:stretch>
          <a:fillRect/>
        </a:stretch>
      </xdr:blipFill>
      <xdr:spPr>
        <a:xfrm>
          <a:off x="6457950" y="6972300"/>
          <a:ext cx="2667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161925</xdr:colOff>
      <xdr:row>26</xdr:row>
      <xdr:rowOff>19050</xdr:rowOff>
    </xdr:from>
    <xdr:to>
      <xdr:col>17</xdr:col>
      <xdr:colOff>428625</xdr:colOff>
      <xdr:row>26</xdr:row>
      <xdr:rowOff>276225</xdr:rowOff>
    </xdr:to>
    <xdr:pic>
      <xdr:nvPicPr>
        <xdr:cNvPr id="35" name="图片 256">
          <a:extLst>
            <a:ext uri="{FF2B5EF4-FFF2-40B4-BE49-F238E27FC236}">
              <a16:creationId xmlns:a16="http://schemas.microsoft.com/office/drawing/2014/main" id="{00000000-0008-0000-0100-000023000000}"/>
            </a:ext>
          </a:extLst>
        </xdr:cNvPr>
        <xdr:cNvPicPr>
          <a:picLocks noChangeAspect="1"/>
        </xdr:cNvPicPr>
      </xdr:nvPicPr>
      <xdr:blipFill>
        <a:blip xmlns:r="http://schemas.openxmlformats.org/officeDocument/2006/relationships" r:embed="rId30" cstate="print">
          <a:extLst>
            <a:ext uri="{28A0092B-C50C-407E-A947-70E740481C1C}">
              <a14:useLocalDpi xmlns:a14="http://schemas.microsoft.com/office/drawing/2010/main" val="0"/>
            </a:ext>
          </a:extLst>
        </a:blip>
        <a:srcRect/>
        <a:stretch>
          <a:fillRect/>
        </a:stretch>
      </xdr:blipFill>
      <xdr:spPr>
        <a:xfrm>
          <a:off x="6457950" y="7277100"/>
          <a:ext cx="2667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123825</xdr:colOff>
      <xdr:row>28</xdr:row>
      <xdr:rowOff>47625</xdr:rowOff>
    </xdr:from>
    <xdr:to>
      <xdr:col>17</xdr:col>
      <xdr:colOff>447675</xdr:colOff>
      <xdr:row>28</xdr:row>
      <xdr:rowOff>304800</xdr:rowOff>
    </xdr:to>
    <xdr:pic>
      <xdr:nvPicPr>
        <xdr:cNvPr id="36" name="图片 257">
          <a:extLst>
            <a:ext uri="{FF2B5EF4-FFF2-40B4-BE49-F238E27FC236}">
              <a16:creationId xmlns:a16="http://schemas.microsoft.com/office/drawing/2014/main" id="{00000000-0008-0000-0100-000024000000}"/>
            </a:ext>
          </a:extLst>
        </xdr:cNvPr>
        <xdr:cNvPicPr>
          <a:picLocks noChangeAspect="1"/>
        </xdr:cNvPicPr>
      </xdr:nvPicPr>
      <xdr:blipFill>
        <a:blip xmlns:r="http://schemas.openxmlformats.org/officeDocument/2006/relationships" r:embed="rId31" cstate="print">
          <a:extLst>
            <a:ext uri="{28A0092B-C50C-407E-A947-70E740481C1C}">
              <a14:useLocalDpi xmlns:a14="http://schemas.microsoft.com/office/drawing/2010/main" val="0"/>
            </a:ext>
          </a:extLst>
        </a:blip>
        <a:srcRect/>
        <a:stretch>
          <a:fillRect/>
        </a:stretch>
      </xdr:blipFill>
      <xdr:spPr>
        <a:xfrm>
          <a:off x="6419850" y="8039100"/>
          <a:ext cx="32385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76200</xdr:colOff>
      <xdr:row>32</xdr:row>
      <xdr:rowOff>47625</xdr:rowOff>
    </xdr:from>
    <xdr:to>
      <xdr:col>17</xdr:col>
      <xdr:colOff>447675</xdr:colOff>
      <xdr:row>32</xdr:row>
      <xdr:rowOff>314325</xdr:rowOff>
    </xdr:to>
    <xdr:pic>
      <xdr:nvPicPr>
        <xdr:cNvPr id="37" name="图片 258">
          <a:extLst>
            <a:ext uri="{FF2B5EF4-FFF2-40B4-BE49-F238E27FC236}">
              <a16:creationId xmlns:a16="http://schemas.microsoft.com/office/drawing/2014/main" id="{00000000-0008-0000-0100-000025000000}"/>
            </a:ext>
          </a:extLst>
        </xdr:cNvPr>
        <xdr:cNvPicPr>
          <a:picLocks noChangeAspect="1" noChangeArrowheads="1"/>
        </xdr:cNvPicPr>
      </xdr:nvPicPr>
      <xdr:blipFill>
        <a:blip xmlns:r="http://schemas.openxmlformats.org/officeDocument/2006/relationships" r:embed="rId32" cstate="print">
          <a:extLst>
            <a:ext uri="{28A0092B-C50C-407E-A947-70E740481C1C}">
              <a14:useLocalDpi xmlns:a14="http://schemas.microsoft.com/office/drawing/2010/main" val="0"/>
            </a:ext>
          </a:extLst>
        </a:blip>
        <a:srcRect/>
        <a:stretch>
          <a:fillRect/>
        </a:stretch>
      </xdr:blipFill>
      <xdr:spPr>
        <a:xfrm rot="5400000">
          <a:off x="6424295" y="9424670"/>
          <a:ext cx="2667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104775</xdr:colOff>
      <xdr:row>33</xdr:row>
      <xdr:rowOff>47625</xdr:rowOff>
    </xdr:from>
    <xdr:to>
      <xdr:col>17</xdr:col>
      <xdr:colOff>476250</xdr:colOff>
      <xdr:row>33</xdr:row>
      <xdr:rowOff>314325</xdr:rowOff>
    </xdr:to>
    <xdr:pic>
      <xdr:nvPicPr>
        <xdr:cNvPr id="38" name="图片 260">
          <a:extLst>
            <a:ext uri="{FF2B5EF4-FFF2-40B4-BE49-F238E27FC236}">
              <a16:creationId xmlns:a16="http://schemas.microsoft.com/office/drawing/2014/main" id="{00000000-0008-0000-0100-000026000000}"/>
            </a:ext>
          </a:extLst>
        </xdr:cNvPr>
        <xdr:cNvPicPr>
          <a:picLocks noChangeAspect="1" noChangeArrowheads="1"/>
        </xdr:cNvPicPr>
      </xdr:nvPicPr>
      <xdr:blipFill>
        <a:blip xmlns:r="http://schemas.openxmlformats.org/officeDocument/2006/relationships" r:embed="rId32" cstate="print">
          <a:extLst>
            <a:ext uri="{28A0092B-C50C-407E-A947-70E740481C1C}">
              <a14:useLocalDpi xmlns:a14="http://schemas.microsoft.com/office/drawing/2010/main" val="0"/>
            </a:ext>
          </a:extLst>
        </a:blip>
        <a:srcRect/>
        <a:stretch>
          <a:fillRect/>
        </a:stretch>
      </xdr:blipFill>
      <xdr:spPr>
        <a:xfrm rot="5400000">
          <a:off x="6452870" y="9777095"/>
          <a:ext cx="2667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66675</xdr:colOff>
      <xdr:row>34</xdr:row>
      <xdr:rowOff>95250</xdr:rowOff>
    </xdr:from>
    <xdr:to>
      <xdr:col>17</xdr:col>
      <xdr:colOff>495300</xdr:colOff>
      <xdr:row>34</xdr:row>
      <xdr:rowOff>266700</xdr:rowOff>
    </xdr:to>
    <xdr:pic>
      <xdr:nvPicPr>
        <xdr:cNvPr id="39" name="图片 261">
          <a:extLst>
            <a:ext uri="{FF2B5EF4-FFF2-40B4-BE49-F238E27FC236}">
              <a16:creationId xmlns:a16="http://schemas.microsoft.com/office/drawing/2014/main" id="{00000000-0008-0000-0100-000027000000}"/>
            </a:ext>
          </a:extLst>
        </xdr:cNvPr>
        <xdr:cNvPicPr>
          <a:picLocks noChangeAspect="1" noChangeArrowheads="1"/>
        </xdr:cNvPicPr>
      </xdr:nvPicPr>
      <xdr:blipFill>
        <a:blip xmlns:r="http://schemas.openxmlformats.org/officeDocument/2006/relationships" r:embed="rId33" cstate="print">
          <a:extLst>
            <a:ext uri="{28A0092B-C50C-407E-A947-70E740481C1C}">
              <a14:useLocalDpi xmlns:a14="http://schemas.microsoft.com/office/drawing/2010/main" val="0"/>
            </a:ext>
          </a:extLst>
        </a:blip>
        <a:srcRect/>
        <a:stretch>
          <a:fillRect/>
        </a:stretch>
      </xdr:blipFill>
      <xdr:spPr>
        <a:xfrm>
          <a:off x="6362700" y="10229850"/>
          <a:ext cx="42862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104775</xdr:colOff>
      <xdr:row>35</xdr:row>
      <xdr:rowOff>57150</xdr:rowOff>
    </xdr:from>
    <xdr:to>
      <xdr:col>17</xdr:col>
      <xdr:colOff>466725</xdr:colOff>
      <xdr:row>35</xdr:row>
      <xdr:rowOff>333375</xdr:rowOff>
    </xdr:to>
    <xdr:pic>
      <xdr:nvPicPr>
        <xdr:cNvPr id="40" name="图片 262">
          <a:extLst>
            <a:ext uri="{FF2B5EF4-FFF2-40B4-BE49-F238E27FC236}">
              <a16:creationId xmlns:a16="http://schemas.microsoft.com/office/drawing/2014/main" id="{00000000-0008-0000-0100-0000280000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a:xfrm rot="5622634">
          <a:off x="6443345" y="10500995"/>
          <a:ext cx="276225"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95250</xdr:colOff>
      <xdr:row>43</xdr:row>
      <xdr:rowOff>38100</xdr:rowOff>
    </xdr:from>
    <xdr:to>
      <xdr:col>17</xdr:col>
      <xdr:colOff>409575</xdr:colOff>
      <xdr:row>43</xdr:row>
      <xdr:rowOff>314325</xdr:rowOff>
    </xdr:to>
    <xdr:pic>
      <xdr:nvPicPr>
        <xdr:cNvPr id="41" name="图片 264">
          <a:extLst>
            <a:ext uri="{FF2B5EF4-FFF2-40B4-BE49-F238E27FC236}">
              <a16:creationId xmlns:a16="http://schemas.microsoft.com/office/drawing/2014/main" id="{00000000-0008-0000-0100-000029000000}"/>
            </a:ext>
          </a:extLst>
        </xdr:cNvPr>
        <xdr:cNvPicPr preferRelativeResize="0"/>
      </xdr:nvPicPr>
      <xdr:blipFill>
        <a:blip xmlns:r="http://schemas.openxmlformats.org/officeDocument/2006/relationships" r:embed="rId35" cstate="print">
          <a:extLst>
            <a:ext uri="{28A0092B-C50C-407E-A947-70E740481C1C}">
              <a14:useLocalDpi xmlns:a14="http://schemas.microsoft.com/office/drawing/2010/main" val="0"/>
            </a:ext>
          </a:extLst>
        </a:blip>
        <a:srcRect/>
        <a:stretch>
          <a:fillRect/>
        </a:stretch>
      </xdr:blipFill>
      <xdr:spPr>
        <a:xfrm>
          <a:off x="6391275" y="13437870"/>
          <a:ext cx="3143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133350</xdr:colOff>
      <xdr:row>44</xdr:row>
      <xdr:rowOff>47625</xdr:rowOff>
    </xdr:from>
    <xdr:to>
      <xdr:col>17</xdr:col>
      <xdr:colOff>409575</xdr:colOff>
      <xdr:row>44</xdr:row>
      <xdr:rowOff>304800</xdr:rowOff>
    </xdr:to>
    <xdr:pic>
      <xdr:nvPicPr>
        <xdr:cNvPr id="42" name="图片 265">
          <a:extLst>
            <a:ext uri="{FF2B5EF4-FFF2-40B4-BE49-F238E27FC236}">
              <a16:creationId xmlns:a16="http://schemas.microsoft.com/office/drawing/2014/main" id="{00000000-0008-0000-0100-00002A000000}"/>
            </a:ext>
          </a:extLst>
        </xdr:cNvPr>
        <xdr:cNvPicPr preferRelativeResize="0"/>
      </xdr:nvPicPr>
      <xdr:blipFill>
        <a:blip xmlns:r="http://schemas.openxmlformats.org/officeDocument/2006/relationships" r:embed="rId36" cstate="print">
          <a:extLst>
            <a:ext uri="{28A0092B-C50C-407E-A947-70E740481C1C}">
              <a14:useLocalDpi xmlns:a14="http://schemas.microsoft.com/office/drawing/2010/main" val="0"/>
            </a:ext>
          </a:extLst>
        </a:blip>
        <a:srcRect/>
        <a:stretch>
          <a:fillRect/>
        </a:stretch>
      </xdr:blipFill>
      <xdr:spPr>
        <a:xfrm>
          <a:off x="6429375" y="13799820"/>
          <a:ext cx="276225"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114300</xdr:colOff>
      <xdr:row>45</xdr:row>
      <xdr:rowOff>66675</xdr:rowOff>
    </xdr:from>
    <xdr:to>
      <xdr:col>17</xdr:col>
      <xdr:colOff>409575</xdr:colOff>
      <xdr:row>45</xdr:row>
      <xdr:rowOff>304800</xdr:rowOff>
    </xdr:to>
    <xdr:pic>
      <xdr:nvPicPr>
        <xdr:cNvPr id="43" name="图片 266">
          <a:extLst>
            <a:ext uri="{FF2B5EF4-FFF2-40B4-BE49-F238E27FC236}">
              <a16:creationId xmlns:a16="http://schemas.microsoft.com/office/drawing/2014/main" id="{00000000-0008-0000-0100-00002B000000}"/>
            </a:ext>
          </a:extLst>
        </xdr:cNvPr>
        <xdr:cNvPicPr preferRelativeResize="0"/>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a:xfrm>
          <a:off x="6410325" y="14171295"/>
          <a:ext cx="29527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66675</xdr:colOff>
      <xdr:row>27</xdr:row>
      <xdr:rowOff>85725</xdr:rowOff>
    </xdr:from>
    <xdr:to>
      <xdr:col>17</xdr:col>
      <xdr:colOff>419100</xdr:colOff>
      <xdr:row>27</xdr:row>
      <xdr:rowOff>323850</xdr:rowOff>
    </xdr:to>
    <xdr:pic>
      <xdr:nvPicPr>
        <xdr:cNvPr id="44" name="图片 267">
          <a:extLst>
            <a:ext uri="{FF2B5EF4-FFF2-40B4-BE49-F238E27FC236}">
              <a16:creationId xmlns:a16="http://schemas.microsoft.com/office/drawing/2014/main" id="{00000000-0008-0000-0100-00002C000000}"/>
            </a:ext>
          </a:extLst>
        </xdr:cNvPr>
        <xdr:cNvPicPr>
          <a:picLocks noChangeAspect="1" noChangeArrowheads="1"/>
        </xdr:cNvPicPr>
      </xdr:nvPicPr>
      <xdr:blipFill>
        <a:blip xmlns:r="http://schemas.openxmlformats.org/officeDocument/2006/relationships" r:embed="rId38" cstate="print">
          <a:extLst>
            <a:ext uri="{28A0092B-C50C-407E-A947-70E740481C1C}">
              <a14:useLocalDpi xmlns:a14="http://schemas.microsoft.com/office/drawing/2010/main" val="0"/>
            </a:ext>
          </a:extLst>
        </a:blip>
        <a:srcRect/>
        <a:stretch>
          <a:fillRect/>
        </a:stretch>
      </xdr:blipFill>
      <xdr:spPr>
        <a:xfrm>
          <a:off x="6362700" y="7648575"/>
          <a:ext cx="3524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76200</xdr:colOff>
      <xdr:row>40</xdr:row>
      <xdr:rowOff>38100</xdr:rowOff>
    </xdr:from>
    <xdr:to>
      <xdr:col>17</xdr:col>
      <xdr:colOff>476250</xdr:colOff>
      <xdr:row>40</xdr:row>
      <xdr:rowOff>285750</xdr:rowOff>
    </xdr:to>
    <xdr:pic>
      <xdr:nvPicPr>
        <xdr:cNvPr id="47" name="图片 270">
          <a:extLst>
            <a:ext uri="{FF2B5EF4-FFF2-40B4-BE49-F238E27FC236}">
              <a16:creationId xmlns:a16="http://schemas.microsoft.com/office/drawing/2014/main" id="{00000000-0008-0000-0100-00002F000000}"/>
            </a:ext>
          </a:extLst>
        </xdr:cNvPr>
        <xdr:cNvPicPr>
          <a:picLocks noChangeAspect="1" noChangeArrowheads="1"/>
        </xdr:cNvPicPr>
      </xdr:nvPicPr>
      <xdr:blipFill>
        <a:blip xmlns:r="http://schemas.openxmlformats.org/officeDocument/2006/relationships" r:embed="rId39" cstate="print">
          <a:extLst>
            <a:ext uri="{28A0092B-C50C-407E-A947-70E740481C1C}">
              <a14:useLocalDpi xmlns:a14="http://schemas.microsoft.com/office/drawing/2010/main" val="0"/>
            </a:ext>
          </a:extLst>
        </a:blip>
        <a:srcRect/>
        <a:stretch>
          <a:fillRect/>
        </a:stretch>
      </xdr:blipFill>
      <xdr:spPr>
        <a:xfrm>
          <a:off x="6372225" y="12380595"/>
          <a:ext cx="4000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57150</xdr:colOff>
      <xdr:row>39</xdr:row>
      <xdr:rowOff>38100</xdr:rowOff>
    </xdr:from>
    <xdr:to>
      <xdr:col>17</xdr:col>
      <xdr:colOff>495300</xdr:colOff>
      <xdr:row>39</xdr:row>
      <xdr:rowOff>314325</xdr:rowOff>
    </xdr:to>
    <xdr:pic>
      <xdr:nvPicPr>
        <xdr:cNvPr id="48" name="图片 271">
          <a:extLst>
            <a:ext uri="{FF2B5EF4-FFF2-40B4-BE49-F238E27FC236}">
              <a16:creationId xmlns:a16="http://schemas.microsoft.com/office/drawing/2014/main" id="{00000000-0008-0000-0100-000030000000}"/>
            </a:ext>
          </a:extLst>
        </xdr:cNvPr>
        <xdr:cNvPicPr>
          <a:picLocks noChangeAspect="1" noChangeArrowheads="1"/>
        </xdr:cNvPicPr>
      </xdr:nvPicPr>
      <xdr:blipFill>
        <a:blip xmlns:r="http://schemas.openxmlformats.org/officeDocument/2006/relationships" r:embed="rId40" cstate="print">
          <a:extLst>
            <a:ext uri="{28A0092B-C50C-407E-A947-70E740481C1C}">
              <a14:useLocalDpi xmlns:a14="http://schemas.microsoft.com/office/drawing/2010/main" val="0"/>
            </a:ext>
          </a:extLst>
        </a:blip>
        <a:srcRect/>
        <a:stretch>
          <a:fillRect/>
        </a:stretch>
      </xdr:blipFill>
      <xdr:spPr>
        <a:xfrm>
          <a:off x="6353175" y="12028170"/>
          <a:ext cx="438150"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66675</xdr:colOff>
      <xdr:row>36</xdr:row>
      <xdr:rowOff>104775</xdr:rowOff>
    </xdr:from>
    <xdr:to>
      <xdr:col>17</xdr:col>
      <xdr:colOff>514350</xdr:colOff>
      <xdr:row>37</xdr:row>
      <xdr:rowOff>0</xdr:rowOff>
    </xdr:to>
    <xdr:pic>
      <xdr:nvPicPr>
        <xdr:cNvPr id="49" name="Picture 14">
          <a:extLst>
            <a:ext uri="{FF2B5EF4-FFF2-40B4-BE49-F238E27FC236}">
              <a16:creationId xmlns:a16="http://schemas.microsoft.com/office/drawing/2014/main" id="{00000000-0008-0000-0100-000031000000}"/>
            </a:ext>
          </a:extLst>
        </xdr:cNvPr>
        <xdr:cNvPicPr>
          <a:picLocks noChangeAspect="1" noChangeArrowheads="1"/>
        </xdr:cNvPicPr>
      </xdr:nvPicPr>
      <xdr:blipFill>
        <a:blip xmlns:r="http://schemas.openxmlformats.org/officeDocument/2006/relationships" r:embed="rId41" cstate="print">
          <a:extLst>
            <a:ext uri="{28A0092B-C50C-407E-A947-70E740481C1C}">
              <a14:useLocalDpi xmlns:a14="http://schemas.microsoft.com/office/drawing/2010/main" val="0"/>
            </a:ext>
          </a:extLst>
        </a:blip>
        <a:srcRect t="-1234" b="-1234"/>
        <a:stretch>
          <a:fillRect/>
        </a:stretch>
      </xdr:blipFill>
      <xdr:spPr>
        <a:xfrm>
          <a:off x="6362700" y="10944225"/>
          <a:ext cx="44767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114300</xdr:colOff>
      <xdr:row>31</xdr:row>
      <xdr:rowOff>76200</xdr:rowOff>
    </xdr:from>
    <xdr:to>
      <xdr:col>17</xdr:col>
      <xdr:colOff>476250</xdr:colOff>
      <xdr:row>31</xdr:row>
      <xdr:rowOff>295275</xdr:rowOff>
    </xdr:to>
    <xdr:pic>
      <xdr:nvPicPr>
        <xdr:cNvPr id="50" name="图片 225">
          <a:extLst>
            <a:ext uri="{FF2B5EF4-FFF2-40B4-BE49-F238E27FC236}">
              <a16:creationId xmlns:a16="http://schemas.microsoft.com/office/drawing/2014/main" id="{00000000-0008-0000-0100-000032000000}"/>
            </a:ext>
          </a:extLst>
        </xdr:cNvPr>
        <xdr:cNvPicPr>
          <a:picLocks noChangeAspect="1" noChangeArrowheads="1"/>
        </xdr:cNvPicPr>
      </xdr:nvPicPr>
      <xdr:blipFill>
        <a:blip xmlns:r="http://schemas.openxmlformats.org/officeDocument/2006/relationships" r:embed="rId29" cstate="print">
          <a:extLst>
            <a:ext uri="{28A0092B-C50C-407E-A947-70E740481C1C}">
              <a14:useLocalDpi xmlns:a14="http://schemas.microsoft.com/office/drawing/2010/main" val="0"/>
            </a:ext>
          </a:extLst>
        </a:blip>
        <a:srcRect/>
        <a:stretch>
          <a:fillRect/>
        </a:stretch>
      </xdr:blipFill>
      <xdr:spPr>
        <a:xfrm rot="5400000">
          <a:off x="6481445" y="9081770"/>
          <a:ext cx="219075"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85725</xdr:colOff>
      <xdr:row>22</xdr:row>
      <xdr:rowOff>76200</xdr:rowOff>
    </xdr:from>
    <xdr:to>
      <xdr:col>17</xdr:col>
      <xdr:colOff>523875</xdr:colOff>
      <xdr:row>22</xdr:row>
      <xdr:rowOff>285750</xdr:rowOff>
    </xdr:to>
    <xdr:pic>
      <xdr:nvPicPr>
        <xdr:cNvPr id="51" name="Picture 14">
          <a:extLst>
            <a:ext uri="{FF2B5EF4-FFF2-40B4-BE49-F238E27FC236}">
              <a16:creationId xmlns:a16="http://schemas.microsoft.com/office/drawing/2014/main" id="{00000000-0008-0000-0100-00003300000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t="-4826" b="-4826"/>
        <a:stretch>
          <a:fillRect/>
        </a:stretch>
      </xdr:blipFill>
      <xdr:spPr>
        <a:xfrm>
          <a:off x="6381750" y="6115050"/>
          <a:ext cx="43815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95250</xdr:colOff>
      <xdr:row>23</xdr:row>
      <xdr:rowOff>57150</xdr:rowOff>
    </xdr:from>
    <xdr:to>
      <xdr:col>17</xdr:col>
      <xdr:colOff>533400</xdr:colOff>
      <xdr:row>23</xdr:row>
      <xdr:rowOff>266700</xdr:rowOff>
    </xdr:to>
    <xdr:pic>
      <xdr:nvPicPr>
        <xdr:cNvPr id="52" name="Picture 14">
          <a:extLst>
            <a:ext uri="{FF2B5EF4-FFF2-40B4-BE49-F238E27FC236}">
              <a16:creationId xmlns:a16="http://schemas.microsoft.com/office/drawing/2014/main" id="{00000000-0008-0000-0100-00003400000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t="-4826" b="-4826"/>
        <a:stretch>
          <a:fillRect/>
        </a:stretch>
      </xdr:blipFill>
      <xdr:spPr>
        <a:xfrm>
          <a:off x="6391275" y="6400800"/>
          <a:ext cx="43815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76200</xdr:colOff>
      <xdr:row>20</xdr:row>
      <xdr:rowOff>66675</xdr:rowOff>
    </xdr:from>
    <xdr:to>
      <xdr:col>17</xdr:col>
      <xdr:colOff>476250</xdr:colOff>
      <xdr:row>20</xdr:row>
      <xdr:rowOff>257175</xdr:rowOff>
    </xdr:to>
    <xdr:pic>
      <xdr:nvPicPr>
        <xdr:cNvPr id="53" name="图片 222">
          <a:extLst>
            <a:ext uri="{FF2B5EF4-FFF2-40B4-BE49-F238E27FC236}">
              <a16:creationId xmlns:a16="http://schemas.microsoft.com/office/drawing/2014/main" id="{00000000-0008-0000-0100-000035000000}"/>
            </a:ext>
          </a:extLst>
        </xdr:cNvPr>
        <xdr:cNvPicPr>
          <a:picLocks noChangeAspect="1" noChangeArrowheads="1"/>
        </xdr:cNvPicPr>
      </xdr:nvPicPr>
      <xdr:blipFill>
        <a:blip xmlns:r="http://schemas.openxmlformats.org/officeDocument/2006/relationships" r:embed="rId27" cstate="print">
          <a:extLst>
            <a:ext uri="{28A0092B-C50C-407E-A947-70E740481C1C}">
              <a14:useLocalDpi xmlns:a14="http://schemas.microsoft.com/office/drawing/2010/main" val="0"/>
            </a:ext>
          </a:extLst>
        </a:blip>
        <a:srcRect/>
        <a:stretch>
          <a:fillRect/>
        </a:stretch>
      </xdr:blipFill>
      <xdr:spPr>
        <a:xfrm>
          <a:off x="6372225" y="5495925"/>
          <a:ext cx="40005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66675</xdr:colOff>
      <xdr:row>21</xdr:row>
      <xdr:rowOff>76200</xdr:rowOff>
    </xdr:from>
    <xdr:to>
      <xdr:col>17</xdr:col>
      <xdr:colOff>466725</xdr:colOff>
      <xdr:row>21</xdr:row>
      <xdr:rowOff>266700</xdr:rowOff>
    </xdr:to>
    <xdr:pic>
      <xdr:nvPicPr>
        <xdr:cNvPr id="54" name="图片 223">
          <a:extLst>
            <a:ext uri="{FF2B5EF4-FFF2-40B4-BE49-F238E27FC236}">
              <a16:creationId xmlns:a16="http://schemas.microsoft.com/office/drawing/2014/main" id="{00000000-0008-0000-0100-000036000000}"/>
            </a:ext>
          </a:extLst>
        </xdr:cNvPr>
        <xdr:cNvPicPr>
          <a:picLocks noChangeAspect="1" noChangeArrowheads="1"/>
        </xdr:cNvPicPr>
      </xdr:nvPicPr>
      <xdr:blipFill>
        <a:blip xmlns:r="http://schemas.openxmlformats.org/officeDocument/2006/relationships" r:embed="rId27" cstate="print">
          <a:extLst>
            <a:ext uri="{28A0092B-C50C-407E-A947-70E740481C1C}">
              <a14:useLocalDpi xmlns:a14="http://schemas.microsoft.com/office/drawing/2010/main" val="0"/>
            </a:ext>
          </a:extLst>
        </a:blip>
        <a:srcRect/>
        <a:stretch>
          <a:fillRect/>
        </a:stretch>
      </xdr:blipFill>
      <xdr:spPr>
        <a:xfrm>
          <a:off x="6362700" y="5810250"/>
          <a:ext cx="40005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17</xdr:col>
      <xdr:colOff>57150</xdr:colOff>
      <xdr:row>22</xdr:row>
      <xdr:rowOff>180975</xdr:rowOff>
    </xdr:from>
    <xdr:to>
      <xdr:col>17</xdr:col>
      <xdr:colOff>523875</xdr:colOff>
      <xdr:row>22</xdr:row>
      <xdr:rowOff>180975</xdr:rowOff>
    </xdr:to>
    <xdr:pic>
      <xdr:nvPicPr>
        <xdr:cNvPr id="55" name="图片 212">
          <a:extLst>
            <a:ext uri="{FF2B5EF4-FFF2-40B4-BE49-F238E27FC236}">
              <a16:creationId xmlns:a16="http://schemas.microsoft.com/office/drawing/2014/main" id="{00000000-0008-0000-0100-000037000000}"/>
            </a:ext>
          </a:extLst>
        </xdr:cNvPr>
        <xdr:cNvPicPr>
          <a:picLocks noChangeAspect="1" noChangeArrowheads="1"/>
        </xdr:cNvPicPr>
      </xdr:nvPicPr>
      <xdr:blipFill>
        <a:blip xmlns:r="http://schemas.openxmlformats.org/officeDocument/2006/relationships" r:embed="rId42">
          <a:extLst>
            <a:ext uri="{28A0092B-C50C-407E-A947-70E740481C1C}">
              <a14:useLocalDpi xmlns:a14="http://schemas.microsoft.com/office/drawing/2010/main" val="0"/>
            </a:ext>
          </a:extLst>
        </a:blip>
        <a:srcRect/>
        <a:stretch>
          <a:fillRect/>
        </a:stretch>
      </xdr:blipFill>
      <xdr:spPr>
        <a:xfrm>
          <a:off x="6353175" y="6219825"/>
          <a:ext cx="4667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17</xdr:col>
      <xdr:colOff>57150</xdr:colOff>
      <xdr:row>23</xdr:row>
      <xdr:rowOff>190500</xdr:rowOff>
    </xdr:from>
    <xdr:to>
      <xdr:col>17</xdr:col>
      <xdr:colOff>533400</xdr:colOff>
      <xdr:row>23</xdr:row>
      <xdr:rowOff>190500</xdr:rowOff>
    </xdr:to>
    <xdr:pic>
      <xdr:nvPicPr>
        <xdr:cNvPr id="56" name="图片 213">
          <a:extLst>
            <a:ext uri="{FF2B5EF4-FFF2-40B4-BE49-F238E27FC236}">
              <a16:creationId xmlns:a16="http://schemas.microsoft.com/office/drawing/2014/main" id="{00000000-0008-0000-0100-000038000000}"/>
            </a:ext>
          </a:extLst>
        </xdr:cNvPr>
        <xdr:cNvPicPr>
          <a:picLocks noChangeAspect="1" noChangeArrowheads="1"/>
        </xdr:cNvPicPr>
      </xdr:nvPicPr>
      <xdr:blipFill>
        <a:blip xmlns:r="http://schemas.openxmlformats.org/officeDocument/2006/relationships" r:embed="rId43">
          <a:extLst>
            <a:ext uri="{28A0092B-C50C-407E-A947-70E740481C1C}">
              <a14:useLocalDpi xmlns:a14="http://schemas.microsoft.com/office/drawing/2010/main" val="0"/>
            </a:ext>
          </a:extLst>
        </a:blip>
        <a:srcRect/>
        <a:stretch>
          <a:fillRect/>
        </a:stretch>
      </xdr:blipFill>
      <xdr:spPr>
        <a:xfrm>
          <a:off x="6353175" y="6534150"/>
          <a:ext cx="4762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104775</xdr:colOff>
      <xdr:row>18</xdr:row>
      <xdr:rowOff>38100</xdr:rowOff>
    </xdr:from>
    <xdr:to>
      <xdr:col>17</xdr:col>
      <xdr:colOff>485775</xdr:colOff>
      <xdr:row>18</xdr:row>
      <xdr:rowOff>266700</xdr:rowOff>
    </xdr:to>
    <xdr:pic>
      <xdr:nvPicPr>
        <xdr:cNvPr id="57" name="图片 224">
          <a:extLst>
            <a:ext uri="{FF2B5EF4-FFF2-40B4-BE49-F238E27FC236}">
              <a16:creationId xmlns:a16="http://schemas.microsoft.com/office/drawing/2014/main" id="{00000000-0008-0000-0100-000039000000}"/>
            </a:ext>
          </a:extLst>
        </xdr:cNvPr>
        <xdr:cNvPicPr>
          <a:picLocks noChangeAspect="1" noChangeArrowheads="1"/>
        </xdr:cNvPicPr>
      </xdr:nvPicPr>
      <xdr:blipFill>
        <a:blip xmlns:r="http://schemas.openxmlformats.org/officeDocument/2006/relationships" r:embed="rId28" cstate="print">
          <a:extLst>
            <a:ext uri="{28A0092B-C50C-407E-A947-70E740481C1C}">
              <a14:useLocalDpi xmlns:a14="http://schemas.microsoft.com/office/drawing/2010/main" val="0"/>
            </a:ext>
          </a:extLst>
        </a:blip>
        <a:srcRect/>
        <a:stretch>
          <a:fillRect/>
        </a:stretch>
      </xdr:blipFill>
      <xdr:spPr>
        <a:xfrm>
          <a:off x="6400800" y="4857750"/>
          <a:ext cx="38100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171450</xdr:colOff>
      <xdr:row>37</xdr:row>
      <xdr:rowOff>85725</xdr:rowOff>
    </xdr:from>
    <xdr:to>
      <xdr:col>17</xdr:col>
      <xdr:colOff>171450</xdr:colOff>
      <xdr:row>37</xdr:row>
      <xdr:rowOff>171450</xdr:rowOff>
    </xdr:to>
    <xdr:pic>
      <xdr:nvPicPr>
        <xdr:cNvPr id="58" name="Picture 5">
          <a:extLst>
            <a:ext uri="{FF2B5EF4-FFF2-40B4-BE49-F238E27FC236}">
              <a16:creationId xmlns:a16="http://schemas.microsoft.com/office/drawing/2014/main" id="{00000000-0008-0000-0100-00003A000000}"/>
            </a:ext>
          </a:extLst>
        </xdr:cNvPr>
        <xdr:cNvPicPr>
          <a:picLocks noChangeAspect="1" noChangeArrowheads="1"/>
        </xdr:cNvPicPr>
      </xdr:nvPicPr>
      <xdr:blipFill>
        <a:blip xmlns:r="http://schemas.openxmlformats.org/officeDocument/2006/relationships" r:embed="rId44">
          <a:extLst>
            <a:ext uri="{28A0092B-C50C-407E-A947-70E740481C1C}">
              <a14:useLocalDpi xmlns:a14="http://schemas.microsoft.com/office/drawing/2010/main" val="0"/>
            </a:ext>
          </a:extLst>
        </a:blip>
        <a:srcRect t="-728" b="-728"/>
        <a:stretch>
          <a:fillRect/>
        </a:stretch>
      </xdr:blipFill>
      <xdr:spPr>
        <a:xfrm>
          <a:off x="6467475" y="11277600"/>
          <a:ext cx="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209550</xdr:colOff>
      <xdr:row>37</xdr:row>
      <xdr:rowOff>95250</xdr:rowOff>
    </xdr:from>
    <xdr:to>
      <xdr:col>17</xdr:col>
      <xdr:colOff>409575</xdr:colOff>
      <xdr:row>37</xdr:row>
      <xdr:rowOff>371475</xdr:rowOff>
    </xdr:to>
    <xdr:pic>
      <xdr:nvPicPr>
        <xdr:cNvPr id="59" name="Picture 16">
          <a:extLst>
            <a:ext uri="{FF2B5EF4-FFF2-40B4-BE49-F238E27FC236}">
              <a16:creationId xmlns:a16="http://schemas.microsoft.com/office/drawing/2014/main" id="{00000000-0008-0000-0100-00003B000000}"/>
            </a:ext>
          </a:extLst>
        </xdr:cNvPr>
        <xdr:cNvPicPr>
          <a:picLocks noChangeAspect="1" noChangeArrowheads="1"/>
        </xdr:cNvPicPr>
      </xdr:nvPicPr>
      <xdr:blipFill>
        <a:blip xmlns:r="http://schemas.openxmlformats.org/officeDocument/2006/relationships" r:embed="rId45" cstate="print">
          <a:extLst>
            <a:ext uri="{28A0092B-C50C-407E-A947-70E740481C1C}">
              <a14:useLocalDpi xmlns:a14="http://schemas.microsoft.com/office/drawing/2010/main" val="0"/>
            </a:ext>
          </a:extLst>
        </a:blip>
        <a:srcRect t="-970" b="-970"/>
        <a:stretch>
          <a:fillRect/>
        </a:stretch>
      </xdr:blipFill>
      <xdr:spPr>
        <a:xfrm>
          <a:off x="6505575" y="11287125"/>
          <a:ext cx="2000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190500</xdr:colOff>
      <xdr:row>57</xdr:row>
      <xdr:rowOff>28575</xdr:rowOff>
    </xdr:from>
    <xdr:to>
      <xdr:col>17</xdr:col>
      <xdr:colOff>438150</xdr:colOff>
      <xdr:row>57</xdr:row>
      <xdr:rowOff>257175</xdr:rowOff>
    </xdr:to>
    <xdr:pic>
      <xdr:nvPicPr>
        <xdr:cNvPr id="61" name="图片 13">
          <a:extLst>
            <a:ext uri="{FF2B5EF4-FFF2-40B4-BE49-F238E27FC236}">
              <a16:creationId xmlns:a16="http://schemas.microsoft.com/office/drawing/2014/main" id="{00000000-0008-0000-0100-00003D000000}"/>
            </a:ext>
          </a:extLst>
        </xdr:cNvPr>
        <xdr:cNvPicPr>
          <a:picLocks noChangeAspect="1" noChangeArrowheads="1"/>
        </xdr:cNvPicPr>
      </xdr:nvPicPr>
      <xdr:blipFill>
        <a:blip xmlns:r="http://schemas.openxmlformats.org/officeDocument/2006/relationships" r:embed="rId46" cstate="print">
          <a:extLst>
            <a:ext uri="{28A0092B-C50C-407E-A947-70E740481C1C}">
              <a14:useLocalDpi xmlns:a14="http://schemas.microsoft.com/office/drawing/2010/main" val="0"/>
            </a:ext>
          </a:extLst>
        </a:blip>
        <a:srcRect/>
        <a:stretch>
          <a:fillRect/>
        </a:stretch>
      </xdr:blipFill>
      <xdr:spPr>
        <a:xfrm>
          <a:off x="6486525" y="17838420"/>
          <a:ext cx="2476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8</xdr:col>
      <xdr:colOff>114300</xdr:colOff>
      <xdr:row>42</xdr:row>
      <xdr:rowOff>57150</xdr:rowOff>
    </xdr:from>
    <xdr:to>
      <xdr:col>8</xdr:col>
      <xdr:colOff>466725</xdr:colOff>
      <xdr:row>42</xdr:row>
      <xdr:rowOff>323850</xdr:rowOff>
    </xdr:to>
    <xdr:pic>
      <xdr:nvPicPr>
        <xdr:cNvPr id="2" name="Picture 55483">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1241" b="-1241"/>
        <a:stretch>
          <a:fillRect/>
        </a:stretch>
      </xdr:blipFill>
      <xdr:spPr>
        <a:xfrm>
          <a:off x="6410325" y="2514600"/>
          <a:ext cx="35242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66675</xdr:colOff>
      <xdr:row>50</xdr:row>
      <xdr:rowOff>85725</xdr:rowOff>
    </xdr:from>
    <xdr:to>
      <xdr:col>8</xdr:col>
      <xdr:colOff>476250</xdr:colOff>
      <xdr:row>50</xdr:row>
      <xdr:rowOff>321945</xdr:rowOff>
    </xdr:to>
    <xdr:pic>
      <xdr:nvPicPr>
        <xdr:cNvPr id="4" name="Picture 89">
          <a:extLst>
            <a:ext uri="{FF2B5EF4-FFF2-40B4-BE49-F238E27FC236}">
              <a16:creationId xmlns:a16="http://schemas.microsoft.com/office/drawing/2014/main" id="{00000000-0008-0000-02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t="-1524" b="-1524"/>
        <a:stretch>
          <a:fillRect/>
        </a:stretch>
      </xdr:blipFill>
      <xdr:spPr>
        <a:xfrm>
          <a:off x="6362700" y="4067175"/>
          <a:ext cx="409575" cy="236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142875</xdr:colOff>
      <xdr:row>51</xdr:row>
      <xdr:rowOff>47625</xdr:rowOff>
    </xdr:from>
    <xdr:to>
      <xdr:col>8</xdr:col>
      <xdr:colOff>381000</xdr:colOff>
      <xdr:row>51</xdr:row>
      <xdr:rowOff>266700</xdr:rowOff>
    </xdr:to>
    <xdr:pic>
      <xdr:nvPicPr>
        <xdr:cNvPr id="5" name="Picture 122" descr="rId420">
          <a:extLst>
            <a:ext uri="{FF2B5EF4-FFF2-40B4-BE49-F238E27FC236}">
              <a16:creationId xmlns:a16="http://schemas.microsoft.com/office/drawing/2014/main" id="{00000000-0008-0000-0200-000005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t="-6059" b="-6059"/>
        <a:stretch>
          <a:fillRect/>
        </a:stretch>
      </xdr:blipFill>
      <xdr:spPr>
        <a:xfrm>
          <a:off x="6438900" y="4410075"/>
          <a:ext cx="2381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142875</xdr:colOff>
      <xdr:row>52</xdr:row>
      <xdr:rowOff>85725</xdr:rowOff>
    </xdr:from>
    <xdr:to>
      <xdr:col>8</xdr:col>
      <xdr:colOff>409575</xdr:colOff>
      <xdr:row>52</xdr:row>
      <xdr:rowOff>304800</xdr:rowOff>
    </xdr:to>
    <xdr:pic>
      <xdr:nvPicPr>
        <xdr:cNvPr id="6" name="Picture 27537" descr="rId421">
          <a:extLst>
            <a:ext uri="{FF2B5EF4-FFF2-40B4-BE49-F238E27FC236}">
              <a16:creationId xmlns:a16="http://schemas.microsoft.com/office/drawing/2014/main" id="{00000000-0008-0000-0200-000006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t="-7018" b="-7018"/>
        <a:stretch>
          <a:fillRect/>
        </a:stretch>
      </xdr:blipFill>
      <xdr:spPr>
        <a:xfrm>
          <a:off x="6438900" y="4829175"/>
          <a:ext cx="2667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85725</xdr:colOff>
      <xdr:row>89</xdr:row>
      <xdr:rowOff>76200</xdr:rowOff>
    </xdr:from>
    <xdr:to>
      <xdr:col>8</xdr:col>
      <xdr:colOff>523875</xdr:colOff>
      <xdr:row>89</xdr:row>
      <xdr:rowOff>285750</xdr:rowOff>
    </xdr:to>
    <xdr:pic>
      <xdr:nvPicPr>
        <xdr:cNvPr id="7" name="Picture 14">
          <a:extLst>
            <a:ext uri="{FF2B5EF4-FFF2-40B4-BE49-F238E27FC236}">
              <a16:creationId xmlns:a16="http://schemas.microsoft.com/office/drawing/2014/main" id="{00000000-0008-0000-0200-000007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t="-4826" b="-4826"/>
        <a:stretch>
          <a:fillRect/>
        </a:stretch>
      </xdr:blipFill>
      <xdr:spPr>
        <a:xfrm>
          <a:off x="6381750" y="6724650"/>
          <a:ext cx="43815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95250</xdr:colOff>
      <xdr:row>163</xdr:row>
      <xdr:rowOff>76200</xdr:rowOff>
    </xdr:from>
    <xdr:to>
      <xdr:col>8</xdr:col>
      <xdr:colOff>495300</xdr:colOff>
      <xdr:row>163</xdr:row>
      <xdr:rowOff>276225</xdr:rowOff>
    </xdr:to>
    <xdr:pic>
      <xdr:nvPicPr>
        <xdr:cNvPr id="8" name="Picture 2">
          <a:extLst>
            <a:ext uri="{FF2B5EF4-FFF2-40B4-BE49-F238E27FC236}">
              <a16:creationId xmlns:a16="http://schemas.microsoft.com/office/drawing/2014/main" id="{00000000-0008-0000-0200-00000800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t="-2896" b="-2896"/>
        <a:stretch>
          <a:fillRect/>
        </a:stretch>
      </xdr:blipFill>
      <xdr:spPr>
        <a:xfrm>
          <a:off x="6391275" y="15868650"/>
          <a:ext cx="40005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123825</xdr:colOff>
      <xdr:row>48</xdr:row>
      <xdr:rowOff>85725</xdr:rowOff>
    </xdr:from>
    <xdr:to>
      <xdr:col>8</xdr:col>
      <xdr:colOff>409575</xdr:colOff>
      <xdr:row>48</xdr:row>
      <xdr:rowOff>295275</xdr:rowOff>
    </xdr:to>
    <xdr:pic>
      <xdr:nvPicPr>
        <xdr:cNvPr id="9" name="Picture 16">
          <a:extLst>
            <a:ext uri="{FF2B5EF4-FFF2-40B4-BE49-F238E27FC236}">
              <a16:creationId xmlns:a16="http://schemas.microsoft.com/office/drawing/2014/main" id="{00000000-0008-0000-0200-000009000000}"/>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t="-1178" b="-1178"/>
        <a:stretch>
          <a:fillRect/>
        </a:stretch>
      </xdr:blipFill>
      <xdr:spPr>
        <a:xfrm>
          <a:off x="6419850" y="3686175"/>
          <a:ext cx="28575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66675</xdr:colOff>
      <xdr:row>156</xdr:row>
      <xdr:rowOff>66675</xdr:rowOff>
    </xdr:from>
    <xdr:to>
      <xdr:col>8</xdr:col>
      <xdr:colOff>485775</xdr:colOff>
      <xdr:row>156</xdr:row>
      <xdr:rowOff>276225</xdr:rowOff>
    </xdr:to>
    <xdr:pic>
      <xdr:nvPicPr>
        <xdr:cNvPr id="10" name="Picture 36" descr="036">
          <a:extLst>
            <a:ext uri="{FF2B5EF4-FFF2-40B4-BE49-F238E27FC236}">
              <a16:creationId xmlns:a16="http://schemas.microsoft.com/office/drawing/2014/main" id="{00000000-0008-0000-0200-00000A000000}"/>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t="-5127" b="-5128"/>
        <a:stretch>
          <a:fillRect/>
        </a:stretch>
      </xdr:blipFill>
      <xdr:spPr>
        <a:xfrm>
          <a:off x="6362700" y="12430125"/>
          <a:ext cx="4191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47625</xdr:colOff>
      <xdr:row>176</xdr:row>
      <xdr:rowOff>257175</xdr:rowOff>
    </xdr:from>
    <xdr:to>
      <xdr:col>8</xdr:col>
      <xdr:colOff>47625</xdr:colOff>
      <xdr:row>176</xdr:row>
      <xdr:rowOff>257175</xdr:rowOff>
    </xdr:to>
    <xdr:pic>
      <xdr:nvPicPr>
        <xdr:cNvPr id="11" name="图片 213" descr="IMG_1132.JPG">
          <a:extLst>
            <a:ext uri="{FF2B5EF4-FFF2-40B4-BE49-F238E27FC236}">
              <a16:creationId xmlns:a16="http://schemas.microsoft.com/office/drawing/2014/main" id="{00000000-0008-0000-0200-00000B000000}"/>
            </a:ext>
          </a:extLst>
        </xdr:cNvPr>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a:xfrm>
          <a:off x="6343650" y="187166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28575</xdr:colOff>
      <xdr:row>162</xdr:row>
      <xdr:rowOff>76200</xdr:rowOff>
    </xdr:from>
    <xdr:to>
      <xdr:col>8</xdr:col>
      <xdr:colOff>533400</xdr:colOff>
      <xdr:row>162</xdr:row>
      <xdr:rowOff>219075</xdr:rowOff>
    </xdr:to>
    <xdr:pic>
      <xdr:nvPicPr>
        <xdr:cNvPr id="12" name="Picture 4936">
          <a:extLst>
            <a:ext uri="{FF2B5EF4-FFF2-40B4-BE49-F238E27FC236}">
              <a16:creationId xmlns:a16="http://schemas.microsoft.com/office/drawing/2014/main" id="{00000000-0008-0000-0200-00000C000000}"/>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a:xfrm>
          <a:off x="6324600" y="15487650"/>
          <a:ext cx="5048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104775</xdr:colOff>
      <xdr:row>164</xdr:row>
      <xdr:rowOff>76200</xdr:rowOff>
    </xdr:from>
    <xdr:to>
      <xdr:col>8</xdr:col>
      <xdr:colOff>447675</xdr:colOff>
      <xdr:row>164</xdr:row>
      <xdr:rowOff>323850</xdr:rowOff>
    </xdr:to>
    <xdr:pic>
      <xdr:nvPicPr>
        <xdr:cNvPr id="13" name="图片 457">
          <a:extLst>
            <a:ext uri="{FF2B5EF4-FFF2-40B4-BE49-F238E27FC236}">
              <a16:creationId xmlns:a16="http://schemas.microsoft.com/office/drawing/2014/main" id="{00000000-0008-0000-0200-00000D000000}"/>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a:xfrm>
          <a:off x="6400800" y="16249650"/>
          <a:ext cx="34290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76200</xdr:colOff>
      <xdr:row>175</xdr:row>
      <xdr:rowOff>104775</xdr:rowOff>
    </xdr:from>
    <xdr:to>
      <xdr:col>8</xdr:col>
      <xdr:colOff>486410</xdr:colOff>
      <xdr:row>175</xdr:row>
      <xdr:rowOff>243840</xdr:rowOff>
    </xdr:to>
    <xdr:pic>
      <xdr:nvPicPr>
        <xdr:cNvPr id="14" name="Picture 4933">
          <a:extLst>
            <a:ext uri="{FF2B5EF4-FFF2-40B4-BE49-F238E27FC236}">
              <a16:creationId xmlns:a16="http://schemas.microsoft.com/office/drawing/2014/main" id="{00000000-0008-0000-0200-00000E000000}"/>
            </a:ext>
          </a:extLst>
        </xdr:cNvPr>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a:xfrm>
          <a:off x="6372225" y="18183225"/>
          <a:ext cx="410210" cy="1390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66675</xdr:colOff>
      <xdr:row>176</xdr:row>
      <xdr:rowOff>104775</xdr:rowOff>
    </xdr:from>
    <xdr:to>
      <xdr:col>8</xdr:col>
      <xdr:colOff>514350</xdr:colOff>
      <xdr:row>176</xdr:row>
      <xdr:rowOff>233680</xdr:rowOff>
    </xdr:to>
    <xdr:pic>
      <xdr:nvPicPr>
        <xdr:cNvPr id="15" name="Picture 4934">
          <a:extLst>
            <a:ext uri="{FF2B5EF4-FFF2-40B4-BE49-F238E27FC236}">
              <a16:creationId xmlns:a16="http://schemas.microsoft.com/office/drawing/2014/main" id="{00000000-0008-0000-0200-00000F000000}"/>
            </a:ext>
          </a:extLst>
        </xdr:cNvPr>
        <xdr:cNvPicPr>
          <a:picLocks noChangeAspect="1" noChangeArrowheads="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a:xfrm>
          <a:off x="6362700" y="18564225"/>
          <a:ext cx="447675" cy="1289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114300</xdr:colOff>
      <xdr:row>173</xdr:row>
      <xdr:rowOff>95250</xdr:rowOff>
    </xdr:from>
    <xdr:to>
      <xdr:col>8</xdr:col>
      <xdr:colOff>447675</xdr:colOff>
      <xdr:row>173</xdr:row>
      <xdr:rowOff>247650</xdr:rowOff>
    </xdr:to>
    <xdr:pic>
      <xdr:nvPicPr>
        <xdr:cNvPr id="16" name="Picture 10">
          <a:extLst>
            <a:ext uri="{FF2B5EF4-FFF2-40B4-BE49-F238E27FC236}">
              <a16:creationId xmlns:a16="http://schemas.microsoft.com/office/drawing/2014/main" id="{00000000-0008-0000-0200-000010000000}"/>
            </a:ext>
          </a:extLst>
        </xdr:cNvPr>
        <xdr:cNvPicPr>
          <a:picLocks noChangeAspect="1" noChangeArrowheads="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a:xfrm>
          <a:off x="6410325" y="17792700"/>
          <a:ext cx="3333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85725</xdr:colOff>
      <xdr:row>177</xdr:row>
      <xdr:rowOff>104775</xdr:rowOff>
    </xdr:from>
    <xdr:to>
      <xdr:col>8</xdr:col>
      <xdr:colOff>476250</xdr:colOff>
      <xdr:row>177</xdr:row>
      <xdr:rowOff>234950</xdr:rowOff>
    </xdr:to>
    <xdr:pic>
      <xdr:nvPicPr>
        <xdr:cNvPr id="17" name="Picture 4939">
          <a:extLst>
            <a:ext uri="{FF2B5EF4-FFF2-40B4-BE49-F238E27FC236}">
              <a16:creationId xmlns:a16="http://schemas.microsoft.com/office/drawing/2014/main" id="{00000000-0008-0000-0200-000011000000}"/>
            </a:ext>
          </a:extLst>
        </xdr:cNvPr>
        <xdr:cNvPicPr>
          <a:picLocks noChangeAspect="1" noChangeArrowheads="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a:xfrm>
          <a:off x="6381750" y="18945225"/>
          <a:ext cx="390525" cy="130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103187</xdr:colOff>
      <xdr:row>43</xdr:row>
      <xdr:rowOff>84137</xdr:rowOff>
    </xdr:from>
    <xdr:to>
      <xdr:col>8</xdr:col>
      <xdr:colOff>465137</xdr:colOff>
      <xdr:row>43</xdr:row>
      <xdr:rowOff>303212</xdr:rowOff>
    </xdr:to>
    <xdr:pic>
      <xdr:nvPicPr>
        <xdr:cNvPr id="19" name="Picture 8">
          <a:extLst>
            <a:ext uri="{FF2B5EF4-FFF2-40B4-BE49-F238E27FC236}">
              <a16:creationId xmlns:a16="http://schemas.microsoft.com/office/drawing/2014/main" id="{00000000-0008-0000-0200-000013000000}"/>
            </a:ext>
          </a:extLst>
        </xdr:cNvPr>
        <xdr:cNvPicPr>
          <a:picLocks noChangeAspect="1" noChangeArrowheads="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t="-1326" b="-1326"/>
        <a:stretch>
          <a:fillRect/>
        </a:stretch>
      </xdr:blipFill>
      <xdr:spPr>
        <a:xfrm rot="-5400000">
          <a:off x="6470015" y="2850515"/>
          <a:ext cx="219075"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85725</xdr:colOff>
      <xdr:row>168</xdr:row>
      <xdr:rowOff>57150</xdr:rowOff>
    </xdr:from>
    <xdr:to>
      <xdr:col>8</xdr:col>
      <xdr:colOff>485775</xdr:colOff>
      <xdr:row>168</xdr:row>
      <xdr:rowOff>323850</xdr:rowOff>
    </xdr:to>
    <xdr:pic>
      <xdr:nvPicPr>
        <xdr:cNvPr id="20" name="Picture 22">
          <a:extLst>
            <a:ext uri="{FF2B5EF4-FFF2-40B4-BE49-F238E27FC236}">
              <a16:creationId xmlns:a16="http://schemas.microsoft.com/office/drawing/2014/main" id="{00000000-0008-0000-0200-000014000000}"/>
            </a:ext>
          </a:extLst>
        </xdr:cNvPr>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t="-2109" b="-2109"/>
        <a:stretch>
          <a:fillRect/>
        </a:stretch>
      </xdr:blipFill>
      <xdr:spPr>
        <a:xfrm>
          <a:off x="6381750" y="17373600"/>
          <a:ext cx="400050"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76200</xdr:colOff>
      <xdr:row>166</xdr:row>
      <xdr:rowOff>104775</xdr:rowOff>
    </xdr:from>
    <xdr:to>
      <xdr:col>8</xdr:col>
      <xdr:colOff>466725</xdr:colOff>
      <xdr:row>166</xdr:row>
      <xdr:rowOff>304800</xdr:rowOff>
    </xdr:to>
    <xdr:pic>
      <xdr:nvPicPr>
        <xdr:cNvPr id="22" name="图片 185">
          <a:extLst>
            <a:ext uri="{FF2B5EF4-FFF2-40B4-BE49-F238E27FC236}">
              <a16:creationId xmlns:a16="http://schemas.microsoft.com/office/drawing/2014/main" id="{00000000-0008-0000-0200-000016000000}"/>
            </a:ext>
          </a:extLst>
        </xdr:cNvPr>
        <xdr:cNvPicPr>
          <a:picLocks noChangeAspect="1" noChangeArrowheads="1"/>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a:stretch>
          <a:fillRect/>
        </a:stretch>
      </xdr:blipFill>
      <xdr:spPr>
        <a:xfrm>
          <a:off x="6372225" y="16659225"/>
          <a:ext cx="39052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95250</xdr:colOff>
      <xdr:row>90</xdr:row>
      <xdr:rowOff>57150</xdr:rowOff>
    </xdr:from>
    <xdr:to>
      <xdr:col>8</xdr:col>
      <xdr:colOff>533400</xdr:colOff>
      <xdr:row>90</xdr:row>
      <xdr:rowOff>266700</xdr:rowOff>
    </xdr:to>
    <xdr:pic>
      <xdr:nvPicPr>
        <xdr:cNvPr id="23" name="Picture 14">
          <a:extLst>
            <a:ext uri="{FF2B5EF4-FFF2-40B4-BE49-F238E27FC236}">
              <a16:creationId xmlns:a16="http://schemas.microsoft.com/office/drawing/2014/main" id="{00000000-0008-0000-0200-000017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t="-4826" b="-4826"/>
        <a:stretch>
          <a:fillRect/>
        </a:stretch>
      </xdr:blipFill>
      <xdr:spPr>
        <a:xfrm>
          <a:off x="6391275" y="7086600"/>
          <a:ext cx="43815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93662</xdr:colOff>
      <xdr:row>161</xdr:row>
      <xdr:rowOff>65087</xdr:rowOff>
    </xdr:from>
    <xdr:to>
      <xdr:col>8</xdr:col>
      <xdr:colOff>456247</xdr:colOff>
      <xdr:row>161</xdr:row>
      <xdr:rowOff>274637</xdr:rowOff>
    </xdr:to>
    <xdr:pic>
      <xdr:nvPicPr>
        <xdr:cNvPr id="24" name="Picture 1">
          <a:extLst>
            <a:ext uri="{FF2B5EF4-FFF2-40B4-BE49-F238E27FC236}">
              <a16:creationId xmlns:a16="http://schemas.microsoft.com/office/drawing/2014/main" id="{00000000-0008-0000-0200-000018000000}"/>
            </a:ext>
          </a:extLst>
        </xdr:cNvPr>
        <xdr:cNvPicPr>
          <a:picLocks noChangeAspect="1" noChangeArrowheads="1"/>
        </xdr:cNvPicPr>
      </xdr:nvPicPr>
      <xdr:blipFill>
        <a:blip xmlns:r="http://schemas.openxmlformats.org/officeDocument/2006/relationships" r:embed="rId19" cstate="print">
          <a:extLst>
            <a:ext uri="{28A0092B-C50C-407E-A947-70E740481C1C}">
              <a14:useLocalDpi xmlns:a14="http://schemas.microsoft.com/office/drawing/2010/main" val="0"/>
            </a:ext>
          </a:extLst>
        </a:blip>
        <a:srcRect/>
        <a:stretch>
          <a:fillRect/>
        </a:stretch>
      </xdr:blipFill>
      <xdr:spPr>
        <a:xfrm rot="5400000">
          <a:off x="6465570" y="13875385"/>
          <a:ext cx="209550" cy="3625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47625</xdr:colOff>
      <xdr:row>134</xdr:row>
      <xdr:rowOff>76200</xdr:rowOff>
    </xdr:from>
    <xdr:to>
      <xdr:col>8</xdr:col>
      <xdr:colOff>533400</xdr:colOff>
      <xdr:row>134</xdr:row>
      <xdr:rowOff>314325</xdr:rowOff>
    </xdr:to>
    <xdr:pic>
      <xdr:nvPicPr>
        <xdr:cNvPr id="25" name="Picture 1">
          <a:extLst>
            <a:ext uri="{FF2B5EF4-FFF2-40B4-BE49-F238E27FC236}">
              <a16:creationId xmlns:a16="http://schemas.microsoft.com/office/drawing/2014/main" id="{00000000-0008-0000-0200-000019000000}"/>
            </a:ext>
          </a:extLst>
        </xdr:cNvPr>
        <xdr:cNvPicPr>
          <a:picLocks noChangeAspect="1" noChangeArrowheads="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t="-887" b="-887"/>
        <a:stretch>
          <a:fillRect/>
        </a:stretch>
      </xdr:blipFill>
      <xdr:spPr>
        <a:xfrm>
          <a:off x="6343650" y="9772650"/>
          <a:ext cx="48577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133350</xdr:colOff>
      <xdr:row>167</xdr:row>
      <xdr:rowOff>66675</xdr:rowOff>
    </xdr:from>
    <xdr:to>
      <xdr:col>8</xdr:col>
      <xdr:colOff>409575</xdr:colOff>
      <xdr:row>167</xdr:row>
      <xdr:rowOff>333375</xdr:rowOff>
    </xdr:to>
    <xdr:pic>
      <xdr:nvPicPr>
        <xdr:cNvPr id="26" name="Picture 16">
          <a:extLst>
            <a:ext uri="{FF2B5EF4-FFF2-40B4-BE49-F238E27FC236}">
              <a16:creationId xmlns:a16="http://schemas.microsoft.com/office/drawing/2014/main" id="{00000000-0008-0000-0200-00001A000000}"/>
            </a:ext>
          </a:extLst>
        </xdr:cNvPr>
        <xdr:cNvPicPr>
          <a:picLocks noChangeAspect="1" noChangeArrowheads="1"/>
        </xdr:cNvPicPr>
      </xdr:nvPicPr>
      <xdr:blipFill>
        <a:blip xmlns:r="http://schemas.openxmlformats.org/officeDocument/2006/relationships" r:embed="rId21" cstate="print">
          <a:extLst>
            <a:ext uri="{28A0092B-C50C-407E-A947-70E740481C1C}">
              <a14:useLocalDpi xmlns:a14="http://schemas.microsoft.com/office/drawing/2010/main" val="0"/>
            </a:ext>
          </a:extLst>
        </a:blip>
        <a:srcRect t="-755" b="-755"/>
        <a:stretch>
          <a:fillRect/>
        </a:stretch>
      </xdr:blipFill>
      <xdr:spPr>
        <a:xfrm>
          <a:off x="6429375" y="17002125"/>
          <a:ext cx="27622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85725</xdr:colOff>
      <xdr:row>45</xdr:row>
      <xdr:rowOff>104775</xdr:rowOff>
    </xdr:from>
    <xdr:to>
      <xdr:col>8</xdr:col>
      <xdr:colOff>476250</xdr:colOff>
      <xdr:row>45</xdr:row>
      <xdr:rowOff>304800</xdr:rowOff>
    </xdr:to>
    <xdr:pic>
      <xdr:nvPicPr>
        <xdr:cNvPr id="27" name="图片 268">
          <a:extLst>
            <a:ext uri="{FF2B5EF4-FFF2-40B4-BE49-F238E27FC236}">
              <a16:creationId xmlns:a16="http://schemas.microsoft.com/office/drawing/2014/main" id="{00000000-0008-0000-0200-00001B000000}"/>
            </a:ext>
          </a:extLst>
        </xdr:cNvPr>
        <xdr:cNvPicPr>
          <a:picLocks noChangeAspect="1" noChangeArrowheads="1"/>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a:stretch>
          <a:fillRect/>
        </a:stretch>
      </xdr:blipFill>
      <xdr:spPr>
        <a:xfrm>
          <a:off x="6394637" y="6346451"/>
          <a:ext cx="39052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123825</xdr:colOff>
      <xdr:row>178</xdr:row>
      <xdr:rowOff>85725</xdr:rowOff>
    </xdr:from>
    <xdr:to>
      <xdr:col>8</xdr:col>
      <xdr:colOff>400050</xdr:colOff>
      <xdr:row>178</xdr:row>
      <xdr:rowOff>285750</xdr:rowOff>
    </xdr:to>
    <xdr:pic>
      <xdr:nvPicPr>
        <xdr:cNvPr id="28" name="图片 5">
          <a:extLst>
            <a:ext uri="{FF2B5EF4-FFF2-40B4-BE49-F238E27FC236}">
              <a16:creationId xmlns:a16="http://schemas.microsoft.com/office/drawing/2014/main" id="{00000000-0008-0000-0200-00001C000000}"/>
            </a:ext>
          </a:extLst>
        </xdr:cNvPr>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val="0"/>
            </a:ext>
          </a:extLst>
        </a:blip>
        <a:srcRect/>
        <a:stretch>
          <a:fillRect/>
        </a:stretch>
      </xdr:blipFill>
      <xdr:spPr>
        <a:xfrm>
          <a:off x="6419850" y="20069175"/>
          <a:ext cx="27622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74612</xdr:colOff>
      <xdr:row>135</xdr:row>
      <xdr:rowOff>74612</xdr:rowOff>
    </xdr:from>
    <xdr:to>
      <xdr:col>8</xdr:col>
      <xdr:colOff>436562</xdr:colOff>
      <xdr:row>135</xdr:row>
      <xdr:rowOff>293687</xdr:rowOff>
    </xdr:to>
    <xdr:pic>
      <xdr:nvPicPr>
        <xdr:cNvPr id="33" name="图片 225">
          <a:extLst>
            <a:ext uri="{FF2B5EF4-FFF2-40B4-BE49-F238E27FC236}">
              <a16:creationId xmlns:a16="http://schemas.microsoft.com/office/drawing/2014/main" id="{00000000-0008-0000-0200-000021000000}"/>
            </a:ext>
          </a:extLst>
        </xdr:cNvPr>
        <xdr:cNvPicPr>
          <a:picLocks noChangeAspect="1" noChangeArrowheads="1"/>
        </xdr:cNvPicPr>
      </xdr:nvPicPr>
      <xdr:blipFill>
        <a:blip xmlns:r="http://schemas.openxmlformats.org/officeDocument/2006/relationships" r:embed="rId24" cstate="print">
          <a:extLst>
            <a:ext uri="{28A0092B-C50C-407E-A947-70E740481C1C}">
              <a14:useLocalDpi xmlns:a14="http://schemas.microsoft.com/office/drawing/2010/main" val="0"/>
            </a:ext>
          </a:extLst>
        </a:blip>
        <a:srcRect/>
        <a:stretch>
          <a:fillRect/>
        </a:stretch>
      </xdr:blipFill>
      <xdr:spPr>
        <a:xfrm rot="5400000">
          <a:off x="6441440" y="10079990"/>
          <a:ext cx="219075"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161925</xdr:colOff>
      <xdr:row>120</xdr:row>
      <xdr:rowOff>47625</xdr:rowOff>
    </xdr:from>
    <xdr:to>
      <xdr:col>8</xdr:col>
      <xdr:colOff>428625</xdr:colOff>
      <xdr:row>120</xdr:row>
      <xdr:rowOff>304800</xdr:rowOff>
    </xdr:to>
    <xdr:pic>
      <xdr:nvPicPr>
        <xdr:cNvPr id="34" name="图片 226">
          <a:extLst>
            <a:ext uri="{FF2B5EF4-FFF2-40B4-BE49-F238E27FC236}">
              <a16:creationId xmlns:a16="http://schemas.microsoft.com/office/drawing/2014/main" id="{00000000-0008-0000-0200-000022000000}"/>
            </a:ext>
          </a:extLst>
        </xdr:cNvPr>
        <xdr:cNvPicPr>
          <a:picLocks noChangeAspect="1"/>
        </xdr:cNvPicPr>
      </xdr:nvPicPr>
      <xdr:blipFill>
        <a:blip xmlns:r="http://schemas.openxmlformats.org/officeDocument/2006/relationships" r:embed="rId25" cstate="print">
          <a:extLst>
            <a:ext uri="{28A0092B-C50C-407E-A947-70E740481C1C}">
              <a14:useLocalDpi xmlns:a14="http://schemas.microsoft.com/office/drawing/2010/main" val="0"/>
            </a:ext>
          </a:extLst>
        </a:blip>
        <a:srcRect/>
        <a:stretch>
          <a:fillRect/>
        </a:stretch>
      </xdr:blipFill>
      <xdr:spPr>
        <a:xfrm>
          <a:off x="6457950" y="7839075"/>
          <a:ext cx="2667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152400</xdr:colOff>
      <xdr:row>119</xdr:row>
      <xdr:rowOff>66675</xdr:rowOff>
    </xdr:from>
    <xdr:to>
      <xdr:col>8</xdr:col>
      <xdr:colOff>419100</xdr:colOff>
      <xdr:row>119</xdr:row>
      <xdr:rowOff>323850</xdr:rowOff>
    </xdr:to>
    <xdr:pic>
      <xdr:nvPicPr>
        <xdr:cNvPr id="35" name="图片 256">
          <a:extLst>
            <a:ext uri="{FF2B5EF4-FFF2-40B4-BE49-F238E27FC236}">
              <a16:creationId xmlns:a16="http://schemas.microsoft.com/office/drawing/2014/main" id="{00000000-0008-0000-0200-000023000000}"/>
            </a:ext>
          </a:extLst>
        </xdr:cNvPr>
        <xdr:cNvPicPr>
          <a:picLocks noChangeAspect="1"/>
        </xdr:cNvPicPr>
      </xdr:nvPicPr>
      <xdr:blipFill>
        <a:blip xmlns:r="http://schemas.openxmlformats.org/officeDocument/2006/relationships" r:embed="rId25" cstate="print">
          <a:extLst>
            <a:ext uri="{28A0092B-C50C-407E-A947-70E740481C1C}">
              <a14:useLocalDpi xmlns:a14="http://schemas.microsoft.com/office/drawing/2010/main" val="0"/>
            </a:ext>
          </a:extLst>
        </a:blip>
        <a:srcRect/>
        <a:stretch>
          <a:fillRect/>
        </a:stretch>
      </xdr:blipFill>
      <xdr:spPr>
        <a:xfrm>
          <a:off x="6448425" y="8172450"/>
          <a:ext cx="2667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104775</xdr:colOff>
      <xdr:row>131</xdr:row>
      <xdr:rowOff>38100</xdr:rowOff>
    </xdr:from>
    <xdr:to>
      <xdr:col>8</xdr:col>
      <xdr:colOff>428625</xdr:colOff>
      <xdr:row>131</xdr:row>
      <xdr:rowOff>295275</xdr:rowOff>
    </xdr:to>
    <xdr:pic>
      <xdr:nvPicPr>
        <xdr:cNvPr id="36" name="图片 257">
          <a:extLst>
            <a:ext uri="{FF2B5EF4-FFF2-40B4-BE49-F238E27FC236}">
              <a16:creationId xmlns:a16="http://schemas.microsoft.com/office/drawing/2014/main" id="{00000000-0008-0000-0200-000024000000}"/>
            </a:ext>
          </a:extLst>
        </xdr:cNvPr>
        <xdr:cNvPicPr>
          <a:picLocks noChangeAspect="1"/>
        </xdr:cNvPicPr>
      </xdr:nvPicPr>
      <xdr:blipFill>
        <a:blip xmlns:r="http://schemas.openxmlformats.org/officeDocument/2006/relationships" r:embed="rId26" cstate="print">
          <a:extLst>
            <a:ext uri="{28A0092B-C50C-407E-A947-70E740481C1C}">
              <a14:useLocalDpi xmlns:a14="http://schemas.microsoft.com/office/drawing/2010/main" val="0"/>
            </a:ext>
          </a:extLst>
        </a:blip>
        <a:srcRect/>
        <a:stretch>
          <a:fillRect/>
        </a:stretch>
      </xdr:blipFill>
      <xdr:spPr>
        <a:xfrm>
          <a:off x="6400800" y="8591550"/>
          <a:ext cx="32385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76200</xdr:colOff>
      <xdr:row>141</xdr:row>
      <xdr:rowOff>47625</xdr:rowOff>
    </xdr:from>
    <xdr:to>
      <xdr:col>8</xdr:col>
      <xdr:colOff>447675</xdr:colOff>
      <xdr:row>141</xdr:row>
      <xdr:rowOff>314325</xdr:rowOff>
    </xdr:to>
    <xdr:pic>
      <xdr:nvPicPr>
        <xdr:cNvPr id="37" name="图片 258">
          <a:extLst>
            <a:ext uri="{FF2B5EF4-FFF2-40B4-BE49-F238E27FC236}">
              <a16:creationId xmlns:a16="http://schemas.microsoft.com/office/drawing/2014/main" id="{00000000-0008-0000-0200-000025000000}"/>
            </a:ext>
          </a:extLst>
        </xdr:cNvPr>
        <xdr:cNvPicPr>
          <a:picLocks noChangeAspect="1" noChangeArrowheads="1"/>
        </xdr:cNvPicPr>
      </xdr:nvPicPr>
      <xdr:blipFill>
        <a:blip xmlns:r="http://schemas.openxmlformats.org/officeDocument/2006/relationships" r:embed="rId27" cstate="print">
          <a:extLst>
            <a:ext uri="{28A0092B-C50C-407E-A947-70E740481C1C}">
              <a14:useLocalDpi xmlns:a14="http://schemas.microsoft.com/office/drawing/2010/main" val="0"/>
            </a:ext>
          </a:extLst>
        </a:blip>
        <a:srcRect/>
        <a:stretch>
          <a:fillRect/>
        </a:stretch>
      </xdr:blipFill>
      <xdr:spPr>
        <a:xfrm rot="5400000">
          <a:off x="6424295" y="10453370"/>
          <a:ext cx="2667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133350</xdr:colOff>
      <xdr:row>124</xdr:row>
      <xdr:rowOff>66675</xdr:rowOff>
    </xdr:from>
    <xdr:to>
      <xdr:col>8</xdr:col>
      <xdr:colOff>381000</xdr:colOff>
      <xdr:row>124</xdr:row>
      <xdr:rowOff>305435</xdr:rowOff>
    </xdr:to>
    <xdr:pic>
      <xdr:nvPicPr>
        <xdr:cNvPr id="41" name="图片 264">
          <a:extLst>
            <a:ext uri="{FF2B5EF4-FFF2-40B4-BE49-F238E27FC236}">
              <a16:creationId xmlns:a16="http://schemas.microsoft.com/office/drawing/2014/main" id="{00000000-0008-0000-0200-000029000000}"/>
            </a:ext>
          </a:extLst>
        </xdr:cNvPr>
        <xdr:cNvPicPr preferRelativeResize="0"/>
      </xdr:nvPicPr>
      <xdr:blipFill>
        <a:blip xmlns:r="http://schemas.openxmlformats.org/officeDocument/2006/relationships" r:embed="rId28" cstate="print">
          <a:extLst>
            <a:ext uri="{28A0092B-C50C-407E-A947-70E740481C1C}">
              <a14:useLocalDpi xmlns:a14="http://schemas.microsoft.com/office/drawing/2010/main" val="0"/>
            </a:ext>
          </a:extLst>
        </a:blip>
        <a:srcRect/>
        <a:stretch>
          <a:fillRect/>
        </a:stretch>
      </xdr:blipFill>
      <xdr:spPr>
        <a:xfrm>
          <a:off x="6429375" y="14335125"/>
          <a:ext cx="247650" cy="2387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133350</xdr:colOff>
      <xdr:row>125</xdr:row>
      <xdr:rowOff>47625</xdr:rowOff>
    </xdr:from>
    <xdr:to>
      <xdr:col>8</xdr:col>
      <xdr:colOff>409575</xdr:colOff>
      <xdr:row>125</xdr:row>
      <xdr:rowOff>304800</xdr:rowOff>
    </xdr:to>
    <xdr:pic>
      <xdr:nvPicPr>
        <xdr:cNvPr id="42" name="图片 265">
          <a:extLst>
            <a:ext uri="{FF2B5EF4-FFF2-40B4-BE49-F238E27FC236}">
              <a16:creationId xmlns:a16="http://schemas.microsoft.com/office/drawing/2014/main" id="{00000000-0008-0000-0200-00002A000000}"/>
            </a:ext>
          </a:extLst>
        </xdr:cNvPr>
        <xdr:cNvPicPr preferRelativeResize="0"/>
      </xdr:nvPicPr>
      <xdr:blipFill>
        <a:blip xmlns:r="http://schemas.openxmlformats.org/officeDocument/2006/relationships" r:embed="rId29" cstate="print">
          <a:extLst>
            <a:ext uri="{28A0092B-C50C-407E-A947-70E740481C1C}">
              <a14:useLocalDpi xmlns:a14="http://schemas.microsoft.com/office/drawing/2010/main" val="0"/>
            </a:ext>
          </a:extLst>
        </a:blip>
        <a:srcRect/>
        <a:stretch>
          <a:fillRect/>
        </a:stretch>
      </xdr:blipFill>
      <xdr:spPr>
        <a:xfrm>
          <a:off x="6429375" y="14697075"/>
          <a:ext cx="276225"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114300</xdr:colOff>
      <xdr:row>126</xdr:row>
      <xdr:rowOff>66675</xdr:rowOff>
    </xdr:from>
    <xdr:to>
      <xdr:col>8</xdr:col>
      <xdr:colOff>409575</xdr:colOff>
      <xdr:row>126</xdr:row>
      <xdr:rowOff>304800</xdr:rowOff>
    </xdr:to>
    <xdr:pic>
      <xdr:nvPicPr>
        <xdr:cNvPr id="43" name="图片 266">
          <a:extLst>
            <a:ext uri="{FF2B5EF4-FFF2-40B4-BE49-F238E27FC236}">
              <a16:creationId xmlns:a16="http://schemas.microsoft.com/office/drawing/2014/main" id="{00000000-0008-0000-0200-00002B000000}"/>
            </a:ext>
          </a:extLst>
        </xdr:cNvPr>
        <xdr:cNvPicPr preferRelativeResize="0"/>
      </xdr:nvPicPr>
      <xdr:blipFill>
        <a:blip xmlns:r="http://schemas.openxmlformats.org/officeDocument/2006/relationships" r:embed="rId30" cstate="print">
          <a:extLst>
            <a:ext uri="{28A0092B-C50C-407E-A947-70E740481C1C}">
              <a14:useLocalDpi xmlns:a14="http://schemas.microsoft.com/office/drawing/2010/main" val="0"/>
            </a:ext>
          </a:extLst>
        </a:blip>
        <a:srcRect/>
        <a:stretch>
          <a:fillRect/>
        </a:stretch>
      </xdr:blipFill>
      <xdr:spPr>
        <a:xfrm>
          <a:off x="6410325" y="15097125"/>
          <a:ext cx="29527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66675</xdr:colOff>
      <xdr:row>123</xdr:row>
      <xdr:rowOff>85725</xdr:rowOff>
    </xdr:from>
    <xdr:to>
      <xdr:col>8</xdr:col>
      <xdr:colOff>419100</xdr:colOff>
      <xdr:row>123</xdr:row>
      <xdr:rowOff>323850</xdr:rowOff>
    </xdr:to>
    <xdr:pic>
      <xdr:nvPicPr>
        <xdr:cNvPr id="44" name="图片 267">
          <a:extLst>
            <a:ext uri="{FF2B5EF4-FFF2-40B4-BE49-F238E27FC236}">
              <a16:creationId xmlns:a16="http://schemas.microsoft.com/office/drawing/2014/main" id="{00000000-0008-0000-0200-00002C000000}"/>
            </a:ext>
          </a:extLst>
        </xdr:cNvPr>
        <xdr:cNvPicPr>
          <a:picLocks noChangeAspect="1" noChangeArrowheads="1"/>
        </xdr:cNvPicPr>
      </xdr:nvPicPr>
      <xdr:blipFill>
        <a:blip xmlns:r="http://schemas.openxmlformats.org/officeDocument/2006/relationships" r:embed="rId31" cstate="print">
          <a:extLst>
            <a:ext uri="{28A0092B-C50C-407E-A947-70E740481C1C}">
              <a14:useLocalDpi xmlns:a14="http://schemas.microsoft.com/office/drawing/2010/main" val="0"/>
            </a:ext>
          </a:extLst>
        </a:blip>
        <a:srcRect/>
        <a:stretch>
          <a:fillRect/>
        </a:stretch>
      </xdr:blipFill>
      <xdr:spPr>
        <a:xfrm>
          <a:off x="6362700" y="8258175"/>
          <a:ext cx="3524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76200</xdr:colOff>
      <xdr:row>89</xdr:row>
      <xdr:rowOff>76200</xdr:rowOff>
    </xdr:from>
    <xdr:to>
      <xdr:col>8</xdr:col>
      <xdr:colOff>514350</xdr:colOff>
      <xdr:row>89</xdr:row>
      <xdr:rowOff>285750</xdr:rowOff>
    </xdr:to>
    <xdr:pic>
      <xdr:nvPicPr>
        <xdr:cNvPr id="49" name="Picture 14">
          <a:extLst>
            <a:ext uri="{FF2B5EF4-FFF2-40B4-BE49-F238E27FC236}">
              <a16:creationId xmlns:a16="http://schemas.microsoft.com/office/drawing/2014/main" id="{00000000-0008-0000-0200-000031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t="-4826" b="-4826"/>
        <a:stretch>
          <a:fillRect/>
        </a:stretch>
      </xdr:blipFill>
      <xdr:spPr>
        <a:xfrm>
          <a:off x="6372225" y="6724650"/>
          <a:ext cx="43815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76200</xdr:colOff>
      <xdr:row>90</xdr:row>
      <xdr:rowOff>76200</xdr:rowOff>
    </xdr:from>
    <xdr:to>
      <xdr:col>8</xdr:col>
      <xdr:colOff>514350</xdr:colOff>
      <xdr:row>90</xdr:row>
      <xdr:rowOff>285750</xdr:rowOff>
    </xdr:to>
    <xdr:pic>
      <xdr:nvPicPr>
        <xdr:cNvPr id="50" name="Picture 14">
          <a:extLst>
            <a:ext uri="{FF2B5EF4-FFF2-40B4-BE49-F238E27FC236}">
              <a16:creationId xmlns:a16="http://schemas.microsoft.com/office/drawing/2014/main" id="{00000000-0008-0000-0200-000032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t="-4826" b="-4826"/>
        <a:stretch>
          <a:fillRect/>
        </a:stretch>
      </xdr:blipFill>
      <xdr:spPr>
        <a:xfrm>
          <a:off x="6372225" y="7105650"/>
          <a:ext cx="43815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85725</xdr:colOff>
      <xdr:row>53</xdr:row>
      <xdr:rowOff>104775</xdr:rowOff>
    </xdr:from>
    <xdr:to>
      <xdr:col>8</xdr:col>
      <xdr:colOff>466725</xdr:colOff>
      <xdr:row>53</xdr:row>
      <xdr:rowOff>333375</xdr:rowOff>
    </xdr:to>
    <xdr:pic>
      <xdr:nvPicPr>
        <xdr:cNvPr id="55" name="图片 224">
          <a:extLst>
            <a:ext uri="{FF2B5EF4-FFF2-40B4-BE49-F238E27FC236}">
              <a16:creationId xmlns:a16="http://schemas.microsoft.com/office/drawing/2014/main" id="{00000000-0008-0000-0200-000037000000}"/>
            </a:ext>
          </a:extLst>
        </xdr:cNvPr>
        <xdr:cNvPicPr>
          <a:picLocks noChangeAspect="1" noChangeArrowheads="1"/>
        </xdr:cNvPicPr>
      </xdr:nvPicPr>
      <xdr:blipFill>
        <a:blip xmlns:r="http://schemas.openxmlformats.org/officeDocument/2006/relationships" r:embed="rId32" cstate="print">
          <a:extLst>
            <a:ext uri="{28A0092B-C50C-407E-A947-70E740481C1C}">
              <a14:useLocalDpi xmlns:a14="http://schemas.microsoft.com/office/drawing/2010/main" val="0"/>
            </a:ext>
          </a:extLst>
        </a:blip>
        <a:srcRect/>
        <a:stretch>
          <a:fillRect/>
        </a:stretch>
      </xdr:blipFill>
      <xdr:spPr>
        <a:xfrm>
          <a:off x="6381750" y="5229225"/>
          <a:ext cx="38100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76200</xdr:colOff>
      <xdr:row>142</xdr:row>
      <xdr:rowOff>47625</xdr:rowOff>
    </xdr:from>
    <xdr:to>
      <xdr:col>8</xdr:col>
      <xdr:colOff>447675</xdr:colOff>
      <xdr:row>142</xdr:row>
      <xdr:rowOff>314325</xdr:rowOff>
    </xdr:to>
    <xdr:pic>
      <xdr:nvPicPr>
        <xdr:cNvPr id="59" name="图片 258">
          <a:extLst>
            <a:ext uri="{FF2B5EF4-FFF2-40B4-BE49-F238E27FC236}">
              <a16:creationId xmlns:a16="http://schemas.microsoft.com/office/drawing/2014/main" id="{00000000-0008-0000-0200-00003B000000}"/>
            </a:ext>
          </a:extLst>
        </xdr:cNvPr>
        <xdr:cNvPicPr>
          <a:picLocks noChangeAspect="1" noChangeArrowheads="1"/>
        </xdr:cNvPicPr>
      </xdr:nvPicPr>
      <xdr:blipFill>
        <a:blip xmlns:r="http://schemas.openxmlformats.org/officeDocument/2006/relationships" r:embed="rId27" cstate="print">
          <a:extLst>
            <a:ext uri="{28A0092B-C50C-407E-A947-70E740481C1C}">
              <a14:useLocalDpi xmlns:a14="http://schemas.microsoft.com/office/drawing/2010/main" val="0"/>
            </a:ext>
          </a:extLst>
        </a:blip>
        <a:srcRect/>
        <a:stretch>
          <a:fillRect/>
        </a:stretch>
      </xdr:blipFill>
      <xdr:spPr>
        <a:xfrm rot="5400000">
          <a:off x="6407039" y="36217068"/>
          <a:ext cx="2667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114300</xdr:colOff>
      <xdr:row>136</xdr:row>
      <xdr:rowOff>76200</xdr:rowOff>
    </xdr:from>
    <xdr:to>
      <xdr:col>8</xdr:col>
      <xdr:colOff>476250</xdr:colOff>
      <xdr:row>136</xdr:row>
      <xdr:rowOff>295275</xdr:rowOff>
    </xdr:to>
    <xdr:pic>
      <xdr:nvPicPr>
        <xdr:cNvPr id="65" name="图片 225">
          <a:extLst>
            <a:ext uri="{FF2B5EF4-FFF2-40B4-BE49-F238E27FC236}">
              <a16:creationId xmlns:a16="http://schemas.microsoft.com/office/drawing/2014/main" id="{00000000-0008-0000-0200-000041000000}"/>
            </a:ext>
          </a:extLst>
        </xdr:cNvPr>
        <xdr:cNvPicPr>
          <a:picLocks noChangeAspect="1" noChangeArrowheads="1"/>
        </xdr:cNvPicPr>
      </xdr:nvPicPr>
      <xdr:blipFill>
        <a:blip xmlns:r="http://schemas.openxmlformats.org/officeDocument/2006/relationships" r:embed="rId24" cstate="print">
          <a:extLst>
            <a:ext uri="{28A0092B-C50C-407E-A947-70E740481C1C}">
              <a14:useLocalDpi xmlns:a14="http://schemas.microsoft.com/office/drawing/2010/main" val="0"/>
            </a:ext>
          </a:extLst>
        </a:blip>
        <a:srcRect/>
        <a:stretch>
          <a:fillRect/>
        </a:stretch>
      </xdr:blipFill>
      <xdr:spPr>
        <a:xfrm rot="5400000">
          <a:off x="6590665" y="10277475"/>
          <a:ext cx="635"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76200</xdr:colOff>
      <xdr:row>85</xdr:row>
      <xdr:rowOff>66675</xdr:rowOff>
    </xdr:from>
    <xdr:to>
      <xdr:col>8</xdr:col>
      <xdr:colOff>476250</xdr:colOff>
      <xdr:row>85</xdr:row>
      <xdr:rowOff>257175</xdr:rowOff>
    </xdr:to>
    <xdr:pic>
      <xdr:nvPicPr>
        <xdr:cNvPr id="72" name="图片 222">
          <a:extLst>
            <a:ext uri="{FF2B5EF4-FFF2-40B4-BE49-F238E27FC236}">
              <a16:creationId xmlns:a16="http://schemas.microsoft.com/office/drawing/2014/main" id="{00000000-0008-0000-0200-000048000000}"/>
            </a:ext>
          </a:extLst>
        </xdr:cNvPr>
        <xdr:cNvPicPr>
          <a:picLocks noChangeAspect="1" noChangeArrowheads="1"/>
        </xdr:cNvPicPr>
      </xdr:nvPicPr>
      <xdr:blipFill>
        <a:blip xmlns:r="http://schemas.openxmlformats.org/officeDocument/2006/relationships" r:embed="rId33" cstate="print">
          <a:extLst>
            <a:ext uri="{28A0092B-C50C-407E-A947-70E740481C1C}">
              <a14:useLocalDpi xmlns:a14="http://schemas.microsoft.com/office/drawing/2010/main" val="0"/>
            </a:ext>
          </a:extLst>
        </a:blip>
        <a:srcRect/>
        <a:stretch>
          <a:fillRect/>
        </a:stretch>
      </xdr:blipFill>
      <xdr:spPr>
        <a:xfrm>
          <a:off x="6372225" y="7791450"/>
          <a:ext cx="4000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66675</xdr:colOff>
      <xdr:row>88</xdr:row>
      <xdr:rowOff>76200</xdr:rowOff>
    </xdr:from>
    <xdr:to>
      <xdr:col>8</xdr:col>
      <xdr:colOff>466725</xdr:colOff>
      <xdr:row>88</xdr:row>
      <xdr:rowOff>266700</xdr:rowOff>
    </xdr:to>
    <xdr:pic>
      <xdr:nvPicPr>
        <xdr:cNvPr id="73" name="图片 223">
          <a:extLst>
            <a:ext uri="{FF2B5EF4-FFF2-40B4-BE49-F238E27FC236}">
              <a16:creationId xmlns:a16="http://schemas.microsoft.com/office/drawing/2014/main" id="{00000000-0008-0000-0200-000049000000}"/>
            </a:ext>
          </a:extLst>
        </xdr:cNvPr>
        <xdr:cNvPicPr>
          <a:picLocks noChangeAspect="1" noChangeArrowheads="1"/>
        </xdr:cNvPicPr>
      </xdr:nvPicPr>
      <xdr:blipFill>
        <a:blip xmlns:r="http://schemas.openxmlformats.org/officeDocument/2006/relationships" r:embed="rId33" cstate="print">
          <a:extLst>
            <a:ext uri="{28A0092B-C50C-407E-A947-70E740481C1C}">
              <a14:useLocalDpi xmlns:a14="http://schemas.microsoft.com/office/drawing/2010/main" val="0"/>
            </a:ext>
          </a:extLst>
        </a:blip>
        <a:srcRect/>
        <a:stretch>
          <a:fillRect/>
        </a:stretch>
      </xdr:blipFill>
      <xdr:spPr>
        <a:xfrm>
          <a:off x="6362700" y="7791450"/>
          <a:ext cx="4000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76200</xdr:colOff>
      <xdr:row>85</xdr:row>
      <xdr:rowOff>66675</xdr:rowOff>
    </xdr:from>
    <xdr:to>
      <xdr:col>8</xdr:col>
      <xdr:colOff>476250</xdr:colOff>
      <xdr:row>85</xdr:row>
      <xdr:rowOff>257175</xdr:rowOff>
    </xdr:to>
    <xdr:pic>
      <xdr:nvPicPr>
        <xdr:cNvPr id="77" name="图片 222">
          <a:extLst>
            <a:ext uri="{FF2B5EF4-FFF2-40B4-BE49-F238E27FC236}">
              <a16:creationId xmlns:a16="http://schemas.microsoft.com/office/drawing/2014/main" id="{00000000-0008-0000-0200-00004D000000}"/>
            </a:ext>
          </a:extLst>
        </xdr:cNvPr>
        <xdr:cNvPicPr>
          <a:picLocks noChangeAspect="1" noChangeArrowheads="1"/>
        </xdr:cNvPicPr>
      </xdr:nvPicPr>
      <xdr:blipFill>
        <a:blip xmlns:r="http://schemas.openxmlformats.org/officeDocument/2006/relationships" r:embed="rId33" cstate="print">
          <a:extLst>
            <a:ext uri="{28A0092B-C50C-407E-A947-70E740481C1C}">
              <a14:useLocalDpi xmlns:a14="http://schemas.microsoft.com/office/drawing/2010/main" val="0"/>
            </a:ext>
          </a:extLst>
        </a:blip>
        <a:srcRect/>
        <a:stretch>
          <a:fillRect/>
        </a:stretch>
      </xdr:blipFill>
      <xdr:spPr>
        <a:xfrm>
          <a:off x="6372225" y="7791450"/>
          <a:ext cx="4000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66675</xdr:colOff>
      <xdr:row>88</xdr:row>
      <xdr:rowOff>76200</xdr:rowOff>
    </xdr:from>
    <xdr:to>
      <xdr:col>8</xdr:col>
      <xdr:colOff>466725</xdr:colOff>
      <xdr:row>88</xdr:row>
      <xdr:rowOff>266700</xdr:rowOff>
    </xdr:to>
    <xdr:pic>
      <xdr:nvPicPr>
        <xdr:cNvPr id="78" name="图片 223">
          <a:extLst>
            <a:ext uri="{FF2B5EF4-FFF2-40B4-BE49-F238E27FC236}">
              <a16:creationId xmlns:a16="http://schemas.microsoft.com/office/drawing/2014/main" id="{00000000-0008-0000-0200-00004E000000}"/>
            </a:ext>
          </a:extLst>
        </xdr:cNvPr>
        <xdr:cNvPicPr>
          <a:picLocks noChangeAspect="1" noChangeArrowheads="1"/>
        </xdr:cNvPicPr>
      </xdr:nvPicPr>
      <xdr:blipFill>
        <a:blip xmlns:r="http://schemas.openxmlformats.org/officeDocument/2006/relationships" r:embed="rId33" cstate="print">
          <a:extLst>
            <a:ext uri="{28A0092B-C50C-407E-A947-70E740481C1C}">
              <a14:useLocalDpi xmlns:a14="http://schemas.microsoft.com/office/drawing/2010/main" val="0"/>
            </a:ext>
          </a:extLst>
        </a:blip>
        <a:srcRect/>
        <a:stretch>
          <a:fillRect/>
        </a:stretch>
      </xdr:blipFill>
      <xdr:spPr>
        <a:xfrm>
          <a:off x="6362700" y="7791450"/>
          <a:ext cx="4000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104775</xdr:colOff>
      <xdr:row>174</xdr:row>
      <xdr:rowOff>85725</xdr:rowOff>
    </xdr:from>
    <xdr:to>
      <xdr:col>8</xdr:col>
      <xdr:colOff>438150</xdr:colOff>
      <xdr:row>174</xdr:row>
      <xdr:rowOff>238125</xdr:rowOff>
    </xdr:to>
    <xdr:pic>
      <xdr:nvPicPr>
        <xdr:cNvPr id="82" name="Picture 10">
          <a:extLst>
            <a:ext uri="{FF2B5EF4-FFF2-40B4-BE49-F238E27FC236}">
              <a16:creationId xmlns:a16="http://schemas.microsoft.com/office/drawing/2014/main" id="{00000000-0008-0000-0200-000052000000}"/>
            </a:ext>
          </a:extLst>
        </xdr:cNvPr>
        <xdr:cNvPicPr>
          <a:picLocks noChangeAspect="1" noChangeArrowheads="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a:xfrm>
          <a:off x="6400800" y="18078450"/>
          <a:ext cx="3333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104775</xdr:colOff>
      <xdr:row>116</xdr:row>
      <xdr:rowOff>66675</xdr:rowOff>
    </xdr:from>
    <xdr:to>
      <xdr:col>8</xdr:col>
      <xdr:colOff>485775</xdr:colOff>
      <xdr:row>116</xdr:row>
      <xdr:rowOff>248920</xdr:rowOff>
    </xdr:to>
    <xdr:pic>
      <xdr:nvPicPr>
        <xdr:cNvPr id="87" name="图片 75">
          <a:extLst>
            <a:ext uri="{FF2B5EF4-FFF2-40B4-BE49-F238E27FC236}">
              <a16:creationId xmlns:a16="http://schemas.microsoft.com/office/drawing/2014/main" id="{00000000-0008-0000-0200-000057000000}"/>
            </a:ext>
          </a:extLst>
        </xdr:cNvPr>
        <xdr:cNvPicPr>
          <a:picLocks noChangeAspect="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a:xfrm>
          <a:off x="6400800" y="7791450"/>
          <a:ext cx="3810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142875</xdr:colOff>
      <xdr:row>109</xdr:row>
      <xdr:rowOff>47625</xdr:rowOff>
    </xdr:from>
    <xdr:to>
      <xdr:col>8</xdr:col>
      <xdr:colOff>361950</xdr:colOff>
      <xdr:row>109</xdr:row>
      <xdr:rowOff>342900</xdr:rowOff>
    </xdr:to>
    <xdr:pic>
      <xdr:nvPicPr>
        <xdr:cNvPr id="89" name="图片 77">
          <a:extLst>
            <a:ext uri="{FF2B5EF4-FFF2-40B4-BE49-F238E27FC236}">
              <a16:creationId xmlns:a16="http://schemas.microsoft.com/office/drawing/2014/main" id="{00000000-0008-0000-0200-000059000000}"/>
            </a:ext>
          </a:extLst>
        </xdr:cNvPr>
        <xdr:cNvPicPr>
          <a:picLocks noChangeAspect="1"/>
        </xdr:cNvPicPr>
      </xdr:nvPicPr>
      <xdr:blipFill>
        <a:blip xmlns:r="http://schemas.openxmlformats.org/officeDocument/2006/relationships" r:embed="rId35" cstate="print">
          <a:extLst>
            <a:ext uri="{28A0092B-C50C-407E-A947-70E740481C1C}">
              <a14:useLocalDpi xmlns:a14="http://schemas.microsoft.com/office/drawing/2010/main" val="0"/>
            </a:ext>
          </a:extLst>
        </a:blip>
        <a:srcRect/>
        <a:stretch>
          <a:fillRect/>
        </a:stretch>
      </xdr:blipFill>
      <xdr:spPr>
        <a:xfrm>
          <a:off x="6438900" y="7791450"/>
          <a:ext cx="2190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95250</xdr:colOff>
      <xdr:row>108</xdr:row>
      <xdr:rowOff>66675</xdr:rowOff>
    </xdr:from>
    <xdr:to>
      <xdr:col>8</xdr:col>
      <xdr:colOff>447675</xdr:colOff>
      <xdr:row>108</xdr:row>
      <xdr:rowOff>333375</xdr:rowOff>
    </xdr:to>
    <xdr:pic>
      <xdr:nvPicPr>
        <xdr:cNvPr id="90" name="图片 85">
          <a:extLst>
            <a:ext uri="{FF2B5EF4-FFF2-40B4-BE49-F238E27FC236}">
              <a16:creationId xmlns:a16="http://schemas.microsoft.com/office/drawing/2014/main" id="{00000000-0008-0000-0200-00005A000000}"/>
            </a:ext>
          </a:extLst>
        </xdr:cNvPr>
        <xdr:cNvPicPr>
          <a:picLocks noChangeAspect="1" noChangeArrowheads="1"/>
        </xdr:cNvPicPr>
      </xdr:nvPicPr>
      <xdr:blipFill>
        <a:blip xmlns:r="http://schemas.openxmlformats.org/officeDocument/2006/relationships" r:embed="rId36" cstate="print">
          <a:extLst>
            <a:ext uri="{28A0092B-C50C-407E-A947-70E740481C1C}">
              <a14:useLocalDpi xmlns:a14="http://schemas.microsoft.com/office/drawing/2010/main" val="0"/>
            </a:ext>
          </a:extLst>
        </a:blip>
        <a:srcRect/>
        <a:stretch>
          <a:fillRect/>
        </a:stretch>
      </xdr:blipFill>
      <xdr:spPr>
        <a:xfrm>
          <a:off x="6391275" y="7791450"/>
          <a:ext cx="3524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66675</xdr:colOff>
      <xdr:row>147</xdr:row>
      <xdr:rowOff>66675</xdr:rowOff>
    </xdr:from>
    <xdr:to>
      <xdr:col>8</xdr:col>
      <xdr:colOff>466725</xdr:colOff>
      <xdr:row>147</xdr:row>
      <xdr:rowOff>295275</xdr:rowOff>
    </xdr:to>
    <xdr:pic>
      <xdr:nvPicPr>
        <xdr:cNvPr id="92" name="图片 78">
          <a:extLst>
            <a:ext uri="{FF2B5EF4-FFF2-40B4-BE49-F238E27FC236}">
              <a16:creationId xmlns:a16="http://schemas.microsoft.com/office/drawing/2014/main" id="{00000000-0008-0000-0200-00005C000000}"/>
            </a:ext>
          </a:extLst>
        </xdr:cNvPr>
        <xdr:cNvPicPr>
          <a:picLocks noChangeAspect="1"/>
        </xdr:cNvPicPr>
      </xdr:nvPicPr>
      <xdr:blipFill>
        <a:blip xmlns:r="http://schemas.openxmlformats.org/officeDocument/2006/relationships" r:embed="rId37">
          <a:extLst>
            <a:ext uri="{28A0092B-C50C-407E-A947-70E740481C1C}">
              <a14:useLocalDpi xmlns:a14="http://schemas.microsoft.com/office/drawing/2010/main" val="0"/>
            </a:ext>
          </a:extLst>
        </a:blip>
        <a:srcRect/>
        <a:stretch>
          <a:fillRect/>
        </a:stretch>
      </xdr:blipFill>
      <xdr:spPr>
        <a:xfrm>
          <a:off x="6362700" y="12363450"/>
          <a:ext cx="4000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85725</xdr:colOff>
      <xdr:row>146</xdr:row>
      <xdr:rowOff>76200</xdr:rowOff>
    </xdr:from>
    <xdr:to>
      <xdr:col>8</xdr:col>
      <xdr:colOff>466725</xdr:colOff>
      <xdr:row>146</xdr:row>
      <xdr:rowOff>301625</xdr:rowOff>
    </xdr:to>
    <xdr:pic>
      <xdr:nvPicPr>
        <xdr:cNvPr id="93" name="图片 79">
          <a:extLst>
            <a:ext uri="{FF2B5EF4-FFF2-40B4-BE49-F238E27FC236}">
              <a16:creationId xmlns:a16="http://schemas.microsoft.com/office/drawing/2014/main" id="{00000000-0008-0000-0200-00005D000000}"/>
            </a:ext>
          </a:extLst>
        </xdr:cNvPr>
        <xdr:cNvPicPr>
          <a:picLocks noChangeAspect="1"/>
        </xdr:cNvPicPr>
      </xdr:nvPicPr>
      <xdr:blipFill>
        <a:blip xmlns:r="http://schemas.openxmlformats.org/officeDocument/2006/relationships" r:embed="rId38" cstate="print">
          <a:extLst>
            <a:ext uri="{28A0092B-C50C-407E-A947-70E740481C1C}">
              <a14:useLocalDpi xmlns:a14="http://schemas.microsoft.com/office/drawing/2010/main" val="0"/>
            </a:ext>
          </a:extLst>
        </a:blip>
        <a:srcRect/>
        <a:stretch>
          <a:fillRect/>
        </a:stretch>
      </xdr:blipFill>
      <xdr:spPr>
        <a:xfrm>
          <a:off x="6381750" y="12363450"/>
          <a:ext cx="3810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95250</xdr:colOff>
      <xdr:row>144</xdr:row>
      <xdr:rowOff>85725</xdr:rowOff>
    </xdr:from>
    <xdr:to>
      <xdr:col>8</xdr:col>
      <xdr:colOff>485775</xdr:colOff>
      <xdr:row>144</xdr:row>
      <xdr:rowOff>285750</xdr:rowOff>
    </xdr:to>
    <xdr:pic>
      <xdr:nvPicPr>
        <xdr:cNvPr id="94" name="图片 80">
          <a:extLst>
            <a:ext uri="{FF2B5EF4-FFF2-40B4-BE49-F238E27FC236}">
              <a16:creationId xmlns:a16="http://schemas.microsoft.com/office/drawing/2014/main" id="{00000000-0008-0000-0200-00005E000000}"/>
            </a:ext>
          </a:extLst>
        </xdr:cNvPr>
        <xdr:cNvPicPr>
          <a:picLocks noChangeAspect="1"/>
        </xdr:cNvPicPr>
      </xdr:nvPicPr>
      <xdr:blipFill>
        <a:blip xmlns:r="http://schemas.openxmlformats.org/officeDocument/2006/relationships" r:embed="rId39" cstate="print">
          <a:extLst>
            <a:ext uri="{28A0092B-C50C-407E-A947-70E740481C1C}">
              <a14:useLocalDpi xmlns:a14="http://schemas.microsoft.com/office/drawing/2010/main" val="0"/>
            </a:ext>
          </a:extLst>
        </a:blip>
        <a:srcRect/>
        <a:stretch>
          <a:fillRect/>
        </a:stretch>
      </xdr:blipFill>
      <xdr:spPr>
        <a:xfrm>
          <a:off x="6391275" y="12363450"/>
          <a:ext cx="390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76200</xdr:colOff>
      <xdr:row>145</xdr:row>
      <xdr:rowOff>76200</xdr:rowOff>
    </xdr:from>
    <xdr:to>
      <xdr:col>8</xdr:col>
      <xdr:colOff>466725</xdr:colOff>
      <xdr:row>145</xdr:row>
      <xdr:rowOff>276225</xdr:rowOff>
    </xdr:to>
    <xdr:pic>
      <xdr:nvPicPr>
        <xdr:cNvPr id="95" name="图片 81">
          <a:extLst>
            <a:ext uri="{FF2B5EF4-FFF2-40B4-BE49-F238E27FC236}">
              <a16:creationId xmlns:a16="http://schemas.microsoft.com/office/drawing/2014/main" id="{00000000-0008-0000-0200-00005F000000}"/>
            </a:ext>
          </a:extLst>
        </xdr:cNvPr>
        <xdr:cNvPicPr>
          <a:picLocks noChangeAspect="1"/>
        </xdr:cNvPicPr>
      </xdr:nvPicPr>
      <xdr:blipFill>
        <a:blip xmlns:r="http://schemas.openxmlformats.org/officeDocument/2006/relationships" r:embed="rId40" cstate="print">
          <a:extLst>
            <a:ext uri="{28A0092B-C50C-407E-A947-70E740481C1C}">
              <a14:useLocalDpi xmlns:a14="http://schemas.microsoft.com/office/drawing/2010/main" val="0"/>
            </a:ext>
          </a:extLst>
        </a:blip>
        <a:srcRect/>
        <a:stretch>
          <a:fillRect/>
        </a:stretch>
      </xdr:blipFill>
      <xdr:spPr>
        <a:xfrm>
          <a:off x="6372225" y="12363450"/>
          <a:ext cx="390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38100</xdr:colOff>
      <xdr:row>148</xdr:row>
      <xdr:rowOff>66675</xdr:rowOff>
    </xdr:from>
    <xdr:to>
      <xdr:col>8</xdr:col>
      <xdr:colOff>495300</xdr:colOff>
      <xdr:row>148</xdr:row>
      <xdr:rowOff>285750</xdr:rowOff>
    </xdr:to>
    <xdr:pic>
      <xdr:nvPicPr>
        <xdr:cNvPr id="97" name="图片 83">
          <a:extLst>
            <a:ext uri="{FF2B5EF4-FFF2-40B4-BE49-F238E27FC236}">
              <a16:creationId xmlns:a16="http://schemas.microsoft.com/office/drawing/2014/main" id="{00000000-0008-0000-0200-000061000000}"/>
            </a:ext>
          </a:extLst>
        </xdr:cNvPr>
        <xdr:cNvPicPr>
          <a:picLocks noChangeAspect="1"/>
        </xdr:cNvPicPr>
      </xdr:nvPicPr>
      <xdr:blipFill>
        <a:blip xmlns:r="http://schemas.openxmlformats.org/officeDocument/2006/relationships" r:embed="rId41">
          <a:extLst>
            <a:ext uri="{28A0092B-C50C-407E-A947-70E740481C1C}">
              <a14:useLocalDpi xmlns:a14="http://schemas.microsoft.com/office/drawing/2010/main" val="0"/>
            </a:ext>
          </a:extLst>
        </a:blip>
        <a:srcRect/>
        <a:stretch>
          <a:fillRect/>
        </a:stretch>
      </xdr:blipFill>
      <xdr:spPr>
        <a:xfrm>
          <a:off x="6334125" y="12363450"/>
          <a:ext cx="4572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142875</xdr:colOff>
      <xdr:row>153</xdr:row>
      <xdr:rowOff>66675</xdr:rowOff>
    </xdr:from>
    <xdr:to>
      <xdr:col>8</xdr:col>
      <xdr:colOff>381000</xdr:colOff>
      <xdr:row>153</xdr:row>
      <xdr:rowOff>285750</xdr:rowOff>
    </xdr:to>
    <xdr:pic>
      <xdr:nvPicPr>
        <xdr:cNvPr id="98" name="图片 89">
          <a:extLst>
            <a:ext uri="{FF2B5EF4-FFF2-40B4-BE49-F238E27FC236}">
              <a16:creationId xmlns:a16="http://schemas.microsoft.com/office/drawing/2014/main" id="{00000000-0008-0000-0200-000062000000}"/>
            </a:ext>
          </a:extLst>
        </xdr:cNvPr>
        <xdr:cNvPicPr>
          <a:picLocks noChangeAspect="1"/>
        </xdr:cNvPicPr>
      </xdr:nvPicPr>
      <xdr:blipFill>
        <a:blip xmlns:r="http://schemas.openxmlformats.org/officeDocument/2006/relationships" r:embed="rId42">
          <a:extLst>
            <a:ext uri="{28A0092B-C50C-407E-A947-70E740481C1C}">
              <a14:useLocalDpi xmlns:a14="http://schemas.microsoft.com/office/drawing/2010/main" val="0"/>
            </a:ext>
          </a:extLst>
        </a:blip>
        <a:srcRect/>
        <a:stretch>
          <a:fillRect/>
        </a:stretch>
      </xdr:blipFill>
      <xdr:spPr>
        <a:xfrm>
          <a:off x="6438900" y="12363450"/>
          <a:ext cx="2381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85725</xdr:colOff>
      <xdr:row>150</xdr:row>
      <xdr:rowOff>85725</xdr:rowOff>
    </xdr:from>
    <xdr:to>
      <xdr:col>8</xdr:col>
      <xdr:colOff>485775</xdr:colOff>
      <xdr:row>150</xdr:row>
      <xdr:rowOff>336550</xdr:rowOff>
    </xdr:to>
    <xdr:pic>
      <xdr:nvPicPr>
        <xdr:cNvPr id="99" name="图片 90">
          <a:extLst>
            <a:ext uri="{FF2B5EF4-FFF2-40B4-BE49-F238E27FC236}">
              <a16:creationId xmlns:a16="http://schemas.microsoft.com/office/drawing/2014/main" id="{00000000-0008-0000-0200-000063000000}"/>
            </a:ext>
          </a:extLst>
        </xdr:cNvPr>
        <xdr:cNvPicPr>
          <a:picLocks noChangeAspect="1" noChangeArrowheads="1"/>
        </xdr:cNvPicPr>
      </xdr:nvPicPr>
      <xdr:blipFill>
        <a:blip xmlns:r="http://schemas.openxmlformats.org/officeDocument/2006/relationships" r:embed="rId43" cstate="print">
          <a:extLst>
            <a:ext uri="{28A0092B-C50C-407E-A947-70E740481C1C}">
              <a14:useLocalDpi xmlns:a14="http://schemas.microsoft.com/office/drawing/2010/main" val="0"/>
            </a:ext>
          </a:extLst>
        </a:blip>
        <a:srcRect/>
        <a:stretch>
          <a:fillRect/>
        </a:stretch>
      </xdr:blipFill>
      <xdr:spPr>
        <a:xfrm>
          <a:off x="6381750" y="12363450"/>
          <a:ext cx="4000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104775</xdr:colOff>
      <xdr:row>152</xdr:row>
      <xdr:rowOff>76200</xdr:rowOff>
    </xdr:from>
    <xdr:to>
      <xdr:col>8</xdr:col>
      <xdr:colOff>495300</xdr:colOff>
      <xdr:row>152</xdr:row>
      <xdr:rowOff>321310</xdr:rowOff>
    </xdr:to>
    <xdr:pic>
      <xdr:nvPicPr>
        <xdr:cNvPr id="100" name="图片 90">
          <a:extLst>
            <a:ext uri="{FF2B5EF4-FFF2-40B4-BE49-F238E27FC236}">
              <a16:creationId xmlns:a16="http://schemas.microsoft.com/office/drawing/2014/main" id="{00000000-0008-0000-0200-000064000000}"/>
            </a:ext>
          </a:extLst>
        </xdr:cNvPr>
        <xdr:cNvPicPr>
          <a:picLocks noChangeAspect="1" noChangeArrowheads="1"/>
        </xdr:cNvPicPr>
      </xdr:nvPicPr>
      <xdr:blipFill>
        <a:blip xmlns:r="http://schemas.openxmlformats.org/officeDocument/2006/relationships" r:embed="rId43" cstate="print">
          <a:extLst>
            <a:ext uri="{28A0092B-C50C-407E-A947-70E740481C1C}">
              <a14:useLocalDpi xmlns:a14="http://schemas.microsoft.com/office/drawing/2010/main" val="0"/>
            </a:ext>
          </a:extLst>
        </a:blip>
        <a:srcRect/>
        <a:stretch>
          <a:fillRect/>
        </a:stretch>
      </xdr:blipFill>
      <xdr:spPr>
        <a:xfrm>
          <a:off x="6400800" y="12363450"/>
          <a:ext cx="3905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57150</xdr:colOff>
      <xdr:row>151</xdr:row>
      <xdr:rowOff>95250</xdr:rowOff>
    </xdr:from>
    <xdr:to>
      <xdr:col>8</xdr:col>
      <xdr:colOff>457200</xdr:colOff>
      <xdr:row>151</xdr:row>
      <xdr:rowOff>346075</xdr:rowOff>
    </xdr:to>
    <xdr:pic>
      <xdr:nvPicPr>
        <xdr:cNvPr id="101" name="图片 90">
          <a:extLst>
            <a:ext uri="{FF2B5EF4-FFF2-40B4-BE49-F238E27FC236}">
              <a16:creationId xmlns:a16="http://schemas.microsoft.com/office/drawing/2014/main" id="{00000000-0008-0000-0200-000065000000}"/>
            </a:ext>
          </a:extLst>
        </xdr:cNvPr>
        <xdr:cNvPicPr>
          <a:picLocks noChangeAspect="1" noChangeArrowheads="1"/>
        </xdr:cNvPicPr>
      </xdr:nvPicPr>
      <xdr:blipFill>
        <a:blip xmlns:r="http://schemas.openxmlformats.org/officeDocument/2006/relationships" r:embed="rId43" cstate="print">
          <a:extLst>
            <a:ext uri="{28A0092B-C50C-407E-A947-70E740481C1C}">
              <a14:useLocalDpi xmlns:a14="http://schemas.microsoft.com/office/drawing/2010/main" val="0"/>
            </a:ext>
          </a:extLst>
        </a:blip>
        <a:srcRect/>
        <a:stretch>
          <a:fillRect/>
        </a:stretch>
      </xdr:blipFill>
      <xdr:spPr>
        <a:xfrm>
          <a:off x="6353175" y="12363450"/>
          <a:ext cx="4000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104775</xdr:colOff>
      <xdr:row>170</xdr:row>
      <xdr:rowOff>76200</xdr:rowOff>
    </xdr:from>
    <xdr:to>
      <xdr:col>8</xdr:col>
      <xdr:colOff>476250</xdr:colOff>
      <xdr:row>170</xdr:row>
      <xdr:rowOff>276225</xdr:rowOff>
    </xdr:to>
    <xdr:pic>
      <xdr:nvPicPr>
        <xdr:cNvPr id="103" name="图片 4" descr="1610786911(1)">
          <a:extLst>
            <a:ext uri="{FF2B5EF4-FFF2-40B4-BE49-F238E27FC236}">
              <a16:creationId xmlns:a16="http://schemas.microsoft.com/office/drawing/2014/main" id="{00000000-0008-0000-0200-000067000000}"/>
            </a:ext>
          </a:extLst>
        </xdr:cNvPr>
        <xdr:cNvPicPr>
          <a:picLocks noChangeAspect="1" noChangeArrowheads="1"/>
        </xdr:cNvPicPr>
      </xdr:nvPicPr>
      <xdr:blipFill>
        <a:blip xmlns:r="http://schemas.openxmlformats.org/officeDocument/2006/relationships" r:embed="rId44">
          <a:extLst>
            <a:ext uri="{28A0092B-C50C-407E-A947-70E740481C1C}">
              <a14:useLocalDpi xmlns:a14="http://schemas.microsoft.com/office/drawing/2010/main" val="0"/>
            </a:ext>
          </a:extLst>
        </a:blip>
        <a:srcRect/>
        <a:stretch>
          <a:fillRect/>
        </a:stretch>
      </xdr:blipFill>
      <xdr:spPr>
        <a:xfrm>
          <a:off x="6400800" y="21888450"/>
          <a:ext cx="371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133350</xdr:colOff>
      <xdr:row>171</xdr:row>
      <xdr:rowOff>55880</xdr:rowOff>
    </xdr:from>
    <xdr:to>
      <xdr:col>8</xdr:col>
      <xdr:colOff>438150</xdr:colOff>
      <xdr:row>171</xdr:row>
      <xdr:rowOff>306027</xdr:rowOff>
    </xdr:to>
    <xdr:pic>
      <xdr:nvPicPr>
        <xdr:cNvPr id="106" name="图片 96">
          <a:extLst>
            <a:ext uri="{FF2B5EF4-FFF2-40B4-BE49-F238E27FC236}">
              <a16:creationId xmlns:a16="http://schemas.microsoft.com/office/drawing/2014/main" id="{00000000-0008-0000-0200-00006A000000}"/>
            </a:ext>
          </a:extLst>
        </xdr:cNvPr>
        <xdr:cNvPicPr>
          <a:picLocks noChangeAspect="1" noChangeArrowheads="1"/>
        </xdr:cNvPicPr>
      </xdr:nvPicPr>
      <xdr:blipFill>
        <a:blip xmlns:r="http://schemas.openxmlformats.org/officeDocument/2006/relationships" r:embed="rId45" cstate="print">
          <a:extLst>
            <a:ext uri="{28A0092B-C50C-407E-A947-70E740481C1C}">
              <a14:useLocalDpi xmlns:a14="http://schemas.microsoft.com/office/drawing/2010/main" val="0"/>
            </a:ext>
          </a:extLst>
        </a:blip>
        <a:srcRect/>
        <a:stretch>
          <a:fillRect/>
        </a:stretch>
      </xdr:blipFill>
      <xdr:spPr>
        <a:xfrm>
          <a:off x="6429375" y="21888450"/>
          <a:ext cx="3048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123825</xdr:colOff>
      <xdr:row>172</xdr:row>
      <xdr:rowOff>73025</xdr:rowOff>
    </xdr:from>
    <xdr:to>
      <xdr:col>8</xdr:col>
      <xdr:colOff>428625</xdr:colOff>
      <xdr:row>172</xdr:row>
      <xdr:rowOff>333952</xdr:rowOff>
    </xdr:to>
    <xdr:pic>
      <xdr:nvPicPr>
        <xdr:cNvPr id="107" name="图片 4" descr="QTYQX8841PGV@7PSF]_5NVT">
          <a:extLst>
            <a:ext uri="{FF2B5EF4-FFF2-40B4-BE49-F238E27FC236}">
              <a16:creationId xmlns:a16="http://schemas.microsoft.com/office/drawing/2014/main" id="{00000000-0008-0000-0200-00006B000000}"/>
            </a:ext>
          </a:extLst>
        </xdr:cNvPr>
        <xdr:cNvPicPr>
          <a:picLocks noChangeAspect="1" noChangeArrowheads="1"/>
        </xdr:cNvPicPr>
      </xdr:nvPicPr>
      <xdr:blipFill>
        <a:blip xmlns:r="http://schemas.openxmlformats.org/officeDocument/2006/relationships" r:embed="rId46" cstate="print">
          <a:extLst>
            <a:ext uri="{28A0092B-C50C-407E-A947-70E740481C1C}">
              <a14:useLocalDpi xmlns:a14="http://schemas.microsoft.com/office/drawing/2010/main" val="0"/>
            </a:ext>
          </a:extLst>
        </a:blip>
        <a:srcRect/>
        <a:stretch>
          <a:fillRect/>
        </a:stretch>
      </xdr:blipFill>
      <xdr:spPr>
        <a:xfrm>
          <a:off x="6419850" y="21888450"/>
          <a:ext cx="3048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142875</xdr:colOff>
      <xdr:row>154</xdr:row>
      <xdr:rowOff>76200</xdr:rowOff>
    </xdr:from>
    <xdr:to>
      <xdr:col>8</xdr:col>
      <xdr:colOff>381000</xdr:colOff>
      <xdr:row>154</xdr:row>
      <xdr:rowOff>295275</xdr:rowOff>
    </xdr:to>
    <xdr:pic>
      <xdr:nvPicPr>
        <xdr:cNvPr id="108" name="图片 89">
          <a:extLst>
            <a:ext uri="{FF2B5EF4-FFF2-40B4-BE49-F238E27FC236}">
              <a16:creationId xmlns:a16="http://schemas.microsoft.com/office/drawing/2014/main" id="{00000000-0008-0000-0200-00006C000000}"/>
            </a:ext>
          </a:extLst>
        </xdr:cNvPr>
        <xdr:cNvPicPr>
          <a:picLocks noChangeAspect="1"/>
        </xdr:cNvPicPr>
      </xdr:nvPicPr>
      <xdr:blipFill>
        <a:blip xmlns:r="http://schemas.openxmlformats.org/officeDocument/2006/relationships" r:embed="rId42">
          <a:extLst>
            <a:ext uri="{28A0092B-C50C-407E-A947-70E740481C1C}">
              <a14:useLocalDpi xmlns:a14="http://schemas.microsoft.com/office/drawing/2010/main" val="0"/>
            </a:ext>
          </a:extLst>
        </a:blip>
        <a:srcRect/>
        <a:stretch>
          <a:fillRect/>
        </a:stretch>
      </xdr:blipFill>
      <xdr:spPr>
        <a:xfrm>
          <a:off x="6438900" y="12363450"/>
          <a:ext cx="2381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152400</xdr:colOff>
      <xdr:row>155</xdr:row>
      <xdr:rowOff>66675</xdr:rowOff>
    </xdr:from>
    <xdr:to>
      <xdr:col>8</xdr:col>
      <xdr:colOff>390525</xdr:colOff>
      <xdr:row>155</xdr:row>
      <xdr:rowOff>285750</xdr:rowOff>
    </xdr:to>
    <xdr:pic>
      <xdr:nvPicPr>
        <xdr:cNvPr id="109" name="图片 89">
          <a:extLst>
            <a:ext uri="{FF2B5EF4-FFF2-40B4-BE49-F238E27FC236}">
              <a16:creationId xmlns:a16="http://schemas.microsoft.com/office/drawing/2014/main" id="{00000000-0008-0000-0200-00006D000000}"/>
            </a:ext>
          </a:extLst>
        </xdr:cNvPr>
        <xdr:cNvPicPr>
          <a:picLocks noChangeAspect="1"/>
        </xdr:cNvPicPr>
      </xdr:nvPicPr>
      <xdr:blipFill>
        <a:blip xmlns:r="http://schemas.openxmlformats.org/officeDocument/2006/relationships" r:embed="rId42">
          <a:extLst>
            <a:ext uri="{28A0092B-C50C-407E-A947-70E740481C1C}">
              <a14:useLocalDpi xmlns:a14="http://schemas.microsoft.com/office/drawing/2010/main" val="0"/>
            </a:ext>
          </a:extLst>
        </a:blip>
        <a:srcRect/>
        <a:stretch>
          <a:fillRect/>
        </a:stretch>
      </xdr:blipFill>
      <xdr:spPr>
        <a:xfrm>
          <a:off x="6448425" y="12363450"/>
          <a:ext cx="2381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200025</xdr:colOff>
      <xdr:row>9</xdr:row>
      <xdr:rowOff>95885</xdr:rowOff>
    </xdr:from>
    <xdr:to>
      <xdr:col>8</xdr:col>
      <xdr:colOff>363550</xdr:colOff>
      <xdr:row>9</xdr:row>
      <xdr:rowOff>332778</xdr:rowOff>
    </xdr:to>
    <xdr:pic>
      <xdr:nvPicPr>
        <xdr:cNvPr id="110" name="图片 109">
          <a:extLst>
            <a:ext uri="{FF2B5EF4-FFF2-40B4-BE49-F238E27FC236}">
              <a16:creationId xmlns:a16="http://schemas.microsoft.com/office/drawing/2014/main" id="{00000000-0008-0000-0200-00006E000000}"/>
            </a:ext>
          </a:extLst>
        </xdr:cNvPr>
        <xdr:cNvPicPr>
          <a:picLocks noChangeAspect="1" noChangeArrowheads="1"/>
        </xdr:cNvPicPr>
      </xdr:nvPicPr>
      <xdr:blipFill>
        <a:blip xmlns:r="http://schemas.openxmlformats.org/officeDocument/2006/relationships" r:embed="rId47" cstate="print">
          <a:extLst>
            <a:ext uri="{28A0092B-C50C-407E-A947-70E740481C1C}">
              <a14:useLocalDpi xmlns:a14="http://schemas.microsoft.com/office/drawing/2010/main" val="0"/>
            </a:ext>
          </a:extLst>
        </a:blip>
        <a:srcRect/>
        <a:stretch>
          <a:fillRect/>
        </a:stretch>
      </xdr:blipFill>
      <xdr:spPr>
        <a:xfrm>
          <a:off x="6508937" y="2762885"/>
          <a:ext cx="163525" cy="2368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8</xdr:col>
      <xdr:colOff>180975</xdr:colOff>
      <xdr:row>13</xdr:row>
      <xdr:rowOff>45720</xdr:rowOff>
    </xdr:from>
    <xdr:to>
      <xdr:col>8</xdr:col>
      <xdr:colOff>361950</xdr:colOff>
      <xdr:row>13</xdr:row>
      <xdr:rowOff>307893</xdr:rowOff>
    </xdr:to>
    <xdr:pic>
      <xdr:nvPicPr>
        <xdr:cNvPr id="111" name="图片 110">
          <a:extLst>
            <a:ext uri="{FF2B5EF4-FFF2-40B4-BE49-F238E27FC236}">
              <a16:creationId xmlns:a16="http://schemas.microsoft.com/office/drawing/2014/main" id="{00000000-0008-0000-0200-00006F000000}"/>
            </a:ext>
          </a:extLst>
        </xdr:cNvPr>
        <xdr:cNvPicPr>
          <a:picLocks noChangeAspect="1" noChangeArrowheads="1"/>
        </xdr:cNvPicPr>
      </xdr:nvPicPr>
      <xdr:blipFill>
        <a:blip xmlns:r="http://schemas.openxmlformats.org/officeDocument/2006/relationships" r:embed="rId48" cstate="print">
          <a:extLst>
            <a:ext uri="{28A0092B-C50C-407E-A947-70E740481C1C}">
              <a14:useLocalDpi xmlns:a14="http://schemas.microsoft.com/office/drawing/2010/main" val="0"/>
            </a:ext>
          </a:extLst>
        </a:blip>
        <a:srcRect/>
        <a:stretch>
          <a:fillRect/>
        </a:stretch>
      </xdr:blipFill>
      <xdr:spPr>
        <a:xfrm>
          <a:off x="6489887" y="4236720"/>
          <a:ext cx="180975" cy="2621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8</xdr:col>
      <xdr:colOff>190500</xdr:colOff>
      <xdr:row>14</xdr:row>
      <xdr:rowOff>66675</xdr:rowOff>
    </xdr:from>
    <xdr:to>
      <xdr:col>8</xdr:col>
      <xdr:colOff>354025</xdr:colOff>
      <xdr:row>14</xdr:row>
      <xdr:rowOff>303568</xdr:rowOff>
    </xdr:to>
    <xdr:pic>
      <xdr:nvPicPr>
        <xdr:cNvPr id="112" name="图片 111">
          <a:extLst>
            <a:ext uri="{FF2B5EF4-FFF2-40B4-BE49-F238E27FC236}">
              <a16:creationId xmlns:a16="http://schemas.microsoft.com/office/drawing/2014/main" id="{00000000-0008-0000-0200-000070000000}"/>
            </a:ext>
          </a:extLst>
        </xdr:cNvPr>
        <xdr:cNvPicPr>
          <a:picLocks noChangeAspect="1" noChangeArrowheads="1"/>
        </xdr:cNvPicPr>
      </xdr:nvPicPr>
      <xdr:blipFill>
        <a:blip xmlns:r="http://schemas.openxmlformats.org/officeDocument/2006/relationships" r:embed="rId47" cstate="print">
          <a:extLst>
            <a:ext uri="{28A0092B-C50C-407E-A947-70E740481C1C}">
              <a14:useLocalDpi xmlns:a14="http://schemas.microsoft.com/office/drawing/2010/main" val="0"/>
            </a:ext>
          </a:extLst>
        </a:blip>
        <a:srcRect/>
        <a:stretch>
          <a:fillRect/>
        </a:stretch>
      </xdr:blipFill>
      <xdr:spPr>
        <a:xfrm>
          <a:off x="6499412" y="4638675"/>
          <a:ext cx="163525" cy="2368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8</xdr:col>
      <xdr:colOff>180975</xdr:colOff>
      <xdr:row>15</xdr:row>
      <xdr:rowOff>44450</xdr:rowOff>
    </xdr:from>
    <xdr:to>
      <xdr:col>8</xdr:col>
      <xdr:colOff>361950</xdr:colOff>
      <xdr:row>15</xdr:row>
      <xdr:rowOff>306623</xdr:rowOff>
    </xdr:to>
    <xdr:pic>
      <xdr:nvPicPr>
        <xdr:cNvPr id="113" name="图片 112">
          <a:extLst>
            <a:ext uri="{FF2B5EF4-FFF2-40B4-BE49-F238E27FC236}">
              <a16:creationId xmlns:a16="http://schemas.microsoft.com/office/drawing/2014/main" id="{00000000-0008-0000-0200-000071000000}"/>
            </a:ext>
          </a:extLst>
        </xdr:cNvPr>
        <xdr:cNvPicPr>
          <a:picLocks noChangeAspect="1" noChangeArrowheads="1"/>
        </xdr:cNvPicPr>
      </xdr:nvPicPr>
      <xdr:blipFill>
        <a:blip xmlns:r="http://schemas.openxmlformats.org/officeDocument/2006/relationships" r:embed="rId48" cstate="print">
          <a:extLst>
            <a:ext uri="{28A0092B-C50C-407E-A947-70E740481C1C}">
              <a14:useLocalDpi xmlns:a14="http://schemas.microsoft.com/office/drawing/2010/main" val="0"/>
            </a:ext>
          </a:extLst>
        </a:blip>
        <a:srcRect/>
        <a:stretch>
          <a:fillRect/>
        </a:stretch>
      </xdr:blipFill>
      <xdr:spPr>
        <a:xfrm>
          <a:off x="6489887" y="4997450"/>
          <a:ext cx="180975" cy="2621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8</xdr:col>
      <xdr:colOff>180975</xdr:colOff>
      <xdr:row>16</xdr:row>
      <xdr:rowOff>66675</xdr:rowOff>
    </xdr:from>
    <xdr:to>
      <xdr:col>8</xdr:col>
      <xdr:colOff>344500</xdr:colOff>
      <xdr:row>16</xdr:row>
      <xdr:rowOff>303568</xdr:rowOff>
    </xdr:to>
    <xdr:pic>
      <xdr:nvPicPr>
        <xdr:cNvPr id="114" name="图片 113">
          <a:extLst>
            <a:ext uri="{FF2B5EF4-FFF2-40B4-BE49-F238E27FC236}">
              <a16:creationId xmlns:a16="http://schemas.microsoft.com/office/drawing/2014/main" id="{00000000-0008-0000-0200-000072000000}"/>
            </a:ext>
          </a:extLst>
        </xdr:cNvPr>
        <xdr:cNvPicPr>
          <a:picLocks noChangeAspect="1" noChangeArrowheads="1"/>
        </xdr:cNvPicPr>
      </xdr:nvPicPr>
      <xdr:blipFill>
        <a:blip xmlns:r="http://schemas.openxmlformats.org/officeDocument/2006/relationships" r:embed="rId47" cstate="print">
          <a:extLst>
            <a:ext uri="{28A0092B-C50C-407E-A947-70E740481C1C}">
              <a14:useLocalDpi xmlns:a14="http://schemas.microsoft.com/office/drawing/2010/main" val="0"/>
            </a:ext>
          </a:extLst>
        </a:blip>
        <a:srcRect/>
        <a:stretch>
          <a:fillRect/>
        </a:stretch>
      </xdr:blipFill>
      <xdr:spPr>
        <a:xfrm>
          <a:off x="6489887" y="5400675"/>
          <a:ext cx="163525" cy="2368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8</xdr:col>
      <xdr:colOff>171450</xdr:colOff>
      <xdr:row>17</xdr:row>
      <xdr:rowOff>63500</xdr:rowOff>
    </xdr:from>
    <xdr:to>
      <xdr:col>8</xdr:col>
      <xdr:colOff>352425</xdr:colOff>
      <xdr:row>17</xdr:row>
      <xdr:rowOff>325673</xdr:rowOff>
    </xdr:to>
    <xdr:pic>
      <xdr:nvPicPr>
        <xdr:cNvPr id="115" name="图片 114">
          <a:extLst>
            <a:ext uri="{FF2B5EF4-FFF2-40B4-BE49-F238E27FC236}">
              <a16:creationId xmlns:a16="http://schemas.microsoft.com/office/drawing/2014/main" id="{00000000-0008-0000-0200-000073000000}"/>
            </a:ext>
          </a:extLst>
        </xdr:cNvPr>
        <xdr:cNvPicPr>
          <a:picLocks noChangeAspect="1" noChangeArrowheads="1"/>
        </xdr:cNvPicPr>
      </xdr:nvPicPr>
      <xdr:blipFill>
        <a:blip xmlns:r="http://schemas.openxmlformats.org/officeDocument/2006/relationships" r:embed="rId48" cstate="print">
          <a:extLst>
            <a:ext uri="{28A0092B-C50C-407E-A947-70E740481C1C}">
              <a14:useLocalDpi xmlns:a14="http://schemas.microsoft.com/office/drawing/2010/main" val="0"/>
            </a:ext>
          </a:extLst>
        </a:blip>
        <a:srcRect/>
        <a:stretch>
          <a:fillRect/>
        </a:stretch>
      </xdr:blipFill>
      <xdr:spPr>
        <a:xfrm>
          <a:off x="6480362" y="5778500"/>
          <a:ext cx="180975" cy="2621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8</xdr:col>
      <xdr:colOff>190500</xdr:colOff>
      <xdr:row>18</xdr:row>
      <xdr:rowOff>57150</xdr:rowOff>
    </xdr:from>
    <xdr:to>
      <xdr:col>8</xdr:col>
      <xdr:colOff>354025</xdr:colOff>
      <xdr:row>18</xdr:row>
      <xdr:rowOff>294043</xdr:rowOff>
    </xdr:to>
    <xdr:pic>
      <xdr:nvPicPr>
        <xdr:cNvPr id="116" name="图片 115">
          <a:extLst>
            <a:ext uri="{FF2B5EF4-FFF2-40B4-BE49-F238E27FC236}">
              <a16:creationId xmlns:a16="http://schemas.microsoft.com/office/drawing/2014/main" id="{00000000-0008-0000-0200-000074000000}"/>
            </a:ext>
          </a:extLst>
        </xdr:cNvPr>
        <xdr:cNvPicPr>
          <a:picLocks noChangeAspect="1" noChangeArrowheads="1"/>
        </xdr:cNvPicPr>
      </xdr:nvPicPr>
      <xdr:blipFill>
        <a:blip xmlns:r="http://schemas.openxmlformats.org/officeDocument/2006/relationships" r:embed="rId47" cstate="print">
          <a:extLst>
            <a:ext uri="{28A0092B-C50C-407E-A947-70E740481C1C}">
              <a14:useLocalDpi xmlns:a14="http://schemas.microsoft.com/office/drawing/2010/main" val="0"/>
            </a:ext>
          </a:extLst>
        </a:blip>
        <a:srcRect/>
        <a:stretch>
          <a:fillRect/>
        </a:stretch>
      </xdr:blipFill>
      <xdr:spPr>
        <a:xfrm>
          <a:off x="6499412" y="6153150"/>
          <a:ext cx="163525" cy="2368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8</xdr:col>
      <xdr:colOff>161925</xdr:colOff>
      <xdr:row>19</xdr:row>
      <xdr:rowOff>63500</xdr:rowOff>
    </xdr:from>
    <xdr:to>
      <xdr:col>8</xdr:col>
      <xdr:colOff>342900</xdr:colOff>
      <xdr:row>19</xdr:row>
      <xdr:rowOff>325673</xdr:rowOff>
    </xdr:to>
    <xdr:pic>
      <xdr:nvPicPr>
        <xdr:cNvPr id="117" name="图片 116">
          <a:extLst>
            <a:ext uri="{FF2B5EF4-FFF2-40B4-BE49-F238E27FC236}">
              <a16:creationId xmlns:a16="http://schemas.microsoft.com/office/drawing/2014/main" id="{00000000-0008-0000-0200-000075000000}"/>
            </a:ext>
          </a:extLst>
        </xdr:cNvPr>
        <xdr:cNvPicPr>
          <a:picLocks noChangeAspect="1" noChangeArrowheads="1"/>
        </xdr:cNvPicPr>
      </xdr:nvPicPr>
      <xdr:blipFill>
        <a:blip xmlns:r="http://schemas.openxmlformats.org/officeDocument/2006/relationships" r:embed="rId48" cstate="print">
          <a:extLst>
            <a:ext uri="{28A0092B-C50C-407E-A947-70E740481C1C}">
              <a14:useLocalDpi xmlns:a14="http://schemas.microsoft.com/office/drawing/2010/main" val="0"/>
            </a:ext>
          </a:extLst>
        </a:blip>
        <a:srcRect/>
        <a:stretch>
          <a:fillRect/>
        </a:stretch>
      </xdr:blipFill>
      <xdr:spPr>
        <a:xfrm>
          <a:off x="6470837" y="6540500"/>
          <a:ext cx="180975" cy="2621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8</xdr:col>
      <xdr:colOff>115570</xdr:colOff>
      <xdr:row>83</xdr:row>
      <xdr:rowOff>66040</xdr:rowOff>
    </xdr:from>
    <xdr:to>
      <xdr:col>8</xdr:col>
      <xdr:colOff>433705</xdr:colOff>
      <xdr:row>83</xdr:row>
      <xdr:rowOff>335915</xdr:rowOff>
    </xdr:to>
    <xdr:pic>
      <xdr:nvPicPr>
        <xdr:cNvPr id="48" name="图片 47">
          <a:extLst>
            <a:ext uri="{FF2B5EF4-FFF2-40B4-BE49-F238E27FC236}">
              <a16:creationId xmlns:a16="http://schemas.microsoft.com/office/drawing/2014/main" id="{00000000-0008-0000-0200-000030000000}"/>
            </a:ext>
          </a:extLst>
        </xdr:cNvPr>
        <xdr:cNvPicPr>
          <a:picLocks noChangeAspect="1" noChangeArrowheads="1"/>
        </xdr:cNvPicPr>
      </xdr:nvPicPr>
      <xdr:blipFill>
        <a:blip xmlns:r="http://schemas.openxmlformats.org/officeDocument/2006/relationships" r:embed="rId49" cstate="print">
          <a:extLst>
            <a:ext uri="{28A0092B-C50C-407E-A947-70E740481C1C}">
              <a14:useLocalDpi xmlns:a14="http://schemas.microsoft.com/office/drawing/2010/main" val="0"/>
            </a:ext>
          </a:extLst>
        </a:blip>
        <a:srcRect/>
        <a:stretch>
          <a:fillRect/>
        </a:stretch>
      </xdr:blipFill>
      <xdr:spPr>
        <a:xfrm>
          <a:off x="6394021" y="20336850"/>
          <a:ext cx="318135" cy="269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8</xdr:col>
      <xdr:colOff>115570</xdr:colOff>
      <xdr:row>86</xdr:row>
      <xdr:rowOff>66040</xdr:rowOff>
    </xdr:from>
    <xdr:to>
      <xdr:col>8</xdr:col>
      <xdr:colOff>433705</xdr:colOff>
      <xdr:row>86</xdr:row>
      <xdr:rowOff>335915</xdr:rowOff>
    </xdr:to>
    <xdr:pic>
      <xdr:nvPicPr>
        <xdr:cNvPr id="64" name="图片 63">
          <a:extLst>
            <a:ext uri="{FF2B5EF4-FFF2-40B4-BE49-F238E27FC236}">
              <a16:creationId xmlns:a16="http://schemas.microsoft.com/office/drawing/2014/main" id="{00000000-0008-0000-0200-000040000000}"/>
            </a:ext>
          </a:extLst>
        </xdr:cNvPr>
        <xdr:cNvPicPr>
          <a:picLocks noChangeAspect="1" noChangeArrowheads="1"/>
        </xdr:cNvPicPr>
      </xdr:nvPicPr>
      <xdr:blipFill>
        <a:blip xmlns:r="http://schemas.openxmlformats.org/officeDocument/2006/relationships" r:embed="rId49" cstate="print">
          <a:extLst>
            <a:ext uri="{28A0092B-C50C-407E-A947-70E740481C1C}">
              <a14:useLocalDpi xmlns:a14="http://schemas.microsoft.com/office/drawing/2010/main" val="0"/>
            </a:ext>
          </a:extLst>
        </a:blip>
        <a:srcRect/>
        <a:stretch>
          <a:fillRect/>
        </a:stretch>
      </xdr:blipFill>
      <xdr:spPr>
        <a:xfrm>
          <a:off x="6411595" y="6333490"/>
          <a:ext cx="318135" cy="269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8</xdr:col>
      <xdr:colOff>38100</xdr:colOff>
      <xdr:row>149</xdr:row>
      <xdr:rowOff>66675</xdr:rowOff>
    </xdr:from>
    <xdr:to>
      <xdr:col>8</xdr:col>
      <xdr:colOff>495300</xdr:colOff>
      <xdr:row>149</xdr:row>
      <xdr:rowOff>285750</xdr:rowOff>
    </xdr:to>
    <xdr:pic>
      <xdr:nvPicPr>
        <xdr:cNvPr id="67" name="图片 83">
          <a:extLst>
            <a:ext uri="{FF2B5EF4-FFF2-40B4-BE49-F238E27FC236}">
              <a16:creationId xmlns:a16="http://schemas.microsoft.com/office/drawing/2014/main" id="{00000000-0008-0000-0200-000043000000}"/>
            </a:ext>
          </a:extLst>
        </xdr:cNvPr>
        <xdr:cNvPicPr>
          <a:picLocks noChangeAspect="1"/>
        </xdr:cNvPicPr>
      </xdr:nvPicPr>
      <xdr:blipFill>
        <a:blip xmlns:r="http://schemas.openxmlformats.org/officeDocument/2006/relationships" r:embed="rId41">
          <a:extLst>
            <a:ext uri="{28A0092B-C50C-407E-A947-70E740481C1C}">
              <a14:useLocalDpi xmlns:a14="http://schemas.microsoft.com/office/drawing/2010/main" val="0"/>
            </a:ext>
          </a:extLst>
        </a:blip>
        <a:srcRect/>
        <a:stretch>
          <a:fillRect/>
        </a:stretch>
      </xdr:blipFill>
      <xdr:spPr>
        <a:xfrm>
          <a:off x="6334125" y="12363450"/>
          <a:ext cx="4572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85725</xdr:colOff>
      <xdr:row>158</xdr:row>
      <xdr:rowOff>38100</xdr:rowOff>
    </xdr:from>
    <xdr:to>
      <xdr:col>8</xdr:col>
      <xdr:colOff>430530</xdr:colOff>
      <xdr:row>158</xdr:row>
      <xdr:rowOff>307975</xdr:rowOff>
    </xdr:to>
    <xdr:pic>
      <xdr:nvPicPr>
        <xdr:cNvPr id="51" name="图片 50">
          <a:extLst>
            <a:ext uri="{FF2B5EF4-FFF2-40B4-BE49-F238E27FC236}">
              <a16:creationId xmlns:a16="http://schemas.microsoft.com/office/drawing/2014/main" id="{00000000-0008-0000-0200-000033000000}"/>
            </a:ext>
          </a:extLst>
        </xdr:cNvPr>
        <xdr:cNvPicPr>
          <a:picLocks noChangeAspect="1"/>
        </xdr:cNvPicPr>
      </xdr:nvPicPr>
      <xdr:blipFill>
        <a:blip xmlns:r="http://schemas.openxmlformats.org/officeDocument/2006/relationships" r:embed="rId50"/>
        <a:stretch>
          <a:fillRect/>
        </a:stretch>
      </xdr:blipFill>
      <xdr:spPr>
        <a:xfrm flipH="1">
          <a:off x="6381750" y="12782550"/>
          <a:ext cx="344805" cy="269875"/>
        </a:xfrm>
        <a:prstGeom prst="rect">
          <a:avLst/>
        </a:prstGeom>
        <a:noFill/>
        <a:ln w="9525">
          <a:noFill/>
        </a:ln>
      </xdr:spPr>
    </xdr:pic>
    <xdr:clientData/>
  </xdr:twoCellAnchor>
  <xdr:twoCellAnchor>
    <xdr:from>
      <xdr:col>8</xdr:col>
      <xdr:colOff>76200</xdr:colOff>
      <xdr:row>159</xdr:row>
      <xdr:rowOff>38100</xdr:rowOff>
    </xdr:from>
    <xdr:to>
      <xdr:col>8</xdr:col>
      <xdr:colOff>416560</xdr:colOff>
      <xdr:row>159</xdr:row>
      <xdr:rowOff>330200</xdr:rowOff>
    </xdr:to>
    <xdr:pic>
      <xdr:nvPicPr>
        <xdr:cNvPr id="52" name="图片 51">
          <a:extLst>
            <a:ext uri="{FF2B5EF4-FFF2-40B4-BE49-F238E27FC236}">
              <a16:creationId xmlns:a16="http://schemas.microsoft.com/office/drawing/2014/main" id="{00000000-0008-0000-0200-000034000000}"/>
            </a:ext>
          </a:extLst>
        </xdr:cNvPr>
        <xdr:cNvPicPr>
          <a:picLocks noChangeAspect="1"/>
        </xdr:cNvPicPr>
      </xdr:nvPicPr>
      <xdr:blipFill>
        <a:blip xmlns:r="http://schemas.openxmlformats.org/officeDocument/2006/relationships" r:embed="rId51"/>
        <a:stretch>
          <a:fillRect/>
        </a:stretch>
      </xdr:blipFill>
      <xdr:spPr>
        <a:xfrm flipH="1">
          <a:off x="6372225" y="13163550"/>
          <a:ext cx="340360" cy="292100"/>
        </a:xfrm>
        <a:prstGeom prst="rect">
          <a:avLst/>
        </a:prstGeom>
        <a:noFill/>
        <a:ln w="9525">
          <a:noFill/>
        </a:ln>
      </xdr:spPr>
    </xdr:pic>
    <xdr:clientData/>
  </xdr:twoCellAnchor>
  <xdr:twoCellAnchor>
    <xdr:from>
      <xdr:col>8</xdr:col>
      <xdr:colOff>95250</xdr:colOff>
      <xdr:row>75</xdr:row>
      <xdr:rowOff>85725</xdr:rowOff>
    </xdr:from>
    <xdr:to>
      <xdr:col>8</xdr:col>
      <xdr:colOff>476250</xdr:colOff>
      <xdr:row>75</xdr:row>
      <xdr:rowOff>314325</xdr:rowOff>
    </xdr:to>
    <xdr:pic>
      <xdr:nvPicPr>
        <xdr:cNvPr id="53" name="图片 224">
          <a:extLst>
            <a:ext uri="{FF2B5EF4-FFF2-40B4-BE49-F238E27FC236}">
              <a16:creationId xmlns:a16="http://schemas.microsoft.com/office/drawing/2014/main" id="{00000000-0008-0000-0200-000035000000}"/>
            </a:ext>
          </a:extLst>
        </xdr:cNvPr>
        <xdr:cNvPicPr>
          <a:picLocks noChangeAspect="1" noChangeArrowheads="1"/>
        </xdr:cNvPicPr>
      </xdr:nvPicPr>
      <xdr:blipFill>
        <a:blip xmlns:r="http://schemas.openxmlformats.org/officeDocument/2006/relationships" r:embed="rId32" cstate="print">
          <a:extLst>
            <a:ext uri="{28A0092B-C50C-407E-A947-70E740481C1C}">
              <a14:useLocalDpi xmlns:a14="http://schemas.microsoft.com/office/drawing/2010/main" val="0"/>
            </a:ext>
          </a:extLst>
        </a:blip>
        <a:srcRect/>
        <a:stretch>
          <a:fillRect/>
        </a:stretch>
      </xdr:blipFill>
      <xdr:spPr>
        <a:xfrm>
          <a:off x="6391275" y="5591175"/>
          <a:ext cx="38100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76200</xdr:colOff>
      <xdr:row>73</xdr:row>
      <xdr:rowOff>47625</xdr:rowOff>
    </xdr:from>
    <xdr:to>
      <xdr:col>8</xdr:col>
      <xdr:colOff>457200</xdr:colOff>
      <xdr:row>73</xdr:row>
      <xdr:rowOff>276225</xdr:rowOff>
    </xdr:to>
    <xdr:pic>
      <xdr:nvPicPr>
        <xdr:cNvPr id="66" name="图片 224">
          <a:extLst>
            <a:ext uri="{FF2B5EF4-FFF2-40B4-BE49-F238E27FC236}">
              <a16:creationId xmlns:a16="http://schemas.microsoft.com/office/drawing/2014/main" id="{00000000-0008-0000-0200-000042000000}"/>
            </a:ext>
          </a:extLst>
        </xdr:cNvPr>
        <xdr:cNvPicPr>
          <a:picLocks noChangeAspect="1" noChangeArrowheads="1"/>
        </xdr:cNvPicPr>
      </xdr:nvPicPr>
      <xdr:blipFill>
        <a:blip xmlns:r="http://schemas.openxmlformats.org/officeDocument/2006/relationships" r:embed="rId32" cstate="print">
          <a:extLst>
            <a:ext uri="{28A0092B-C50C-407E-A947-70E740481C1C}">
              <a14:useLocalDpi xmlns:a14="http://schemas.microsoft.com/office/drawing/2010/main" val="0"/>
            </a:ext>
          </a:extLst>
        </a:blip>
        <a:srcRect/>
        <a:stretch>
          <a:fillRect/>
        </a:stretch>
      </xdr:blipFill>
      <xdr:spPr>
        <a:xfrm>
          <a:off x="6372225" y="7791450"/>
          <a:ext cx="3810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95250</xdr:colOff>
      <xdr:row>56</xdr:row>
      <xdr:rowOff>85725</xdr:rowOff>
    </xdr:from>
    <xdr:to>
      <xdr:col>8</xdr:col>
      <xdr:colOff>476250</xdr:colOff>
      <xdr:row>56</xdr:row>
      <xdr:rowOff>314325</xdr:rowOff>
    </xdr:to>
    <xdr:pic>
      <xdr:nvPicPr>
        <xdr:cNvPr id="68" name="图片 224">
          <a:extLst>
            <a:ext uri="{FF2B5EF4-FFF2-40B4-BE49-F238E27FC236}">
              <a16:creationId xmlns:a16="http://schemas.microsoft.com/office/drawing/2014/main" id="{00000000-0008-0000-0200-000044000000}"/>
            </a:ext>
          </a:extLst>
        </xdr:cNvPr>
        <xdr:cNvPicPr>
          <a:picLocks noChangeAspect="1" noChangeArrowheads="1"/>
        </xdr:cNvPicPr>
      </xdr:nvPicPr>
      <xdr:blipFill>
        <a:blip xmlns:r="http://schemas.openxmlformats.org/officeDocument/2006/relationships" r:embed="rId32" cstate="print">
          <a:extLst>
            <a:ext uri="{28A0092B-C50C-407E-A947-70E740481C1C}">
              <a14:useLocalDpi xmlns:a14="http://schemas.microsoft.com/office/drawing/2010/main" val="0"/>
            </a:ext>
          </a:extLst>
        </a:blip>
        <a:srcRect/>
        <a:stretch>
          <a:fillRect/>
        </a:stretch>
      </xdr:blipFill>
      <xdr:spPr>
        <a:xfrm>
          <a:off x="6391275" y="7791450"/>
          <a:ext cx="3810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142875</xdr:colOff>
      <xdr:row>132</xdr:row>
      <xdr:rowOff>47625</xdr:rowOff>
    </xdr:from>
    <xdr:to>
      <xdr:col>8</xdr:col>
      <xdr:colOff>381000</xdr:colOff>
      <xdr:row>132</xdr:row>
      <xdr:rowOff>266700</xdr:rowOff>
    </xdr:to>
    <xdr:pic>
      <xdr:nvPicPr>
        <xdr:cNvPr id="31" name="Picture 122" descr="rId420">
          <a:extLst>
            <a:ext uri="{FF2B5EF4-FFF2-40B4-BE49-F238E27FC236}">
              <a16:creationId xmlns:a16="http://schemas.microsoft.com/office/drawing/2014/main" id="{00000000-0008-0000-0200-00001F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t="-6059" b="-6059"/>
        <a:stretch>
          <a:fillRect/>
        </a:stretch>
      </xdr:blipFill>
      <xdr:spPr>
        <a:xfrm>
          <a:off x="6438900" y="8982075"/>
          <a:ext cx="2381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142875</xdr:colOff>
      <xdr:row>133</xdr:row>
      <xdr:rowOff>85725</xdr:rowOff>
    </xdr:from>
    <xdr:to>
      <xdr:col>8</xdr:col>
      <xdr:colOff>409575</xdr:colOff>
      <xdr:row>133</xdr:row>
      <xdr:rowOff>304800</xdr:rowOff>
    </xdr:to>
    <xdr:pic>
      <xdr:nvPicPr>
        <xdr:cNvPr id="54" name="Picture 27537" descr="rId421">
          <a:extLst>
            <a:ext uri="{FF2B5EF4-FFF2-40B4-BE49-F238E27FC236}">
              <a16:creationId xmlns:a16="http://schemas.microsoft.com/office/drawing/2014/main" id="{00000000-0008-0000-0200-000036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t="-7018" b="-7018"/>
        <a:stretch>
          <a:fillRect/>
        </a:stretch>
      </xdr:blipFill>
      <xdr:spPr>
        <a:xfrm>
          <a:off x="6438900" y="9401175"/>
          <a:ext cx="2667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28575</xdr:colOff>
      <xdr:row>169</xdr:row>
      <xdr:rowOff>66040</xdr:rowOff>
    </xdr:from>
    <xdr:to>
      <xdr:col>8</xdr:col>
      <xdr:colOff>500063</xdr:colOff>
      <xdr:row>169</xdr:row>
      <xdr:rowOff>323215</xdr:rowOff>
    </xdr:to>
    <xdr:pic>
      <xdr:nvPicPr>
        <xdr:cNvPr id="74" name="图片 465">
          <a:extLst>
            <a:ext uri="{FF2B5EF4-FFF2-40B4-BE49-F238E27FC236}">
              <a16:creationId xmlns:a16="http://schemas.microsoft.com/office/drawing/2014/main" id="{00000000-0008-0000-0200-00004A000000}"/>
            </a:ext>
          </a:extLst>
        </xdr:cNvPr>
        <xdr:cNvPicPr>
          <a:picLocks noChangeAspect="1"/>
        </xdr:cNvPicPr>
      </xdr:nvPicPr>
      <xdr:blipFill>
        <a:blip xmlns:r="http://schemas.openxmlformats.org/officeDocument/2006/relationships" r:embed="rId52">
          <a:extLst>
            <a:ext uri="{28A0092B-C50C-407E-A947-70E740481C1C}">
              <a14:useLocalDpi xmlns:a14="http://schemas.microsoft.com/office/drawing/2010/main" val="0"/>
            </a:ext>
          </a:extLst>
        </a:blip>
        <a:srcRect/>
        <a:stretch>
          <a:fillRect/>
        </a:stretch>
      </xdr:blipFill>
      <xdr:spPr>
        <a:xfrm>
          <a:off x="6324600" y="21573490"/>
          <a:ext cx="47117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161925</xdr:colOff>
      <xdr:row>20</xdr:row>
      <xdr:rowOff>63500</xdr:rowOff>
    </xdr:from>
    <xdr:to>
      <xdr:col>8</xdr:col>
      <xdr:colOff>342900</xdr:colOff>
      <xdr:row>20</xdr:row>
      <xdr:rowOff>325673</xdr:rowOff>
    </xdr:to>
    <xdr:pic>
      <xdr:nvPicPr>
        <xdr:cNvPr id="102" name="图片 101">
          <a:extLst>
            <a:ext uri="{FF2B5EF4-FFF2-40B4-BE49-F238E27FC236}">
              <a16:creationId xmlns:a16="http://schemas.microsoft.com/office/drawing/2014/main" id="{185263BD-4A84-4FCD-AAB1-706F259F75A1}"/>
            </a:ext>
          </a:extLst>
        </xdr:cNvPr>
        <xdr:cNvPicPr>
          <a:picLocks noChangeAspect="1" noChangeArrowheads="1"/>
        </xdr:cNvPicPr>
      </xdr:nvPicPr>
      <xdr:blipFill>
        <a:blip xmlns:r="http://schemas.openxmlformats.org/officeDocument/2006/relationships" r:embed="rId48" cstate="print">
          <a:extLst>
            <a:ext uri="{28A0092B-C50C-407E-A947-70E740481C1C}">
              <a14:useLocalDpi xmlns:a14="http://schemas.microsoft.com/office/drawing/2010/main" val="0"/>
            </a:ext>
          </a:extLst>
        </a:blip>
        <a:srcRect/>
        <a:stretch>
          <a:fillRect/>
        </a:stretch>
      </xdr:blipFill>
      <xdr:spPr>
        <a:xfrm>
          <a:off x="6470837" y="7302500"/>
          <a:ext cx="180975" cy="2621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8</xdr:col>
      <xdr:colOff>95250</xdr:colOff>
      <xdr:row>57</xdr:row>
      <xdr:rowOff>85725</xdr:rowOff>
    </xdr:from>
    <xdr:to>
      <xdr:col>8</xdr:col>
      <xdr:colOff>476250</xdr:colOff>
      <xdr:row>57</xdr:row>
      <xdr:rowOff>314325</xdr:rowOff>
    </xdr:to>
    <xdr:pic>
      <xdr:nvPicPr>
        <xdr:cNvPr id="104" name="图片 224">
          <a:extLst>
            <a:ext uri="{FF2B5EF4-FFF2-40B4-BE49-F238E27FC236}">
              <a16:creationId xmlns:a16="http://schemas.microsoft.com/office/drawing/2014/main" id="{6E5B96ED-5C32-4BE4-8262-E8A2632EDC4F}"/>
            </a:ext>
          </a:extLst>
        </xdr:cNvPr>
        <xdr:cNvPicPr>
          <a:picLocks noChangeAspect="1" noChangeArrowheads="1"/>
        </xdr:cNvPicPr>
      </xdr:nvPicPr>
      <xdr:blipFill>
        <a:blip xmlns:r="http://schemas.openxmlformats.org/officeDocument/2006/relationships" r:embed="rId32" cstate="print">
          <a:extLst>
            <a:ext uri="{28A0092B-C50C-407E-A947-70E740481C1C}">
              <a14:useLocalDpi xmlns:a14="http://schemas.microsoft.com/office/drawing/2010/main" val="0"/>
            </a:ext>
          </a:extLst>
        </a:blip>
        <a:srcRect/>
        <a:stretch>
          <a:fillRect/>
        </a:stretch>
      </xdr:blipFill>
      <xdr:spPr>
        <a:xfrm>
          <a:off x="6391275" y="11239500"/>
          <a:ext cx="38100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76200</xdr:colOff>
      <xdr:row>74</xdr:row>
      <xdr:rowOff>47625</xdr:rowOff>
    </xdr:from>
    <xdr:to>
      <xdr:col>8</xdr:col>
      <xdr:colOff>457200</xdr:colOff>
      <xdr:row>74</xdr:row>
      <xdr:rowOff>276225</xdr:rowOff>
    </xdr:to>
    <xdr:pic>
      <xdr:nvPicPr>
        <xdr:cNvPr id="105" name="图片 224">
          <a:extLst>
            <a:ext uri="{FF2B5EF4-FFF2-40B4-BE49-F238E27FC236}">
              <a16:creationId xmlns:a16="http://schemas.microsoft.com/office/drawing/2014/main" id="{61ECC364-9DDD-4D00-997E-82234EA32475}"/>
            </a:ext>
          </a:extLst>
        </xdr:cNvPr>
        <xdr:cNvPicPr>
          <a:picLocks noChangeAspect="1" noChangeArrowheads="1"/>
        </xdr:cNvPicPr>
      </xdr:nvPicPr>
      <xdr:blipFill>
        <a:blip xmlns:r="http://schemas.openxmlformats.org/officeDocument/2006/relationships" r:embed="rId32" cstate="print">
          <a:extLst>
            <a:ext uri="{28A0092B-C50C-407E-A947-70E740481C1C}">
              <a14:useLocalDpi xmlns:a14="http://schemas.microsoft.com/office/drawing/2010/main" val="0"/>
            </a:ext>
          </a:extLst>
        </a:blip>
        <a:srcRect/>
        <a:stretch>
          <a:fillRect/>
        </a:stretch>
      </xdr:blipFill>
      <xdr:spPr>
        <a:xfrm>
          <a:off x="6372225" y="11963400"/>
          <a:ext cx="38100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114300</xdr:colOff>
      <xdr:row>137</xdr:row>
      <xdr:rowOff>76200</xdr:rowOff>
    </xdr:from>
    <xdr:to>
      <xdr:col>8</xdr:col>
      <xdr:colOff>476250</xdr:colOff>
      <xdr:row>137</xdr:row>
      <xdr:rowOff>295275</xdr:rowOff>
    </xdr:to>
    <xdr:pic>
      <xdr:nvPicPr>
        <xdr:cNvPr id="118" name="图片 225">
          <a:extLst>
            <a:ext uri="{FF2B5EF4-FFF2-40B4-BE49-F238E27FC236}">
              <a16:creationId xmlns:a16="http://schemas.microsoft.com/office/drawing/2014/main" id="{1D93BBC1-E215-4413-B595-4665A0BBC8F3}"/>
            </a:ext>
          </a:extLst>
        </xdr:cNvPr>
        <xdr:cNvPicPr>
          <a:picLocks noChangeAspect="1" noChangeArrowheads="1"/>
        </xdr:cNvPicPr>
      </xdr:nvPicPr>
      <xdr:blipFill>
        <a:blip xmlns:r="http://schemas.openxmlformats.org/officeDocument/2006/relationships" r:embed="rId24" cstate="print">
          <a:extLst>
            <a:ext uri="{28A0092B-C50C-407E-A947-70E740481C1C}">
              <a14:useLocalDpi xmlns:a14="http://schemas.microsoft.com/office/drawing/2010/main" val="0"/>
            </a:ext>
          </a:extLst>
        </a:blip>
        <a:srcRect/>
        <a:stretch>
          <a:fillRect/>
        </a:stretch>
      </xdr:blipFill>
      <xdr:spPr>
        <a:xfrm rot="5400000">
          <a:off x="6481762" y="18778538"/>
          <a:ext cx="219075"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66675</xdr:colOff>
      <xdr:row>128</xdr:row>
      <xdr:rowOff>38100</xdr:rowOff>
    </xdr:from>
    <xdr:to>
      <xdr:col>8</xdr:col>
      <xdr:colOff>466725</xdr:colOff>
      <xdr:row>128</xdr:row>
      <xdr:rowOff>238125</xdr:rowOff>
    </xdr:to>
    <xdr:pic>
      <xdr:nvPicPr>
        <xdr:cNvPr id="119" name="图片 116">
          <a:extLst>
            <a:ext uri="{FF2B5EF4-FFF2-40B4-BE49-F238E27FC236}">
              <a16:creationId xmlns:a16="http://schemas.microsoft.com/office/drawing/2014/main" id="{3ECBBB79-DD8F-4869-964B-2BE6551CDBD7}"/>
            </a:ext>
          </a:extLst>
        </xdr:cNvPr>
        <xdr:cNvPicPr>
          <a:picLocks noChangeAspect="1" noChangeArrowheads="1"/>
        </xdr:cNvPicPr>
      </xdr:nvPicPr>
      <xdr:blipFill>
        <a:blip xmlns:r="http://schemas.openxmlformats.org/officeDocument/2006/relationships" r:embed="rId53" cstate="print">
          <a:extLst>
            <a:ext uri="{28A0092B-C50C-407E-A947-70E740481C1C}">
              <a14:useLocalDpi xmlns:a14="http://schemas.microsoft.com/office/drawing/2010/main" val="0"/>
            </a:ext>
          </a:extLst>
        </a:blip>
        <a:srcRect/>
        <a:stretch>
          <a:fillRect/>
        </a:stretch>
      </xdr:blipFill>
      <xdr:spPr bwMode="auto">
        <a:xfrm>
          <a:off x="6543675" y="21078825"/>
          <a:ext cx="40005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152400</xdr:colOff>
      <xdr:row>130</xdr:row>
      <xdr:rowOff>47625</xdr:rowOff>
    </xdr:from>
    <xdr:to>
      <xdr:col>8</xdr:col>
      <xdr:colOff>381000</xdr:colOff>
      <xdr:row>130</xdr:row>
      <xdr:rowOff>228600</xdr:rowOff>
    </xdr:to>
    <xdr:pic>
      <xdr:nvPicPr>
        <xdr:cNvPr id="120" name="图片 117">
          <a:extLst>
            <a:ext uri="{FF2B5EF4-FFF2-40B4-BE49-F238E27FC236}">
              <a16:creationId xmlns:a16="http://schemas.microsoft.com/office/drawing/2014/main" id="{3064EF46-7549-4941-A146-F88CB1FE7EAF}"/>
            </a:ext>
          </a:extLst>
        </xdr:cNvPr>
        <xdr:cNvPicPr>
          <a:picLocks noChangeAspect="1" noChangeArrowheads="1"/>
        </xdr:cNvPicPr>
      </xdr:nvPicPr>
      <xdr:blipFill>
        <a:blip xmlns:r="http://schemas.openxmlformats.org/officeDocument/2006/relationships" r:embed="rId54" cstate="print">
          <a:extLst>
            <a:ext uri="{28A0092B-C50C-407E-A947-70E740481C1C}">
              <a14:useLocalDpi xmlns:a14="http://schemas.microsoft.com/office/drawing/2010/main" val="0"/>
            </a:ext>
          </a:extLst>
        </a:blip>
        <a:srcRect/>
        <a:stretch>
          <a:fillRect/>
        </a:stretch>
      </xdr:blipFill>
      <xdr:spPr bwMode="auto">
        <a:xfrm>
          <a:off x="6629400" y="21697950"/>
          <a:ext cx="2286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133350</xdr:colOff>
      <xdr:row>129</xdr:row>
      <xdr:rowOff>28575</xdr:rowOff>
    </xdr:from>
    <xdr:to>
      <xdr:col>8</xdr:col>
      <xdr:colOff>419100</xdr:colOff>
      <xdr:row>129</xdr:row>
      <xdr:rowOff>276225</xdr:rowOff>
    </xdr:to>
    <xdr:pic>
      <xdr:nvPicPr>
        <xdr:cNvPr id="121" name="图片 118">
          <a:extLst>
            <a:ext uri="{FF2B5EF4-FFF2-40B4-BE49-F238E27FC236}">
              <a16:creationId xmlns:a16="http://schemas.microsoft.com/office/drawing/2014/main" id="{837E666A-00EE-455A-96A3-BDDB39D5DD17}"/>
            </a:ext>
          </a:extLst>
        </xdr:cNvPr>
        <xdr:cNvPicPr>
          <a:picLocks noChangeAspect="1" noChangeArrowheads="1"/>
        </xdr:cNvPicPr>
      </xdr:nvPicPr>
      <xdr:blipFill>
        <a:blip xmlns:r="http://schemas.openxmlformats.org/officeDocument/2006/relationships" r:embed="rId55" cstate="print">
          <a:extLst>
            <a:ext uri="{28A0092B-C50C-407E-A947-70E740481C1C}">
              <a14:useLocalDpi xmlns:a14="http://schemas.microsoft.com/office/drawing/2010/main" val="0"/>
            </a:ext>
          </a:extLst>
        </a:blip>
        <a:srcRect/>
        <a:stretch>
          <a:fillRect/>
        </a:stretch>
      </xdr:blipFill>
      <xdr:spPr bwMode="auto">
        <a:xfrm>
          <a:off x="6610350" y="21374100"/>
          <a:ext cx="2857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115151</xdr:colOff>
      <xdr:row>127</xdr:row>
      <xdr:rowOff>77668</xdr:rowOff>
    </xdr:from>
    <xdr:to>
      <xdr:col>8</xdr:col>
      <xdr:colOff>328569</xdr:colOff>
      <xdr:row>127</xdr:row>
      <xdr:rowOff>268167</xdr:rowOff>
    </xdr:to>
    <xdr:pic>
      <xdr:nvPicPr>
        <xdr:cNvPr id="123" name="图片 122">
          <a:extLst>
            <a:ext uri="{FF2B5EF4-FFF2-40B4-BE49-F238E27FC236}">
              <a16:creationId xmlns:a16="http://schemas.microsoft.com/office/drawing/2014/main" id="{34062A3D-4725-4EE1-A6A1-7D7FB0148EC7}"/>
            </a:ext>
          </a:extLst>
        </xdr:cNvPr>
        <xdr:cNvPicPr>
          <a:picLocks noChangeAspect="1"/>
        </xdr:cNvPicPr>
      </xdr:nvPicPr>
      <xdr:blipFill>
        <a:blip xmlns:r="http://schemas.openxmlformats.org/officeDocument/2006/relationships" r:embed="rId56"/>
        <a:stretch>
          <a:fillRect/>
        </a:stretch>
      </xdr:blipFill>
      <xdr:spPr>
        <a:xfrm>
          <a:off x="6424063" y="16606344"/>
          <a:ext cx="213418" cy="190499"/>
        </a:xfrm>
        <a:prstGeom prst="rect">
          <a:avLst/>
        </a:prstGeom>
      </xdr:spPr>
    </xdr:pic>
    <xdr:clientData/>
  </xdr:twoCellAnchor>
  <xdr:twoCellAnchor>
    <xdr:from>
      <xdr:col>8</xdr:col>
      <xdr:colOff>76200</xdr:colOff>
      <xdr:row>179</xdr:row>
      <xdr:rowOff>66675</xdr:rowOff>
    </xdr:from>
    <xdr:to>
      <xdr:col>8</xdr:col>
      <xdr:colOff>504825</xdr:colOff>
      <xdr:row>179</xdr:row>
      <xdr:rowOff>247650</xdr:rowOff>
    </xdr:to>
    <xdr:pic>
      <xdr:nvPicPr>
        <xdr:cNvPr id="32" name="图片 221">
          <a:extLst>
            <a:ext uri="{FF2B5EF4-FFF2-40B4-BE49-F238E27FC236}">
              <a16:creationId xmlns:a16="http://schemas.microsoft.com/office/drawing/2014/main" id="{39F3DA32-EB99-43CB-8F70-8B46B6628545}"/>
            </a:ext>
          </a:extLst>
        </xdr:cNvPr>
        <xdr:cNvPicPr>
          <a:picLocks noChangeAspect="1"/>
        </xdr:cNvPicPr>
      </xdr:nvPicPr>
      <xdr:blipFill>
        <a:blip xmlns:r="http://schemas.openxmlformats.org/officeDocument/2006/relationships" r:embed="rId57" cstate="print">
          <a:extLst>
            <a:ext uri="{28A0092B-C50C-407E-A947-70E740481C1C}">
              <a14:useLocalDpi xmlns:a14="http://schemas.microsoft.com/office/drawing/2010/main" val="0"/>
            </a:ext>
          </a:extLst>
        </a:blip>
        <a:srcRect/>
        <a:stretch>
          <a:fillRect/>
        </a:stretch>
      </xdr:blipFill>
      <xdr:spPr>
        <a:xfrm>
          <a:off x="6385112" y="36172028"/>
          <a:ext cx="42862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76200</xdr:colOff>
      <xdr:row>180</xdr:row>
      <xdr:rowOff>66675</xdr:rowOff>
    </xdr:from>
    <xdr:to>
      <xdr:col>8</xdr:col>
      <xdr:colOff>504825</xdr:colOff>
      <xdr:row>180</xdr:row>
      <xdr:rowOff>247650</xdr:rowOff>
    </xdr:to>
    <xdr:pic>
      <xdr:nvPicPr>
        <xdr:cNvPr id="45" name="图片 221">
          <a:extLst>
            <a:ext uri="{FF2B5EF4-FFF2-40B4-BE49-F238E27FC236}">
              <a16:creationId xmlns:a16="http://schemas.microsoft.com/office/drawing/2014/main" id="{3144F334-019C-4BCB-9789-6C51F66755AF}"/>
            </a:ext>
          </a:extLst>
        </xdr:cNvPr>
        <xdr:cNvPicPr>
          <a:picLocks noChangeAspect="1"/>
        </xdr:cNvPicPr>
      </xdr:nvPicPr>
      <xdr:blipFill>
        <a:blip xmlns:r="http://schemas.openxmlformats.org/officeDocument/2006/relationships" r:embed="rId57" cstate="print">
          <a:extLst>
            <a:ext uri="{28A0092B-C50C-407E-A947-70E740481C1C}">
              <a14:useLocalDpi xmlns:a14="http://schemas.microsoft.com/office/drawing/2010/main" val="0"/>
            </a:ext>
          </a:extLst>
        </a:blip>
        <a:srcRect/>
        <a:stretch>
          <a:fillRect/>
        </a:stretch>
      </xdr:blipFill>
      <xdr:spPr>
        <a:xfrm>
          <a:off x="6385112" y="36553028"/>
          <a:ext cx="42862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76200</xdr:colOff>
      <xdr:row>181</xdr:row>
      <xdr:rowOff>66675</xdr:rowOff>
    </xdr:from>
    <xdr:to>
      <xdr:col>8</xdr:col>
      <xdr:colOff>504825</xdr:colOff>
      <xdr:row>181</xdr:row>
      <xdr:rowOff>247650</xdr:rowOff>
    </xdr:to>
    <xdr:pic>
      <xdr:nvPicPr>
        <xdr:cNvPr id="46" name="图片 221">
          <a:extLst>
            <a:ext uri="{FF2B5EF4-FFF2-40B4-BE49-F238E27FC236}">
              <a16:creationId xmlns:a16="http://schemas.microsoft.com/office/drawing/2014/main" id="{3438DF9F-CE93-4D0C-A8AB-0979966FC593}"/>
            </a:ext>
          </a:extLst>
        </xdr:cNvPr>
        <xdr:cNvPicPr>
          <a:picLocks noChangeAspect="1"/>
        </xdr:cNvPicPr>
      </xdr:nvPicPr>
      <xdr:blipFill>
        <a:blip xmlns:r="http://schemas.openxmlformats.org/officeDocument/2006/relationships" r:embed="rId57" cstate="print">
          <a:extLst>
            <a:ext uri="{28A0092B-C50C-407E-A947-70E740481C1C}">
              <a14:useLocalDpi xmlns:a14="http://schemas.microsoft.com/office/drawing/2010/main" val="0"/>
            </a:ext>
          </a:extLst>
        </a:blip>
        <a:srcRect/>
        <a:stretch>
          <a:fillRect/>
        </a:stretch>
      </xdr:blipFill>
      <xdr:spPr>
        <a:xfrm>
          <a:off x="6385112" y="36934028"/>
          <a:ext cx="42862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76200</xdr:colOff>
      <xdr:row>183</xdr:row>
      <xdr:rowOff>66675</xdr:rowOff>
    </xdr:from>
    <xdr:to>
      <xdr:col>8</xdr:col>
      <xdr:colOff>504825</xdr:colOff>
      <xdr:row>183</xdr:row>
      <xdr:rowOff>247650</xdr:rowOff>
    </xdr:to>
    <xdr:pic>
      <xdr:nvPicPr>
        <xdr:cNvPr id="56" name="图片 221">
          <a:extLst>
            <a:ext uri="{FF2B5EF4-FFF2-40B4-BE49-F238E27FC236}">
              <a16:creationId xmlns:a16="http://schemas.microsoft.com/office/drawing/2014/main" id="{D917AB57-4B3B-4E1C-A095-034F8A937A23}"/>
            </a:ext>
          </a:extLst>
        </xdr:cNvPr>
        <xdr:cNvPicPr>
          <a:picLocks noChangeAspect="1"/>
        </xdr:cNvPicPr>
      </xdr:nvPicPr>
      <xdr:blipFill>
        <a:blip xmlns:r="http://schemas.openxmlformats.org/officeDocument/2006/relationships" r:embed="rId57" cstate="print">
          <a:extLst>
            <a:ext uri="{28A0092B-C50C-407E-A947-70E740481C1C}">
              <a14:useLocalDpi xmlns:a14="http://schemas.microsoft.com/office/drawing/2010/main" val="0"/>
            </a:ext>
          </a:extLst>
        </a:blip>
        <a:srcRect/>
        <a:stretch>
          <a:fillRect/>
        </a:stretch>
      </xdr:blipFill>
      <xdr:spPr>
        <a:xfrm>
          <a:off x="6385112" y="37315028"/>
          <a:ext cx="42862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76200</xdr:colOff>
      <xdr:row>182</xdr:row>
      <xdr:rowOff>66675</xdr:rowOff>
    </xdr:from>
    <xdr:to>
      <xdr:col>8</xdr:col>
      <xdr:colOff>476250</xdr:colOff>
      <xdr:row>182</xdr:row>
      <xdr:rowOff>333375</xdr:rowOff>
    </xdr:to>
    <xdr:pic>
      <xdr:nvPicPr>
        <xdr:cNvPr id="57" name="Picture 22">
          <a:extLst>
            <a:ext uri="{FF2B5EF4-FFF2-40B4-BE49-F238E27FC236}">
              <a16:creationId xmlns:a16="http://schemas.microsoft.com/office/drawing/2014/main" id="{042D52B1-279F-4CA7-A52B-DEE6CDDF5038}"/>
            </a:ext>
          </a:extLst>
        </xdr:cNvPr>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t="-2109" b="-2109"/>
        <a:stretch>
          <a:fillRect/>
        </a:stretch>
      </xdr:blipFill>
      <xdr:spPr>
        <a:xfrm>
          <a:off x="6385112" y="38077028"/>
          <a:ext cx="400050"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161925</xdr:colOff>
      <xdr:row>118</xdr:row>
      <xdr:rowOff>47625</xdr:rowOff>
    </xdr:from>
    <xdr:to>
      <xdr:col>8</xdr:col>
      <xdr:colOff>428625</xdr:colOff>
      <xdr:row>118</xdr:row>
      <xdr:rowOff>304800</xdr:rowOff>
    </xdr:to>
    <xdr:pic>
      <xdr:nvPicPr>
        <xdr:cNvPr id="84" name="图片 226">
          <a:extLst>
            <a:ext uri="{FF2B5EF4-FFF2-40B4-BE49-F238E27FC236}">
              <a16:creationId xmlns:a16="http://schemas.microsoft.com/office/drawing/2014/main" id="{68562764-58A6-4763-A2A3-0B50A8F72331}"/>
            </a:ext>
          </a:extLst>
        </xdr:cNvPr>
        <xdr:cNvPicPr>
          <a:picLocks noChangeAspect="1"/>
        </xdr:cNvPicPr>
      </xdr:nvPicPr>
      <xdr:blipFill>
        <a:blip xmlns:r="http://schemas.openxmlformats.org/officeDocument/2006/relationships" r:embed="rId25" cstate="print">
          <a:extLst>
            <a:ext uri="{28A0092B-C50C-407E-A947-70E740481C1C}">
              <a14:useLocalDpi xmlns:a14="http://schemas.microsoft.com/office/drawing/2010/main" val="0"/>
            </a:ext>
          </a:extLst>
        </a:blip>
        <a:srcRect/>
        <a:stretch>
          <a:fillRect/>
        </a:stretch>
      </xdr:blipFill>
      <xdr:spPr>
        <a:xfrm>
          <a:off x="6470837" y="15433301"/>
          <a:ext cx="2667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161925</xdr:colOff>
      <xdr:row>21</xdr:row>
      <xdr:rowOff>63500</xdr:rowOff>
    </xdr:from>
    <xdr:to>
      <xdr:col>8</xdr:col>
      <xdr:colOff>342900</xdr:colOff>
      <xdr:row>21</xdr:row>
      <xdr:rowOff>325673</xdr:rowOff>
    </xdr:to>
    <xdr:pic>
      <xdr:nvPicPr>
        <xdr:cNvPr id="81" name="图片 80">
          <a:extLst>
            <a:ext uri="{FF2B5EF4-FFF2-40B4-BE49-F238E27FC236}">
              <a16:creationId xmlns:a16="http://schemas.microsoft.com/office/drawing/2014/main" id="{7291E699-BDA4-4AD1-83DA-A895EDD42849}"/>
            </a:ext>
          </a:extLst>
        </xdr:cNvPr>
        <xdr:cNvPicPr>
          <a:picLocks noChangeAspect="1" noChangeArrowheads="1"/>
        </xdr:cNvPicPr>
      </xdr:nvPicPr>
      <xdr:blipFill>
        <a:blip xmlns:r="http://schemas.openxmlformats.org/officeDocument/2006/relationships" r:embed="rId48" cstate="print">
          <a:extLst>
            <a:ext uri="{28A0092B-C50C-407E-A947-70E740481C1C}">
              <a14:useLocalDpi xmlns:a14="http://schemas.microsoft.com/office/drawing/2010/main" val="0"/>
            </a:ext>
          </a:extLst>
        </a:blip>
        <a:srcRect/>
        <a:stretch>
          <a:fillRect/>
        </a:stretch>
      </xdr:blipFill>
      <xdr:spPr>
        <a:xfrm>
          <a:off x="6448425" y="5207000"/>
          <a:ext cx="180975" cy="2621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8</xdr:col>
      <xdr:colOff>85725</xdr:colOff>
      <xdr:row>58</xdr:row>
      <xdr:rowOff>104775</xdr:rowOff>
    </xdr:from>
    <xdr:to>
      <xdr:col>8</xdr:col>
      <xdr:colOff>466725</xdr:colOff>
      <xdr:row>58</xdr:row>
      <xdr:rowOff>333375</xdr:rowOff>
    </xdr:to>
    <xdr:pic>
      <xdr:nvPicPr>
        <xdr:cNvPr id="83" name="图片 224">
          <a:extLst>
            <a:ext uri="{FF2B5EF4-FFF2-40B4-BE49-F238E27FC236}">
              <a16:creationId xmlns:a16="http://schemas.microsoft.com/office/drawing/2014/main" id="{A6650224-3209-471E-9D01-D1ECEB86C822}"/>
            </a:ext>
          </a:extLst>
        </xdr:cNvPr>
        <xdr:cNvPicPr>
          <a:picLocks noChangeAspect="1" noChangeArrowheads="1"/>
        </xdr:cNvPicPr>
      </xdr:nvPicPr>
      <xdr:blipFill>
        <a:blip xmlns:r="http://schemas.openxmlformats.org/officeDocument/2006/relationships" r:embed="rId32" cstate="print">
          <a:extLst>
            <a:ext uri="{28A0092B-C50C-407E-A947-70E740481C1C}">
              <a14:useLocalDpi xmlns:a14="http://schemas.microsoft.com/office/drawing/2010/main" val="0"/>
            </a:ext>
          </a:extLst>
        </a:blip>
        <a:srcRect/>
        <a:stretch>
          <a:fillRect/>
        </a:stretch>
      </xdr:blipFill>
      <xdr:spPr>
        <a:xfrm>
          <a:off x="6372225" y="8677275"/>
          <a:ext cx="38100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95250</xdr:colOff>
      <xdr:row>77</xdr:row>
      <xdr:rowOff>85725</xdr:rowOff>
    </xdr:from>
    <xdr:to>
      <xdr:col>8</xdr:col>
      <xdr:colOff>476250</xdr:colOff>
      <xdr:row>77</xdr:row>
      <xdr:rowOff>314325</xdr:rowOff>
    </xdr:to>
    <xdr:pic>
      <xdr:nvPicPr>
        <xdr:cNvPr id="85" name="图片 224">
          <a:extLst>
            <a:ext uri="{FF2B5EF4-FFF2-40B4-BE49-F238E27FC236}">
              <a16:creationId xmlns:a16="http://schemas.microsoft.com/office/drawing/2014/main" id="{B6662185-D86E-4F63-9565-325B7BAC9C34}"/>
            </a:ext>
          </a:extLst>
        </xdr:cNvPr>
        <xdr:cNvPicPr>
          <a:picLocks noChangeAspect="1" noChangeArrowheads="1"/>
        </xdr:cNvPicPr>
      </xdr:nvPicPr>
      <xdr:blipFill>
        <a:blip xmlns:r="http://schemas.openxmlformats.org/officeDocument/2006/relationships" r:embed="rId32" cstate="print">
          <a:extLst>
            <a:ext uri="{28A0092B-C50C-407E-A947-70E740481C1C}">
              <a14:useLocalDpi xmlns:a14="http://schemas.microsoft.com/office/drawing/2010/main" val="0"/>
            </a:ext>
          </a:extLst>
        </a:blip>
        <a:srcRect/>
        <a:stretch>
          <a:fillRect/>
        </a:stretch>
      </xdr:blipFill>
      <xdr:spPr>
        <a:xfrm>
          <a:off x="6381750" y="9420225"/>
          <a:ext cx="38100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114300</xdr:colOff>
      <xdr:row>138</xdr:row>
      <xdr:rowOff>76200</xdr:rowOff>
    </xdr:from>
    <xdr:to>
      <xdr:col>8</xdr:col>
      <xdr:colOff>476250</xdr:colOff>
      <xdr:row>138</xdr:row>
      <xdr:rowOff>295275</xdr:rowOff>
    </xdr:to>
    <xdr:pic>
      <xdr:nvPicPr>
        <xdr:cNvPr id="86" name="图片 225">
          <a:extLst>
            <a:ext uri="{FF2B5EF4-FFF2-40B4-BE49-F238E27FC236}">
              <a16:creationId xmlns:a16="http://schemas.microsoft.com/office/drawing/2014/main" id="{0E54F0FD-47F0-49D5-8C34-F3952A274570}"/>
            </a:ext>
          </a:extLst>
        </xdr:cNvPr>
        <xdr:cNvPicPr>
          <a:picLocks noChangeAspect="1" noChangeArrowheads="1"/>
        </xdr:cNvPicPr>
      </xdr:nvPicPr>
      <xdr:blipFill>
        <a:blip xmlns:r="http://schemas.openxmlformats.org/officeDocument/2006/relationships" r:embed="rId24" cstate="print">
          <a:extLst>
            <a:ext uri="{28A0092B-C50C-407E-A947-70E740481C1C}">
              <a14:useLocalDpi xmlns:a14="http://schemas.microsoft.com/office/drawing/2010/main" val="0"/>
            </a:ext>
          </a:extLst>
        </a:blip>
        <a:srcRect/>
        <a:stretch>
          <a:fillRect/>
        </a:stretch>
      </xdr:blipFill>
      <xdr:spPr>
        <a:xfrm rot="5400000">
          <a:off x="6472237" y="20769263"/>
          <a:ext cx="219075"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161925</xdr:colOff>
      <xdr:row>23</xdr:row>
      <xdr:rowOff>63500</xdr:rowOff>
    </xdr:from>
    <xdr:to>
      <xdr:col>8</xdr:col>
      <xdr:colOff>342900</xdr:colOff>
      <xdr:row>23</xdr:row>
      <xdr:rowOff>325673</xdr:rowOff>
    </xdr:to>
    <xdr:pic>
      <xdr:nvPicPr>
        <xdr:cNvPr id="88" name="图片 87">
          <a:extLst>
            <a:ext uri="{FF2B5EF4-FFF2-40B4-BE49-F238E27FC236}">
              <a16:creationId xmlns:a16="http://schemas.microsoft.com/office/drawing/2014/main" id="{013D1CF4-2634-4029-8C8E-943DB2487ACF}"/>
            </a:ext>
          </a:extLst>
        </xdr:cNvPr>
        <xdr:cNvPicPr>
          <a:picLocks noChangeAspect="1" noChangeArrowheads="1"/>
        </xdr:cNvPicPr>
      </xdr:nvPicPr>
      <xdr:blipFill>
        <a:blip xmlns:r="http://schemas.openxmlformats.org/officeDocument/2006/relationships" r:embed="rId48" cstate="print">
          <a:extLst>
            <a:ext uri="{28A0092B-C50C-407E-A947-70E740481C1C}">
              <a14:useLocalDpi xmlns:a14="http://schemas.microsoft.com/office/drawing/2010/main" val="0"/>
            </a:ext>
          </a:extLst>
        </a:blip>
        <a:srcRect/>
        <a:stretch>
          <a:fillRect/>
        </a:stretch>
      </xdr:blipFill>
      <xdr:spPr>
        <a:xfrm>
          <a:off x="6470837" y="8064500"/>
          <a:ext cx="180975" cy="2621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8</xdr:col>
      <xdr:colOff>85725</xdr:colOff>
      <xdr:row>59</xdr:row>
      <xdr:rowOff>104775</xdr:rowOff>
    </xdr:from>
    <xdr:to>
      <xdr:col>8</xdr:col>
      <xdr:colOff>466725</xdr:colOff>
      <xdr:row>59</xdr:row>
      <xdr:rowOff>333375</xdr:rowOff>
    </xdr:to>
    <xdr:pic>
      <xdr:nvPicPr>
        <xdr:cNvPr id="91" name="图片 224">
          <a:extLst>
            <a:ext uri="{FF2B5EF4-FFF2-40B4-BE49-F238E27FC236}">
              <a16:creationId xmlns:a16="http://schemas.microsoft.com/office/drawing/2014/main" id="{3A881DE5-BB48-4D44-80EE-D8D33F23AFAB}"/>
            </a:ext>
          </a:extLst>
        </xdr:cNvPr>
        <xdr:cNvPicPr>
          <a:picLocks noChangeAspect="1" noChangeArrowheads="1"/>
        </xdr:cNvPicPr>
      </xdr:nvPicPr>
      <xdr:blipFill>
        <a:blip xmlns:r="http://schemas.openxmlformats.org/officeDocument/2006/relationships" r:embed="rId32" cstate="print">
          <a:extLst>
            <a:ext uri="{28A0092B-C50C-407E-A947-70E740481C1C}">
              <a14:useLocalDpi xmlns:a14="http://schemas.microsoft.com/office/drawing/2010/main" val="0"/>
            </a:ext>
          </a:extLst>
        </a:blip>
        <a:srcRect/>
        <a:stretch>
          <a:fillRect/>
        </a:stretch>
      </xdr:blipFill>
      <xdr:spPr>
        <a:xfrm>
          <a:off x="6394637" y="10156451"/>
          <a:ext cx="38100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161925</xdr:colOff>
      <xdr:row>24</xdr:row>
      <xdr:rowOff>63500</xdr:rowOff>
    </xdr:from>
    <xdr:to>
      <xdr:col>8</xdr:col>
      <xdr:colOff>342900</xdr:colOff>
      <xdr:row>24</xdr:row>
      <xdr:rowOff>325673</xdr:rowOff>
    </xdr:to>
    <xdr:pic>
      <xdr:nvPicPr>
        <xdr:cNvPr id="3" name="图片 2">
          <a:extLst>
            <a:ext uri="{FF2B5EF4-FFF2-40B4-BE49-F238E27FC236}">
              <a16:creationId xmlns:a16="http://schemas.microsoft.com/office/drawing/2014/main" id="{07A81EA0-31CB-457C-932B-36760DD26B92}"/>
            </a:ext>
          </a:extLst>
        </xdr:cNvPr>
        <xdr:cNvPicPr>
          <a:picLocks noChangeAspect="1" noChangeArrowheads="1"/>
        </xdr:cNvPicPr>
      </xdr:nvPicPr>
      <xdr:blipFill>
        <a:blip xmlns:r="http://schemas.openxmlformats.org/officeDocument/2006/relationships" r:embed="rId48" cstate="print">
          <a:extLst>
            <a:ext uri="{28A0092B-C50C-407E-A947-70E740481C1C}">
              <a14:useLocalDpi xmlns:a14="http://schemas.microsoft.com/office/drawing/2010/main" val="0"/>
            </a:ext>
          </a:extLst>
        </a:blip>
        <a:srcRect/>
        <a:stretch>
          <a:fillRect/>
        </a:stretch>
      </xdr:blipFill>
      <xdr:spPr>
        <a:xfrm>
          <a:off x="6470837" y="8445500"/>
          <a:ext cx="180975" cy="2621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8</xdr:col>
      <xdr:colOff>85725</xdr:colOff>
      <xdr:row>60</xdr:row>
      <xdr:rowOff>104775</xdr:rowOff>
    </xdr:from>
    <xdr:to>
      <xdr:col>8</xdr:col>
      <xdr:colOff>466725</xdr:colOff>
      <xdr:row>60</xdr:row>
      <xdr:rowOff>333375</xdr:rowOff>
    </xdr:to>
    <xdr:pic>
      <xdr:nvPicPr>
        <xdr:cNvPr id="61" name="图片 224">
          <a:extLst>
            <a:ext uri="{FF2B5EF4-FFF2-40B4-BE49-F238E27FC236}">
              <a16:creationId xmlns:a16="http://schemas.microsoft.com/office/drawing/2014/main" id="{2859255A-EB4D-4685-B2D5-87B40B1002A2}"/>
            </a:ext>
          </a:extLst>
        </xdr:cNvPr>
        <xdr:cNvPicPr>
          <a:picLocks noChangeAspect="1" noChangeArrowheads="1"/>
        </xdr:cNvPicPr>
      </xdr:nvPicPr>
      <xdr:blipFill>
        <a:blip xmlns:r="http://schemas.openxmlformats.org/officeDocument/2006/relationships" r:embed="rId32" cstate="print">
          <a:extLst>
            <a:ext uri="{28A0092B-C50C-407E-A947-70E740481C1C}">
              <a14:useLocalDpi xmlns:a14="http://schemas.microsoft.com/office/drawing/2010/main" val="0"/>
            </a:ext>
          </a:extLst>
        </a:blip>
        <a:srcRect/>
        <a:stretch>
          <a:fillRect/>
        </a:stretch>
      </xdr:blipFill>
      <xdr:spPr>
        <a:xfrm>
          <a:off x="6394637" y="11758893"/>
          <a:ext cx="38100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104775</xdr:colOff>
      <xdr:row>110</xdr:row>
      <xdr:rowOff>66675</xdr:rowOff>
    </xdr:from>
    <xdr:to>
      <xdr:col>8</xdr:col>
      <xdr:colOff>485775</xdr:colOff>
      <xdr:row>110</xdr:row>
      <xdr:rowOff>248920</xdr:rowOff>
    </xdr:to>
    <xdr:pic>
      <xdr:nvPicPr>
        <xdr:cNvPr id="71" name="图片 75">
          <a:extLst>
            <a:ext uri="{FF2B5EF4-FFF2-40B4-BE49-F238E27FC236}">
              <a16:creationId xmlns:a16="http://schemas.microsoft.com/office/drawing/2014/main" id="{A09910D4-197C-4315-895D-F8755C38F0ED}"/>
            </a:ext>
          </a:extLst>
        </xdr:cNvPr>
        <xdr:cNvPicPr>
          <a:picLocks noChangeAspect="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a:xfrm>
          <a:off x="6413687" y="17816793"/>
          <a:ext cx="381000" cy="1822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104775</xdr:colOff>
      <xdr:row>117</xdr:row>
      <xdr:rowOff>66675</xdr:rowOff>
    </xdr:from>
    <xdr:to>
      <xdr:col>8</xdr:col>
      <xdr:colOff>485775</xdr:colOff>
      <xdr:row>117</xdr:row>
      <xdr:rowOff>248920</xdr:rowOff>
    </xdr:to>
    <xdr:pic>
      <xdr:nvPicPr>
        <xdr:cNvPr id="75" name="图片 75">
          <a:extLst>
            <a:ext uri="{FF2B5EF4-FFF2-40B4-BE49-F238E27FC236}">
              <a16:creationId xmlns:a16="http://schemas.microsoft.com/office/drawing/2014/main" id="{DF51AAD9-12A9-4E60-8FA9-550409A68875}"/>
            </a:ext>
          </a:extLst>
        </xdr:cNvPr>
        <xdr:cNvPicPr>
          <a:picLocks noChangeAspect="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a:xfrm>
          <a:off x="6413687" y="17816793"/>
          <a:ext cx="381000" cy="1822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104775</xdr:colOff>
      <xdr:row>115</xdr:row>
      <xdr:rowOff>66675</xdr:rowOff>
    </xdr:from>
    <xdr:to>
      <xdr:col>8</xdr:col>
      <xdr:colOff>485775</xdr:colOff>
      <xdr:row>115</xdr:row>
      <xdr:rowOff>248920</xdr:rowOff>
    </xdr:to>
    <xdr:pic>
      <xdr:nvPicPr>
        <xdr:cNvPr id="96" name="图片 75">
          <a:extLst>
            <a:ext uri="{FF2B5EF4-FFF2-40B4-BE49-F238E27FC236}">
              <a16:creationId xmlns:a16="http://schemas.microsoft.com/office/drawing/2014/main" id="{C09BA3B9-235A-4A4C-9300-5FDC2259E3D3}"/>
            </a:ext>
          </a:extLst>
        </xdr:cNvPr>
        <xdr:cNvPicPr>
          <a:picLocks noChangeAspect="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a:xfrm>
          <a:off x="6413687" y="19721793"/>
          <a:ext cx="381000" cy="1822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115570</xdr:colOff>
      <xdr:row>84</xdr:row>
      <xdr:rowOff>66040</xdr:rowOff>
    </xdr:from>
    <xdr:to>
      <xdr:col>8</xdr:col>
      <xdr:colOff>433705</xdr:colOff>
      <xdr:row>84</xdr:row>
      <xdr:rowOff>335915</xdr:rowOff>
    </xdr:to>
    <xdr:pic>
      <xdr:nvPicPr>
        <xdr:cNvPr id="122" name="图片 121">
          <a:extLst>
            <a:ext uri="{FF2B5EF4-FFF2-40B4-BE49-F238E27FC236}">
              <a16:creationId xmlns:a16="http://schemas.microsoft.com/office/drawing/2014/main" id="{C3851DD6-D28B-4FF1-B3F8-FF5A90DC73FC}"/>
            </a:ext>
          </a:extLst>
        </xdr:cNvPr>
        <xdr:cNvPicPr>
          <a:picLocks noChangeAspect="1" noChangeArrowheads="1"/>
        </xdr:cNvPicPr>
      </xdr:nvPicPr>
      <xdr:blipFill>
        <a:blip xmlns:r="http://schemas.openxmlformats.org/officeDocument/2006/relationships" r:embed="rId49" cstate="print">
          <a:extLst>
            <a:ext uri="{28A0092B-C50C-407E-A947-70E740481C1C}">
              <a14:useLocalDpi xmlns:a14="http://schemas.microsoft.com/office/drawing/2010/main" val="0"/>
            </a:ext>
          </a:extLst>
        </a:blip>
        <a:srcRect/>
        <a:stretch>
          <a:fillRect/>
        </a:stretch>
      </xdr:blipFill>
      <xdr:spPr>
        <a:xfrm>
          <a:off x="6424482" y="14006158"/>
          <a:ext cx="318135" cy="269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8</xdr:col>
      <xdr:colOff>115570</xdr:colOff>
      <xdr:row>87</xdr:row>
      <xdr:rowOff>66040</xdr:rowOff>
    </xdr:from>
    <xdr:to>
      <xdr:col>8</xdr:col>
      <xdr:colOff>433705</xdr:colOff>
      <xdr:row>87</xdr:row>
      <xdr:rowOff>335915</xdr:rowOff>
    </xdr:to>
    <xdr:pic>
      <xdr:nvPicPr>
        <xdr:cNvPr id="124" name="图片 123">
          <a:extLst>
            <a:ext uri="{FF2B5EF4-FFF2-40B4-BE49-F238E27FC236}">
              <a16:creationId xmlns:a16="http://schemas.microsoft.com/office/drawing/2014/main" id="{04D215CF-2B9D-40C5-90DB-3CD4A8C1AB11}"/>
            </a:ext>
          </a:extLst>
        </xdr:cNvPr>
        <xdr:cNvPicPr>
          <a:picLocks noChangeAspect="1" noChangeArrowheads="1"/>
        </xdr:cNvPicPr>
      </xdr:nvPicPr>
      <xdr:blipFill>
        <a:blip xmlns:r="http://schemas.openxmlformats.org/officeDocument/2006/relationships" r:embed="rId49" cstate="print">
          <a:extLst>
            <a:ext uri="{28A0092B-C50C-407E-A947-70E740481C1C}">
              <a14:useLocalDpi xmlns:a14="http://schemas.microsoft.com/office/drawing/2010/main" val="0"/>
            </a:ext>
          </a:extLst>
        </a:blip>
        <a:srcRect/>
        <a:stretch>
          <a:fillRect/>
        </a:stretch>
      </xdr:blipFill>
      <xdr:spPr>
        <a:xfrm>
          <a:off x="6424482" y="15149158"/>
          <a:ext cx="318135" cy="269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144234</xdr:colOff>
      <xdr:row>44</xdr:row>
      <xdr:rowOff>12417</xdr:rowOff>
    </xdr:from>
    <xdr:to>
      <xdr:col>8</xdr:col>
      <xdr:colOff>378744</xdr:colOff>
      <xdr:row>44</xdr:row>
      <xdr:rowOff>257175</xdr:rowOff>
    </xdr:to>
    <xdr:pic>
      <xdr:nvPicPr>
        <xdr:cNvPr id="62" name="图片 61">
          <a:extLst>
            <a:ext uri="{FF2B5EF4-FFF2-40B4-BE49-F238E27FC236}">
              <a16:creationId xmlns:a16="http://schemas.microsoft.com/office/drawing/2014/main" id="{AFD040D1-FA6F-46E8-8007-5AD1AC733F52}"/>
            </a:ext>
          </a:extLst>
        </xdr:cNvPr>
        <xdr:cNvPicPr>
          <a:picLocks noChangeAspect="1"/>
        </xdr:cNvPicPr>
      </xdr:nvPicPr>
      <xdr:blipFill>
        <a:blip xmlns:r="http://schemas.openxmlformats.org/officeDocument/2006/relationships" r:embed="rId58"/>
        <a:stretch>
          <a:fillRect/>
        </a:stretch>
      </xdr:blipFill>
      <xdr:spPr>
        <a:xfrm>
          <a:off x="6383109" y="3508092"/>
          <a:ext cx="234510" cy="244758"/>
        </a:xfrm>
        <a:prstGeom prst="rect">
          <a:avLst/>
        </a:prstGeom>
      </xdr:spPr>
    </xdr:pic>
    <xdr:clientData/>
  </xdr:twoCellAnchor>
  <xdr:twoCellAnchor>
    <xdr:from>
      <xdr:col>8</xdr:col>
      <xdr:colOff>200025</xdr:colOff>
      <xdr:row>10</xdr:row>
      <xdr:rowOff>95885</xdr:rowOff>
    </xdr:from>
    <xdr:to>
      <xdr:col>8</xdr:col>
      <xdr:colOff>363550</xdr:colOff>
      <xdr:row>10</xdr:row>
      <xdr:rowOff>332778</xdr:rowOff>
    </xdr:to>
    <xdr:pic>
      <xdr:nvPicPr>
        <xdr:cNvPr id="63" name="图片 62">
          <a:extLst>
            <a:ext uri="{FF2B5EF4-FFF2-40B4-BE49-F238E27FC236}">
              <a16:creationId xmlns:a16="http://schemas.microsoft.com/office/drawing/2014/main" id="{2B724323-D226-4F86-93FB-DA9AE03D5ECA}"/>
            </a:ext>
          </a:extLst>
        </xdr:cNvPr>
        <xdr:cNvPicPr>
          <a:picLocks noChangeAspect="1" noChangeArrowheads="1"/>
        </xdr:cNvPicPr>
      </xdr:nvPicPr>
      <xdr:blipFill>
        <a:blip xmlns:r="http://schemas.openxmlformats.org/officeDocument/2006/relationships" r:embed="rId47" cstate="print">
          <a:extLst>
            <a:ext uri="{28A0092B-C50C-407E-A947-70E740481C1C}">
              <a14:useLocalDpi xmlns:a14="http://schemas.microsoft.com/office/drawing/2010/main" val="0"/>
            </a:ext>
          </a:extLst>
        </a:blip>
        <a:srcRect/>
        <a:stretch>
          <a:fillRect/>
        </a:stretch>
      </xdr:blipFill>
      <xdr:spPr>
        <a:xfrm>
          <a:off x="6508937" y="3143885"/>
          <a:ext cx="163525" cy="2368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8</xdr:col>
      <xdr:colOff>85725</xdr:colOff>
      <xdr:row>46</xdr:row>
      <xdr:rowOff>104775</xdr:rowOff>
    </xdr:from>
    <xdr:to>
      <xdr:col>8</xdr:col>
      <xdr:colOff>476250</xdr:colOff>
      <xdr:row>46</xdr:row>
      <xdr:rowOff>304800</xdr:rowOff>
    </xdr:to>
    <xdr:pic>
      <xdr:nvPicPr>
        <xdr:cNvPr id="70" name="图片 268">
          <a:extLst>
            <a:ext uri="{FF2B5EF4-FFF2-40B4-BE49-F238E27FC236}">
              <a16:creationId xmlns:a16="http://schemas.microsoft.com/office/drawing/2014/main" id="{23CEE780-B1FD-47A2-A786-18B062316DCB}"/>
            </a:ext>
          </a:extLst>
        </xdr:cNvPr>
        <xdr:cNvPicPr>
          <a:picLocks noChangeAspect="1" noChangeArrowheads="1"/>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a:stretch>
          <a:fillRect/>
        </a:stretch>
      </xdr:blipFill>
      <xdr:spPr>
        <a:xfrm>
          <a:off x="6394637" y="9013451"/>
          <a:ext cx="39052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44824</xdr:colOff>
      <xdr:row>27</xdr:row>
      <xdr:rowOff>44823</xdr:rowOff>
    </xdr:from>
    <xdr:to>
      <xdr:col>8</xdr:col>
      <xdr:colOff>418144</xdr:colOff>
      <xdr:row>27</xdr:row>
      <xdr:rowOff>324970</xdr:rowOff>
    </xdr:to>
    <xdr:pic>
      <xdr:nvPicPr>
        <xdr:cNvPr id="128" name="图片 127">
          <a:extLst>
            <a:ext uri="{FF2B5EF4-FFF2-40B4-BE49-F238E27FC236}">
              <a16:creationId xmlns:a16="http://schemas.microsoft.com/office/drawing/2014/main" id="{63CEB5C7-C676-2564-CC09-EE4BB09FCAA2}"/>
            </a:ext>
          </a:extLst>
        </xdr:cNvPr>
        <xdr:cNvPicPr>
          <a:picLocks noChangeAspect="1"/>
        </xdr:cNvPicPr>
      </xdr:nvPicPr>
      <xdr:blipFill>
        <a:blip xmlns:r="http://schemas.openxmlformats.org/officeDocument/2006/relationships" r:embed="rId59"/>
        <a:stretch>
          <a:fillRect/>
        </a:stretch>
      </xdr:blipFill>
      <xdr:spPr>
        <a:xfrm>
          <a:off x="6353736" y="7888941"/>
          <a:ext cx="373320" cy="280147"/>
        </a:xfrm>
        <a:prstGeom prst="rect">
          <a:avLst/>
        </a:prstGeom>
      </xdr:spPr>
    </xdr:pic>
    <xdr:clientData/>
  </xdr:twoCellAnchor>
  <xdr:twoCellAnchor editAs="oneCell">
    <xdr:from>
      <xdr:col>8</xdr:col>
      <xdr:colOff>138369</xdr:colOff>
      <xdr:row>30</xdr:row>
      <xdr:rowOff>112059</xdr:rowOff>
    </xdr:from>
    <xdr:to>
      <xdr:col>8</xdr:col>
      <xdr:colOff>392206</xdr:colOff>
      <xdr:row>30</xdr:row>
      <xdr:rowOff>341460</xdr:rowOff>
    </xdr:to>
    <xdr:pic>
      <xdr:nvPicPr>
        <xdr:cNvPr id="129" name="图片 128">
          <a:extLst>
            <a:ext uri="{FF2B5EF4-FFF2-40B4-BE49-F238E27FC236}">
              <a16:creationId xmlns:a16="http://schemas.microsoft.com/office/drawing/2014/main" id="{2E2ABD93-672D-3B03-EB4E-26DF00359A8B}"/>
            </a:ext>
          </a:extLst>
        </xdr:cNvPr>
        <xdr:cNvPicPr>
          <a:picLocks noChangeAspect="1"/>
        </xdr:cNvPicPr>
      </xdr:nvPicPr>
      <xdr:blipFill>
        <a:blip xmlns:r="http://schemas.openxmlformats.org/officeDocument/2006/relationships" r:embed="rId60"/>
        <a:stretch>
          <a:fillRect/>
        </a:stretch>
      </xdr:blipFill>
      <xdr:spPr>
        <a:xfrm>
          <a:off x="6447281" y="9099177"/>
          <a:ext cx="253837" cy="229401"/>
        </a:xfrm>
        <a:prstGeom prst="rect">
          <a:avLst/>
        </a:prstGeom>
      </xdr:spPr>
    </xdr:pic>
    <xdr:clientData/>
  </xdr:twoCellAnchor>
  <xdr:twoCellAnchor editAs="oneCell">
    <xdr:from>
      <xdr:col>8</xdr:col>
      <xdr:colOff>128400</xdr:colOff>
      <xdr:row>31</xdr:row>
      <xdr:rowOff>78442</xdr:rowOff>
    </xdr:from>
    <xdr:to>
      <xdr:col>8</xdr:col>
      <xdr:colOff>375077</xdr:colOff>
      <xdr:row>31</xdr:row>
      <xdr:rowOff>291353</xdr:rowOff>
    </xdr:to>
    <xdr:pic>
      <xdr:nvPicPr>
        <xdr:cNvPr id="130" name="图片 129">
          <a:extLst>
            <a:ext uri="{FF2B5EF4-FFF2-40B4-BE49-F238E27FC236}">
              <a16:creationId xmlns:a16="http://schemas.microsoft.com/office/drawing/2014/main" id="{216D17D9-2A66-A9FE-3117-78EE23616031}"/>
            </a:ext>
          </a:extLst>
        </xdr:cNvPr>
        <xdr:cNvPicPr>
          <a:picLocks noChangeAspect="1"/>
        </xdr:cNvPicPr>
      </xdr:nvPicPr>
      <xdr:blipFill>
        <a:blip xmlns:r="http://schemas.openxmlformats.org/officeDocument/2006/relationships" r:embed="rId61"/>
        <a:stretch>
          <a:fillRect/>
        </a:stretch>
      </xdr:blipFill>
      <xdr:spPr>
        <a:xfrm>
          <a:off x="6437312" y="9446560"/>
          <a:ext cx="246677" cy="212911"/>
        </a:xfrm>
        <a:prstGeom prst="rect">
          <a:avLst/>
        </a:prstGeom>
      </xdr:spPr>
    </xdr:pic>
    <xdr:clientData/>
  </xdr:twoCellAnchor>
  <xdr:twoCellAnchor editAs="oneCell">
    <xdr:from>
      <xdr:col>8</xdr:col>
      <xdr:colOff>67235</xdr:colOff>
      <xdr:row>28</xdr:row>
      <xdr:rowOff>56030</xdr:rowOff>
    </xdr:from>
    <xdr:to>
      <xdr:col>8</xdr:col>
      <xdr:colOff>461368</xdr:colOff>
      <xdr:row>28</xdr:row>
      <xdr:rowOff>336177</xdr:rowOff>
    </xdr:to>
    <xdr:pic>
      <xdr:nvPicPr>
        <xdr:cNvPr id="131" name="图片 130">
          <a:extLst>
            <a:ext uri="{FF2B5EF4-FFF2-40B4-BE49-F238E27FC236}">
              <a16:creationId xmlns:a16="http://schemas.microsoft.com/office/drawing/2014/main" id="{AA0F9F83-6773-2322-1F9D-3327E42B4E53}"/>
            </a:ext>
          </a:extLst>
        </xdr:cNvPr>
        <xdr:cNvPicPr>
          <a:picLocks noChangeAspect="1"/>
        </xdr:cNvPicPr>
      </xdr:nvPicPr>
      <xdr:blipFill>
        <a:blip xmlns:r="http://schemas.openxmlformats.org/officeDocument/2006/relationships" r:embed="rId62"/>
        <a:stretch>
          <a:fillRect/>
        </a:stretch>
      </xdr:blipFill>
      <xdr:spPr>
        <a:xfrm>
          <a:off x="6376147" y="8281148"/>
          <a:ext cx="394133" cy="280147"/>
        </a:xfrm>
        <a:prstGeom prst="rect">
          <a:avLst/>
        </a:prstGeom>
      </xdr:spPr>
    </xdr:pic>
    <xdr:clientData/>
  </xdr:twoCellAnchor>
  <xdr:twoCellAnchor editAs="oneCell">
    <xdr:from>
      <xdr:col>8</xdr:col>
      <xdr:colOff>134471</xdr:colOff>
      <xdr:row>29</xdr:row>
      <xdr:rowOff>63500</xdr:rowOff>
    </xdr:from>
    <xdr:to>
      <xdr:col>8</xdr:col>
      <xdr:colOff>459443</xdr:colOff>
      <xdr:row>29</xdr:row>
      <xdr:rowOff>280148</xdr:rowOff>
    </xdr:to>
    <xdr:pic>
      <xdr:nvPicPr>
        <xdr:cNvPr id="132" name="图片 131">
          <a:extLst>
            <a:ext uri="{FF2B5EF4-FFF2-40B4-BE49-F238E27FC236}">
              <a16:creationId xmlns:a16="http://schemas.microsoft.com/office/drawing/2014/main" id="{80DA8643-3917-F8D5-2B89-FFF55855FEC0}"/>
            </a:ext>
          </a:extLst>
        </xdr:cNvPr>
        <xdr:cNvPicPr>
          <a:picLocks noChangeAspect="1"/>
        </xdr:cNvPicPr>
      </xdr:nvPicPr>
      <xdr:blipFill>
        <a:blip xmlns:r="http://schemas.openxmlformats.org/officeDocument/2006/relationships" r:embed="rId63"/>
        <a:stretch>
          <a:fillRect/>
        </a:stretch>
      </xdr:blipFill>
      <xdr:spPr>
        <a:xfrm>
          <a:off x="6443383" y="8669618"/>
          <a:ext cx="324972" cy="216648"/>
        </a:xfrm>
        <a:prstGeom prst="rect">
          <a:avLst/>
        </a:prstGeom>
      </xdr:spPr>
    </xdr:pic>
    <xdr:clientData/>
  </xdr:twoCellAnchor>
  <xdr:twoCellAnchor>
    <xdr:from>
      <xdr:col>8</xdr:col>
      <xdr:colOff>114300</xdr:colOff>
      <xdr:row>41</xdr:row>
      <xdr:rowOff>57150</xdr:rowOff>
    </xdr:from>
    <xdr:to>
      <xdr:col>8</xdr:col>
      <xdr:colOff>466725</xdr:colOff>
      <xdr:row>41</xdr:row>
      <xdr:rowOff>323850</xdr:rowOff>
    </xdr:to>
    <xdr:pic>
      <xdr:nvPicPr>
        <xdr:cNvPr id="76" name="Picture 55483">
          <a:extLst>
            <a:ext uri="{FF2B5EF4-FFF2-40B4-BE49-F238E27FC236}">
              <a16:creationId xmlns:a16="http://schemas.microsoft.com/office/drawing/2014/main" id="{76D5CDF3-E04C-4ED2-B843-B7303CB8BCC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1241" b="-1241"/>
        <a:stretch>
          <a:fillRect/>
        </a:stretch>
      </xdr:blipFill>
      <xdr:spPr>
        <a:xfrm>
          <a:off x="6410325" y="10572750"/>
          <a:ext cx="35242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104775</xdr:colOff>
      <xdr:row>165</xdr:row>
      <xdr:rowOff>76200</xdr:rowOff>
    </xdr:from>
    <xdr:to>
      <xdr:col>8</xdr:col>
      <xdr:colOff>447675</xdr:colOff>
      <xdr:row>165</xdr:row>
      <xdr:rowOff>323850</xdr:rowOff>
    </xdr:to>
    <xdr:pic>
      <xdr:nvPicPr>
        <xdr:cNvPr id="79" name="图片 457">
          <a:extLst>
            <a:ext uri="{FF2B5EF4-FFF2-40B4-BE49-F238E27FC236}">
              <a16:creationId xmlns:a16="http://schemas.microsoft.com/office/drawing/2014/main" id="{3A6837C2-C865-4199-8F69-B6258B61DE1D}"/>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a:xfrm>
          <a:off x="6400800" y="40386000"/>
          <a:ext cx="34290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85725</xdr:colOff>
      <xdr:row>99</xdr:row>
      <xdr:rowOff>57150</xdr:rowOff>
    </xdr:from>
    <xdr:to>
      <xdr:col>8</xdr:col>
      <xdr:colOff>447675</xdr:colOff>
      <xdr:row>99</xdr:row>
      <xdr:rowOff>314325</xdr:rowOff>
    </xdr:to>
    <xdr:pic>
      <xdr:nvPicPr>
        <xdr:cNvPr id="143" name="Picture 71">
          <a:extLst>
            <a:ext uri="{FF2B5EF4-FFF2-40B4-BE49-F238E27FC236}">
              <a16:creationId xmlns:a16="http://schemas.microsoft.com/office/drawing/2014/main" id="{E024C53E-56E8-47BD-AA85-6EA809D7ED6A}"/>
            </a:ext>
          </a:extLst>
        </xdr:cNvPr>
        <xdr:cNvPicPr>
          <a:picLocks noChangeAspect="1" noChangeArrowheads="1"/>
        </xdr:cNvPicPr>
      </xdr:nvPicPr>
      <xdr:blipFill>
        <a:blip xmlns:r="http://schemas.openxmlformats.org/officeDocument/2006/relationships" r:embed="rId64" cstate="print">
          <a:extLst>
            <a:ext uri="{28A0092B-C50C-407E-A947-70E740481C1C}">
              <a14:useLocalDpi xmlns:a14="http://schemas.microsoft.com/office/drawing/2010/main" val="0"/>
            </a:ext>
          </a:extLst>
        </a:blip>
        <a:srcRect t="-708" b="-708"/>
        <a:stretch>
          <a:fillRect/>
        </a:stretch>
      </xdr:blipFill>
      <xdr:spPr>
        <a:xfrm>
          <a:off x="6381750" y="24212550"/>
          <a:ext cx="36195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120049</xdr:colOff>
      <xdr:row>105</xdr:row>
      <xdr:rowOff>39926</xdr:rowOff>
    </xdr:from>
    <xdr:to>
      <xdr:col>8</xdr:col>
      <xdr:colOff>417832</xdr:colOff>
      <xdr:row>105</xdr:row>
      <xdr:rowOff>331281</xdr:rowOff>
    </xdr:to>
    <xdr:pic>
      <xdr:nvPicPr>
        <xdr:cNvPr id="145" name="图片 144">
          <a:extLst>
            <a:ext uri="{FF2B5EF4-FFF2-40B4-BE49-F238E27FC236}">
              <a16:creationId xmlns:a16="http://schemas.microsoft.com/office/drawing/2014/main" id="{D831C11B-37D3-48DF-8213-7B99B3DDE554}"/>
            </a:ext>
          </a:extLst>
        </xdr:cNvPr>
        <xdr:cNvPicPr>
          <a:picLocks noChangeAspect="1" noChangeArrowheads="1"/>
        </xdr:cNvPicPr>
      </xdr:nvPicPr>
      <xdr:blipFill>
        <a:blip xmlns:r="http://schemas.openxmlformats.org/officeDocument/2006/relationships" r:embed="rId65" cstate="print">
          <a:extLst>
            <a:ext uri="{28A0092B-C50C-407E-A947-70E740481C1C}">
              <a14:useLocalDpi xmlns:a14="http://schemas.microsoft.com/office/drawing/2010/main" val="0"/>
            </a:ext>
          </a:extLst>
        </a:blip>
        <a:srcRect/>
        <a:stretch>
          <a:fillRect/>
        </a:stretch>
      </xdr:blipFill>
      <xdr:spPr>
        <a:xfrm>
          <a:off x="6406549" y="23438296"/>
          <a:ext cx="297783" cy="2913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8</xdr:col>
      <xdr:colOff>123819</xdr:colOff>
      <xdr:row>103</xdr:row>
      <xdr:rowOff>62869</xdr:rowOff>
    </xdr:from>
    <xdr:to>
      <xdr:col>8</xdr:col>
      <xdr:colOff>416588</xdr:colOff>
      <xdr:row>103</xdr:row>
      <xdr:rowOff>362657</xdr:rowOff>
    </xdr:to>
    <xdr:pic>
      <xdr:nvPicPr>
        <xdr:cNvPr id="146" name="图片 145">
          <a:extLst>
            <a:ext uri="{FF2B5EF4-FFF2-40B4-BE49-F238E27FC236}">
              <a16:creationId xmlns:a16="http://schemas.microsoft.com/office/drawing/2014/main" id="{6F776CA1-F897-43EF-BE39-4793036C98D2}"/>
            </a:ext>
          </a:extLst>
        </xdr:cNvPr>
        <xdr:cNvPicPr>
          <a:picLocks noChangeAspect="1" noChangeArrowheads="1"/>
        </xdr:cNvPicPr>
      </xdr:nvPicPr>
      <xdr:blipFill>
        <a:blip xmlns:r="http://schemas.openxmlformats.org/officeDocument/2006/relationships" r:embed="rId66" cstate="print">
          <a:extLst>
            <a:ext uri="{28A0092B-C50C-407E-A947-70E740481C1C}">
              <a14:useLocalDpi xmlns:a14="http://schemas.microsoft.com/office/drawing/2010/main" val="0"/>
            </a:ext>
          </a:extLst>
        </a:blip>
        <a:srcRect/>
        <a:stretch>
          <a:fillRect/>
        </a:stretch>
      </xdr:blipFill>
      <xdr:spPr>
        <a:xfrm>
          <a:off x="6410319" y="22699239"/>
          <a:ext cx="292769" cy="2997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8</xdr:col>
      <xdr:colOff>95520</xdr:colOff>
      <xdr:row>104</xdr:row>
      <xdr:rowOff>50818</xdr:rowOff>
    </xdr:from>
    <xdr:to>
      <xdr:col>8</xdr:col>
      <xdr:colOff>381270</xdr:colOff>
      <xdr:row>104</xdr:row>
      <xdr:rowOff>339355</xdr:rowOff>
    </xdr:to>
    <xdr:pic>
      <xdr:nvPicPr>
        <xdr:cNvPr id="147" name="图片 146">
          <a:extLst>
            <a:ext uri="{FF2B5EF4-FFF2-40B4-BE49-F238E27FC236}">
              <a16:creationId xmlns:a16="http://schemas.microsoft.com/office/drawing/2014/main" id="{6E9D2442-A31F-4BA2-A97B-4277BE7A4532}"/>
            </a:ext>
          </a:extLst>
        </xdr:cNvPr>
        <xdr:cNvPicPr>
          <a:picLocks noChangeAspect="1" noChangeArrowheads="1"/>
        </xdr:cNvPicPr>
      </xdr:nvPicPr>
      <xdr:blipFill>
        <a:blip xmlns:r="http://schemas.openxmlformats.org/officeDocument/2006/relationships" r:embed="rId67" cstate="print">
          <a:extLst>
            <a:ext uri="{28A0092B-C50C-407E-A947-70E740481C1C}">
              <a14:useLocalDpi xmlns:a14="http://schemas.microsoft.com/office/drawing/2010/main" val="0"/>
            </a:ext>
          </a:extLst>
        </a:blip>
        <a:srcRect/>
        <a:stretch>
          <a:fillRect/>
        </a:stretch>
      </xdr:blipFill>
      <xdr:spPr bwMode="auto">
        <a:xfrm>
          <a:off x="6382020" y="23068188"/>
          <a:ext cx="285750" cy="28853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8</xdr:col>
      <xdr:colOff>95042</xdr:colOff>
      <xdr:row>100</xdr:row>
      <xdr:rowOff>66261</xdr:rowOff>
    </xdr:from>
    <xdr:to>
      <xdr:col>8</xdr:col>
      <xdr:colOff>498024</xdr:colOff>
      <xdr:row>100</xdr:row>
      <xdr:rowOff>301584</xdr:rowOff>
    </xdr:to>
    <xdr:pic>
      <xdr:nvPicPr>
        <xdr:cNvPr id="148" name="图片 147">
          <a:extLst>
            <a:ext uri="{FF2B5EF4-FFF2-40B4-BE49-F238E27FC236}">
              <a16:creationId xmlns:a16="http://schemas.microsoft.com/office/drawing/2014/main" id="{3AA9F96A-ABA0-4BC4-B63B-DE3B1FAC22D9}"/>
            </a:ext>
          </a:extLst>
        </xdr:cNvPr>
        <xdr:cNvPicPr>
          <a:picLocks noChangeAspect="1"/>
        </xdr:cNvPicPr>
      </xdr:nvPicPr>
      <xdr:blipFill>
        <a:blip xmlns:r="http://schemas.openxmlformats.org/officeDocument/2006/relationships" r:embed="rId68"/>
        <a:stretch>
          <a:fillRect/>
        </a:stretch>
      </xdr:blipFill>
      <xdr:spPr>
        <a:xfrm>
          <a:off x="6381542" y="21559631"/>
          <a:ext cx="402982" cy="235323"/>
        </a:xfrm>
        <a:prstGeom prst="rect">
          <a:avLst/>
        </a:prstGeom>
      </xdr:spPr>
    </xdr:pic>
    <xdr:clientData/>
  </xdr:twoCellAnchor>
  <xdr:twoCellAnchor>
    <xdr:from>
      <xdr:col>8</xdr:col>
      <xdr:colOff>99392</xdr:colOff>
      <xdr:row>101</xdr:row>
      <xdr:rowOff>42459</xdr:rowOff>
    </xdr:from>
    <xdr:to>
      <xdr:col>8</xdr:col>
      <xdr:colOff>433172</xdr:colOff>
      <xdr:row>101</xdr:row>
      <xdr:rowOff>273326</xdr:rowOff>
    </xdr:to>
    <xdr:pic>
      <xdr:nvPicPr>
        <xdr:cNvPr id="149" name="图片 148">
          <a:extLst>
            <a:ext uri="{FF2B5EF4-FFF2-40B4-BE49-F238E27FC236}">
              <a16:creationId xmlns:a16="http://schemas.microsoft.com/office/drawing/2014/main" id="{DAF7442C-B45D-4829-8DAF-CEC5D80DB611}"/>
            </a:ext>
          </a:extLst>
        </xdr:cNvPr>
        <xdr:cNvPicPr>
          <a:picLocks noChangeAspect="1"/>
        </xdr:cNvPicPr>
      </xdr:nvPicPr>
      <xdr:blipFill>
        <a:blip xmlns:r="http://schemas.openxmlformats.org/officeDocument/2006/relationships" r:embed="rId69"/>
        <a:stretch>
          <a:fillRect/>
        </a:stretch>
      </xdr:blipFill>
      <xdr:spPr>
        <a:xfrm>
          <a:off x="6385892" y="21916829"/>
          <a:ext cx="333780" cy="230867"/>
        </a:xfrm>
        <a:prstGeom prst="rect">
          <a:avLst/>
        </a:prstGeom>
      </xdr:spPr>
    </xdr:pic>
    <xdr:clientData/>
  </xdr:twoCellAnchor>
  <xdr:twoCellAnchor>
    <xdr:from>
      <xdr:col>8</xdr:col>
      <xdr:colOff>117223</xdr:colOff>
      <xdr:row>102</xdr:row>
      <xdr:rowOff>92376</xdr:rowOff>
    </xdr:from>
    <xdr:to>
      <xdr:col>8</xdr:col>
      <xdr:colOff>428942</xdr:colOff>
      <xdr:row>102</xdr:row>
      <xdr:rowOff>281608</xdr:rowOff>
    </xdr:to>
    <xdr:pic>
      <xdr:nvPicPr>
        <xdr:cNvPr id="150" name="图片 149">
          <a:extLst>
            <a:ext uri="{FF2B5EF4-FFF2-40B4-BE49-F238E27FC236}">
              <a16:creationId xmlns:a16="http://schemas.microsoft.com/office/drawing/2014/main" id="{30930EE6-F51E-4CDE-8E22-68604C1365F8}"/>
            </a:ext>
          </a:extLst>
        </xdr:cNvPr>
        <xdr:cNvPicPr>
          <a:picLocks noChangeAspect="1"/>
        </xdr:cNvPicPr>
      </xdr:nvPicPr>
      <xdr:blipFill>
        <a:blip xmlns:r="http://schemas.openxmlformats.org/officeDocument/2006/relationships" r:embed="rId70"/>
        <a:stretch>
          <a:fillRect/>
        </a:stretch>
      </xdr:blipFill>
      <xdr:spPr>
        <a:xfrm>
          <a:off x="6403723" y="22347746"/>
          <a:ext cx="311719" cy="189232"/>
        </a:xfrm>
        <a:prstGeom prst="rect">
          <a:avLst/>
        </a:prstGeom>
      </xdr:spPr>
    </xdr:pic>
    <xdr:clientData/>
  </xdr:twoCellAnchor>
  <xdr:twoCellAnchor>
    <xdr:from>
      <xdr:col>8</xdr:col>
      <xdr:colOff>85725</xdr:colOff>
      <xdr:row>54</xdr:row>
      <xdr:rowOff>104775</xdr:rowOff>
    </xdr:from>
    <xdr:to>
      <xdr:col>8</xdr:col>
      <xdr:colOff>466725</xdr:colOff>
      <xdr:row>54</xdr:row>
      <xdr:rowOff>333375</xdr:rowOff>
    </xdr:to>
    <xdr:pic>
      <xdr:nvPicPr>
        <xdr:cNvPr id="151" name="图片 224">
          <a:extLst>
            <a:ext uri="{FF2B5EF4-FFF2-40B4-BE49-F238E27FC236}">
              <a16:creationId xmlns:a16="http://schemas.microsoft.com/office/drawing/2014/main" id="{4096FDED-996F-4B35-819E-32DB4ABDEBB0}"/>
            </a:ext>
          </a:extLst>
        </xdr:cNvPr>
        <xdr:cNvPicPr>
          <a:picLocks noChangeAspect="1" noChangeArrowheads="1"/>
        </xdr:cNvPicPr>
      </xdr:nvPicPr>
      <xdr:blipFill>
        <a:blip xmlns:r="http://schemas.openxmlformats.org/officeDocument/2006/relationships" r:embed="rId32" cstate="print">
          <a:extLst>
            <a:ext uri="{28A0092B-C50C-407E-A947-70E740481C1C}">
              <a14:useLocalDpi xmlns:a14="http://schemas.microsoft.com/office/drawing/2010/main" val="0"/>
            </a:ext>
          </a:extLst>
        </a:blip>
        <a:srcRect/>
        <a:stretch>
          <a:fillRect/>
        </a:stretch>
      </xdr:blipFill>
      <xdr:spPr>
        <a:xfrm>
          <a:off x="6381750" y="14354175"/>
          <a:ext cx="38100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161925</xdr:colOff>
      <xdr:row>25</xdr:row>
      <xdr:rowOff>63500</xdr:rowOff>
    </xdr:from>
    <xdr:to>
      <xdr:col>8</xdr:col>
      <xdr:colOff>342900</xdr:colOff>
      <xdr:row>25</xdr:row>
      <xdr:rowOff>325673</xdr:rowOff>
    </xdr:to>
    <xdr:pic>
      <xdr:nvPicPr>
        <xdr:cNvPr id="69" name="图片 68">
          <a:extLst>
            <a:ext uri="{FF2B5EF4-FFF2-40B4-BE49-F238E27FC236}">
              <a16:creationId xmlns:a16="http://schemas.microsoft.com/office/drawing/2014/main" id="{5FF2A1BB-54E8-4E9D-8C14-7DB2D52FB24A}"/>
            </a:ext>
          </a:extLst>
        </xdr:cNvPr>
        <xdr:cNvPicPr>
          <a:picLocks noChangeAspect="1" noChangeArrowheads="1"/>
        </xdr:cNvPicPr>
      </xdr:nvPicPr>
      <xdr:blipFill>
        <a:blip xmlns:r="http://schemas.openxmlformats.org/officeDocument/2006/relationships" r:embed="rId48" cstate="print">
          <a:extLst>
            <a:ext uri="{28A0092B-C50C-407E-A947-70E740481C1C}">
              <a14:useLocalDpi xmlns:a14="http://schemas.microsoft.com/office/drawing/2010/main" val="0"/>
            </a:ext>
          </a:extLst>
        </a:blip>
        <a:srcRect/>
        <a:stretch>
          <a:fillRect/>
        </a:stretch>
      </xdr:blipFill>
      <xdr:spPr>
        <a:xfrm>
          <a:off x="6470837" y="8826500"/>
          <a:ext cx="180975" cy="2621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8</xdr:col>
      <xdr:colOff>180975</xdr:colOff>
      <xdr:row>12</xdr:row>
      <xdr:rowOff>66675</xdr:rowOff>
    </xdr:from>
    <xdr:to>
      <xdr:col>8</xdr:col>
      <xdr:colOff>344500</xdr:colOff>
      <xdr:row>12</xdr:row>
      <xdr:rowOff>303568</xdr:rowOff>
    </xdr:to>
    <xdr:pic>
      <xdr:nvPicPr>
        <xdr:cNvPr id="80" name="图片 79">
          <a:extLst>
            <a:ext uri="{FF2B5EF4-FFF2-40B4-BE49-F238E27FC236}">
              <a16:creationId xmlns:a16="http://schemas.microsoft.com/office/drawing/2014/main" id="{B97823A8-1EF2-44BB-9820-EBF7AC716392}"/>
            </a:ext>
          </a:extLst>
        </xdr:cNvPr>
        <xdr:cNvPicPr>
          <a:picLocks noChangeAspect="1" noChangeArrowheads="1"/>
        </xdr:cNvPicPr>
      </xdr:nvPicPr>
      <xdr:blipFill>
        <a:blip xmlns:r="http://schemas.openxmlformats.org/officeDocument/2006/relationships" r:embed="rId47" cstate="print">
          <a:extLst>
            <a:ext uri="{28A0092B-C50C-407E-A947-70E740481C1C}">
              <a14:useLocalDpi xmlns:a14="http://schemas.microsoft.com/office/drawing/2010/main" val="0"/>
            </a:ext>
          </a:extLst>
        </a:blip>
        <a:srcRect/>
        <a:stretch>
          <a:fillRect/>
        </a:stretch>
      </xdr:blipFill>
      <xdr:spPr>
        <a:xfrm>
          <a:off x="6489887" y="3876675"/>
          <a:ext cx="163525" cy="2368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8</xdr:col>
      <xdr:colOff>85725</xdr:colOff>
      <xdr:row>55</xdr:row>
      <xdr:rowOff>104775</xdr:rowOff>
    </xdr:from>
    <xdr:to>
      <xdr:col>8</xdr:col>
      <xdr:colOff>466725</xdr:colOff>
      <xdr:row>55</xdr:row>
      <xdr:rowOff>333375</xdr:rowOff>
    </xdr:to>
    <xdr:pic>
      <xdr:nvPicPr>
        <xdr:cNvPr id="125" name="图片 224">
          <a:extLst>
            <a:ext uri="{FF2B5EF4-FFF2-40B4-BE49-F238E27FC236}">
              <a16:creationId xmlns:a16="http://schemas.microsoft.com/office/drawing/2014/main" id="{0878AA43-D5FC-47F7-A7BF-DDDB8B107901}"/>
            </a:ext>
          </a:extLst>
        </xdr:cNvPr>
        <xdr:cNvPicPr>
          <a:picLocks noChangeAspect="1" noChangeArrowheads="1"/>
        </xdr:cNvPicPr>
      </xdr:nvPicPr>
      <xdr:blipFill>
        <a:blip xmlns:r="http://schemas.openxmlformats.org/officeDocument/2006/relationships" r:embed="rId32" cstate="print">
          <a:extLst>
            <a:ext uri="{28A0092B-C50C-407E-A947-70E740481C1C}">
              <a14:useLocalDpi xmlns:a14="http://schemas.microsoft.com/office/drawing/2010/main" val="0"/>
            </a:ext>
          </a:extLst>
        </a:blip>
        <a:srcRect/>
        <a:stretch>
          <a:fillRect/>
        </a:stretch>
      </xdr:blipFill>
      <xdr:spPr>
        <a:xfrm>
          <a:off x="6394637" y="15266334"/>
          <a:ext cx="38100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95250</xdr:colOff>
      <xdr:row>76</xdr:row>
      <xdr:rowOff>85725</xdr:rowOff>
    </xdr:from>
    <xdr:to>
      <xdr:col>8</xdr:col>
      <xdr:colOff>476250</xdr:colOff>
      <xdr:row>76</xdr:row>
      <xdr:rowOff>314325</xdr:rowOff>
    </xdr:to>
    <xdr:pic>
      <xdr:nvPicPr>
        <xdr:cNvPr id="126" name="图片 224">
          <a:extLst>
            <a:ext uri="{FF2B5EF4-FFF2-40B4-BE49-F238E27FC236}">
              <a16:creationId xmlns:a16="http://schemas.microsoft.com/office/drawing/2014/main" id="{BC4ACAD5-03DD-468B-9AD1-5DB91301A849}"/>
            </a:ext>
          </a:extLst>
        </xdr:cNvPr>
        <xdr:cNvPicPr>
          <a:picLocks noChangeAspect="1" noChangeArrowheads="1"/>
        </xdr:cNvPicPr>
      </xdr:nvPicPr>
      <xdr:blipFill>
        <a:blip xmlns:r="http://schemas.openxmlformats.org/officeDocument/2006/relationships" r:embed="rId32" cstate="print">
          <a:extLst>
            <a:ext uri="{28A0092B-C50C-407E-A947-70E740481C1C}">
              <a14:useLocalDpi xmlns:a14="http://schemas.microsoft.com/office/drawing/2010/main" val="0"/>
            </a:ext>
          </a:extLst>
        </a:blip>
        <a:srcRect/>
        <a:stretch>
          <a:fillRect/>
        </a:stretch>
      </xdr:blipFill>
      <xdr:spPr>
        <a:xfrm>
          <a:off x="6404162" y="18676284"/>
          <a:ext cx="38100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74612</xdr:colOff>
      <xdr:row>139</xdr:row>
      <xdr:rowOff>74612</xdr:rowOff>
    </xdr:from>
    <xdr:to>
      <xdr:col>8</xdr:col>
      <xdr:colOff>436562</xdr:colOff>
      <xdr:row>139</xdr:row>
      <xdr:rowOff>293687</xdr:rowOff>
    </xdr:to>
    <xdr:pic>
      <xdr:nvPicPr>
        <xdr:cNvPr id="127" name="图片 225">
          <a:extLst>
            <a:ext uri="{FF2B5EF4-FFF2-40B4-BE49-F238E27FC236}">
              <a16:creationId xmlns:a16="http://schemas.microsoft.com/office/drawing/2014/main" id="{44001BC6-E9AA-4E6D-A366-D396ECDEB55D}"/>
            </a:ext>
          </a:extLst>
        </xdr:cNvPr>
        <xdr:cNvPicPr>
          <a:picLocks noChangeAspect="1" noChangeArrowheads="1"/>
        </xdr:cNvPicPr>
      </xdr:nvPicPr>
      <xdr:blipFill>
        <a:blip xmlns:r="http://schemas.openxmlformats.org/officeDocument/2006/relationships" r:embed="rId24" cstate="print">
          <a:extLst>
            <a:ext uri="{28A0092B-C50C-407E-A947-70E740481C1C}">
              <a14:useLocalDpi xmlns:a14="http://schemas.microsoft.com/office/drawing/2010/main" val="0"/>
            </a:ext>
          </a:extLst>
        </a:blip>
        <a:srcRect/>
        <a:stretch>
          <a:fillRect/>
        </a:stretch>
      </xdr:blipFill>
      <xdr:spPr>
        <a:xfrm rot="5400000">
          <a:off x="6454961" y="31166734"/>
          <a:ext cx="219075"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144118</xdr:colOff>
      <xdr:row>121</xdr:row>
      <xdr:rowOff>50110</xdr:rowOff>
    </xdr:from>
    <xdr:to>
      <xdr:col>8</xdr:col>
      <xdr:colOff>410818</xdr:colOff>
      <xdr:row>121</xdr:row>
      <xdr:rowOff>307285</xdr:rowOff>
    </xdr:to>
    <xdr:pic>
      <xdr:nvPicPr>
        <xdr:cNvPr id="133" name="图片 256">
          <a:extLst>
            <a:ext uri="{FF2B5EF4-FFF2-40B4-BE49-F238E27FC236}">
              <a16:creationId xmlns:a16="http://schemas.microsoft.com/office/drawing/2014/main" id="{A6FB5424-766C-45DD-A8FA-1C51E3031B4A}"/>
            </a:ext>
          </a:extLst>
        </xdr:cNvPr>
        <xdr:cNvPicPr>
          <a:picLocks noChangeAspect="1"/>
        </xdr:cNvPicPr>
      </xdr:nvPicPr>
      <xdr:blipFill>
        <a:blip xmlns:r="http://schemas.openxmlformats.org/officeDocument/2006/relationships" r:embed="rId25" cstate="print">
          <a:extLst>
            <a:ext uri="{28A0092B-C50C-407E-A947-70E740481C1C}">
              <a14:useLocalDpi xmlns:a14="http://schemas.microsoft.com/office/drawing/2010/main" val="0"/>
            </a:ext>
          </a:extLst>
        </a:blip>
        <a:srcRect/>
        <a:stretch>
          <a:fillRect/>
        </a:stretch>
      </xdr:blipFill>
      <xdr:spPr>
        <a:xfrm>
          <a:off x="4823792" y="45546480"/>
          <a:ext cx="2667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168088</xdr:colOff>
      <xdr:row>11</xdr:row>
      <xdr:rowOff>78441</xdr:rowOff>
    </xdr:from>
    <xdr:to>
      <xdr:col>8</xdr:col>
      <xdr:colOff>331613</xdr:colOff>
      <xdr:row>11</xdr:row>
      <xdr:rowOff>315334</xdr:rowOff>
    </xdr:to>
    <xdr:pic>
      <xdr:nvPicPr>
        <xdr:cNvPr id="135" name="图片 134">
          <a:extLst>
            <a:ext uri="{FF2B5EF4-FFF2-40B4-BE49-F238E27FC236}">
              <a16:creationId xmlns:a16="http://schemas.microsoft.com/office/drawing/2014/main" id="{A78E4002-5BBE-4A84-8945-0D174F9A7529}"/>
            </a:ext>
          </a:extLst>
        </xdr:cNvPr>
        <xdr:cNvPicPr>
          <a:picLocks noChangeAspect="1" noChangeArrowheads="1"/>
        </xdr:cNvPicPr>
      </xdr:nvPicPr>
      <xdr:blipFill>
        <a:blip xmlns:r="http://schemas.openxmlformats.org/officeDocument/2006/relationships" r:embed="rId47" cstate="print">
          <a:extLst>
            <a:ext uri="{28A0092B-C50C-407E-A947-70E740481C1C}">
              <a14:useLocalDpi xmlns:a14="http://schemas.microsoft.com/office/drawing/2010/main" val="0"/>
            </a:ext>
          </a:extLst>
        </a:blip>
        <a:srcRect/>
        <a:stretch>
          <a:fillRect/>
        </a:stretch>
      </xdr:blipFill>
      <xdr:spPr>
        <a:xfrm>
          <a:off x="6477000" y="3507441"/>
          <a:ext cx="163525" cy="2368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8</xdr:col>
      <xdr:colOff>168088</xdr:colOff>
      <xdr:row>22</xdr:row>
      <xdr:rowOff>56029</xdr:rowOff>
    </xdr:from>
    <xdr:to>
      <xdr:col>8</xdr:col>
      <xdr:colOff>349063</xdr:colOff>
      <xdr:row>22</xdr:row>
      <xdr:rowOff>318202</xdr:rowOff>
    </xdr:to>
    <xdr:pic>
      <xdr:nvPicPr>
        <xdr:cNvPr id="136" name="图片 135">
          <a:extLst>
            <a:ext uri="{FF2B5EF4-FFF2-40B4-BE49-F238E27FC236}">
              <a16:creationId xmlns:a16="http://schemas.microsoft.com/office/drawing/2014/main" id="{B277ED7E-2F30-4F18-A757-F57E2619EE2C}"/>
            </a:ext>
          </a:extLst>
        </xdr:cNvPr>
        <xdr:cNvPicPr>
          <a:picLocks noChangeAspect="1" noChangeArrowheads="1"/>
        </xdr:cNvPicPr>
      </xdr:nvPicPr>
      <xdr:blipFill>
        <a:blip xmlns:r="http://schemas.openxmlformats.org/officeDocument/2006/relationships" r:embed="rId48" cstate="print">
          <a:extLst>
            <a:ext uri="{28A0092B-C50C-407E-A947-70E740481C1C}">
              <a14:useLocalDpi xmlns:a14="http://schemas.microsoft.com/office/drawing/2010/main" val="0"/>
            </a:ext>
          </a:extLst>
        </a:blip>
        <a:srcRect/>
        <a:stretch>
          <a:fillRect/>
        </a:stretch>
      </xdr:blipFill>
      <xdr:spPr>
        <a:xfrm>
          <a:off x="6477000" y="7676029"/>
          <a:ext cx="180975" cy="2621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8</xdr:col>
      <xdr:colOff>85725</xdr:colOff>
      <xdr:row>61</xdr:row>
      <xdr:rowOff>104775</xdr:rowOff>
    </xdr:from>
    <xdr:to>
      <xdr:col>8</xdr:col>
      <xdr:colOff>466725</xdr:colOff>
      <xdr:row>61</xdr:row>
      <xdr:rowOff>333375</xdr:rowOff>
    </xdr:to>
    <xdr:pic>
      <xdr:nvPicPr>
        <xdr:cNvPr id="134" name="图片 224">
          <a:extLst>
            <a:ext uri="{FF2B5EF4-FFF2-40B4-BE49-F238E27FC236}">
              <a16:creationId xmlns:a16="http://schemas.microsoft.com/office/drawing/2014/main" id="{27E85E88-A86A-42B1-86C2-88A5BCDE1D40}"/>
            </a:ext>
          </a:extLst>
        </xdr:cNvPr>
        <xdr:cNvPicPr>
          <a:picLocks noChangeAspect="1" noChangeArrowheads="1"/>
        </xdr:cNvPicPr>
      </xdr:nvPicPr>
      <xdr:blipFill>
        <a:blip xmlns:r="http://schemas.openxmlformats.org/officeDocument/2006/relationships" r:embed="rId32" cstate="print">
          <a:extLst>
            <a:ext uri="{28A0092B-C50C-407E-A947-70E740481C1C}">
              <a14:useLocalDpi xmlns:a14="http://schemas.microsoft.com/office/drawing/2010/main" val="0"/>
            </a:ext>
          </a:extLst>
        </a:blip>
        <a:srcRect/>
        <a:stretch>
          <a:fillRect/>
        </a:stretch>
      </xdr:blipFill>
      <xdr:spPr>
        <a:xfrm>
          <a:off x="6394637" y="15647334"/>
          <a:ext cx="38100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95250</xdr:colOff>
      <xdr:row>64</xdr:row>
      <xdr:rowOff>85725</xdr:rowOff>
    </xdr:from>
    <xdr:to>
      <xdr:col>8</xdr:col>
      <xdr:colOff>476250</xdr:colOff>
      <xdr:row>64</xdr:row>
      <xdr:rowOff>314325</xdr:rowOff>
    </xdr:to>
    <xdr:pic>
      <xdr:nvPicPr>
        <xdr:cNvPr id="137" name="图片 224">
          <a:extLst>
            <a:ext uri="{FF2B5EF4-FFF2-40B4-BE49-F238E27FC236}">
              <a16:creationId xmlns:a16="http://schemas.microsoft.com/office/drawing/2014/main" id="{6BACC91F-E2C9-44FD-9116-60D9B77DB075}"/>
            </a:ext>
          </a:extLst>
        </xdr:cNvPr>
        <xdr:cNvPicPr>
          <a:picLocks noChangeAspect="1" noChangeArrowheads="1"/>
        </xdr:cNvPicPr>
      </xdr:nvPicPr>
      <xdr:blipFill>
        <a:blip xmlns:r="http://schemas.openxmlformats.org/officeDocument/2006/relationships" r:embed="rId32" cstate="print">
          <a:extLst>
            <a:ext uri="{28A0092B-C50C-407E-A947-70E740481C1C}">
              <a14:useLocalDpi xmlns:a14="http://schemas.microsoft.com/office/drawing/2010/main" val="0"/>
            </a:ext>
          </a:extLst>
        </a:blip>
        <a:srcRect/>
        <a:stretch>
          <a:fillRect/>
        </a:stretch>
      </xdr:blipFill>
      <xdr:spPr>
        <a:xfrm>
          <a:off x="6404162" y="16771284"/>
          <a:ext cx="38100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95250</xdr:colOff>
      <xdr:row>65</xdr:row>
      <xdr:rowOff>85725</xdr:rowOff>
    </xdr:from>
    <xdr:to>
      <xdr:col>8</xdr:col>
      <xdr:colOff>476250</xdr:colOff>
      <xdr:row>65</xdr:row>
      <xdr:rowOff>314325</xdr:rowOff>
    </xdr:to>
    <xdr:pic>
      <xdr:nvPicPr>
        <xdr:cNvPr id="138" name="图片 224">
          <a:extLst>
            <a:ext uri="{FF2B5EF4-FFF2-40B4-BE49-F238E27FC236}">
              <a16:creationId xmlns:a16="http://schemas.microsoft.com/office/drawing/2014/main" id="{539270D3-66B4-445B-BEF4-603CB7973FF5}"/>
            </a:ext>
          </a:extLst>
        </xdr:cNvPr>
        <xdr:cNvPicPr>
          <a:picLocks noChangeAspect="1" noChangeArrowheads="1"/>
        </xdr:cNvPicPr>
      </xdr:nvPicPr>
      <xdr:blipFill>
        <a:blip xmlns:r="http://schemas.openxmlformats.org/officeDocument/2006/relationships" r:embed="rId32" cstate="print">
          <a:extLst>
            <a:ext uri="{28A0092B-C50C-407E-A947-70E740481C1C}">
              <a14:useLocalDpi xmlns:a14="http://schemas.microsoft.com/office/drawing/2010/main" val="0"/>
            </a:ext>
          </a:extLst>
        </a:blip>
        <a:srcRect/>
        <a:stretch>
          <a:fillRect/>
        </a:stretch>
      </xdr:blipFill>
      <xdr:spPr>
        <a:xfrm>
          <a:off x="6404162" y="17152284"/>
          <a:ext cx="38100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85725</xdr:colOff>
      <xdr:row>66</xdr:row>
      <xdr:rowOff>104775</xdr:rowOff>
    </xdr:from>
    <xdr:to>
      <xdr:col>8</xdr:col>
      <xdr:colOff>466725</xdr:colOff>
      <xdr:row>66</xdr:row>
      <xdr:rowOff>333375</xdr:rowOff>
    </xdr:to>
    <xdr:pic>
      <xdr:nvPicPr>
        <xdr:cNvPr id="139" name="图片 224">
          <a:extLst>
            <a:ext uri="{FF2B5EF4-FFF2-40B4-BE49-F238E27FC236}">
              <a16:creationId xmlns:a16="http://schemas.microsoft.com/office/drawing/2014/main" id="{921A2755-42E1-4F84-8383-8BC281E50C29}"/>
            </a:ext>
          </a:extLst>
        </xdr:cNvPr>
        <xdr:cNvPicPr>
          <a:picLocks noChangeAspect="1" noChangeArrowheads="1"/>
        </xdr:cNvPicPr>
      </xdr:nvPicPr>
      <xdr:blipFill>
        <a:blip xmlns:r="http://schemas.openxmlformats.org/officeDocument/2006/relationships" r:embed="rId32" cstate="print">
          <a:extLst>
            <a:ext uri="{28A0092B-C50C-407E-A947-70E740481C1C}">
              <a14:useLocalDpi xmlns:a14="http://schemas.microsoft.com/office/drawing/2010/main" val="0"/>
            </a:ext>
          </a:extLst>
        </a:blip>
        <a:srcRect/>
        <a:stretch>
          <a:fillRect/>
        </a:stretch>
      </xdr:blipFill>
      <xdr:spPr>
        <a:xfrm>
          <a:off x="6394637" y="17552334"/>
          <a:ext cx="38100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85725</xdr:colOff>
      <xdr:row>67</xdr:row>
      <xdr:rowOff>104775</xdr:rowOff>
    </xdr:from>
    <xdr:to>
      <xdr:col>8</xdr:col>
      <xdr:colOff>466725</xdr:colOff>
      <xdr:row>67</xdr:row>
      <xdr:rowOff>333375</xdr:rowOff>
    </xdr:to>
    <xdr:pic>
      <xdr:nvPicPr>
        <xdr:cNvPr id="140" name="图片 224">
          <a:extLst>
            <a:ext uri="{FF2B5EF4-FFF2-40B4-BE49-F238E27FC236}">
              <a16:creationId xmlns:a16="http://schemas.microsoft.com/office/drawing/2014/main" id="{7C788F78-F825-4AAF-AA12-27028A9237BD}"/>
            </a:ext>
          </a:extLst>
        </xdr:cNvPr>
        <xdr:cNvPicPr>
          <a:picLocks noChangeAspect="1" noChangeArrowheads="1"/>
        </xdr:cNvPicPr>
      </xdr:nvPicPr>
      <xdr:blipFill>
        <a:blip xmlns:r="http://schemas.openxmlformats.org/officeDocument/2006/relationships" r:embed="rId32" cstate="print">
          <a:extLst>
            <a:ext uri="{28A0092B-C50C-407E-A947-70E740481C1C}">
              <a14:useLocalDpi xmlns:a14="http://schemas.microsoft.com/office/drawing/2010/main" val="0"/>
            </a:ext>
          </a:extLst>
        </a:blip>
        <a:srcRect/>
        <a:stretch>
          <a:fillRect/>
        </a:stretch>
      </xdr:blipFill>
      <xdr:spPr>
        <a:xfrm>
          <a:off x="6394637" y="17933334"/>
          <a:ext cx="38100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85725</xdr:colOff>
      <xdr:row>68</xdr:row>
      <xdr:rowOff>104775</xdr:rowOff>
    </xdr:from>
    <xdr:to>
      <xdr:col>8</xdr:col>
      <xdr:colOff>466725</xdr:colOff>
      <xdr:row>68</xdr:row>
      <xdr:rowOff>333375</xdr:rowOff>
    </xdr:to>
    <xdr:pic>
      <xdr:nvPicPr>
        <xdr:cNvPr id="141" name="图片 224">
          <a:extLst>
            <a:ext uri="{FF2B5EF4-FFF2-40B4-BE49-F238E27FC236}">
              <a16:creationId xmlns:a16="http://schemas.microsoft.com/office/drawing/2014/main" id="{007231B8-8194-4B1F-9A68-D8B7358CD20C}"/>
            </a:ext>
          </a:extLst>
        </xdr:cNvPr>
        <xdr:cNvPicPr>
          <a:picLocks noChangeAspect="1" noChangeArrowheads="1"/>
        </xdr:cNvPicPr>
      </xdr:nvPicPr>
      <xdr:blipFill>
        <a:blip xmlns:r="http://schemas.openxmlformats.org/officeDocument/2006/relationships" r:embed="rId32" cstate="print">
          <a:extLst>
            <a:ext uri="{28A0092B-C50C-407E-A947-70E740481C1C}">
              <a14:useLocalDpi xmlns:a14="http://schemas.microsoft.com/office/drawing/2010/main" val="0"/>
            </a:ext>
          </a:extLst>
        </a:blip>
        <a:srcRect/>
        <a:stretch>
          <a:fillRect/>
        </a:stretch>
      </xdr:blipFill>
      <xdr:spPr>
        <a:xfrm>
          <a:off x="6394637" y="18314334"/>
          <a:ext cx="38100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85725</xdr:colOff>
      <xdr:row>62</xdr:row>
      <xdr:rowOff>104775</xdr:rowOff>
    </xdr:from>
    <xdr:to>
      <xdr:col>8</xdr:col>
      <xdr:colOff>466725</xdr:colOff>
      <xdr:row>62</xdr:row>
      <xdr:rowOff>333375</xdr:rowOff>
    </xdr:to>
    <xdr:pic>
      <xdr:nvPicPr>
        <xdr:cNvPr id="142" name="图片 224">
          <a:extLst>
            <a:ext uri="{FF2B5EF4-FFF2-40B4-BE49-F238E27FC236}">
              <a16:creationId xmlns:a16="http://schemas.microsoft.com/office/drawing/2014/main" id="{7E4FB7F0-E8B7-442E-A4EF-9B306E28C31B}"/>
            </a:ext>
          </a:extLst>
        </xdr:cNvPr>
        <xdr:cNvPicPr>
          <a:picLocks noChangeAspect="1" noChangeArrowheads="1"/>
        </xdr:cNvPicPr>
      </xdr:nvPicPr>
      <xdr:blipFill>
        <a:blip xmlns:r="http://schemas.openxmlformats.org/officeDocument/2006/relationships" r:embed="rId32" cstate="print">
          <a:extLst>
            <a:ext uri="{28A0092B-C50C-407E-A947-70E740481C1C}">
              <a14:useLocalDpi xmlns:a14="http://schemas.microsoft.com/office/drawing/2010/main" val="0"/>
            </a:ext>
          </a:extLst>
        </a:blip>
        <a:srcRect/>
        <a:stretch>
          <a:fillRect/>
        </a:stretch>
      </xdr:blipFill>
      <xdr:spPr>
        <a:xfrm>
          <a:off x="6394637" y="16028334"/>
          <a:ext cx="38100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85725</xdr:colOff>
      <xdr:row>63</xdr:row>
      <xdr:rowOff>104775</xdr:rowOff>
    </xdr:from>
    <xdr:to>
      <xdr:col>8</xdr:col>
      <xdr:colOff>466725</xdr:colOff>
      <xdr:row>63</xdr:row>
      <xdr:rowOff>333375</xdr:rowOff>
    </xdr:to>
    <xdr:pic>
      <xdr:nvPicPr>
        <xdr:cNvPr id="144" name="图片 224">
          <a:extLst>
            <a:ext uri="{FF2B5EF4-FFF2-40B4-BE49-F238E27FC236}">
              <a16:creationId xmlns:a16="http://schemas.microsoft.com/office/drawing/2014/main" id="{B3A802C7-F0AC-4DCF-9812-AF30DDB01FF5}"/>
            </a:ext>
          </a:extLst>
        </xdr:cNvPr>
        <xdr:cNvPicPr>
          <a:picLocks noChangeAspect="1" noChangeArrowheads="1"/>
        </xdr:cNvPicPr>
      </xdr:nvPicPr>
      <xdr:blipFill>
        <a:blip xmlns:r="http://schemas.openxmlformats.org/officeDocument/2006/relationships" r:embed="rId32" cstate="print">
          <a:extLst>
            <a:ext uri="{28A0092B-C50C-407E-A947-70E740481C1C}">
              <a14:useLocalDpi xmlns:a14="http://schemas.microsoft.com/office/drawing/2010/main" val="0"/>
            </a:ext>
          </a:extLst>
        </a:blip>
        <a:srcRect/>
        <a:stretch>
          <a:fillRect/>
        </a:stretch>
      </xdr:blipFill>
      <xdr:spPr>
        <a:xfrm>
          <a:off x="6394637" y="16409334"/>
          <a:ext cx="38100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95250</xdr:colOff>
      <xdr:row>76</xdr:row>
      <xdr:rowOff>314325</xdr:rowOff>
    </xdr:from>
    <xdr:to>
      <xdr:col>8</xdr:col>
      <xdr:colOff>476250</xdr:colOff>
      <xdr:row>80</xdr:row>
      <xdr:rowOff>85725</xdr:rowOff>
    </xdr:to>
    <xdr:pic>
      <xdr:nvPicPr>
        <xdr:cNvPr id="152" name="图片 224">
          <a:extLst>
            <a:ext uri="{FF2B5EF4-FFF2-40B4-BE49-F238E27FC236}">
              <a16:creationId xmlns:a16="http://schemas.microsoft.com/office/drawing/2014/main" id="{BDB8F66C-2028-4A09-8A72-C4A662DFA243}"/>
            </a:ext>
          </a:extLst>
        </xdr:cNvPr>
        <xdr:cNvPicPr>
          <a:picLocks noChangeAspect="1" noChangeArrowheads="1"/>
        </xdr:cNvPicPr>
      </xdr:nvPicPr>
      <xdr:blipFill>
        <a:blip xmlns:r="http://schemas.openxmlformats.org/officeDocument/2006/relationships" r:embed="rId32" cstate="print">
          <a:extLst>
            <a:ext uri="{28A0092B-C50C-407E-A947-70E740481C1C}">
              <a14:useLocalDpi xmlns:a14="http://schemas.microsoft.com/office/drawing/2010/main" val="0"/>
            </a:ext>
          </a:extLst>
        </a:blip>
        <a:srcRect/>
        <a:stretch>
          <a:fillRect/>
        </a:stretch>
      </xdr:blipFill>
      <xdr:spPr>
        <a:xfrm>
          <a:off x="6404162" y="22486284"/>
          <a:ext cx="38100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76200</xdr:colOff>
      <xdr:row>74</xdr:row>
      <xdr:rowOff>47625</xdr:rowOff>
    </xdr:from>
    <xdr:to>
      <xdr:col>8</xdr:col>
      <xdr:colOff>457200</xdr:colOff>
      <xdr:row>74</xdr:row>
      <xdr:rowOff>276225</xdr:rowOff>
    </xdr:to>
    <xdr:pic>
      <xdr:nvPicPr>
        <xdr:cNvPr id="153" name="图片 224">
          <a:extLst>
            <a:ext uri="{FF2B5EF4-FFF2-40B4-BE49-F238E27FC236}">
              <a16:creationId xmlns:a16="http://schemas.microsoft.com/office/drawing/2014/main" id="{B1579BA8-3664-43FD-84FF-FCB849B262A0}"/>
            </a:ext>
          </a:extLst>
        </xdr:cNvPr>
        <xdr:cNvPicPr>
          <a:picLocks noChangeAspect="1" noChangeArrowheads="1"/>
        </xdr:cNvPicPr>
      </xdr:nvPicPr>
      <xdr:blipFill>
        <a:blip xmlns:r="http://schemas.openxmlformats.org/officeDocument/2006/relationships" r:embed="rId32" cstate="print">
          <a:extLst>
            <a:ext uri="{28A0092B-C50C-407E-A947-70E740481C1C}">
              <a14:useLocalDpi xmlns:a14="http://schemas.microsoft.com/office/drawing/2010/main" val="0"/>
            </a:ext>
          </a:extLst>
        </a:blip>
        <a:srcRect/>
        <a:stretch>
          <a:fillRect/>
        </a:stretch>
      </xdr:blipFill>
      <xdr:spPr>
        <a:xfrm>
          <a:off x="6385112" y="21686184"/>
          <a:ext cx="38100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76200</xdr:colOff>
      <xdr:row>75</xdr:row>
      <xdr:rowOff>47625</xdr:rowOff>
    </xdr:from>
    <xdr:to>
      <xdr:col>8</xdr:col>
      <xdr:colOff>457200</xdr:colOff>
      <xdr:row>75</xdr:row>
      <xdr:rowOff>276225</xdr:rowOff>
    </xdr:to>
    <xdr:pic>
      <xdr:nvPicPr>
        <xdr:cNvPr id="154" name="图片 224">
          <a:extLst>
            <a:ext uri="{FF2B5EF4-FFF2-40B4-BE49-F238E27FC236}">
              <a16:creationId xmlns:a16="http://schemas.microsoft.com/office/drawing/2014/main" id="{3C1C24BD-306D-4ADF-BFDD-41ECDB524BFD}"/>
            </a:ext>
          </a:extLst>
        </xdr:cNvPr>
        <xdr:cNvPicPr>
          <a:picLocks noChangeAspect="1" noChangeArrowheads="1"/>
        </xdr:cNvPicPr>
      </xdr:nvPicPr>
      <xdr:blipFill>
        <a:blip xmlns:r="http://schemas.openxmlformats.org/officeDocument/2006/relationships" r:embed="rId32" cstate="print">
          <a:extLst>
            <a:ext uri="{28A0092B-C50C-407E-A947-70E740481C1C}">
              <a14:useLocalDpi xmlns:a14="http://schemas.microsoft.com/office/drawing/2010/main" val="0"/>
            </a:ext>
          </a:extLst>
        </a:blip>
        <a:srcRect/>
        <a:stretch>
          <a:fillRect/>
        </a:stretch>
      </xdr:blipFill>
      <xdr:spPr>
        <a:xfrm>
          <a:off x="6385112" y="22067184"/>
          <a:ext cx="38100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95250</xdr:colOff>
      <xdr:row>78</xdr:row>
      <xdr:rowOff>85725</xdr:rowOff>
    </xdr:from>
    <xdr:to>
      <xdr:col>8</xdr:col>
      <xdr:colOff>476250</xdr:colOff>
      <xdr:row>78</xdr:row>
      <xdr:rowOff>314325</xdr:rowOff>
    </xdr:to>
    <xdr:pic>
      <xdr:nvPicPr>
        <xdr:cNvPr id="155" name="图片 224">
          <a:extLst>
            <a:ext uri="{FF2B5EF4-FFF2-40B4-BE49-F238E27FC236}">
              <a16:creationId xmlns:a16="http://schemas.microsoft.com/office/drawing/2014/main" id="{34B4F607-5334-49F2-927D-720B372B7AC9}"/>
            </a:ext>
          </a:extLst>
        </xdr:cNvPr>
        <xdr:cNvPicPr>
          <a:picLocks noChangeAspect="1" noChangeArrowheads="1"/>
        </xdr:cNvPicPr>
      </xdr:nvPicPr>
      <xdr:blipFill>
        <a:blip xmlns:r="http://schemas.openxmlformats.org/officeDocument/2006/relationships" r:embed="rId32" cstate="print">
          <a:extLst>
            <a:ext uri="{28A0092B-C50C-407E-A947-70E740481C1C}">
              <a14:useLocalDpi xmlns:a14="http://schemas.microsoft.com/office/drawing/2010/main" val="0"/>
            </a:ext>
          </a:extLst>
        </a:blip>
        <a:srcRect/>
        <a:stretch>
          <a:fillRect/>
        </a:stretch>
      </xdr:blipFill>
      <xdr:spPr>
        <a:xfrm>
          <a:off x="6404162" y="23248284"/>
          <a:ext cx="38100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95250</xdr:colOff>
      <xdr:row>77</xdr:row>
      <xdr:rowOff>85725</xdr:rowOff>
    </xdr:from>
    <xdr:to>
      <xdr:col>8</xdr:col>
      <xdr:colOff>476250</xdr:colOff>
      <xdr:row>77</xdr:row>
      <xdr:rowOff>314325</xdr:rowOff>
    </xdr:to>
    <xdr:pic>
      <xdr:nvPicPr>
        <xdr:cNvPr id="156" name="图片 224">
          <a:extLst>
            <a:ext uri="{FF2B5EF4-FFF2-40B4-BE49-F238E27FC236}">
              <a16:creationId xmlns:a16="http://schemas.microsoft.com/office/drawing/2014/main" id="{85B7B2FA-FDF5-4E6F-8E3E-DAFCA42C1FE6}"/>
            </a:ext>
          </a:extLst>
        </xdr:cNvPr>
        <xdr:cNvPicPr>
          <a:picLocks noChangeAspect="1" noChangeArrowheads="1"/>
        </xdr:cNvPicPr>
      </xdr:nvPicPr>
      <xdr:blipFill>
        <a:blip xmlns:r="http://schemas.openxmlformats.org/officeDocument/2006/relationships" r:embed="rId32" cstate="print">
          <a:extLst>
            <a:ext uri="{28A0092B-C50C-407E-A947-70E740481C1C}">
              <a14:useLocalDpi xmlns:a14="http://schemas.microsoft.com/office/drawing/2010/main" val="0"/>
            </a:ext>
          </a:extLst>
        </a:blip>
        <a:srcRect/>
        <a:stretch>
          <a:fillRect/>
        </a:stretch>
      </xdr:blipFill>
      <xdr:spPr>
        <a:xfrm>
          <a:off x="6404162" y="22867284"/>
          <a:ext cx="38100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161925</xdr:colOff>
      <xdr:row>26</xdr:row>
      <xdr:rowOff>63500</xdr:rowOff>
    </xdr:from>
    <xdr:to>
      <xdr:col>8</xdr:col>
      <xdr:colOff>342900</xdr:colOff>
      <xdr:row>26</xdr:row>
      <xdr:rowOff>325673</xdr:rowOff>
    </xdr:to>
    <xdr:pic>
      <xdr:nvPicPr>
        <xdr:cNvPr id="157" name="图片 156">
          <a:extLst>
            <a:ext uri="{FF2B5EF4-FFF2-40B4-BE49-F238E27FC236}">
              <a16:creationId xmlns:a16="http://schemas.microsoft.com/office/drawing/2014/main" id="{AAAB0E4C-426C-4991-9700-DBBF8D2EF862}"/>
            </a:ext>
          </a:extLst>
        </xdr:cNvPr>
        <xdr:cNvPicPr>
          <a:picLocks noChangeAspect="1" noChangeArrowheads="1"/>
        </xdr:cNvPicPr>
      </xdr:nvPicPr>
      <xdr:blipFill>
        <a:blip xmlns:r="http://schemas.openxmlformats.org/officeDocument/2006/relationships" r:embed="rId48" cstate="print">
          <a:extLst>
            <a:ext uri="{28A0092B-C50C-407E-A947-70E740481C1C}">
              <a14:useLocalDpi xmlns:a14="http://schemas.microsoft.com/office/drawing/2010/main" val="0"/>
            </a:ext>
          </a:extLst>
        </a:blip>
        <a:srcRect/>
        <a:stretch>
          <a:fillRect/>
        </a:stretch>
      </xdr:blipFill>
      <xdr:spPr>
        <a:xfrm>
          <a:off x="6470837" y="8826500"/>
          <a:ext cx="180975" cy="2621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8</xdr:col>
      <xdr:colOff>85725</xdr:colOff>
      <xdr:row>47</xdr:row>
      <xdr:rowOff>104775</xdr:rowOff>
    </xdr:from>
    <xdr:to>
      <xdr:col>8</xdr:col>
      <xdr:colOff>476250</xdr:colOff>
      <xdr:row>47</xdr:row>
      <xdr:rowOff>304800</xdr:rowOff>
    </xdr:to>
    <xdr:pic>
      <xdr:nvPicPr>
        <xdr:cNvPr id="158" name="图片 268">
          <a:extLst>
            <a:ext uri="{FF2B5EF4-FFF2-40B4-BE49-F238E27FC236}">
              <a16:creationId xmlns:a16="http://schemas.microsoft.com/office/drawing/2014/main" id="{D9A459CC-5173-4FE4-9923-904C6AD9CD3A}"/>
            </a:ext>
          </a:extLst>
        </xdr:cNvPr>
        <xdr:cNvPicPr>
          <a:picLocks noChangeAspect="1" noChangeArrowheads="1"/>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a:stretch>
          <a:fillRect/>
        </a:stretch>
      </xdr:blipFill>
      <xdr:spPr>
        <a:xfrm>
          <a:off x="6394637" y="14123334"/>
          <a:ext cx="39052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123825</xdr:colOff>
      <xdr:row>49</xdr:row>
      <xdr:rowOff>85725</xdr:rowOff>
    </xdr:from>
    <xdr:to>
      <xdr:col>8</xdr:col>
      <xdr:colOff>409575</xdr:colOff>
      <xdr:row>49</xdr:row>
      <xdr:rowOff>295275</xdr:rowOff>
    </xdr:to>
    <xdr:pic>
      <xdr:nvPicPr>
        <xdr:cNvPr id="159" name="Picture 16">
          <a:extLst>
            <a:ext uri="{FF2B5EF4-FFF2-40B4-BE49-F238E27FC236}">
              <a16:creationId xmlns:a16="http://schemas.microsoft.com/office/drawing/2014/main" id="{714E8D6E-3FDF-4130-BE76-5DC40D463351}"/>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t="-1178" b="-1178"/>
        <a:stretch>
          <a:fillRect/>
        </a:stretch>
      </xdr:blipFill>
      <xdr:spPr>
        <a:xfrm>
          <a:off x="6432737" y="14866284"/>
          <a:ext cx="28575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76200</xdr:colOff>
      <xdr:row>84</xdr:row>
      <xdr:rowOff>66675</xdr:rowOff>
    </xdr:from>
    <xdr:to>
      <xdr:col>8</xdr:col>
      <xdr:colOff>476250</xdr:colOff>
      <xdr:row>84</xdr:row>
      <xdr:rowOff>257175</xdr:rowOff>
    </xdr:to>
    <xdr:pic>
      <xdr:nvPicPr>
        <xdr:cNvPr id="160" name="图片 222">
          <a:extLst>
            <a:ext uri="{FF2B5EF4-FFF2-40B4-BE49-F238E27FC236}">
              <a16:creationId xmlns:a16="http://schemas.microsoft.com/office/drawing/2014/main" id="{3D26A355-6E9E-4241-93A8-11B0B082A5F7}"/>
            </a:ext>
          </a:extLst>
        </xdr:cNvPr>
        <xdr:cNvPicPr>
          <a:picLocks noChangeAspect="1" noChangeArrowheads="1"/>
        </xdr:cNvPicPr>
      </xdr:nvPicPr>
      <xdr:blipFill>
        <a:blip xmlns:r="http://schemas.openxmlformats.org/officeDocument/2006/relationships" r:embed="rId33" cstate="print">
          <a:extLst>
            <a:ext uri="{28A0092B-C50C-407E-A947-70E740481C1C}">
              <a14:useLocalDpi xmlns:a14="http://schemas.microsoft.com/office/drawing/2010/main" val="0"/>
            </a:ext>
          </a:extLst>
        </a:blip>
        <a:srcRect/>
        <a:stretch>
          <a:fillRect/>
        </a:stretch>
      </xdr:blipFill>
      <xdr:spPr>
        <a:xfrm>
          <a:off x="6385112" y="27420234"/>
          <a:ext cx="40005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76200</xdr:colOff>
      <xdr:row>84</xdr:row>
      <xdr:rowOff>66675</xdr:rowOff>
    </xdr:from>
    <xdr:to>
      <xdr:col>8</xdr:col>
      <xdr:colOff>476250</xdr:colOff>
      <xdr:row>84</xdr:row>
      <xdr:rowOff>257175</xdr:rowOff>
    </xdr:to>
    <xdr:pic>
      <xdr:nvPicPr>
        <xdr:cNvPr id="161" name="图片 222">
          <a:extLst>
            <a:ext uri="{FF2B5EF4-FFF2-40B4-BE49-F238E27FC236}">
              <a16:creationId xmlns:a16="http://schemas.microsoft.com/office/drawing/2014/main" id="{E7832ED1-E257-4FC2-9AD5-CFD116C519F0}"/>
            </a:ext>
          </a:extLst>
        </xdr:cNvPr>
        <xdr:cNvPicPr>
          <a:picLocks noChangeAspect="1" noChangeArrowheads="1"/>
        </xdr:cNvPicPr>
      </xdr:nvPicPr>
      <xdr:blipFill>
        <a:blip xmlns:r="http://schemas.openxmlformats.org/officeDocument/2006/relationships" r:embed="rId33" cstate="print">
          <a:extLst>
            <a:ext uri="{28A0092B-C50C-407E-A947-70E740481C1C}">
              <a14:useLocalDpi xmlns:a14="http://schemas.microsoft.com/office/drawing/2010/main" val="0"/>
            </a:ext>
          </a:extLst>
        </a:blip>
        <a:srcRect/>
        <a:stretch>
          <a:fillRect/>
        </a:stretch>
      </xdr:blipFill>
      <xdr:spPr>
        <a:xfrm>
          <a:off x="6385112" y="27420234"/>
          <a:ext cx="40005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115570</xdr:colOff>
      <xdr:row>82</xdr:row>
      <xdr:rowOff>66040</xdr:rowOff>
    </xdr:from>
    <xdr:to>
      <xdr:col>8</xdr:col>
      <xdr:colOff>433705</xdr:colOff>
      <xdr:row>82</xdr:row>
      <xdr:rowOff>335915</xdr:rowOff>
    </xdr:to>
    <xdr:pic>
      <xdr:nvPicPr>
        <xdr:cNvPr id="162" name="图片 161">
          <a:extLst>
            <a:ext uri="{FF2B5EF4-FFF2-40B4-BE49-F238E27FC236}">
              <a16:creationId xmlns:a16="http://schemas.microsoft.com/office/drawing/2014/main" id="{8C580BCE-0E83-487F-9D8F-A47367A62F5B}"/>
            </a:ext>
          </a:extLst>
        </xdr:cNvPr>
        <xdr:cNvPicPr>
          <a:picLocks noChangeAspect="1" noChangeArrowheads="1"/>
        </xdr:cNvPicPr>
      </xdr:nvPicPr>
      <xdr:blipFill>
        <a:blip xmlns:r="http://schemas.openxmlformats.org/officeDocument/2006/relationships" r:embed="rId49" cstate="print">
          <a:extLst>
            <a:ext uri="{28A0092B-C50C-407E-A947-70E740481C1C}">
              <a14:useLocalDpi xmlns:a14="http://schemas.microsoft.com/office/drawing/2010/main" val="0"/>
            </a:ext>
          </a:extLst>
        </a:blip>
        <a:srcRect/>
        <a:stretch>
          <a:fillRect/>
        </a:stretch>
      </xdr:blipFill>
      <xdr:spPr>
        <a:xfrm>
          <a:off x="6424482" y="26657599"/>
          <a:ext cx="318135" cy="269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8</xdr:col>
      <xdr:colOff>115570</xdr:colOff>
      <xdr:row>83</xdr:row>
      <xdr:rowOff>66040</xdr:rowOff>
    </xdr:from>
    <xdr:to>
      <xdr:col>8</xdr:col>
      <xdr:colOff>433705</xdr:colOff>
      <xdr:row>83</xdr:row>
      <xdr:rowOff>335915</xdr:rowOff>
    </xdr:to>
    <xdr:pic>
      <xdr:nvPicPr>
        <xdr:cNvPr id="163" name="图片 162">
          <a:extLst>
            <a:ext uri="{FF2B5EF4-FFF2-40B4-BE49-F238E27FC236}">
              <a16:creationId xmlns:a16="http://schemas.microsoft.com/office/drawing/2014/main" id="{E9548701-217E-4D92-93B9-476DECB3093B}"/>
            </a:ext>
          </a:extLst>
        </xdr:cNvPr>
        <xdr:cNvPicPr>
          <a:picLocks noChangeAspect="1" noChangeArrowheads="1"/>
        </xdr:cNvPicPr>
      </xdr:nvPicPr>
      <xdr:blipFill>
        <a:blip xmlns:r="http://schemas.openxmlformats.org/officeDocument/2006/relationships" r:embed="rId49" cstate="print">
          <a:extLst>
            <a:ext uri="{28A0092B-C50C-407E-A947-70E740481C1C}">
              <a14:useLocalDpi xmlns:a14="http://schemas.microsoft.com/office/drawing/2010/main" val="0"/>
            </a:ext>
          </a:extLst>
        </a:blip>
        <a:srcRect/>
        <a:stretch>
          <a:fillRect/>
        </a:stretch>
      </xdr:blipFill>
      <xdr:spPr>
        <a:xfrm>
          <a:off x="6424482" y="27038599"/>
          <a:ext cx="318135" cy="269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8</xdr:col>
      <xdr:colOff>66675</xdr:colOff>
      <xdr:row>90</xdr:row>
      <xdr:rowOff>76200</xdr:rowOff>
    </xdr:from>
    <xdr:to>
      <xdr:col>8</xdr:col>
      <xdr:colOff>466725</xdr:colOff>
      <xdr:row>90</xdr:row>
      <xdr:rowOff>266700</xdr:rowOff>
    </xdr:to>
    <xdr:pic>
      <xdr:nvPicPr>
        <xdr:cNvPr id="164" name="图片 223">
          <a:extLst>
            <a:ext uri="{FF2B5EF4-FFF2-40B4-BE49-F238E27FC236}">
              <a16:creationId xmlns:a16="http://schemas.microsoft.com/office/drawing/2014/main" id="{C764C64D-B9AD-49AC-B682-963B7C6E652D}"/>
            </a:ext>
          </a:extLst>
        </xdr:cNvPr>
        <xdr:cNvPicPr>
          <a:picLocks noChangeAspect="1" noChangeArrowheads="1"/>
        </xdr:cNvPicPr>
      </xdr:nvPicPr>
      <xdr:blipFill>
        <a:blip xmlns:r="http://schemas.openxmlformats.org/officeDocument/2006/relationships" r:embed="rId33" cstate="print">
          <a:extLst>
            <a:ext uri="{28A0092B-C50C-407E-A947-70E740481C1C}">
              <a14:useLocalDpi xmlns:a14="http://schemas.microsoft.com/office/drawing/2010/main" val="0"/>
            </a:ext>
          </a:extLst>
        </a:blip>
        <a:srcRect/>
        <a:stretch>
          <a:fillRect/>
        </a:stretch>
      </xdr:blipFill>
      <xdr:spPr>
        <a:xfrm>
          <a:off x="6375587" y="29715759"/>
          <a:ext cx="40005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66675</xdr:colOff>
      <xdr:row>90</xdr:row>
      <xdr:rowOff>76200</xdr:rowOff>
    </xdr:from>
    <xdr:to>
      <xdr:col>8</xdr:col>
      <xdr:colOff>466725</xdr:colOff>
      <xdr:row>90</xdr:row>
      <xdr:rowOff>266700</xdr:rowOff>
    </xdr:to>
    <xdr:pic>
      <xdr:nvPicPr>
        <xdr:cNvPr id="165" name="图片 223">
          <a:extLst>
            <a:ext uri="{FF2B5EF4-FFF2-40B4-BE49-F238E27FC236}">
              <a16:creationId xmlns:a16="http://schemas.microsoft.com/office/drawing/2014/main" id="{FCBFC101-978B-4A0C-B4D2-F2BBD48EF21A}"/>
            </a:ext>
          </a:extLst>
        </xdr:cNvPr>
        <xdr:cNvPicPr>
          <a:picLocks noChangeAspect="1" noChangeArrowheads="1"/>
        </xdr:cNvPicPr>
      </xdr:nvPicPr>
      <xdr:blipFill>
        <a:blip xmlns:r="http://schemas.openxmlformats.org/officeDocument/2006/relationships" r:embed="rId33" cstate="print">
          <a:extLst>
            <a:ext uri="{28A0092B-C50C-407E-A947-70E740481C1C}">
              <a14:useLocalDpi xmlns:a14="http://schemas.microsoft.com/office/drawing/2010/main" val="0"/>
            </a:ext>
          </a:extLst>
        </a:blip>
        <a:srcRect/>
        <a:stretch>
          <a:fillRect/>
        </a:stretch>
      </xdr:blipFill>
      <xdr:spPr>
        <a:xfrm>
          <a:off x="6375587" y="29715759"/>
          <a:ext cx="40005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115570</xdr:colOff>
      <xdr:row>98</xdr:row>
      <xdr:rowOff>66040</xdr:rowOff>
    </xdr:from>
    <xdr:to>
      <xdr:col>8</xdr:col>
      <xdr:colOff>389283</xdr:colOff>
      <xdr:row>98</xdr:row>
      <xdr:rowOff>335915</xdr:rowOff>
    </xdr:to>
    <xdr:pic>
      <xdr:nvPicPr>
        <xdr:cNvPr id="166" name="图片 165">
          <a:extLst>
            <a:ext uri="{FF2B5EF4-FFF2-40B4-BE49-F238E27FC236}">
              <a16:creationId xmlns:a16="http://schemas.microsoft.com/office/drawing/2014/main" id="{508A9BC3-4C4E-4043-B4DD-8AD00A7C47CF}"/>
            </a:ext>
          </a:extLst>
        </xdr:cNvPr>
        <xdr:cNvPicPr>
          <a:picLocks noChangeAspect="1" noChangeArrowheads="1"/>
        </xdr:cNvPicPr>
      </xdr:nvPicPr>
      <xdr:blipFill>
        <a:blip xmlns:r="http://schemas.openxmlformats.org/officeDocument/2006/relationships" r:embed="rId49" cstate="print">
          <a:extLst>
            <a:ext uri="{28A0092B-C50C-407E-A947-70E740481C1C}">
              <a14:useLocalDpi xmlns:a14="http://schemas.microsoft.com/office/drawing/2010/main" val="0"/>
            </a:ext>
          </a:extLst>
        </a:blip>
        <a:srcRect/>
        <a:stretch>
          <a:fillRect/>
        </a:stretch>
      </xdr:blipFill>
      <xdr:spPr>
        <a:xfrm>
          <a:off x="4795244" y="32989410"/>
          <a:ext cx="273713" cy="269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8</xdr:col>
      <xdr:colOff>85725</xdr:colOff>
      <xdr:row>100</xdr:row>
      <xdr:rowOff>314325</xdr:rowOff>
    </xdr:from>
    <xdr:to>
      <xdr:col>8</xdr:col>
      <xdr:colOff>314739</xdr:colOff>
      <xdr:row>102</xdr:row>
      <xdr:rowOff>57150</xdr:rowOff>
    </xdr:to>
    <xdr:pic>
      <xdr:nvPicPr>
        <xdr:cNvPr id="170" name="Picture 71">
          <a:extLst>
            <a:ext uri="{FF2B5EF4-FFF2-40B4-BE49-F238E27FC236}">
              <a16:creationId xmlns:a16="http://schemas.microsoft.com/office/drawing/2014/main" id="{93F5CEC3-A118-4B1E-90FF-0297000F3566}"/>
            </a:ext>
          </a:extLst>
        </xdr:cNvPr>
        <xdr:cNvPicPr>
          <a:picLocks noChangeAspect="1" noChangeArrowheads="1"/>
        </xdr:cNvPicPr>
      </xdr:nvPicPr>
      <xdr:blipFill>
        <a:blip xmlns:r="http://schemas.openxmlformats.org/officeDocument/2006/relationships" r:embed="rId64" cstate="print">
          <a:extLst>
            <a:ext uri="{28A0092B-C50C-407E-A947-70E740481C1C}">
              <a14:useLocalDpi xmlns:a14="http://schemas.microsoft.com/office/drawing/2010/main" val="0"/>
            </a:ext>
          </a:extLst>
        </a:blip>
        <a:srcRect t="-708" b="-708"/>
        <a:stretch>
          <a:fillRect/>
        </a:stretch>
      </xdr:blipFill>
      <xdr:spPr>
        <a:xfrm>
          <a:off x="4765399" y="36028520"/>
          <a:ext cx="229014"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183313</xdr:colOff>
      <xdr:row>120</xdr:row>
      <xdr:rowOff>63216</xdr:rowOff>
    </xdr:from>
    <xdr:to>
      <xdr:col>8</xdr:col>
      <xdr:colOff>402388</xdr:colOff>
      <xdr:row>120</xdr:row>
      <xdr:rowOff>358491</xdr:rowOff>
    </xdr:to>
    <xdr:pic>
      <xdr:nvPicPr>
        <xdr:cNvPr id="172" name="图片 77">
          <a:extLst>
            <a:ext uri="{FF2B5EF4-FFF2-40B4-BE49-F238E27FC236}">
              <a16:creationId xmlns:a16="http://schemas.microsoft.com/office/drawing/2014/main" id="{BE368316-CC0D-4EC4-A3C0-376288891F4E}"/>
            </a:ext>
          </a:extLst>
        </xdr:cNvPr>
        <xdr:cNvPicPr>
          <a:picLocks noChangeAspect="1"/>
        </xdr:cNvPicPr>
      </xdr:nvPicPr>
      <xdr:blipFill>
        <a:blip xmlns:r="http://schemas.openxmlformats.org/officeDocument/2006/relationships" r:embed="rId35" cstate="print">
          <a:extLst>
            <a:ext uri="{28A0092B-C50C-407E-A947-70E740481C1C}">
              <a14:useLocalDpi xmlns:a14="http://schemas.microsoft.com/office/drawing/2010/main" val="0"/>
            </a:ext>
          </a:extLst>
        </a:blip>
        <a:srcRect/>
        <a:stretch>
          <a:fillRect/>
        </a:stretch>
      </xdr:blipFill>
      <xdr:spPr>
        <a:xfrm>
          <a:off x="4862987" y="40225586"/>
          <a:ext cx="2190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70403</xdr:colOff>
      <xdr:row>120</xdr:row>
      <xdr:rowOff>128380</xdr:rowOff>
    </xdr:from>
    <xdr:to>
      <xdr:col>8</xdr:col>
      <xdr:colOff>246531</xdr:colOff>
      <xdr:row>122</xdr:row>
      <xdr:rowOff>88898</xdr:rowOff>
    </xdr:to>
    <xdr:pic>
      <xdr:nvPicPr>
        <xdr:cNvPr id="173" name="图片 85">
          <a:extLst>
            <a:ext uri="{FF2B5EF4-FFF2-40B4-BE49-F238E27FC236}">
              <a16:creationId xmlns:a16="http://schemas.microsoft.com/office/drawing/2014/main" id="{454184EE-0A0E-4E50-BD99-E249FF352ABF}"/>
            </a:ext>
          </a:extLst>
        </xdr:cNvPr>
        <xdr:cNvPicPr>
          <a:picLocks noChangeAspect="1" noChangeArrowheads="1"/>
        </xdr:cNvPicPr>
      </xdr:nvPicPr>
      <xdr:blipFill>
        <a:blip xmlns:r="http://schemas.openxmlformats.org/officeDocument/2006/relationships" r:embed="rId36" cstate="print">
          <a:extLst>
            <a:ext uri="{28A0092B-C50C-407E-A947-70E740481C1C}">
              <a14:useLocalDpi xmlns:a14="http://schemas.microsoft.com/office/drawing/2010/main" val="0"/>
            </a:ext>
          </a:extLst>
        </a:blip>
        <a:srcRect/>
        <a:stretch>
          <a:fillRect/>
        </a:stretch>
      </xdr:blipFill>
      <xdr:spPr>
        <a:xfrm>
          <a:off x="5079432" y="45209645"/>
          <a:ext cx="176128" cy="7225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152400</xdr:colOff>
      <xdr:row>116</xdr:row>
      <xdr:rowOff>66675</xdr:rowOff>
    </xdr:from>
    <xdr:to>
      <xdr:col>17</xdr:col>
      <xdr:colOff>419100</xdr:colOff>
      <xdr:row>116</xdr:row>
      <xdr:rowOff>323850</xdr:rowOff>
    </xdr:to>
    <xdr:pic>
      <xdr:nvPicPr>
        <xdr:cNvPr id="175" name="图片 256">
          <a:extLst>
            <a:ext uri="{FF2B5EF4-FFF2-40B4-BE49-F238E27FC236}">
              <a16:creationId xmlns:a16="http://schemas.microsoft.com/office/drawing/2014/main" id="{6B811CD1-8EB5-4F9D-ABBB-5CC8B85368BF}"/>
            </a:ext>
          </a:extLst>
        </xdr:cNvPr>
        <xdr:cNvPicPr>
          <a:picLocks noChangeAspect="1"/>
        </xdr:cNvPicPr>
      </xdr:nvPicPr>
      <xdr:blipFill>
        <a:blip xmlns:r="http://schemas.openxmlformats.org/officeDocument/2006/relationships" r:embed="rId25" cstate="print">
          <a:extLst>
            <a:ext uri="{28A0092B-C50C-407E-A947-70E740481C1C}">
              <a14:useLocalDpi xmlns:a14="http://schemas.microsoft.com/office/drawing/2010/main" val="0"/>
            </a:ext>
          </a:extLst>
        </a:blip>
        <a:srcRect/>
        <a:stretch>
          <a:fillRect/>
        </a:stretch>
      </xdr:blipFill>
      <xdr:spPr>
        <a:xfrm>
          <a:off x="6461312" y="39993234"/>
          <a:ext cx="2667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78442</xdr:colOff>
      <xdr:row>191</xdr:row>
      <xdr:rowOff>100854</xdr:rowOff>
    </xdr:from>
    <xdr:to>
      <xdr:col>8</xdr:col>
      <xdr:colOff>410888</xdr:colOff>
      <xdr:row>191</xdr:row>
      <xdr:rowOff>289892</xdr:rowOff>
    </xdr:to>
    <xdr:pic>
      <xdr:nvPicPr>
        <xdr:cNvPr id="176" name="图片 25">
          <a:extLst>
            <a:ext uri="{FF2B5EF4-FFF2-40B4-BE49-F238E27FC236}">
              <a16:creationId xmlns:a16="http://schemas.microsoft.com/office/drawing/2014/main" id="{3A71E543-2148-43F4-B028-DA8DC4EB9473}"/>
            </a:ext>
          </a:extLst>
        </xdr:cNvPr>
        <xdr:cNvPicPr>
          <a:picLocks noChangeAspect="1" noChangeArrowheads="1"/>
        </xdr:cNvPicPr>
      </xdr:nvPicPr>
      <xdr:blipFill>
        <a:blip xmlns:r="http://schemas.openxmlformats.org/officeDocument/2006/relationships" r:embed="rId71" cstate="print">
          <a:extLst>
            <a:ext uri="{28A0092B-C50C-407E-A947-70E740481C1C}">
              <a14:useLocalDpi xmlns:a14="http://schemas.microsoft.com/office/drawing/2010/main" val="0"/>
            </a:ext>
          </a:extLst>
        </a:blip>
        <a:srcRect/>
        <a:stretch>
          <a:fillRect/>
        </a:stretch>
      </xdr:blipFill>
      <xdr:spPr bwMode="auto">
        <a:xfrm>
          <a:off x="6364942" y="69939811"/>
          <a:ext cx="332446" cy="1890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100852</xdr:colOff>
      <xdr:row>192</xdr:row>
      <xdr:rowOff>89648</xdr:rowOff>
    </xdr:from>
    <xdr:to>
      <xdr:col>8</xdr:col>
      <xdr:colOff>423729</xdr:colOff>
      <xdr:row>192</xdr:row>
      <xdr:rowOff>298173</xdr:rowOff>
    </xdr:to>
    <xdr:pic>
      <xdr:nvPicPr>
        <xdr:cNvPr id="177" name="图片 24">
          <a:extLst>
            <a:ext uri="{FF2B5EF4-FFF2-40B4-BE49-F238E27FC236}">
              <a16:creationId xmlns:a16="http://schemas.microsoft.com/office/drawing/2014/main" id="{EACE980F-24D2-4E40-9004-AB51679ED0AF}"/>
            </a:ext>
          </a:extLst>
        </xdr:cNvPr>
        <xdr:cNvPicPr>
          <a:picLocks noChangeAspect="1" noChangeArrowheads="1"/>
        </xdr:cNvPicPr>
      </xdr:nvPicPr>
      <xdr:blipFill>
        <a:blip xmlns:r="http://schemas.openxmlformats.org/officeDocument/2006/relationships" r:embed="rId72" cstate="print">
          <a:extLst>
            <a:ext uri="{28A0092B-C50C-407E-A947-70E740481C1C}">
              <a14:useLocalDpi xmlns:a14="http://schemas.microsoft.com/office/drawing/2010/main" val="0"/>
            </a:ext>
          </a:extLst>
        </a:blip>
        <a:srcRect/>
        <a:stretch>
          <a:fillRect/>
        </a:stretch>
      </xdr:blipFill>
      <xdr:spPr bwMode="auto">
        <a:xfrm>
          <a:off x="6387352" y="70309605"/>
          <a:ext cx="322877" cy="208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98417</xdr:colOff>
      <xdr:row>187</xdr:row>
      <xdr:rowOff>83800</xdr:rowOff>
    </xdr:from>
    <xdr:to>
      <xdr:col>8</xdr:col>
      <xdr:colOff>414050</xdr:colOff>
      <xdr:row>187</xdr:row>
      <xdr:rowOff>248478</xdr:rowOff>
    </xdr:to>
    <xdr:pic>
      <xdr:nvPicPr>
        <xdr:cNvPr id="178" name="图片 19">
          <a:extLst>
            <a:ext uri="{FF2B5EF4-FFF2-40B4-BE49-F238E27FC236}">
              <a16:creationId xmlns:a16="http://schemas.microsoft.com/office/drawing/2014/main" id="{7E1C0DF4-19AA-44E3-A8B2-2E8F1E185DA8}"/>
            </a:ext>
          </a:extLst>
        </xdr:cNvPr>
        <xdr:cNvPicPr>
          <a:picLocks noChangeAspect="1" noChangeArrowheads="1"/>
        </xdr:cNvPicPr>
      </xdr:nvPicPr>
      <xdr:blipFill>
        <a:blip xmlns:r="http://schemas.openxmlformats.org/officeDocument/2006/relationships" r:embed="rId73" cstate="print">
          <a:extLst>
            <a:ext uri="{28A0092B-C50C-407E-A947-70E740481C1C}">
              <a14:useLocalDpi xmlns:a14="http://schemas.microsoft.com/office/drawing/2010/main" val="0"/>
            </a:ext>
          </a:extLst>
        </a:blip>
        <a:srcRect/>
        <a:stretch>
          <a:fillRect/>
        </a:stretch>
      </xdr:blipFill>
      <xdr:spPr bwMode="auto">
        <a:xfrm>
          <a:off x="6384917" y="68398757"/>
          <a:ext cx="315633" cy="1646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159805</xdr:colOff>
      <xdr:row>186</xdr:row>
      <xdr:rowOff>94032</xdr:rowOff>
    </xdr:from>
    <xdr:to>
      <xdr:col>8</xdr:col>
      <xdr:colOff>384846</xdr:colOff>
      <xdr:row>186</xdr:row>
      <xdr:rowOff>314739</xdr:rowOff>
    </xdr:to>
    <xdr:pic>
      <xdr:nvPicPr>
        <xdr:cNvPr id="179" name="图片 178">
          <a:extLst>
            <a:ext uri="{FF2B5EF4-FFF2-40B4-BE49-F238E27FC236}">
              <a16:creationId xmlns:a16="http://schemas.microsoft.com/office/drawing/2014/main" id="{C2C8BA18-3EE1-4ED5-9FA7-5F380BEBF737}"/>
            </a:ext>
          </a:extLst>
        </xdr:cNvPr>
        <xdr:cNvPicPr>
          <a:picLocks noChangeAspect="1"/>
        </xdr:cNvPicPr>
      </xdr:nvPicPr>
      <xdr:blipFill>
        <a:blip xmlns:r="http://schemas.openxmlformats.org/officeDocument/2006/relationships" r:embed="rId74"/>
        <a:stretch>
          <a:fillRect/>
        </a:stretch>
      </xdr:blipFill>
      <xdr:spPr>
        <a:xfrm>
          <a:off x="6446305" y="68027989"/>
          <a:ext cx="225041" cy="220707"/>
        </a:xfrm>
        <a:prstGeom prst="rect">
          <a:avLst/>
        </a:prstGeom>
      </xdr:spPr>
    </xdr:pic>
    <xdr:clientData/>
  </xdr:twoCellAnchor>
  <xdr:twoCellAnchor editAs="oneCell">
    <xdr:from>
      <xdr:col>8</xdr:col>
      <xdr:colOff>190500</xdr:colOff>
      <xdr:row>188</xdr:row>
      <xdr:rowOff>33617</xdr:rowOff>
    </xdr:from>
    <xdr:to>
      <xdr:col>8</xdr:col>
      <xdr:colOff>441229</xdr:colOff>
      <xdr:row>188</xdr:row>
      <xdr:rowOff>281608</xdr:rowOff>
    </xdr:to>
    <xdr:pic>
      <xdr:nvPicPr>
        <xdr:cNvPr id="180" name="图片 179">
          <a:extLst>
            <a:ext uri="{FF2B5EF4-FFF2-40B4-BE49-F238E27FC236}">
              <a16:creationId xmlns:a16="http://schemas.microsoft.com/office/drawing/2014/main" id="{E1F88DA8-AA9D-43FA-A414-F98FA1F6B793}"/>
            </a:ext>
          </a:extLst>
        </xdr:cNvPr>
        <xdr:cNvPicPr>
          <a:picLocks noChangeAspect="1"/>
        </xdr:cNvPicPr>
      </xdr:nvPicPr>
      <xdr:blipFill>
        <a:blip xmlns:r="http://schemas.openxmlformats.org/officeDocument/2006/relationships" r:embed="rId75"/>
        <a:stretch>
          <a:fillRect/>
        </a:stretch>
      </xdr:blipFill>
      <xdr:spPr>
        <a:xfrm>
          <a:off x="6477000" y="68729574"/>
          <a:ext cx="250729" cy="247991"/>
        </a:xfrm>
        <a:prstGeom prst="rect">
          <a:avLst/>
        </a:prstGeom>
      </xdr:spPr>
    </xdr:pic>
    <xdr:clientData/>
  </xdr:twoCellAnchor>
  <xdr:twoCellAnchor editAs="oneCell">
    <xdr:from>
      <xdr:col>8</xdr:col>
      <xdr:colOff>134472</xdr:colOff>
      <xdr:row>189</xdr:row>
      <xdr:rowOff>78442</xdr:rowOff>
    </xdr:from>
    <xdr:to>
      <xdr:col>8</xdr:col>
      <xdr:colOff>378842</xdr:colOff>
      <xdr:row>189</xdr:row>
      <xdr:rowOff>298174</xdr:rowOff>
    </xdr:to>
    <xdr:pic>
      <xdr:nvPicPr>
        <xdr:cNvPr id="181" name="图片 180">
          <a:extLst>
            <a:ext uri="{FF2B5EF4-FFF2-40B4-BE49-F238E27FC236}">
              <a16:creationId xmlns:a16="http://schemas.microsoft.com/office/drawing/2014/main" id="{3E2FF2B1-1DB8-4279-9E2A-C375A1A4B490}"/>
            </a:ext>
          </a:extLst>
        </xdr:cNvPr>
        <xdr:cNvPicPr>
          <a:picLocks noChangeAspect="1"/>
        </xdr:cNvPicPr>
      </xdr:nvPicPr>
      <xdr:blipFill>
        <a:blip xmlns:r="http://schemas.openxmlformats.org/officeDocument/2006/relationships" r:embed="rId76"/>
        <a:stretch>
          <a:fillRect/>
        </a:stretch>
      </xdr:blipFill>
      <xdr:spPr>
        <a:xfrm>
          <a:off x="6420972" y="69155399"/>
          <a:ext cx="244370" cy="219732"/>
        </a:xfrm>
        <a:prstGeom prst="rect">
          <a:avLst/>
        </a:prstGeom>
      </xdr:spPr>
    </xdr:pic>
    <xdr:clientData/>
  </xdr:twoCellAnchor>
  <xdr:twoCellAnchor>
    <xdr:from>
      <xdr:col>8</xdr:col>
      <xdr:colOff>69812</xdr:colOff>
      <xdr:row>190</xdr:row>
      <xdr:rowOff>124831</xdr:rowOff>
    </xdr:from>
    <xdr:to>
      <xdr:col>8</xdr:col>
      <xdr:colOff>469862</xdr:colOff>
      <xdr:row>190</xdr:row>
      <xdr:rowOff>324856</xdr:rowOff>
    </xdr:to>
    <xdr:pic>
      <xdr:nvPicPr>
        <xdr:cNvPr id="182" name="Picture 2">
          <a:extLst>
            <a:ext uri="{FF2B5EF4-FFF2-40B4-BE49-F238E27FC236}">
              <a16:creationId xmlns:a16="http://schemas.microsoft.com/office/drawing/2014/main" id="{5B5825BE-AEAA-4B83-9A70-1602B61FC84D}"/>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t="-2896" b="-2896"/>
        <a:stretch>
          <a:fillRect/>
        </a:stretch>
      </xdr:blipFill>
      <xdr:spPr bwMode="auto">
        <a:xfrm>
          <a:off x="6356312" y="69582788"/>
          <a:ext cx="40005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8</xdr:col>
      <xdr:colOff>127139</xdr:colOff>
      <xdr:row>193</xdr:row>
      <xdr:rowOff>60877</xdr:rowOff>
    </xdr:from>
    <xdr:ext cx="220731" cy="208547"/>
    <xdr:pic>
      <xdr:nvPicPr>
        <xdr:cNvPr id="190" name="图片 189">
          <a:extLst>
            <a:ext uri="{FF2B5EF4-FFF2-40B4-BE49-F238E27FC236}">
              <a16:creationId xmlns:a16="http://schemas.microsoft.com/office/drawing/2014/main" id="{17F7A0BD-1C78-4463-A3D0-B98728FCE65B}"/>
            </a:ext>
          </a:extLst>
        </xdr:cNvPr>
        <xdr:cNvPicPr>
          <a:picLocks noChangeAspect="1"/>
        </xdr:cNvPicPr>
      </xdr:nvPicPr>
      <xdr:blipFill>
        <a:blip xmlns:r="http://schemas.openxmlformats.org/officeDocument/2006/relationships" r:embed="rId77"/>
        <a:stretch>
          <a:fillRect/>
        </a:stretch>
      </xdr:blipFill>
      <xdr:spPr>
        <a:xfrm>
          <a:off x="6413639" y="70661834"/>
          <a:ext cx="220731" cy="208547"/>
        </a:xfrm>
        <a:prstGeom prst="rect">
          <a:avLst/>
        </a:prstGeom>
      </xdr:spPr>
    </xdr:pic>
    <xdr:clientData/>
  </xdr:oneCellAnchor>
  <xdr:twoCellAnchor editAs="oneCell">
    <xdr:from>
      <xdr:col>8</xdr:col>
      <xdr:colOff>156883</xdr:colOff>
      <xdr:row>198</xdr:row>
      <xdr:rowOff>78442</xdr:rowOff>
    </xdr:from>
    <xdr:to>
      <xdr:col>8</xdr:col>
      <xdr:colOff>416087</xdr:colOff>
      <xdr:row>198</xdr:row>
      <xdr:rowOff>298174</xdr:rowOff>
    </xdr:to>
    <xdr:pic>
      <xdr:nvPicPr>
        <xdr:cNvPr id="191" name="图片 190">
          <a:extLst>
            <a:ext uri="{FF2B5EF4-FFF2-40B4-BE49-F238E27FC236}">
              <a16:creationId xmlns:a16="http://schemas.microsoft.com/office/drawing/2014/main" id="{CEA37C89-66C2-4436-9371-767BB4924D02}"/>
            </a:ext>
          </a:extLst>
        </xdr:cNvPr>
        <xdr:cNvPicPr>
          <a:picLocks noChangeAspect="1"/>
        </xdr:cNvPicPr>
      </xdr:nvPicPr>
      <xdr:blipFill>
        <a:blip xmlns:r="http://schemas.openxmlformats.org/officeDocument/2006/relationships" r:embed="rId78"/>
        <a:stretch>
          <a:fillRect/>
        </a:stretch>
      </xdr:blipFill>
      <xdr:spPr>
        <a:xfrm>
          <a:off x="6443383" y="72584399"/>
          <a:ext cx="259204" cy="219732"/>
        </a:xfrm>
        <a:prstGeom prst="rect">
          <a:avLst/>
        </a:prstGeom>
      </xdr:spPr>
    </xdr:pic>
    <xdr:clientData/>
  </xdr:twoCellAnchor>
  <xdr:twoCellAnchor editAs="oneCell">
    <xdr:from>
      <xdr:col>8</xdr:col>
      <xdr:colOff>94891</xdr:colOff>
      <xdr:row>196</xdr:row>
      <xdr:rowOff>53130</xdr:rowOff>
    </xdr:from>
    <xdr:to>
      <xdr:col>8</xdr:col>
      <xdr:colOff>424456</xdr:colOff>
      <xdr:row>196</xdr:row>
      <xdr:rowOff>293795</xdr:rowOff>
    </xdr:to>
    <xdr:pic>
      <xdr:nvPicPr>
        <xdr:cNvPr id="192" name="Picture 16">
          <a:extLst>
            <a:ext uri="{FF2B5EF4-FFF2-40B4-BE49-F238E27FC236}">
              <a16:creationId xmlns:a16="http://schemas.microsoft.com/office/drawing/2014/main" id="{D069C233-98EE-4E2E-9EE4-36A851F5BA6A}"/>
            </a:ext>
          </a:extLst>
        </xdr:cNvPr>
        <xdr:cNvPicPr>
          <a:picLocks noChangeAspect="1" noChangeArrowheads="1"/>
        </xdr:cNvPicPr>
      </xdr:nvPicPr>
      <xdr:blipFill>
        <a:blip xmlns:r="http://schemas.openxmlformats.org/officeDocument/2006/relationships" r:embed="rId79" cstate="print"/>
        <a:srcRect/>
        <a:stretch>
          <a:fillRect/>
        </a:stretch>
      </xdr:blipFill>
      <xdr:spPr>
        <a:xfrm>
          <a:off x="6381391" y="71797087"/>
          <a:ext cx="329565" cy="240665"/>
        </a:xfrm>
        <a:prstGeom prst="rect">
          <a:avLst/>
        </a:prstGeom>
        <a:noFill/>
      </xdr:spPr>
    </xdr:pic>
    <xdr:clientData/>
  </xdr:twoCellAnchor>
  <xdr:twoCellAnchor editAs="oneCell">
    <xdr:from>
      <xdr:col>8</xdr:col>
      <xdr:colOff>113112</xdr:colOff>
      <xdr:row>195</xdr:row>
      <xdr:rowOff>76628</xdr:rowOff>
    </xdr:from>
    <xdr:to>
      <xdr:col>8</xdr:col>
      <xdr:colOff>391877</xdr:colOff>
      <xdr:row>195</xdr:row>
      <xdr:rowOff>329064</xdr:rowOff>
    </xdr:to>
    <xdr:pic>
      <xdr:nvPicPr>
        <xdr:cNvPr id="193" name="图片 192">
          <a:extLst>
            <a:ext uri="{FF2B5EF4-FFF2-40B4-BE49-F238E27FC236}">
              <a16:creationId xmlns:a16="http://schemas.microsoft.com/office/drawing/2014/main" id="{147D68BD-FB94-4809-94B7-53C6149E7701}"/>
            </a:ext>
          </a:extLst>
        </xdr:cNvPr>
        <xdr:cNvPicPr>
          <a:picLocks noChangeAspect="1"/>
        </xdr:cNvPicPr>
      </xdr:nvPicPr>
      <xdr:blipFill>
        <a:blip xmlns:r="http://schemas.openxmlformats.org/officeDocument/2006/relationships" r:embed="rId80" cstate="print"/>
        <a:stretch>
          <a:fillRect/>
        </a:stretch>
      </xdr:blipFill>
      <xdr:spPr>
        <a:xfrm>
          <a:off x="6399612" y="71439585"/>
          <a:ext cx="278765" cy="252436"/>
        </a:xfrm>
        <a:prstGeom prst="rect">
          <a:avLst/>
        </a:prstGeom>
        <a:noFill/>
        <a:ln w="9525">
          <a:noFill/>
        </a:ln>
      </xdr:spPr>
    </xdr:pic>
    <xdr:clientData/>
  </xdr:twoCellAnchor>
  <xdr:twoCellAnchor editAs="oneCell">
    <xdr:from>
      <xdr:col>8</xdr:col>
      <xdr:colOff>91110</xdr:colOff>
      <xdr:row>194</xdr:row>
      <xdr:rowOff>99392</xdr:rowOff>
    </xdr:from>
    <xdr:to>
      <xdr:col>8</xdr:col>
      <xdr:colOff>372718</xdr:colOff>
      <xdr:row>194</xdr:row>
      <xdr:rowOff>253449</xdr:rowOff>
    </xdr:to>
    <xdr:pic>
      <xdr:nvPicPr>
        <xdr:cNvPr id="194" name="图片 193">
          <a:extLst>
            <a:ext uri="{FF2B5EF4-FFF2-40B4-BE49-F238E27FC236}">
              <a16:creationId xmlns:a16="http://schemas.microsoft.com/office/drawing/2014/main" id="{57CAB867-0868-48EE-BEE0-2FDBC50CF90D}"/>
            </a:ext>
          </a:extLst>
        </xdr:cNvPr>
        <xdr:cNvPicPr>
          <a:picLocks noChangeAspect="1"/>
        </xdr:cNvPicPr>
      </xdr:nvPicPr>
      <xdr:blipFill>
        <a:blip xmlns:r="http://schemas.openxmlformats.org/officeDocument/2006/relationships" r:embed="rId81" cstate="print">
          <a:extLst>
            <a:ext uri="{28A0092B-C50C-407E-A947-70E740481C1C}">
              <a14:useLocalDpi xmlns:a14="http://schemas.microsoft.com/office/drawing/2010/main" val="0"/>
            </a:ext>
          </a:extLst>
        </a:blip>
        <a:stretch>
          <a:fillRect/>
        </a:stretch>
      </xdr:blipFill>
      <xdr:spPr>
        <a:xfrm>
          <a:off x="6377610" y="71081349"/>
          <a:ext cx="281608" cy="154057"/>
        </a:xfrm>
        <a:prstGeom prst="rect">
          <a:avLst/>
        </a:prstGeom>
      </xdr:spPr>
    </xdr:pic>
    <xdr:clientData/>
  </xdr:twoCellAnchor>
  <xdr:oneCellAnchor>
    <xdr:from>
      <xdr:col>8</xdr:col>
      <xdr:colOff>44824</xdr:colOff>
      <xdr:row>34</xdr:row>
      <xdr:rowOff>44823</xdr:rowOff>
    </xdr:from>
    <xdr:ext cx="373320" cy="280147"/>
    <xdr:pic>
      <xdr:nvPicPr>
        <xdr:cNvPr id="195" name="图片 194">
          <a:extLst>
            <a:ext uri="{FF2B5EF4-FFF2-40B4-BE49-F238E27FC236}">
              <a16:creationId xmlns:a16="http://schemas.microsoft.com/office/drawing/2014/main" id="{F26FD5F6-7A8B-4B1C-AF89-DC8AAB1514C5}"/>
            </a:ext>
          </a:extLst>
        </xdr:cNvPr>
        <xdr:cNvPicPr>
          <a:picLocks noChangeAspect="1"/>
        </xdr:cNvPicPr>
      </xdr:nvPicPr>
      <xdr:blipFill>
        <a:blip xmlns:r="http://schemas.openxmlformats.org/officeDocument/2006/relationships" r:embed="rId59"/>
        <a:stretch>
          <a:fillRect/>
        </a:stretch>
      </xdr:blipFill>
      <xdr:spPr>
        <a:xfrm>
          <a:off x="6331324" y="9602953"/>
          <a:ext cx="373320" cy="280147"/>
        </a:xfrm>
        <a:prstGeom prst="rect">
          <a:avLst/>
        </a:prstGeom>
      </xdr:spPr>
    </xdr:pic>
    <xdr:clientData/>
  </xdr:oneCellAnchor>
  <xdr:oneCellAnchor>
    <xdr:from>
      <xdr:col>8</xdr:col>
      <xdr:colOff>138369</xdr:colOff>
      <xdr:row>37</xdr:row>
      <xdr:rowOff>112059</xdr:rowOff>
    </xdr:from>
    <xdr:ext cx="253837" cy="229401"/>
    <xdr:pic>
      <xdr:nvPicPr>
        <xdr:cNvPr id="196" name="图片 195">
          <a:extLst>
            <a:ext uri="{FF2B5EF4-FFF2-40B4-BE49-F238E27FC236}">
              <a16:creationId xmlns:a16="http://schemas.microsoft.com/office/drawing/2014/main" id="{90080495-462A-4BFC-BE07-5A118B664451}"/>
            </a:ext>
          </a:extLst>
        </xdr:cNvPr>
        <xdr:cNvPicPr>
          <a:picLocks noChangeAspect="1"/>
        </xdr:cNvPicPr>
      </xdr:nvPicPr>
      <xdr:blipFill>
        <a:blip xmlns:r="http://schemas.openxmlformats.org/officeDocument/2006/relationships" r:embed="rId60"/>
        <a:stretch>
          <a:fillRect/>
        </a:stretch>
      </xdr:blipFill>
      <xdr:spPr>
        <a:xfrm>
          <a:off x="6424869" y="10813189"/>
          <a:ext cx="253837" cy="229401"/>
        </a:xfrm>
        <a:prstGeom prst="rect">
          <a:avLst/>
        </a:prstGeom>
      </xdr:spPr>
    </xdr:pic>
    <xdr:clientData/>
  </xdr:oneCellAnchor>
  <xdr:oneCellAnchor>
    <xdr:from>
      <xdr:col>8</xdr:col>
      <xdr:colOff>128400</xdr:colOff>
      <xdr:row>38</xdr:row>
      <xdr:rowOff>78442</xdr:rowOff>
    </xdr:from>
    <xdr:ext cx="246677" cy="212911"/>
    <xdr:pic>
      <xdr:nvPicPr>
        <xdr:cNvPr id="197" name="图片 196">
          <a:extLst>
            <a:ext uri="{FF2B5EF4-FFF2-40B4-BE49-F238E27FC236}">
              <a16:creationId xmlns:a16="http://schemas.microsoft.com/office/drawing/2014/main" id="{4B7A621C-DAE0-453A-8E97-91D2025A105E}"/>
            </a:ext>
          </a:extLst>
        </xdr:cNvPr>
        <xdr:cNvPicPr>
          <a:picLocks noChangeAspect="1"/>
        </xdr:cNvPicPr>
      </xdr:nvPicPr>
      <xdr:blipFill>
        <a:blip xmlns:r="http://schemas.openxmlformats.org/officeDocument/2006/relationships" r:embed="rId61"/>
        <a:stretch>
          <a:fillRect/>
        </a:stretch>
      </xdr:blipFill>
      <xdr:spPr>
        <a:xfrm>
          <a:off x="6414900" y="11160572"/>
          <a:ext cx="246677" cy="212911"/>
        </a:xfrm>
        <a:prstGeom prst="rect">
          <a:avLst/>
        </a:prstGeom>
      </xdr:spPr>
    </xdr:pic>
    <xdr:clientData/>
  </xdr:oneCellAnchor>
  <xdr:oneCellAnchor>
    <xdr:from>
      <xdr:col>8</xdr:col>
      <xdr:colOff>67235</xdr:colOff>
      <xdr:row>35</xdr:row>
      <xdr:rowOff>56030</xdr:rowOff>
    </xdr:from>
    <xdr:ext cx="394133" cy="280147"/>
    <xdr:pic>
      <xdr:nvPicPr>
        <xdr:cNvPr id="198" name="图片 197">
          <a:extLst>
            <a:ext uri="{FF2B5EF4-FFF2-40B4-BE49-F238E27FC236}">
              <a16:creationId xmlns:a16="http://schemas.microsoft.com/office/drawing/2014/main" id="{23CB98C6-7D09-4683-A838-67FDAE6CB6AE}"/>
            </a:ext>
          </a:extLst>
        </xdr:cNvPr>
        <xdr:cNvPicPr>
          <a:picLocks noChangeAspect="1"/>
        </xdr:cNvPicPr>
      </xdr:nvPicPr>
      <xdr:blipFill>
        <a:blip xmlns:r="http://schemas.openxmlformats.org/officeDocument/2006/relationships" r:embed="rId62"/>
        <a:stretch>
          <a:fillRect/>
        </a:stretch>
      </xdr:blipFill>
      <xdr:spPr>
        <a:xfrm>
          <a:off x="6353735" y="9995160"/>
          <a:ext cx="394133" cy="280147"/>
        </a:xfrm>
        <a:prstGeom prst="rect">
          <a:avLst/>
        </a:prstGeom>
      </xdr:spPr>
    </xdr:pic>
    <xdr:clientData/>
  </xdr:oneCellAnchor>
  <xdr:oneCellAnchor>
    <xdr:from>
      <xdr:col>8</xdr:col>
      <xdr:colOff>134471</xdr:colOff>
      <xdr:row>36</xdr:row>
      <xdr:rowOff>63500</xdr:rowOff>
    </xdr:from>
    <xdr:ext cx="324972" cy="216648"/>
    <xdr:pic>
      <xdr:nvPicPr>
        <xdr:cNvPr id="199" name="图片 198">
          <a:extLst>
            <a:ext uri="{FF2B5EF4-FFF2-40B4-BE49-F238E27FC236}">
              <a16:creationId xmlns:a16="http://schemas.microsoft.com/office/drawing/2014/main" id="{A4053D26-C84F-4EAC-9185-6C286AF0D849}"/>
            </a:ext>
          </a:extLst>
        </xdr:cNvPr>
        <xdr:cNvPicPr>
          <a:picLocks noChangeAspect="1"/>
        </xdr:cNvPicPr>
      </xdr:nvPicPr>
      <xdr:blipFill>
        <a:blip xmlns:r="http://schemas.openxmlformats.org/officeDocument/2006/relationships" r:embed="rId63"/>
        <a:stretch>
          <a:fillRect/>
        </a:stretch>
      </xdr:blipFill>
      <xdr:spPr>
        <a:xfrm>
          <a:off x="6420971" y="10383630"/>
          <a:ext cx="324972" cy="216648"/>
        </a:xfrm>
        <a:prstGeom prst="rect">
          <a:avLst/>
        </a:prstGeom>
      </xdr:spPr>
    </xdr:pic>
    <xdr:clientData/>
  </xdr:oneCellAnchor>
  <xdr:twoCellAnchor>
    <xdr:from>
      <xdr:col>8</xdr:col>
      <xdr:colOff>85725</xdr:colOff>
      <xdr:row>69</xdr:row>
      <xdr:rowOff>104775</xdr:rowOff>
    </xdr:from>
    <xdr:to>
      <xdr:col>8</xdr:col>
      <xdr:colOff>466725</xdr:colOff>
      <xdr:row>69</xdr:row>
      <xdr:rowOff>333375</xdr:rowOff>
    </xdr:to>
    <xdr:pic>
      <xdr:nvPicPr>
        <xdr:cNvPr id="200" name="图片 224">
          <a:extLst>
            <a:ext uri="{FF2B5EF4-FFF2-40B4-BE49-F238E27FC236}">
              <a16:creationId xmlns:a16="http://schemas.microsoft.com/office/drawing/2014/main" id="{CD78952B-902B-4926-B1C9-8BCEFCFE13FC}"/>
            </a:ext>
          </a:extLst>
        </xdr:cNvPr>
        <xdr:cNvPicPr>
          <a:picLocks noChangeAspect="1" noChangeArrowheads="1"/>
        </xdr:cNvPicPr>
      </xdr:nvPicPr>
      <xdr:blipFill>
        <a:blip xmlns:r="http://schemas.openxmlformats.org/officeDocument/2006/relationships" r:embed="rId32" cstate="print">
          <a:extLst>
            <a:ext uri="{28A0092B-C50C-407E-A947-70E740481C1C}">
              <a14:useLocalDpi xmlns:a14="http://schemas.microsoft.com/office/drawing/2010/main" val="0"/>
            </a:ext>
          </a:extLst>
        </a:blip>
        <a:srcRect/>
        <a:stretch>
          <a:fillRect/>
        </a:stretch>
      </xdr:blipFill>
      <xdr:spPr>
        <a:xfrm>
          <a:off x="4780990" y="25374040"/>
          <a:ext cx="38100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85725</xdr:colOff>
      <xdr:row>70</xdr:row>
      <xdr:rowOff>104775</xdr:rowOff>
    </xdr:from>
    <xdr:to>
      <xdr:col>8</xdr:col>
      <xdr:colOff>466725</xdr:colOff>
      <xdr:row>70</xdr:row>
      <xdr:rowOff>333375</xdr:rowOff>
    </xdr:to>
    <xdr:pic>
      <xdr:nvPicPr>
        <xdr:cNvPr id="201" name="图片 224">
          <a:extLst>
            <a:ext uri="{FF2B5EF4-FFF2-40B4-BE49-F238E27FC236}">
              <a16:creationId xmlns:a16="http://schemas.microsoft.com/office/drawing/2014/main" id="{E898BCB1-C741-45CC-B614-96EC91321F7A}"/>
            </a:ext>
          </a:extLst>
        </xdr:cNvPr>
        <xdr:cNvPicPr>
          <a:picLocks noChangeAspect="1" noChangeArrowheads="1"/>
        </xdr:cNvPicPr>
      </xdr:nvPicPr>
      <xdr:blipFill>
        <a:blip xmlns:r="http://schemas.openxmlformats.org/officeDocument/2006/relationships" r:embed="rId32" cstate="print">
          <a:extLst>
            <a:ext uri="{28A0092B-C50C-407E-A947-70E740481C1C}">
              <a14:useLocalDpi xmlns:a14="http://schemas.microsoft.com/office/drawing/2010/main" val="0"/>
            </a:ext>
          </a:extLst>
        </a:blip>
        <a:srcRect/>
        <a:stretch>
          <a:fillRect/>
        </a:stretch>
      </xdr:blipFill>
      <xdr:spPr>
        <a:xfrm>
          <a:off x="4780990" y="25374040"/>
          <a:ext cx="38100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85725</xdr:colOff>
      <xdr:row>71</xdr:row>
      <xdr:rowOff>104775</xdr:rowOff>
    </xdr:from>
    <xdr:to>
      <xdr:col>8</xdr:col>
      <xdr:colOff>466725</xdr:colOff>
      <xdr:row>71</xdr:row>
      <xdr:rowOff>333375</xdr:rowOff>
    </xdr:to>
    <xdr:pic>
      <xdr:nvPicPr>
        <xdr:cNvPr id="202" name="图片 224">
          <a:extLst>
            <a:ext uri="{FF2B5EF4-FFF2-40B4-BE49-F238E27FC236}">
              <a16:creationId xmlns:a16="http://schemas.microsoft.com/office/drawing/2014/main" id="{639AB332-0A0A-43C8-9D96-70012A727798}"/>
            </a:ext>
          </a:extLst>
        </xdr:cNvPr>
        <xdr:cNvPicPr>
          <a:picLocks noChangeAspect="1" noChangeArrowheads="1"/>
        </xdr:cNvPicPr>
      </xdr:nvPicPr>
      <xdr:blipFill>
        <a:blip xmlns:r="http://schemas.openxmlformats.org/officeDocument/2006/relationships" r:embed="rId32" cstate="print">
          <a:extLst>
            <a:ext uri="{28A0092B-C50C-407E-A947-70E740481C1C}">
              <a14:useLocalDpi xmlns:a14="http://schemas.microsoft.com/office/drawing/2010/main" val="0"/>
            </a:ext>
          </a:extLst>
        </a:blip>
        <a:srcRect/>
        <a:stretch>
          <a:fillRect/>
        </a:stretch>
      </xdr:blipFill>
      <xdr:spPr>
        <a:xfrm>
          <a:off x="4780990" y="25755040"/>
          <a:ext cx="38100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85725</xdr:colOff>
      <xdr:row>72</xdr:row>
      <xdr:rowOff>104775</xdr:rowOff>
    </xdr:from>
    <xdr:to>
      <xdr:col>8</xdr:col>
      <xdr:colOff>466725</xdr:colOff>
      <xdr:row>72</xdr:row>
      <xdr:rowOff>333375</xdr:rowOff>
    </xdr:to>
    <xdr:pic>
      <xdr:nvPicPr>
        <xdr:cNvPr id="204" name="图片 224">
          <a:extLst>
            <a:ext uri="{FF2B5EF4-FFF2-40B4-BE49-F238E27FC236}">
              <a16:creationId xmlns:a16="http://schemas.microsoft.com/office/drawing/2014/main" id="{C376BA6B-40D9-4ABE-92E0-FD7A380F27D6}"/>
            </a:ext>
          </a:extLst>
        </xdr:cNvPr>
        <xdr:cNvPicPr>
          <a:picLocks noChangeAspect="1" noChangeArrowheads="1"/>
        </xdr:cNvPicPr>
      </xdr:nvPicPr>
      <xdr:blipFill>
        <a:blip xmlns:r="http://schemas.openxmlformats.org/officeDocument/2006/relationships" r:embed="rId32" cstate="print">
          <a:extLst>
            <a:ext uri="{28A0092B-C50C-407E-A947-70E740481C1C}">
              <a14:useLocalDpi xmlns:a14="http://schemas.microsoft.com/office/drawing/2010/main" val="0"/>
            </a:ext>
          </a:extLst>
        </a:blip>
        <a:srcRect/>
        <a:stretch>
          <a:fillRect/>
        </a:stretch>
      </xdr:blipFill>
      <xdr:spPr>
        <a:xfrm>
          <a:off x="4780990" y="27279040"/>
          <a:ext cx="38100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114300</xdr:colOff>
      <xdr:row>140</xdr:row>
      <xdr:rowOff>76200</xdr:rowOff>
    </xdr:from>
    <xdr:to>
      <xdr:col>8</xdr:col>
      <xdr:colOff>476250</xdr:colOff>
      <xdr:row>140</xdr:row>
      <xdr:rowOff>295275</xdr:rowOff>
    </xdr:to>
    <xdr:pic>
      <xdr:nvPicPr>
        <xdr:cNvPr id="205" name="图片 225">
          <a:extLst>
            <a:ext uri="{FF2B5EF4-FFF2-40B4-BE49-F238E27FC236}">
              <a16:creationId xmlns:a16="http://schemas.microsoft.com/office/drawing/2014/main" id="{CC050A5A-6EB9-4F0F-9139-545142017BDD}"/>
            </a:ext>
          </a:extLst>
        </xdr:cNvPr>
        <xdr:cNvPicPr>
          <a:picLocks noChangeAspect="1" noChangeArrowheads="1"/>
        </xdr:cNvPicPr>
      </xdr:nvPicPr>
      <xdr:blipFill>
        <a:blip xmlns:r="http://schemas.openxmlformats.org/officeDocument/2006/relationships" r:embed="rId24" cstate="print">
          <a:extLst>
            <a:ext uri="{28A0092B-C50C-407E-A947-70E740481C1C}">
              <a14:useLocalDpi xmlns:a14="http://schemas.microsoft.com/office/drawing/2010/main" val="0"/>
            </a:ext>
          </a:extLst>
        </a:blip>
        <a:srcRect/>
        <a:stretch>
          <a:fillRect/>
        </a:stretch>
      </xdr:blipFill>
      <xdr:spPr>
        <a:xfrm rot="5400000">
          <a:off x="4881002" y="32132028"/>
          <a:ext cx="219075"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76200</xdr:colOff>
      <xdr:row>143</xdr:row>
      <xdr:rowOff>47625</xdr:rowOff>
    </xdr:from>
    <xdr:to>
      <xdr:col>8</xdr:col>
      <xdr:colOff>447675</xdr:colOff>
      <xdr:row>143</xdr:row>
      <xdr:rowOff>314325</xdr:rowOff>
    </xdr:to>
    <xdr:pic>
      <xdr:nvPicPr>
        <xdr:cNvPr id="206" name="图片 258">
          <a:extLst>
            <a:ext uri="{FF2B5EF4-FFF2-40B4-BE49-F238E27FC236}">
              <a16:creationId xmlns:a16="http://schemas.microsoft.com/office/drawing/2014/main" id="{83701413-AF53-4979-8001-AF53D2771DC7}"/>
            </a:ext>
          </a:extLst>
        </xdr:cNvPr>
        <xdr:cNvPicPr>
          <a:picLocks noChangeAspect="1" noChangeArrowheads="1"/>
        </xdr:cNvPicPr>
      </xdr:nvPicPr>
      <xdr:blipFill>
        <a:blip xmlns:r="http://schemas.openxmlformats.org/officeDocument/2006/relationships" r:embed="rId27" cstate="print">
          <a:extLst>
            <a:ext uri="{28A0092B-C50C-407E-A947-70E740481C1C}">
              <a14:useLocalDpi xmlns:a14="http://schemas.microsoft.com/office/drawing/2010/main" val="0"/>
            </a:ext>
          </a:extLst>
        </a:blip>
        <a:srcRect/>
        <a:stretch>
          <a:fillRect/>
        </a:stretch>
      </xdr:blipFill>
      <xdr:spPr>
        <a:xfrm rot="5400000">
          <a:off x="4814888" y="33666112"/>
          <a:ext cx="2667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66675</xdr:colOff>
      <xdr:row>157</xdr:row>
      <xdr:rowOff>66675</xdr:rowOff>
    </xdr:from>
    <xdr:to>
      <xdr:col>8</xdr:col>
      <xdr:colOff>485775</xdr:colOff>
      <xdr:row>157</xdr:row>
      <xdr:rowOff>276225</xdr:rowOff>
    </xdr:to>
    <xdr:pic>
      <xdr:nvPicPr>
        <xdr:cNvPr id="207" name="Picture 36" descr="036">
          <a:extLst>
            <a:ext uri="{FF2B5EF4-FFF2-40B4-BE49-F238E27FC236}">
              <a16:creationId xmlns:a16="http://schemas.microsoft.com/office/drawing/2014/main" id="{F47FB1B4-5EC9-4DAE-9802-C38A996CDC68}"/>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t="-5127" b="-5128"/>
        <a:stretch>
          <a:fillRect/>
        </a:stretch>
      </xdr:blipFill>
      <xdr:spPr>
        <a:xfrm>
          <a:off x="4752975" y="58654950"/>
          <a:ext cx="4191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17</xdr:col>
      <xdr:colOff>85725</xdr:colOff>
      <xdr:row>9</xdr:row>
      <xdr:rowOff>47625</xdr:rowOff>
    </xdr:from>
    <xdr:to>
      <xdr:col>17</xdr:col>
      <xdr:colOff>476250</xdr:colOff>
      <xdr:row>9</xdr:row>
      <xdr:rowOff>276225</xdr:rowOff>
    </xdr:to>
    <xdr:pic>
      <xdr:nvPicPr>
        <xdr:cNvPr id="12765" name="图片 449">
          <a:extLst>
            <a:ext uri="{FF2B5EF4-FFF2-40B4-BE49-F238E27FC236}">
              <a16:creationId xmlns:a16="http://schemas.microsoft.com/office/drawing/2014/main" id="{00000000-0008-0000-0400-0000DD3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6324600" y="2124075"/>
          <a:ext cx="3905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17</xdr:col>
      <xdr:colOff>57150</xdr:colOff>
      <xdr:row>14</xdr:row>
      <xdr:rowOff>76200</xdr:rowOff>
    </xdr:from>
    <xdr:to>
      <xdr:col>17</xdr:col>
      <xdr:colOff>514350</xdr:colOff>
      <xdr:row>14</xdr:row>
      <xdr:rowOff>238125</xdr:rowOff>
    </xdr:to>
    <xdr:pic>
      <xdr:nvPicPr>
        <xdr:cNvPr id="12766" name="Picture 2">
          <a:extLst>
            <a:ext uri="{FF2B5EF4-FFF2-40B4-BE49-F238E27FC236}">
              <a16:creationId xmlns:a16="http://schemas.microsoft.com/office/drawing/2014/main" id="{00000000-0008-0000-0400-0000DE31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a:xfrm>
          <a:off x="6296025" y="3676650"/>
          <a:ext cx="457200" cy="161925"/>
        </a:xfrm>
        <a:prstGeom prst="rect">
          <a:avLst/>
        </a:prstGeom>
        <a:noFill/>
        <a:ln>
          <a:noFill/>
        </a:ln>
        <a:effectLst/>
        <a:extLst>
          <a:ext uri="{909E8E84-426E-40DD-AFC4-6F175D3DCCD1}">
            <a14:hiddenFill xmlns:a14="http://schemas.microsoft.com/office/drawing/2010/main">
              <a:solidFill>
                <a:srgbClr val="4F81BD"/>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EEECE1"/>
                </a:outerShdw>
              </a:effectLst>
            </a14:hiddenEffects>
          </a:ext>
        </a:extLst>
      </xdr:spPr>
    </xdr:pic>
    <xdr:clientData/>
  </xdr:twoCellAnchor>
  <xdr:twoCellAnchor editAs="oneCell">
    <xdr:from>
      <xdr:col>17</xdr:col>
      <xdr:colOff>66675</xdr:colOff>
      <xdr:row>17</xdr:row>
      <xdr:rowOff>76200</xdr:rowOff>
    </xdr:from>
    <xdr:to>
      <xdr:col>17</xdr:col>
      <xdr:colOff>523875</xdr:colOff>
      <xdr:row>17</xdr:row>
      <xdr:rowOff>238125</xdr:rowOff>
    </xdr:to>
    <xdr:pic>
      <xdr:nvPicPr>
        <xdr:cNvPr id="12767" name="Picture 2">
          <a:extLst>
            <a:ext uri="{FF2B5EF4-FFF2-40B4-BE49-F238E27FC236}">
              <a16:creationId xmlns:a16="http://schemas.microsoft.com/office/drawing/2014/main" id="{00000000-0008-0000-0400-0000DF31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a:xfrm>
          <a:off x="6305550" y="4591050"/>
          <a:ext cx="457200" cy="161925"/>
        </a:xfrm>
        <a:prstGeom prst="rect">
          <a:avLst/>
        </a:prstGeom>
        <a:noFill/>
        <a:ln>
          <a:noFill/>
        </a:ln>
        <a:effectLst/>
        <a:extLst>
          <a:ext uri="{909E8E84-426E-40DD-AFC4-6F175D3DCCD1}">
            <a14:hiddenFill xmlns:a14="http://schemas.microsoft.com/office/drawing/2010/main">
              <a:solidFill>
                <a:srgbClr val="4F81BD"/>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EEECE1"/>
                </a:outerShdw>
              </a:effectLst>
            </a14:hiddenEffects>
          </a:ext>
        </a:extLst>
      </xdr:spPr>
    </xdr:pic>
    <xdr:clientData/>
  </xdr:twoCellAnchor>
  <xdr:twoCellAnchor>
    <xdr:from>
      <xdr:col>17</xdr:col>
      <xdr:colOff>123825</xdr:colOff>
      <xdr:row>18</xdr:row>
      <xdr:rowOff>28575</xdr:rowOff>
    </xdr:from>
    <xdr:to>
      <xdr:col>17</xdr:col>
      <xdr:colOff>495300</xdr:colOff>
      <xdr:row>18</xdr:row>
      <xdr:rowOff>285750</xdr:rowOff>
    </xdr:to>
    <xdr:pic>
      <xdr:nvPicPr>
        <xdr:cNvPr id="12768" name="Picture 59890">
          <a:extLst>
            <a:ext uri="{FF2B5EF4-FFF2-40B4-BE49-F238E27FC236}">
              <a16:creationId xmlns:a16="http://schemas.microsoft.com/office/drawing/2014/main" id="{00000000-0008-0000-0400-0000E031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t="-1257" b="-1257"/>
        <a:stretch>
          <a:fillRect/>
        </a:stretch>
      </xdr:blipFill>
      <xdr:spPr>
        <a:xfrm>
          <a:off x="6362700" y="4848225"/>
          <a:ext cx="371475"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85725</xdr:colOff>
      <xdr:row>21</xdr:row>
      <xdr:rowOff>57150</xdr:rowOff>
    </xdr:from>
    <xdr:to>
      <xdr:col>17</xdr:col>
      <xdr:colOff>447675</xdr:colOff>
      <xdr:row>21</xdr:row>
      <xdr:rowOff>285750</xdr:rowOff>
    </xdr:to>
    <xdr:pic>
      <xdr:nvPicPr>
        <xdr:cNvPr id="12769" name="Picture 1">
          <a:extLst>
            <a:ext uri="{FF2B5EF4-FFF2-40B4-BE49-F238E27FC236}">
              <a16:creationId xmlns:a16="http://schemas.microsoft.com/office/drawing/2014/main" id="{00000000-0008-0000-0400-0000E131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t="-1216" b="-1216"/>
        <a:stretch>
          <a:fillRect/>
        </a:stretch>
      </xdr:blipFill>
      <xdr:spPr>
        <a:xfrm>
          <a:off x="6324600" y="5791200"/>
          <a:ext cx="3619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95250</xdr:colOff>
      <xdr:row>22</xdr:row>
      <xdr:rowOff>66675</xdr:rowOff>
    </xdr:from>
    <xdr:to>
      <xdr:col>17</xdr:col>
      <xdr:colOff>419100</xdr:colOff>
      <xdr:row>22</xdr:row>
      <xdr:rowOff>276225</xdr:rowOff>
    </xdr:to>
    <xdr:pic>
      <xdr:nvPicPr>
        <xdr:cNvPr id="12770" name="Picture 2">
          <a:extLst>
            <a:ext uri="{FF2B5EF4-FFF2-40B4-BE49-F238E27FC236}">
              <a16:creationId xmlns:a16="http://schemas.microsoft.com/office/drawing/2014/main" id="{00000000-0008-0000-0400-0000E231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t="-1216" b="-1216"/>
        <a:stretch>
          <a:fillRect/>
        </a:stretch>
      </xdr:blipFill>
      <xdr:spPr>
        <a:xfrm>
          <a:off x="6334125" y="6105525"/>
          <a:ext cx="32385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114300</xdr:colOff>
      <xdr:row>34</xdr:row>
      <xdr:rowOff>28575</xdr:rowOff>
    </xdr:from>
    <xdr:to>
      <xdr:col>17</xdr:col>
      <xdr:colOff>438150</xdr:colOff>
      <xdr:row>34</xdr:row>
      <xdr:rowOff>295275</xdr:rowOff>
    </xdr:to>
    <xdr:pic>
      <xdr:nvPicPr>
        <xdr:cNvPr id="12771" name="Picture 1">
          <a:extLst>
            <a:ext uri="{FF2B5EF4-FFF2-40B4-BE49-F238E27FC236}">
              <a16:creationId xmlns:a16="http://schemas.microsoft.com/office/drawing/2014/main" id="{00000000-0008-0000-0400-0000E331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t="-1880" b="-1880"/>
        <a:stretch>
          <a:fillRect/>
        </a:stretch>
      </xdr:blipFill>
      <xdr:spPr>
        <a:xfrm>
          <a:off x="6353175" y="9725025"/>
          <a:ext cx="323850"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152400</xdr:colOff>
      <xdr:row>35</xdr:row>
      <xdr:rowOff>66675</xdr:rowOff>
    </xdr:from>
    <xdr:to>
      <xdr:col>17</xdr:col>
      <xdr:colOff>438150</xdr:colOff>
      <xdr:row>35</xdr:row>
      <xdr:rowOff>295275</xdr:rowOff>
    </xdr:to>
    <xdr:pic>
      <xdr:nvPicPr>
        <xdr:cNvPr id="12772" name="Picture 7">
          <a:extLst>
            <a:ext uri="{FF2B5EF4-FFF2-40B4-BE49-F238E27FC236}">
              <a16:creationId xmlns:a16="http://schemas.microsoft.com/office/drawing/2014/main" id="{00000000-0008-0000-0400-0000E4310000}"/>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t="-723" b="-723"/>
        <a:stretch>
          <a:fillRect/>
        </a:stretch>
      </xdr:blipFill>
      <xdr:spPr>
        <a:xfrm>
          <a:off x="6391275" y="10067925"/>
          <a:ext cx="2857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133350</xdr:colOff>
      <xdr:row>42</xdr:row>
      <xdr:rowOff>38100</xdr:rowOff>
    </xdr:from>
    <xdr:to>
      <xdr:col>17</xdr:col>
      <xdr:colOff>409575</xdr:colOff>
      <xdr:row>42</xdr:row>
      <xdr:rowOff>228600</xdr:rowOff>
    </xdr:to>
    <xdr:pic>
      <xdr:nvPicPr>
        <xdr:cNvPr id="12773" name="Picture 9">
          <a:extLst>
            <a:ext uri="{FF2B5EF4-FFF2-40B4-BE49-F238E27FC236}">
              <a16:creationId xmlns:a16="http://schemas.microsoft.com/office/drawing/2014/main" id="{00000000-0008-0000-0400-0000E5310000}"/>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t="-719" b="-719"/>
        <a:stretch>
          <a:fillRect/>
        </a:stretch>
      </xdr:blipFill>
      <xdr:spPr>
        <a:xfrm>
          <a:off x="6372225" y="12172950"/>
          <a:ext cx="27622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85725</xdr:colOff>
      <xdr:row>31</xdr:row>
      <xdr:rowOff>9525</xdr:rowOff>
    </xdr:from>
    <xdr:to>
      <xdr:col>17</xdr:col>
      <xdr:colOff>514350</xdr:colOff>
      <xdr:row>31</xdr:row>
      <xdr:rowOff>285750</xdr:rowOff>
    </xdr:to>
    <xdr:pic>
      <xdr:nvPicPr>
        <xdr:cNvPr id="12774" name="Picture 11">
          <a:extLst>
            <a:ext uri="{FF2B5EF4-FFF2-40B4-BE49-F238E27FC236}">
              <a16:creationId xmlns:a16="http://schemas.microsoft.com/office/drawing/2014/main" id="{00000000-0008-0000-0400-0000E6310000}"/>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t="-1178" b="-1178"/>
        <a:stretch>
          <a:fillRect/>
        </a:stretch>
      </xdr:blipFill>
      <xdr:spPr>
        <a:xfrm>
          <a:off x="6324600" y="8791575"/>
          <a:ext cx="4286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152400</xdr:colOff>
      <xdr:row>43</xdr:row>
      <xdr:rowOff>47625</xdr:rowOff>
    </xdr:from>
    <xdr:to>
      <xdr:col>17</xdr:col>
      <xdr:colOff>476250</xdr:colOff>
      <xdr:row>43</xdr:row>
      <xdr:rowOff>285750</xdr:rowOff>
    </xdr:to>
    <xdr:pic>
      <xdr:nvPicPr>
        <xdr:cNvPr id="12775" name="Picture 5">
          <a:extLst>
            <a:ext uri="{FF2B5EF4-FFF2-40B4-BE49-F238E27FC236}">
              <a16:creationId xmlns:a16="http://schemas.microsoft.com/office/drawing/2014/main" id="{00000000-0008-0000-0400-0000E7310000}"/>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t="-775" b="-775"/>
        <a:stretch>
          <a:fillRect/>
        </a:stretch>
      </xdr:blipFill>
      <xdr:spPr>
        <a:xfrm>
          <a:off x="6391275" y="12487275"/>
          <a:ext cx="32385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133350</xdr:colOff>
      <xdr:row>38</xdr:row>
      <xdr:rowOff>38100</xdr:rowOff>
    </xdr:from>
    <xdr:to>
      <xdr:col>17</xdr:col>
      <xdr:colOff>409575</xdr:colOff>
      <xdr:row>38</xdr:row>
      <xdr:rowOff>228600</xdr:rowOff>
    </xdr:to>
    <xdr:pic>
      <xdr:nvPicPr>
        <xdr:cNvPr id="12776" name="Picture 9">
          <a:extLst>
            <a:ext uri="{FF2B5EF4-FFF2-40B4-BE49-F238E27FC236}">
              <a16:creationId xmlns:a16="http://schemas.microsoft.com/office/drawing/2014/main" id="{00000000-0008-0000-0400-0000E8310000}"/>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t="-719" b="-719"/>
        <a:stretch>
          <a:fillRect/>
        </a:stretch>
      </xdr:blipFill>
      <xdr:spPr>
        <a:xfrm>
          <a:off x="6372225" y="10953750"/>
          <a:ext cx="27622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152400</xdr:colOff>
      <xdr:row>39</xdr:row>
      <xdr:rowOff>47625</xdr:rowOff>
    </xdr:from>
    <xdr:to>
      <xdr:col>17</xdr:col>
      <xdr:colOff>476250</xdr:colOff>
      <xdr:row>39</xdr:row>
      <xdr:rowOff>285750</xdr:rowOff>
    </xdr:to>
    <xdr:pic>
      <xdr:nvPicPr>
        <xdr:cNvPr id="12777" name="Picture 5">
          <a:extLst>
            <a:ext uri="{FF2B5EF4-FFF2-40B4-BE49-F238E27FC236}">
              <a16:creationId xmlns:a16="http://schemas.microsoft.com/office/drawing/2014/main" id="{00000000-0008-0000-0400-0000E9310000}"/>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t="-775" b="-775"/>
        <a:stretch>
          <a:fillRect/>
        </a:stretch>
      </xdr:blipFill>
      <xdr:spPr>
        <a:xfrm>
          <a:off x="6391275" y="11268075"/>
          <a:ext cx="32385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17</xdr:col>
      <xdr:colOff>133350</xdr:colOff>
      <xdr:row>41</xdr:row>
      <xdr:rowOff>38100</xdr:rowOff>
    </xdr:from>
    <xdr:to>
      <xdr:col>17</xdr:col>
      <xdr:colOff>428625</xdr:colOff>
      <xdr:row>41</xdr:row>
      <xdr:rowOff>285750</xdr:rowOff>
    </xdr:to>
    <xdr:pic>
      <xdr:nvPicPr>
        <xdr:cNvPr id="12778" name="图片 770">
          <a:extLst>
            <a:ext uri="{FF2B5EF4-FFF2-40B4-BE49-F238E27FC236}">
              <a16:creationId xmlns:a16="http://schemas.microsoft.com/office/drawing/2014/main" id="{00000000-0008-0000-0400-0000EA310000}"/>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a:xfrm>
          <a:off x="6372225" y="11868150"/>
          <a:ext cx="29527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17</xdr:col>
      <xdr:colOff>114300</xdr:colOff>
      <xdr:row>37</xdr:row>
      <xdr:rowOff>38100</xdr:rowOff>
    </xdr:from>
    <xdr:to>
      <xdr:col>17</xdr:col>
      <xdr:colOff>409575</xdr:colOff>
      <xdr:row>37</xdr:row>
      <xdr:rowOff>285750</xdr:rowOff>
    </xdr:to>
    <xdr:pic>
      <xdr:nvPicPr>
        <xdr:cNvPr id="12779" name="图片 770">
          <a:extLst>
            <a:ext uri="{FF2B5EF4-FFF2-40B4-BE49-F238E27FC236}">
              <a16:creationId xmlns:a16="http://schemas.microsoft.com/office/drawing/2014/main" id="{00000000-0008-0000-0400-0000EB310000}"/>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a:xfrm>
          <a:off x="6353175" y="10648950"/>
          <a:ext cx="29527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66675</xdr:colOff>
      <xdr:row>20</xdr:row>
      <xdr:rowOff>57150</xdr:rowOff>
    </xdr:from>
    <xdr:to>
      <xdr:col>17</xdr:col>
      <xdr:colOff>552450</xdr:colOff>
      <xdr:row>20</xdr:row>
      <xdr:rowOff>238125</xdr:rowOff>
    </xdr:to>
    <xdr:pic>
      <xdr:nvPicPr>
        <xdr:cNvPr id="12780" name="Picture 10">
          <a:extLst>
            <a:ext uri="{FF2B5EF4-FFF2-40B4-BE49-F238E27FC236}">
              <a16:creationId xmlns:a16="http://schemas.microsoft.com/office/drawing/2014/main" id="{00000000-0008-0000-0400-0000EC310000}"/>
            </a:ext>
          </a:extLst>
        </xdr:cNvPr>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t="-1308" b="-1308"/>
        <a:stretch>
          <a:fillRect/>
        </a:stretch>
      </xdr:blipFill>
      <xdr:spPr>
        <a:xfrm>
          <a:off x="6305550" y="5486400"/>
          <a:ext cx="4857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17</xdr:col>
      <xdr:colOff>95250</xdr:colOff>
      <xdr:row>32</xdr:row>
      <xdr:rowOff>47625</xdr:rowOff>
    </xdr:from>
    <xdr:to>
      <xdr:col>17</xdr:col>
      <xdr:colOff>447675</xdr:colOff>
      <xdr:row>32</xdr:row>
      <xdr:rowOff>247650</xdr:rowOff>
    </xdr:to>
    <xdr:pic>
      <xdr:nvPicPr>
        <xdr:cNvPr id="12781" name="图片 310">
          <a:extLst>
            <a:ext uri="{FF2B5EF4-FFF2-40B4-BE49-F238E27FC236}">
              <a16:creationId xmlns:a16="http://schemas.microsoft.com/office/drawing/2014/main" id="{00000000-0008-0000-0400-0000ED310000}"/>
            </a:ext>
          </a:extLst>
        </xdr:cNvPr>
        <xdr:cNvPicPr>
          <a:picLocks noChangeAspect="1" noChangeArrowheads="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a:xfrm>
          <a:off x="6334125" y="9134475"/>
          <a:ext cx="35242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17</xdr:col>
      <xdr:colOff>171450</xdr:colOff>
      <xdr:row>44</xdr:row>
      <xdr:rowOff>47625</xdr:rowOff>
    </xdr:from>
    <xdr:to>
      <xdr:col>17</xdr:col>
      <xdr:colOff>457200</xdr:colOff>
      <xdr:row>44</xdr:row>
      <xdr:rowOff>295275</xdr:rowOff>
    </xdr:to>
    <xdr:pic>
      <xdr:nvPicPr>
        <xdr:cNvPr id="12782" name="图片 310">
          <a:extLst>
            <a:ext uri="{FF2B5EF4-FFF2-40B4-BE49-F238E27FC236}">
              <a16:creationId xmlns:a16="http://schemas.microsoft.com/office/drawing/2014/main" id="{00000000-0008-0000-0400-0000EE310000}"/>
            </a:ext>
          </a:extLst>
        </xdr:cNvPr>
        <xdr:cNvPicPr>
          <a:picLocks noChangeAspect="1" noChangeArrowheads="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a:xfrm>
          <a:off x="6410325" y="12792075"/>
          <a:ext cx="2857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17</xdr:col>
      <xdr:colOff>171450</xdr:colOff>
      <xdr:row>45</xdr:row>
      <xdr:rowOff>19050</xdr:rowOff>
    </xdr:from>
    <xdr:to>
      <xdr:col>17</xdr:col>
      <xdr:colOff>457200</xdr:colOff>
      <xdr:row>45</xdr:row>
      <xdr:rowOff>266700</xdr:rowOff>
    </xdr:to>
    <xdr:pic>
      <xdr:nvPicPr>
        <xdr:cNvPr id="12783" name="图片 311">
          <a:extLst>
            <a:ext uri="{FF2B5EF4-FFF2-40B4-BE49-F238E27FC236}">
              <a16:creationId xmlns:a16="http://schemas.microsoft.com/office/drawing/2014/main" id="{00000000-0008-0000-0400-0000EF310000}"/>
            </a:ext>
          </a:extLst>
        </xdr:cNvPr>
        <xdr:cNvPicPr>
          <a:picLocks noChangeAspect="1" noChangeArrowheads="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a:xfrm>
          <a:off x="6410325" y="13068300"/>
          <a:ext cx="2857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17</xdr:col>
      <xdr:colOff>161925</xdr:colOff>
      <xdr:row>46</xdr:row>
      <xdr:rowOff>66675</xdr:rowOff>
    </xdr:from>
    <xdr:to>
      <xdr:col>17</xdr:col>
      <xdr:colOff>447675</xdr:colOff>
      <xdr:row>46</xdr:row>
      <xdr:rowOff>266700</xdr:rowOff>
    </xdr:to>
    <xdr:pic>
      <xdr:nvPicPr>
        <xdr:cNvPr id="12784" name="图片 312">
          <a:extLst>
            <a:ext uri="{FF2B5EF4-FFF2-40B4-BE49-F238E27FC236}">
              <a16:creationId xmlns:a16="http://schemas.microsoft.com/office/drawing/2014/main" id="{00000000-0008-0000-0400-0000F0310000}"/>
            </a:ext>
          </a:extLst>
        </xdr:cNvPr>
        <xdr:cNvPicPr>
          <a:picLocks noChangeAspect="1" noChangeArrowheads="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a:fillRect/>
        </a:stretch>
      </xdr:blipFill>
      <xdr:spPr>
        <a:xfrm>
          <a:off x="6400800" y="13420725"/>
          <a:ext cx="28575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17</xdr:col>
      <xdr:colOff>95250</xdr:colOff>
      <xdr:row>26</xdr:row>
      <xdr:rowOff>47625</xdr:rowOff>
    </xdr:from>
    <xdr:to>
      <xdr:col>17</xdr:col>
      <xdr:colOff>409575</xdr:colOff>
      <xdr:row>26</xdr:row>
      <xdr:rowOff>276225</xdr:rowOff>
    </xdr:to>
    <xdr:pic>
      <xdr:nvPicPr>
        <xdr:cNvPr id="12785" name="图片 314">
          <a:extLst>
            <a:ext uri="{FF2B5EF4-FFF2-40B4-BE49-F238E27FC236}">
              <a16:creationId xmlns:a16="http://schemas.microsoft.com/office/drawing/2014/main" id="{00000000-0008-0000-0400-0000F1310000}"/>
            </a:ext>
          </a:extLst>
        </xdr:cNvPr>
        <xdr:cNvPicPr>
          <a:picLocks noChangeAspect="1" noChangeArrowheads="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a:xfrm>
          <a:off x="6334125" y="7305675"/>
          <a:ext cx="3143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17</xdr:col>
      <xdr:colOff>161925</xdr:colOff>
      <xdr:row>28</xdr:row>
      <xdr:rowOff>38100</xdr:rowOff>
    </xdr:from>
    <xdr:to>
      <xdr:col>17</xdr:col>
      <xdr:colOff>361950</xdr:colOff>
      <xdr:row>28</xdr:row>
      <xdr:rowOff>266700</xdr:rowOff>
    </xdr:to>
    <xdr:pic>
      <xdr:nvPicPr>
        <xdr:cNvPr id="12786" name="图片 315">
          <a:extLst>
            <a:ext uri="{FF2B5EF4-FFF2-40B4-BE49-F238E27FC236}">
              <a16:creationId xmlns:a16="http://schemas.microsoft.com/office/drawing/2014/main" id="{00000000-0008-0000-0400-0000F2310000}"/>
            </a:ext>
          </a:extLst>
        </xdr:cNvPr>
        <xdr:cNvPicPr>
          <a:picLocks noChangeAspect="1" noChangeArrowheads="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a:xfrm>
          <a:off x="6400800" y="7905750"/>
          <a:ext cx="2000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17</xdr:col>
      <xdr:colOff>95250</xdr:colOff>
      <xdr:row>27</xdr:row>
      <xdr:rowOff>38100</xdr:rowOff>
    </xdr:from>
    <xdr:to>
      <xdr:col>17</xdr:col>
      <xdr:colOff>419100</xdr:colOff>
      <xdr:row>27</xdr:row>
      <xdr:rowOff>266700</xdr:rowOff>
    </xdr:to>
    <xdr:pic>
      <xdr:nvPicPr>
        <xdr:cNvPr id="12787" name="图片 316">
          <a:extLst>
            <a:ext uri="{FF2B5EF4-FFF2-40B4-BE49-F238E27FC236}">
              <a16:creationId xmlns:a16="http://schemas.microsoft.com/office/drawing/2014/main" id="{00000000-0008-0000-0400-0000F3310000}"/>
            </a:ext>
          </a:extLst>
        </xdr:cNvPr>
        <xdr:cNvPicPr>
          <a:picLocks noChangeAspect="1" noChangeArrowheads="1"/>
        </xdr:cNvPicPr>
      </xdr:nvPicPr>
      <xdr:blipFill>
        <a:blip xmlns:r="http://schemas.openxmlformats.org/officeDocument/2006/relationships" r:embed="rId19" cstate="print">
          <a:extLst>
            <a:ext uri="{28A0092B-C50C-407E-A947-70E740481C1C}">
              <a14:useLocalDpi xmlns:a14="http://schemas.microsoft.com/office/drawing/2010/main" val="0"/>
            </a:ext>
          </a:extLst>
        </a:blip>
        <a:srcRect/>
        <a:stretch>
          <a:fillRect/>
        </a:stretch>
      </xdr:blipFill>
      <xdr:spPr>
        <a:xfrm>
          <a:off x="6334125" y="7600950"/>
          <a:ext cx="3238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17</xdr:col>
      <xdr:colOff>38100</xdr:colOff>
      <xdr:row>30</xdr:row>
      <xdr:rowOff>38100</xdr:rowOff>
    </xdr:from>
    <xdr:to>
      <xdr:col>17</xdr:col>
      <xdr:colOff>495300</xdr:colOff>
      <xdr:row>30</xdr:row>
      <xdr:rowOff>257175</xdr:rowOff>
    </xdr:to>
    <xdr:pic>
      <xdr:nvPicPr>
        <xdr:cNvPr id="12788" name="图片 317">
          <a:extLst>
            <a:ext uri="{FF2B5EF4-FFF2-40B4-BE49-F238E27FC236}">
              <a16:creationId xmlns:a16="http://schemas.microsoft.com/office/drawing/2014/main" id="{00000000-0008-0000-0400-0000F4310000}"/>
            </a:ext>
          </a:extLst>
        </xdr:cNvPr>
        <xdr:cNvPicPr>
          <a:picLocks noChangeAspect="1" noChangeArrowheads="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a:stretch>
          <a:fillRect/>
        </a:stretch>
      </xdr:blipFill>
      <xdr:spPr>
        <a:xfrm>
          <a:off x="6276975" y="8515350"/>
          <a:ext cx="457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17</xdr:col>
      <xdr:colOff>95250</xdr:colOff>
      <xdr:row>36</xdr:row>
      <xdr:rowOff>28575</xdr:rowOff>
    </xdr:from>
    <xdr:to>
      <xdr:col>17</xdr:col>
      <xdr:colOff>428625</xdr:colOff>
      <xdr:row>36</xdr:row>
      <xdr:rowOff>276225</xdr:rowOff>
    </xdr:to>
    <xdr:pic>
      <xdr:nvPicPr>
        <xdr:cNvPr id="12789" name="图片 318">
          <a:extLst>
            <a:ext uri="{FF2B5EF4-FFF2-40B4-BE49-F238E27FC236}">
              <a16:creationId xmlns:a16="http://schemas.microsoft.com/office/drawing/2014/main" id="{00000000-0008-0000-0400-0000F5310000}"/>
            </a:ext>
          </a:extLst>
        </xdr:cNvPr>
        <xdr:cNvPicPr>
          <a:picLocks noChangeAspect="1" noChangeArrowheads="1"/>
        </xdr:cNvPicPr>
      </xdr:nvPicPr>
      <xdr:blipFill>
        <a:blip xmlns:r="http://schemas.openxmlformats.org/officeDocument/2006/relationships" r:embed="rId21" cstate="print">
          <a:extLst>
            <a:ext uri="{28A0092B-C50C-407E-A947-70E740481C1C}">
              <a14:useLocalDpi xmlns:a14="http://schemas.microsoft.com/office/drawing/2010/main" val="0"/>
            </a:ext>
          </a:extLst>
        </a:blip>
        <a:srcRect/>
        <a:stretch>
          <a:fillRect/>
        </a:stretch>
      </xdr:blipFill>
      <xdr:spPr>
        <a:xfrm>
          <a:off x="6334125" y="10334625"/>
          <a:ext cx="33337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17</xdr:col>
      <xdr:colOff>38100</xdr:colOff>
      <xdr:row>33</xdr:row>
      <xdr:rowOff>0</xdr:rowOff>
    </xdr:from>
    <xdr:to>
      <xdr:col>17</xdr:col>
      <xdr:colOff>495300</xdr:colOff>
      <xdr:row>33</xdr:row>
      <xdr:rowOff>285750</xdr:rowOff>
    </xdr:to>
    <xdr:pic>
      <xdr:nvPicPr>
        <xdr:cNvPr id="12790" name="图片 319">
          <a:extLst>
            <a:ext uri="{FF2B5EF4-FFF2-40B4-BE49-F238E27FC236}">
              <a16:creationId xmlns:a16="http://schemas.microsoft.com/office/drawing/2014/main" id="{00000000-0008-0000-0400-0000F6310000}"/>
            </a:ext>
          </a:extLst>
        </xdr:cNvPr>
        <xdr:cNvPicPr>
          <a:picLocks noChangeAspect="1" noChangeArrowheads="1"/>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a:stretch>
          <a:fillRect/>
        </a:stretch>
      </xdr:blipFill>
      <xdr:spPr>
        <a:xfrm>
          <a:off x="6276975" y="9391650"/>
          <a:ext cx="4572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17</xdr:col>
      <xdr:colOff>19050</xdr:colOff>
      <xdr:row>47</xdr:row>
      <xdr:rowOff>19050</xdr:rowOff>
    </xdr:from>
    <xdr:to>
      <xdr:col>18</xdr:col>
      <xdr:colOff>0</xdr:colOff>
      <xdr:row>47</xdr:row>
      <xdr:rowOff>247650</xdr:rowOff>
    </xdr:to>
    <xdr:pic>
      <xdr:nvPicPr>
        <xdr:cNvPr id="12791" name="图片 320">
          <a:extLst>
            <a:ext uri="{FF2B5EF4-FFF2-40B4-BE49-F238E27FC236}">
              <a16:creationId xmlns:a16="http://schemas.microsoft.com/office/drawing/2014/main" id="{00000000-0008-0000-0400-0000F7310000}"/>
            </a:ext>
          </a:extLst>
        </xdr:cNvPr>
        <xdr:cNvPicPr>
          <a:picLocks noChangeAspect="1" noChangeArrowheads="1"/>
        </xdr:cNvPicPr>
      </xdr:nvPicPr>
      <xdr:blipFill>
        <a:blip xmlns:r="http://schemas.openxmlformats.org/officeDocument/2006/relationships" r:embed="rId23" cstate="print">
          <a:extLst>
            <a:ext uri="{28A0092B-C50C-407E-A947-70E740481C1C}">
              <a14:useLocalDpi xmlns:a14="http://schemas.microsoft.com/office/drawing/2010/main" val="0"/>
            </a:ext>
          </a:extLst>
        </a:blip>
        <a:srcRect/>
        <a:stretch>
          <a:fillRect/>
        </a:stretch>
      </xdr:blipFill>
      <xdr:spPr>
        <a:xfrm>
          <a:off x="6257925" y="13677900"/>
          <a:ext cx="5429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133350</xdr:colOff>
      <xdr:row>42</xdr:row>
      <xdr:rowOff>38100</xdr:rowOff>
    </xdr:from>
    <xdr:to>
      <xdr:col>17</xdr:col>
      <xdr:colOff>409575</xdr:colOff>
      <xdr:row>42</xdr:row>
      <xdr:rowOff>228600</xdr:rowOff>
    </xdr:to>
    <xdr:pic>
      <xdr:nvPicPr>
        <xdr:cNvPr id="12792" name="Picture 9">
          <a:extLst>
            <a:ext uri="{FF2B5EF4-FFF2-40B4-BE49-F238E27FC236}">
              <a16:creationId xmlns:a16="http://schemas.microsoft.com/office/drawing/2014/main" id="{00000000-0008-0000-0400-0000F8310000}"/>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t="-719" b="-719"/>
        <a:stretch>
          <a:fillRect/>
        </a:stretch>
      </xdr:blipFill>
      <xdr:spPr>
        <a:xfrm>
          <a:off x="6372225" y="12172950"/>
          <a:ext cx="27622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152400</xdr:colOff>
      <xdr:row>43</xdr:row>
      <xdr:rowOff>47625</xdr:rowOff>
    </xdr:from>
    <xdr:to>
      <xdr:col>17</xdr:col>
      <xdr:colOff>476250</xdr:colOff>
      <xdr:row>43</xdr:row>
      <xdr:rowOff>285750</xdr:rowOff>
    </xdr:to>
    <xdr:pic>
      <xdr:nvPicPr>
        <xdr:cNvPr id="12793" name="Picture 5">
          <a:extLst>
            <a:ext uri="{FF2B5EF4-FFF2-40B4-BE49-F238E27FC236}">
              <a16:creationId xmlns:a16="http://schemas.microsoft.com/office/drawing/2014/main" id="{00000000-0008-0000-0400-0000F9310000}"/>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t="-775" b="-775"/>
        <a:stretch>
          <a:fillRect/>
        </a:stretch>
      </xdr:blipFill>
      <xdr:spPr>
        <a:xfrm>
          <a:off x="6391275" y="12487275"/>
          <a:ext cx="32385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17</xdr:col>
      <xdr:colOff>114300</xdr:colOff>
      <xdr:row>41</xdr:row>
      <xdr:rowOff>38100</xdr:rowOff>
    </xdr:from>
    <xdr:to>
      <xdr:col>17</xdr:col>
      <xdr:colOff>409575</xdr:colOff>
      <xdr:row>41</xdr:row>
      <xdr:rowOff>285750</xdr:rowOff>
    </xdr:to>
    <xdr:pic>
      <xdr:nvPicPr>
        <xdr:cNvPr id="12794" name="图片 770">
          <a:extLst>
            <a:ext uri="{FF2B5EF4-FFF2-40B4-BE49-F238E27FC236}">
              <a16:creationId xmlns:a16="http://schemas.microsoft.com/office/drawing/2014/main" id="{00000000-0008-0000-0400-0000FA310000}"/>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a:xfrm>
          <a:off x="6353175" y="11868150"/>
          <a:ext cx="29527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17</xdr:col>
      <xdr:colOff>57150</xdr:colOff>
      <xdr:row>29</xdr:row>
      <xdr:rowOff>38100</xdr:rowOff>
    </xdr:from>
    <xdr:to>
      <xdr:col>17</xdr:col>
      <xdr:colOff>457200</xdr:colOff>
      <xdr:row>29</xdr:row>
      <xdr:rowOff>228600</xdr:rowOff>
    </xdr:to>
    <xdr:pic>
      <xdr:nvPicPr>
        <xdr:cNvPr id="12795" name="图片 324">
          <a:extLst>
            <a:ext uri="{FF2B5EF4-FFF2-40B4-BE49-F238E27FC236}">
              <a16:creationId xmlns:a16="http://schemas.microsoft.com/office/drawing/2014/main" id="{00000000-0008-0000-0400-0000FB310000}"/>
            </a:ext>
          </a:extLst>
        </xdr:cNvPr>
        <xdr:cNvPicPr>
          <a:picLocks noChangeAspect="1" noChangeArrowheads="1"/>
        </xdr:cNvPicPr>
      </xdr:nvPicPr>
      <xdr:blipFill>
        <a:blip xmlns:r="http://schemas.openxmlformats.org/officeDocument/2006/relationships" r:embed="rId24" cstate="print">
          <a:extLst>
            <a:ext uri="{28A0092B-C50C-407E-A947-70E740481C1C}">
              <a14:useLocalDpi xmlns:a14="http://schemas.microsoft.com/office/drawing/2010/main" val="0"/>
            </a:ext>
          </a:extLst>
        </a:blip>
        <a:srcRect/>
        <a:stretch>
          <a:fillRect/>
        </a:stretch>
      </xdr:blipFill>
      <xdr:spPr>
        <a:xfrm>
          <a:off x="6296025" y="8210550"/>
          <a:ext cx="40005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17</xdr:col>
      <xdr:colOff>38100</xdr:colOff>
      <xdr:row>40</xdr:row>
      <xdr:rowOff>57150</xdr:rowOff>
    </xdr:from>
    <xdr:to>
      <xdr:col>17</xdr:col>
      <xdr:colOff>542925</xdr:colOff>
      <xdr:row>40</xdr:row>
      <xdr:rowOff>228600</xdr:rowOff>
    </xdr:to>
    <xdr:pic>
      <xdr:nvPicPr>
        <xdr:cNvPr id="12796" name="图片 325">
          <a:extLst>
            <a:ext uri="{FF2B5EF4-FFF2-40B4-BE49-F238E27FC236}">
              <a16:creationId xmlns:a16="http://schemas.microsoft.com/office/drawing/2014/main" id="{00000000-0008-0000-0400-0000FC310000}"/>
            </a:ext>
          </a:extLst>
        </xdr:cNvPr>
        <xdr:cNvPicPr>
          <a:picLocks noChangeAspect="1" noChangeArrowheads="1"/>
        </xdr:cNvPicPr>
      </xdr:nvPicPr>
      <xdr:blipFill>
        <a:blip xmlns:r="http://schemas.openxmlformats.org/officeDocument/2006/relationships" r:embed="rId25" cstate="print">
          <a:extLst>
            <a:ext uri="{28A0092B-C50C-407E-A947-70E740481C1C}">
              <a14:useLocalDpi xmlns:a14="http://schemas.microsoft.com/office/drawing/2010/main" val="0"/>
            </a:ext>
          </a:extLst>
        </a:blip>
        <a:srcRect/>
        <a:stretch>
          <a:fillRect/>
        </a:stretch>
      </xdr:blipFill>
      <xdr:spPr>
        <a:xfrm>
          <a:off x="6276975" y="11582400"/>
          <a:ext cx="50482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171450</xdr:colOff>
      <xdr:row>58</xdr:row>
      <xdr:rowOff>66675</xdr:rowOff>
    </xdr:from>
    <xdr:to>
      <xdr:col>17</xdr:col>
      <xdr:colOff>400050</xdr:colOff>
      <xdr:row>58</xdr:row>
      <xdr:rowOff>276225</xdr:rowOff>
    </xdr:to>
    <xdr:pic>
      <xdr:nvPicPr>
        <xdr:cNvPr id="12797" name="Picture 3">
          <a:extLst>
            <a:ext uri="{FF2B5EF4-FFF2-40B4-BE49-F238E27FC236}">
              <a16:creationId xmlns:a16="http://schemas.microsoft.com/office/drawing/2014/main" id="{00000000-0008-0000-0400-0000FD310000}"/>
            </a:ext>
          </a:extLst>
        </xdr:cNvPr>
        <xdr:cNvPicPr>
          <a:picLocks noChangeAspect="1" noChangeArrowheads="1"/>
        </xdr:cNvPicPr>
      </xdr:nvPicPr>
      <xdr:blipFill>
        <a:blip xmlns:r="http://schemas.openxmlformats.org/officeDocument/2006/relationships" r:embed="rId26" cstate="print">
          <a:extLst>
            <a:ext uri="{28A0092B-C50C-407E-A947-70E740481C1C}">
              <a14:useLocalDpi xmlns:a14="http://schemas.microsoft.com/office/drawing/2010/main" val="0"/>
            </a:ext>
          </a:extLst>
        </a:blip>
        <a:srcRect t="-1566" b="-1566"/>
        <a:stretch>
          <a:fillRect/>
        </a:stretch>
      </xdr:blipFill>
      <xdr:spPr>
        <a:xfrm>
          <a:off x="6410325" y="17078325"/>
          <a:ext cx="2286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142875</xdr:colOff>
      <xdr:row>59</xdr:row>
      <xdr:rowOff>19050</xdr:rowOff>
    </xdr:from>
    <xdr:to>
      <xdr:col>17</xdr:col>
      <xdr:colOff>466725</xdr:colOff>
      <xdr:row>59</xdr:row>
      <xdr:rowOff>304800</xdr:rowOff>
    </xdr:to>
    <xdr:pic>
      <xdr:nvPicPr>
        <xdr:cNvPr id="12798" name="Picture 4">
          <a:extLst>
            <a:ext uri="{FF2B5EF4-FFF2-40B4-BE49-F238E27FC236}">
              <a16:creationId xmlns:a16="http://schemas.microsoft.com/office/drawing/2014/main" id="{00000000-0008-0000-0400-0000FE310000}"/>
            </a:ext>
          </a:extLst>
        </xdr:cNvPr>
        <xdr:cNvPicPr>
          <a:picLocks noChangeAspect="1" noChangeArrowheads="1"/>
        </xdr:cNvPicPr>
      </xdr:nvPicPr>
      <xdr:blipFill>
        <a:blip xmlns:r="http://schemas.openxmlformats.org/officeDocument/2006/relationships" r:embed="rId27" cstate="print">
          <a:extLst>
            <a:ext uri="{28A0092B-C50C-407E-A947-70E740481C1C}">
              <a14:useLocalDpi xmlns:a14="http://schemas.microsoft.com/office/drawing/2010/main" val="0"/>
            </a:ext>
          </a:extLst>
        </a:blip>
        <a:srcRect t="-1566" b="-1566"/>
        <a:stretch>
          <a:fillRect/>
        </a:stretch>
      </xdr:blipFill>
      <xdr:spPr>
        <a:xfrm>
          <a:off x="6381750" y="17335500"/>
          <a:ext cx="3238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152400</xdr:colOff>
      <xdr:row>60</xdr:row>
      <xdr:rowOff>19050</xdr:rowOff>
    </xdr:from>
    <xdr:to>
      <xdr:col>17</xdr:col>
      <xdr:colOff>504825</xdr:colOff>
      <xdr:row>61</xdr:row>
      <xdr:rowOff>0</xdr:rowOff>
    </xdr:to>
    <xdr:pic>
      <xdr:nvPicPr>
        <xdr:cNvPr id="12799" name="Picture 5">
          <a:extLst>
            <a:ext uri="{FF2B5EF4-FFF2-40B4-BE49-F238E27FC236}">
              <a16:creationId xmlns:a16="http://schemas.microsoft.com/office/drawing/2014/main" id="{00000000-0008-0000-0400-0000FF310000}"/>
            </a:ext>
          </a:extLst>
        </xdr:cNvPr>
        <xdr:cNvPicPr>
          <a:picLocks noChangeAspect="1" noChangeArrowheads="1"/>
        </xdr:cNvPicPr>
      </xdr:nvPicPr>
      <xdr:blipFill>
        <a:blip xmlns:r="http://schemas.openxmlformats.org/officeDocument/2006/relationships" r:embed="rId28" cstate="print">
          <a:extLst>
            <a:ext uri="{28A0092B-C50C-407E-A947-70E740481C1C}">
              <a14:useLocalDpi xmlns:a14="http://schemas.microsoft.com/office/drawing/2010/main" val="0"/>
            </a:ext>
          </a:extLst>
        </a:blip>
        <a:srcRect t="-1498" b="-1498"/>
        <a:stretch>
          <a:fillRect/>
        </a:stretch>
      </xdr:blipFill>
      <xdr:spPr>
        <a:xfrm>
          <a:off x="6391275" y="17640300"/>
          <a:ext cx="352425"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171450</xdr:colOff>
      <xdr:row>53</xdr:row>
      <xdr:rowOff>66675</xdr:rowOff>
    </xdr:from>
    <xdr:to>
      <xdr:col>17</xdr:col>
      <xdr:colOff>428625</xdr:colOff>
      <xdr:row>53</xdr:row>
      <xdr:rowOff>247650</xdr:rowOff>
    </xdr:to>
    <xdr:pic>
      <xdr:nvPicPr>
        <xdr:cNvPr id="12800" name="Picture 8">
          <a:extLst>
            <a:ext uri="{FF2B5EF4-FFF2-40B4-BE49-F238E27FC236}">
              <a16:creationId xmlns:a16="http://schemas.microsoft.com/office/drawing/2014/main" id="{00000000-0008-0000-0400-000000320000}"/>
            </a:ext>
          </a:extLst>
        </xdr:cNvPr>
        <xdr:cNvPicPr>
          <a:picLocks noChangeAspect="1" noChangeArrowheads="1"/>
        </xdr:cNvPicPr>
      </xdr:nvPicPr>
      <xdr:blipFill>
        <a:blip xmlns:r="http://schemas.openxmlformats.org/officeDocument/2006/relationships" r:embed="rId29" cstate="print">
          <a:extLst>
            <a:ext uri="{28A0092B-C50C-407E-A947-70E740481C1C}">
              <a14:useLocalDpi xmlns:a14="http://schemas.microsoft.com/office/drawing/2010/main" val="0"/>
            </a:ext>
          </a:extLst>
        </a:blip>
        <a:srcRect t="-719" b="-719"/>
        <a:stretch>
          <a:fillRect/>
        </a:stretch>
      </xdr:blipFill>
      <xdr:spPr>
        <a:xfrm>
          <a:off x="6410325" y="15554325"/>
          <a:ext cx="2571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133350</xdr:colOff>
      <xdr:row>54</xdr:row>
      <xdr:rowOff>47625</xdr:rowOff>
    </xdr:from>
    <xdr:to>
      <xdr:col>17</xdr:col>
      <xdr:colOff>457200</xdr:colOff>
      <xdr:row>54</xdr:row>
      <xdr:rowOff>285750</xdr:rowOff>
    </xdr:to>
    <xdr:pic>
      <xdr:nvPicPr>
        <xdr:cNvPr id="12801" name="Picture 5">
          <a:extLst>
            <a:ext uri="{FF2B5EF4-FFF2-40B4-BE49-F238E27FC236}">
              <a16:creationId xmlns:a16="http://schemas.microsoft.com/office/drawing/2014/main" id="{00000000-0008-0000-0400-000001320000}"/>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t="-775" b="-775"/>
        <a:stretch>
          <a:fillRect/>
        </a:stretch>
      </xdr:blipFill>
      <xdr:spPr>
        <a:xfrm>
          <a:off x="6372225" y="15840075"/>
          <a:ext cx="32385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133350</xdr:colOff>
      <xdr:row>67</xdr:row>
      <xdr:rowOff>66675</xdr:rowOff>
    </xdr:from>
    <xdr:to>
      <xdr:col>17</xdr:col>
      <xdr:colOff>476250</xdr:colOff>
      <xdr:row>67</xdr:row>
      <xdr:rowOff>276225</xdr:rowOff>
    </xdr:to>
    <xdr:pic>
      <xdr:nvPicPr>
        <xdr:cNvPr id="12802" name="Picture 15">
          <a:extLst>
            <a:ext uri="{FF2B5EF4-FFF2-40B4-BE49-F238E27FC236}">
              <a16:creationId xmlns:a16="http://schemas.microsoft.com/office/drawing/2014/main" id="{00000000-0008-0000-0400-000002320000}"/>
            </a:ext>
          </a:extLst>
        </xdr:cNvPr>
        <xdr:cNvPicPr>
          <a:picLocks noChangeAspect="1" noChangeArrowheads="1"/>
        </xdr:cNvPicPr>
      </xdr:nvPicPr>
      <xdr:blipFill>
        <a:blip xmlns:r="http://schemas.openxmlformats.org/officeDocument/2006/relationships" r:embed="rId30" cstate="print">
          <a:extLst>
            <a:ext uri="{28A0092B-C50C-407E-A947-70E740481C1C}">
              <a14:useLocalDpi xmlns:a14="http://schemas.microsoft.com/office/drawing/2010/main" val="0"/>
            </a:ext>
          </a:extLst>
        </a:blip>
        <a:srcRect t="-645" b="-645"/>
        <a:stretch>
          <a:fillRect/>
        </a:stretch>
      </xdr:blipFill>
      <xdr:spPr>
        <a:xfrm>
          <a:off x="6372225" y="19821525"/>
          <a:ext cx="3429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114300</xdr:colOff>
      <xdr:row>68</xdr:row>
      <xdr:rowOff>28575</xdr:rowOff>
    </xdr:from>
    <xdr:to>
      <xdr:col>17</xdr:col>
      <xdr:colOff>457200</xdr:colOff>
      <xdr:row>68</xdr:row>
      <xdr:rowOff>276225</xdr:rowOff>
    </xdr:to>
    <xdr:pic>
      <xdr:nvPicPr>
        <xdr:cNvPr id="12803" name="Picture 1">
          <a:extLst>
            <a:ext uri="{FF2B5EF4-FFF2-40B4-BE49-F238E27FC236}">
              <a16:creationId xmlns:a16="http://schemas.microsoft.com/office/drawing/2014/main" id="{00000000-0008-0000-0400-000003320000}"/>
            </a:ext>
          </a:extLst>
        </xdr:cNvPr>
        <xdr:cNvPicPr>
          <a:picLocks noChangeAspect="1" noChangeArrowheads="1"/>
        </xdr:cNvPicPr>
      </xdr:nvPicPr>
      <xdr:blipFill>
        <a:blip xmlns:r="http://schemas.openxmlformats.org/officeDocument/2006/relationships" r:embed="rId31" cstate="print">
          <a:extLst>
            <a:ext uri="{28A0092B-C50C-407E-A947-70E740481C1C}">
              <a14:useLocalDpi xmlns:a14="http://schemas.microsoft.com/office/drawing/2010/main" val="0"/>
            </a:ext>
          </a:extLst>
        </a:blip>
        <a:srcRect t="-601" b="-601"/>
        <a:stretch>
          <a:fillRect/>
        </a:stretch>
      </xdr:blipFill>
      <xdr:spPr>
        <a:xfrm>
          <a:off x="6353175" y="20088225"/>
          <a:ext cx="34290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38100</xdr:colOff>
      <xdr:row>56</xdr:row>
      <xdr:rowOff>28575</xdr:rowOff>
    </xdr:from>
    <xdr:to>
      <xdr:col>17</xdr:col>
      <xdr:colOff>504825</xdr:colOff>
      <xdr:row>56</xdr:row>
      <xdr:rowOff>276225</xdr:rowOff>
    </xdr:to>
    <xdr:pic>
      <xdr:nvPicPr>
        <xdr:cNvPr id="12804" name="图片 353">
          <a:extLst>
            <a:ext uri="{FF2B5EF4-FFF2-40B4-BE49-F238E27FC236}">
              <a16:creationId xmlns:a16="http://schemas.microsoft.com/office/drawing/2014/main" id="{00000000-0008-0000-0400-000004320000}"/>
            </a:ext>
          </a:extLst>
        </xdr:cNvPr>
        <xdr:cNvPicPr>
          <a:picLocks noChangeAspect="1" noChangeArrowheads="1"/>
        </xdr:cNvPicPr>
      </xdr:nvPicPr>
      <xdr:blipFill>
        <a:blip xmlns:r="http://schemas.openxmlformats.org/officeDocument/2006/relationships" r:embed="rId32" cstate="print">
          <a:extLst>
            <a:ext uri="{28A0092B-C50C-407E-A947-70E740481C1C}">
              <a14:useLocalDpi xmlns:a14="http://schemas.microsoft.com/office/drawing/2010/main" val="0"/>
            </a:ext>
          </a:extLst>
        </a:blip>
        <a:srcRect/>
        <a:stretch>
          <a:fillRect/>
        </a:stretch>
      </xdr:blipFill>
      <xdr:spPr>
        <a:xfrm>
          <a:off x="6276975" y="16430625"/>
          <a:ext cx="4667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47625</xdr:colOff>
      <xdr:row>57</xdr:row>
      <xdr:rowOff>38100</xdr:rowOff>
    </xdr:from>
    <xdr:to>
      <xdr:col>17</xdr:col>
      <xdr:colOff>485775</xdr:colOff>
      <xdr:row>57</xdr:row>
      <xdr:rowOff>276225</xdr:rowOff>
    </xdr:to>
    <xdr:pic>
      <xdr:nvPicPr>
        <xdr:cNvPr id="12805" name="图片 354">
          <a:extLst>
            <a:ext uri="{FF2B5EF4-FFF2-40B4-BE49-F238E27FC236}">
              <a16:creationId xmlns:a16="http://schemas.microsoft.com/office/drawing/2014/main" id="{00000000-0008-0000-0400-000005320000}"/>
            </a:ext>
          </a:extLst>
        </xdr:cNvPr>
        <xdr:cNvPicPr>
          <a:picLocks noChangeAspect="1" noChangeArrowheads="1"/>
        </xdr:cNvPicPr>
      </xdr:nvPicPr>
      <xdr:blipFill>
        <a:blip xmlns:r="http://schemas.openxmlformats.org/officeDocument/2006/relationships" r:embed="rId33" cstate="print">
          <a:extLst>
            <a:ext uri="{28A0092B-C50C-407E-A947-70E740481C1C}">
              <a14:useLocalDpi xmlns:a14="http://schemas.microsoft.com/office/drawing/2010/main" val="0"/>
            </a:ext>
          </a:extLst>
        </a:blip>
        <a:srcRect/>
        <a:stretch>
          <a:fillRect/>
        </a:stretch>
      </xdr:blipFill>
      <xdr:spPr>
        <a:xfrm>
          <a:off x="6286500" y="16744950"/>
          <a:ext cx="43815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19050</xdr:colOff>
      <xdr:row>61</xdr:row>
      <xdr:rowOff>76200</xdr:rowOff>
    </xdr:from>
    <xdr:to>
      <xdr:col>17</xdr:col>
      <xdr:colOff>533400</xdr:colOff>
      <xdr:row>61</xdr:row>
      <xdr:rowOff>247650</xdr:rowOff>
    </xdr:to>
    <xdr:pic>
      <xdr:nvPicPr>
        <xdr:cNvPr id="12806" name="图片 355">
          <a:extLst>
            <a:ext uri="{FF2B5EF4-FFF2-40B4-BE49-F238E27FC236}">
              <a16:creationId xmlns:a16="http://schemas.microsoft.com/office/drawing/2014/main" id="{00000000-0008-0000-0400-000006320000}"/>
            </a:ext>
          </a:extLst>
        </xdr:cNvPr>
        <xdr:cNvPicPr>
          <a:picLocks noChangeAspect="1"/>
        </xdr:cNvPicPr>
      </xdr:nvPicPr>
      <xdr:blipFill>
        <a:blip xmlns:r="http://schemas.openxmlformats.org/officeDocument/2006/relationships" r:embed="rId34">
          <a:extLst>
            <a:ext uri="{28A0092B-C50C-407E-A947-70E740481C1C}">
              <a14:useLocalDpi xmlns:a14="http://schemas.microsoft.com/office/drawing/2010/main" val="0"/>
            </a:ext>
          </a:extLst>
        </a:blip>
        <a:srcRect/>
        <a:stretch>
          <a:fillRect/>
        </a:stretch>
      </xdr:blipFill>
      <xdr:spPr>
        <a:xfrm>
          <a:off x="6257925" y="18002250"/>
          <a:ext cx="5143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114300</xdr:colOff>
      <xdr:row>63</xdr:row>
      <xdr:rowOff>38100</xdr:rowOff>
    </xdr:from>
    <xdr:to>
      <xdr:col>17</xdr:col>
      <xdr:colOff>485775</xdr:colOff>
      <xdr:row>63</xdr:row>
      <xdr:rowOff>266700</xdr:rowOff>
    </xdr:to>
    <xdr:pic>
      <xdr:nvPicPr>
        <xdr:cNvPr id="12807" name="图片 357">
          <a:extLst>
            <a:ext uri="{FF2B5EF4-FFF2-40B4-BE49-F238E27FC236}">
              <a16:creationId xmlns:a16="http://schemas.microsoft.com/office/drawing/2014/main" id="{00000000-0008-0000-0400-000007320000}"/>
            </a:ext>
          </a:extLst>
        </xdr:cNvPr>
        <xdr:cNvPicPr>
          <a:picLocks noChangeAspect="1" noChangeArrowheads="1"/>
        </xdr:cNvPicPr>
      </xdr:nvPicPr>
      <xdr:blipFill>
        <a:blip xmlns:r="http://schemas.openxmlformats.org/officeDocument/2006/relationships" r:embed="rId35" cstate="print">
          <a:extLst>
            <a:ext uri="{28A0092B-C50C-407E-A947-70E740481C1C}">
              <a14:useLocalDpi xmlns:a14="http://schemas.microsoft.com/office/drawing/2010/main" val="0"/>
            </a:ext>
          </a:extLst>
        </a:blip>
        <a:srcRect/>
        <a:stretch>
          <a:fillRect/>
        </a:stretch>
      </xdr:blipFill>
      <xdr:spPr>
        <a:xfrm>
          <a:off x="6353175" y="18573750"/>
          <a:ext cx="3714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114300</xdr:colOff>
      <xdr:row>66</xdr:row>
      <xdr:rowOff>38100</xdr:rowOff>
    </xdr:from>
    <xdr:to>
      <xdr:col>17</xdr:col>
      <xdr:colOff>428625</xdr:colOff>
      <xdr:row>66</xdr:row>
      <xdr:rowOff>266700</xdr:rowOff>
    </xdr:to>
    <xdr:pic>
      <xdr:nvPicPr>
        <xdr:cNvPr id="12808" name="图片 359">
          <a:extLst>
            <a:ext uri="{FF2B5EF4-FFF2-40B4-BE49-F238E27FC236}">
              <a16:creationId xmlns:a16="http://schemas.microsoft.com/office/drawing/2014/main" id="{00000000-0008-0000-0400-000008320000}"/>
            </a:ext>
          </a:extLst>
        </xdr:cNvPr>
        <xdr:cNvPicPr>
          <a:picLocks noChangeAspect="1" noChangeArrowheads="1"/>
        </xdr:cNvPicPr>
      </xdr:nvPicPr>
      <xdr:blipFill>
        <a:blip xmlns:r="http://schemas.openxmlformats.org/officeDocument/2006/relationships" r:embed="rId36" cstate="print">
          <a:extLst>
            <a:ext uri="{28A0092B-C50C-407E-A947-70E740481C1C}">
              <a14:useLocalDpi xmlns:a14="http://schemas.microsoft.com/office/drawing/2010/main" val="0"/>
            </a:ext>
          </a:extLst>
        </a:blip>
        <a:srcRect/>
        <a:stretch>
          <a:fillRect/>
        </a:stretch>
      </xdr:blipFill>
      <xdr:spPr>
        <a:xfrm>
          <a:off x="6353175" y="19488150"/>
          <a:ext cx="3143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209550</xdr:colOff>
      <xdr:row>65</xdr:row>
      <xdr:rowOff>28575</xdr:rowOff>
    </xdr:from>
    <xdr:to>
      <xdr:col>17</xdr:col>
      <xdr:colOff>485775</xdr:colOff>
      <xdr:row>65</xdr:row>
      <xdr:rowOff>295275</xdr:rowOff>
    </xdr:to>
    <xdr:pic>
      <xdr:nvPicPr>
        <xdr:cNvPr id="12809" name="Picture 16">
          <a:extLst>
            <a:ext uri="{FF2B5EF4-FFF2-40B4-BE49-F238E27FC236}">
              <a16:creationId xmlns:a16="http://schemas.microsoft.com/office/drawing/2014/main" id="{00000000-0008-0000-0400-0000093200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t="-755" b="-755"/>
        <a:stretch>
          <a:fillRect/>
        </a:stretch>
      </xdr:blipFill>
      <xdr:spPr>
        <a:xfrm>
          <a:off x="6448425" y="19173825"/>
          <a:ext cx="27622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123825</xdr:colOff>
      <xdr:row>64</xdr:row>
      <xdr:rowOff>38100</xdr:rowOff>
    </xdr:from>
    <xdr:to>
      <xdr:col>17</xdr:col>
      <xdr:colOff>466725</xdr:colOff>
      <xdr:row>65</xdr:row>
      <xdr:rowOff>28575</xdr:rowOff>
    </xdr:to>
    <xdr:pic>
      <xdr:nvPicPr>
        <xdr:cNvPr id="12810" name="Picture 7">
          <a:extLst>
            <a:ext uri="{FF2B5EF4-FFF2-40B4-BE49-F238E27FC236}">
              <a16:creationId xmlns:a16="http://schemas.microsoft.com/office/drawing/2014/main" id="{00000000-0008-0000-0400-00000A320000}"/>
            </a:ext>
          </a:extLst>
        </xdr:cNvPr>
        <xdr:cNvPicPr>
          <a:picLocks noChangeAspect="1" noChangeArrowheads="1"/>
        </xdr:cNvPicPr>
      </xdr:nvPicPr>
      <xdr:blipFill>
        <a:blip xmlns:r="http://schemas.openxmlformats.org/officeDocument/2006/relationships" r:embed="rId38" cstate="print">
          <a:extLst>
            <a:ext uri="{28A0092B-C50C-407E-A947-70E740481C1C}">
              <a14:useLocalDpi xmlns:a14="http://schemas.microsoft.com/office/drawing/2010/main" val="0"/>
            </a:ext>
          </a:extLst>
        </a:blip>
        <a:srcRect t="-1895" b="-1895"/>
        <a:stretch>
          <a:fillRect/>
        </a:stretch>
      </xdr:blipFill>
      <xdr:spPr>
        <a:xfrm>
          <a:off x="6362700" y="18878550"/>
          <a:ext cx="3429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161925</xdr:colOff>
      <xdr:row>50</xdr:row>
      <xdr:rowOff>0</xdr:rowOff>
    </xdr:from>
    <xdr:to>
      <xdr:col>17</xdr:col>
      <xdr:colOff>495300</xdr:colOff>
      <xdr:row>50</xdr:row>
      <xdr:rowOff>276225</xdr:rowOff>
    </xdr:to>
    <xdr:pic>
      <xdr:nvPicPr>
        <xdr:cNvPr id="12811" name="Picture 13522">
          <a:extLst>
            <a:ext uri="{FF2B5EF4-FFF2-40B4-BE49-F238E27FC236}">
              <a16:creationId xmlns:a16="http://schemas.microsoft.com/office/drawing/2014/main" id="{00000000-0008-0000-0400-00000B320000}"/>
            </a:ext>
          </a:extLst>
        </xdr:cNvPr>
        <xdr:cNvPicPr>
          <a:picLocks noChangeAspect="1" noChangeArrowheads="1"/>
        </xdr:cNvPicPr>
      </xdr:nvPicPr>
      <xdr:blipFill>
        <a:blip xmlns:r="http://schemas.openxmlformats.org/officeDocument/2006/relationships" r:embed="rId39" cstate="print">
          <a:extLst>
            <a:ext uri="{28A0092B-C50C-407E-A947-70E740481C1C}">
              <a14:useLocalDpi xmlns:a14="http://schemas.microsoft.com/office/drawing/2010/main" val="0"/>
            </a:ext>
          </a:extLst>
        </a:blip>
        <a:srcRect t="-214" b="-214"/>
        <a:stretch>
          <a:fillRect/>
        </a:stretch>
      </xdr:blipFill>
      <xdr:spPr>
        <a:xfrm flipV="1">
          <a:off x="6400800" y="14573250"/>
          <a:ext cx="33337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171450</xdr:colOff>
      <xdr:row>50</xdr:row>
      <xdr:rowOff>228600</xdr:rowOff>
    </xdr:from>
    <xdr:to>
      <xdr:col>17</xdr:col>
      <xdr:colOff>171450</xdr:colOff>
      <xdr:row>50</xdr:row>
      <xdr:rowOff>228600</xdr:rowOff>
    </xdr:to>
    <xdr:pic>
      <xdr:nvPicPr>
        <xdr:cNvPr id="12812" name="Picture 13522">
          <a:extLst>
            <a:ext uri="{FF2B5EF4-FFF2-40B4-BE49-F238E27FC236}">
              <a16:creationId xmlns:a16="http://schemas.microsoft.com/office/drawing/2014/main" id="{00000000-0008-0000-0400-00000C320000}"/>
            </a:ext>
          </a:extLst>
        </xdr:cNvPr>
        <xdr:cNvPicPr>
          <a:picLocks noChangeAspect="1" noChangeArrowheads="1"/>
        </xdr:cNvPicPr>
      </xdr:nvPicPr>
      <xdr:blipFill>
        <a:blip xmlns:r="http://schemas.openxmlformats.org/officeDocument/2006/relationships" r:embed="rId39">
          <a:extLst>
            <a:ext uri="{28A0092B-C50C-407E-A947-70E740481C1C}">
              <a14:useLocalDpi xmlns:a14="http://schemas.microsoft.com/office/drawing/2010/main" val="0"/>
            </a:ext>
          </a:extLst>
        </a:blip>
        <a:srcRect t="-214" b="-214"/>
        <a:stretch>
          <a:fillRect/>
        </a:stretch>
      </xdr:blipFill>
      <xdr:spPr>
        <a:xfrm>
          <a:off x="6410325" y="148018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133350</xdr:colOff>
      <xdr:row>55</xdr:row>
      <xdr:rowOff>47625</xdr:rowOff>
    </xdr:from>
    <xdr:to>
      <xdr:col>17</xdr:col>
      <xdr:colOff>438150</xdr:colOff>
      <xdr:row>55</xdr:row>
      <xdr:rowOff>266700</xdr:rowOff>
    </xdr:to>
    <xdr:pic>
      <xdr:nvPicPr>
        <xdr:cNvPr id="12813" name="Picture 6">
          <a:extLst>
            <a:ext uri="{FF2B5EF4-FFF2-40B4-BE49-F238E27FC236}">
              <a16:creationId xmlns:a16="http://schemas.microsoft.com/office/drawing/2014/main" id="{00000000-0008-0000-0400-00000D320000}"/>
            </a:ext>
          </a:extLst>
        </xdr:cNvPr>
        <xdr:cNvPicPr>
          <a:picLocks noChangeAspect="1" noChangeArrowheads="1"/>
        </xdr:cNvPicPr>
      </xdr:nvPicPr>
      <xdr:blipFill>
        <a:blip xmlns:r="http://schemas.openxmlformats.org/officeDocument/2006/relationships" r:embed="rId40">
          <a:extLst>
            <a:ext uri="{28A0092B-C50C-407E-A947-70E740481C1C}">
              <a14:useLocalDpi xmlns:a14="http://schemas.microsoft.com/office/drawing/2010/main" val="0"/>
            </a:ext>
          </a:extLst>
        </a:blip>
        <a:srcRect/>
        <a:stretch>
          <a:fillRect/>
        </a:stretch>
      </xdr:blipFill>
      <xdr:spPr>
        <a:xfrm>
          <a:off x="6372225" y="16144875"/>
          <a:ext cx="304800" cy="219075"/>
        </a:xfrm>
        <a:prstGeom prst="rect">
          <a:avLst/>
        </a:prstGeom>
        <a:noFill/>
        <a:ln>
          <a:noFill/>
        </a:ln>
        <a:extLst>
          <a:ext uri="{909E8E84-426E-40DD-AFC4-6F175D3DCCD1}">
            <a14:hiddenFill xmlns:a14="http://schemas.microsoft.com/office/drawing/2010/main">
              <a:solidFill>
                <a:srgbClr val="4F81BD"/>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17</xdr:col>
      <xdr:colOff>200025</xdr:colOff>
      <xdr:row>52</xdr:row>
      <xdr:rowOff>28575</xdr:rowOff>
    </xdr:from>
    <xdr:to>
      <xdr:col>17</xdr:col>
      <xdr:colOff>390525</xdr:colOff>
      <xdr:row>52</xdr:row>
      <xdr:rowOff>247650</xdr:rowOff>
    </xdr:to>
    <xdr:pic>
      <xdr:nvPicPr>
        <xdr:cNvPr id="12814" name="图片 774">
          <a:extLst>
            <a:ext uri="{FF2B5EF4-FFF2-40B4-BE49-F238E27FC236}">
              <a16:creationId xmlns:a16="http://schemas.microsoft.com/office/drawing/2014/main" id="{00000000-0008-0000-0400-00000E320000}"/>
            </a:ext>
          </a:extLst>
        </xdr:cNvPr>
        <xdr:cNvPicPr>
          <a:picLocks noChangeAspect="1"/>
        </xdr:cNvPicPr>
      </xdr:nvPicPr>
      <xdr:blipFill>
        <a:blip xmlns:r="http://schemas.openxmlformats.org/officeDocument/2006/relationships" r:embed="rId41" cstate="print">
          <a:extLst>
            <a:ext uri="{28A0092B-C50C-407E-A947-70E740481C1C}">
              <a14:useLocalDpi xmlns:a14="http://schemas.microsoft.com/office/drawing/2010/main" val="0"/>
            </a:ext>
          </a:extLst>
        </a:blip>
        <a:srcRect/>
        <a:stretch>
          <a:fillRect/>
        </a:stretch>
      </xdr:blipFill>
      <xdr:spPr>
        <a:xfrm>
          <a:off x="6438900" y="15211425"/>
          <a:ext cx="1905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180975</xdr:colOff>
      <xdr:row>62</xdr:row>
      <xdr:rowOff>38100</xdr:rowOff>
    </xdr:from>
    <xdr:to>
      <xdr:col>17</xdr:col>
      <xdr:colOff>457200</xdr:colOff>
      <xdr:row>63</xdr:row>
      <xdr:rowOff>0</xdr:rowOff>
    </xdr:to>
    <xdr:pic>
      <xdr:nvPicPr>
        <xdr:cNvPr id="12815" name="Picture 16">
          <a:extLst>
            <a:ext uri="{FF2B5EF4-FFF2-40B4-BE49-F238E27FC236}">
              <a16:creationId xmlns:a16="http://schemas.microsoft.com/office/drawing/2014/main" id="{00000000-0008-0000-0400-00000F3200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t="-755" b="-755"/>
        <a:stretch>
          <a:fillRect/>
        </a:stretch>
      </xdr:blipFill>
      <xdr:spPr>
        <a:xfrm>
          <a:off x="6419850" y="18268950"/>
          <a:ext cx="27622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17</xdr:col>
      <xdr:colOff>95250</xdr:colOff>
      <xdr:row>49</xdr:row>
      <xdr:rowOff>19050</xdr:rowOff>
    </xdr:from>
    <xdr:to>
      <xdr:col>17</xdr:col>
      <xdr:colOff>438150</xdr:colOff>
      <xdr:row>49</xdr:row>
      <xdr:rowOff>276225</xdr:rowOff>
    </xdr:to>
    <xdr:pic>
      <xdr:nvPicPr>
        <xdr:cNvPr id="12816" name="图片 345">
          <a:extLst>
            <a:ext uri="{FF2B5EF4-FFF2-40B4-BE49-F238E27FC236}">
              <a16:creationId xmlns:a16="http://schemas.microsoft.com/office/drawing/2014/main" id="{00000000-0008-0000-0400-000010320000}"/>
            </a:ext>
          </a:extLst>
        </xdr:cNvPr>
        <xdr:cNvPicPr>
          <a:picLocks noChangeAspect="1" noChangeArrowheads="1"/>
        </xdr:cNvPicPr>
      </xdr:nvPicPr>
      <xdr:blipFill>
        <a:blip xmlns:r="http://schemas.openxmlformats.org/officeDocument/2006/relationships" r:embed="rId42" cstate="print">
          <a:extLst>
            <a:ext uri="{28A0092B-C50C-407E-A947-70E740481C1C}">
              <a14:useLocalDpi xmlns:a14="http://schemas.microsoft.com/office/drawing/2010/main" val="0"/>
            </a:ext>
          </a:extLst>
        </a:blip>
        <a:srcRect/>
        <a:stretch>
          <a:fillRect/>
        </a:stretch>
      </xdr:blipFill>
      <xdr:spPr>
        <a:xfrm>
          <a:off x="6334125" y="14287500"/>
          <a:ext cx="3429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17</xdr:col>
      <xdr:colOff>28575</xdr:colOff>
      <xdr:row>51</xdr:row>
      <xdr:rowOff>66675</xdr:rowOff>
    </xdr:from>
    <xdr:to>
      <xdr:col>17</xdr:col>
      <xdr:colOff>514350</xdr:colOff>
      <xdr:row>51</xdr:row>
      <xdr:rowOff>276225</xdr:rowOff>
    </xdr:to>
    <xdr:pic>
      <xdr:nvPicPr>
        <xdr:cNvPr id="12817" name="图片 346">
          <a:extLst>
            <a:ext uri="{FF2B5EF4-FFF2-40B4-BE49-F238E27FC236}">
              <a16:creationId xmlns:a16="http://schemas.microsoft.com/office/drawing/2014/main" id="{00000000-0008-0000-0400-000011320000}"/>
            </a:ext>
          </a:extLst>
        </xdr:cNvPr>
        <xdr:cNvPicPr>
          <a:picLocks noChangeAspect="1" noChangeArrowheads="1"/>
        </xdr:cNvPicPr>
      </xdr:nvPicPr>
      <xdr:blipFill>
        <a:blip xmlns:r="http://schemas.openxmlformats.org/officeDocument/2006/relationships" r:embed="rId43">
          <a:extLst>
            <a:ext uri="{28A0092B-C50C-407E-A947-70E740481C1C}">
              <a14:useLocalDpi xmlns:a14="http://schemas.microsoft.com/office/drawing/2010/main" val="0"/>
            </a:ext>
          </a:extLst>
        </a:blip>
        <a:srcRect/>
        <a:stretch>
          <a:fillRect/>
        </a:stretch>
      </xdr:blipFill>
      <xdr:spPr>
        <a:xfrm>
          <a:off x="6267450" y="14944725"/>
          <a:ext cx="4857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19050</xdr:colOff>
      <xdr:row>69</xdr:row>
      <xdr:rowOff>47625</xdr:rowOff>
    </xdr:from>
    <xdr:to>
      <xdr:col>17</xdr:col>
      <xdr:colOff>504825</xdr:colOff>
      <xdr:row>69</xdr:row>
      <xdr:rowOff>285750</xdr:rowOff>
    </xdr:to>
    <xdr:pic>
      <xdr:nvPicPr>
        <xdr:cNvPr id="12818" name="图片 362">
          <a:extLst>
            <a:ext uri="{FF2B5EF4-FFF2-40B4-BE49-F238E27FC236}">
              <a16:creationId xmlns:a16="http://schemas.microsoft.com/office/drawing/2014/main" id="{00000000-0008-0000-0400-000012320000}"/>
            </a:ext>
          </a:extLst>
        </xdr:cNvPr>
        <xdr:cNvPicPr>
          <a:picLocks noChangeAspect="1" noChangeArrowheads="1"/>
        </xdr:cNvPicPr>
      </xdr:nvPicPr>
      <xdr:blipFill>
        <a:blip xmlns:r="http://schemas.openxmlformats.org/officeDocument/2006/relationships" r:embed="rId44" cstate="print">
          <a:extLst>
            <a:ext uri="{28A0092B-C50C-407E-A947-70E740481C1C}">
              <a14:useLocalDpi xmlns:a14="http://schemas.microsoft.com/office/drawing/2010/main" val="0"/>
            </a:ext>
          </a:extLst>
        </a:blip>
        <a:srcRect/>
        <a:stretch>
          <a:fillRect/>
        </a:stretch>
      </xdr:blipFill>
      <xdr:spPr>
        <a:xfrm>
          <a:off x="6257925" y="20412075"/>
          <a:ext cx="48577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85725</xdr:colOff>
      <xdr:row>74</xdr:row>
      <xdr:rowOff>19050</xdr:rowOff>
    </xdr:from>
    <xdr:to>
      <xdr:col>17</xdr:col>
      <xdr:colOff>466725</xdr:colOff>
      <xdr:row>75</xdr:row>
      <xdr:rowOff>9525</xdr:rowOff>
    </xdr:to>
    <xdr:pic>
      <xdr:nvPicPr>
        <xdr:cNvPr id="12819" name="Picture 19">
          <a:extLst>
            <a:ext uri="{FF2B5EF4-FFF2-40B4-BE49-F238E27FC236}">
              <a16:creationId xmlns:a16="http://schemas.microsoft.com/office/drawing/2014/main" id="{00000000-0008-0000-0400-000013320000}"/>
            </a:ext>
          </a:extLst>
        </xdr:cNvPr>
        <xdr:cNvPicPr>
          <a:picLocks noChangeAspect="1" noChangeArrowheads="1"/>
        </xdr:cNvPicPr>
      </xdr:nvPicPr>
      <xdr:blipFill>
        <a:blip xmlns:r="http://schemas.openxmlformats.org/officeDocument/2006/relationships" r:embed="rId45" cstate="print">
          <a:extLst>
            <a:ext uri="{28A0092B-C50C-407E-A947-70E740481C1C}">
              <a14:useLocalDpi xmlns:a14="http://schemas.microsoft.com/office/drawing/2010/main" val="0"/>
            </a:ext>
          </a:extLst>
        </a:blip>
        <a:srcRect t="-674" b="-674"/>
        <a:stretch>
          <a:fillRect/>
        </a:stretch>
      </xdr:blipFill>
      <xdr:spPr>
        <a:xfrm>
          <a:off x="6324600" y="21907500"/>
          <a:ext cx="3810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57150</xdr:colOff>
      <xdr:row>72</xdr:row>
      <xdr:rowOff>38100</xdr:rowOff>
    </xdr:from>
    <xdr:to>
      <xdr:col>17</xdr:col>
      <xdr:colOff>523875</xdr:colOff>
      <xdr:row>73</xdr:row>
      <xdr:rowOff>0</xdr:rowOff>
    </xdr:to>
    <xdr:pic>
      <xdr:nvPicPr>
        <xdr:cNvPr id="12820" name="Picture 1">
          <a:extLst>
            <a:ext uri="{FF2B5EF4-FFF2-40B4-BE49-F238E27FC236}">
              <a16:creationId xmlns:a16="http://schemas.microsoft.com/office/drawing/2014/main" id="{00000000-0008-0000-0400-000014320000}"/>
            </a:ext>
          </a:extLst>
        </xdr:cNvPr>
        <xdr:cNvPicPr>
          <a:picLocks noChangeAspect="1" noChangeArrowheads="1"/>
        </xdr:cNvPicPr>
      </xdr:nvPicPr>
      <xdr:blipFill>
        <a:blip xmlns:r="http://schemas.openxmlformats.org/officeDocument/2006/relationships" r:embed="rId46" cstate="print">
          <a:extLst>
            <a:ext uri="{28A0092B-C50C-407E-A947-70E740481C1C}">
              <a14:useLocalDpi xmlns:a14="http://schemas.microsoft.com/office/drawing/2010/main" val="0"/>
            </a:ext>
          </a:extLst>
        </a:blip>
        <a:srcRect/>
        <a:stretch>
          <a:fillRect/>
        </a:stretch>
      </xdr:blipFill>
      <xdr:spPr>
        <a:xfrm>
          <a:off x="6296025" y="21316950"/>
          <a:ext cx="46672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28575</xdr:colOff>
      <xdr:row>71</xdr:row>
      <xdr:rowOff>0</xdr:rowOff>
    </xdr:from>
    <xdr:to>
      <xdr:col>17</xdr:col>
      <xdr:colOff>533400</xdr:colOff>
      <xdr:row>71</xdr:row>
      <xdr:rowOff>295275</xdr:rowOff>
    </xdr:to>
    <xdr:pic>
      <xdr:nvPicPr>
        <xdr:cNvPr id="12821" name="Picture 2">
          <a:extLst>
            <a:ext uri="{FF2B5EF4-FFF2-40B4-BE49-F238E27FC236}">
              <a16:creationId xmlns:a16="http://schemas.microsoft.com/office/drawing/2014/main" id="{00000000-0008-0000-0400-000015320000}"/>
            </a:ext>
          </a:extLst>
        </xdr:cNvPr>
        <xdr:cNvPicPr>
          <a:picLocks noChangeAspect="1" noChangeArrowheads="1"/>
        </xdr:cNvPicPr>
      </xdr:nvPicPr>
      <xdr:blipFill>
        <a:blip xmlns:r="http://schemas.openxmlformats.org/officeDocument/2006/relationships" r:embed="rId47" cstate="print">
          <a:extLst>
            <a:ext uri="{28A0092B-C50C-407E-A947-70E740481C1C}">
              <a14:useLocalDpi xmlns:a14="http://schemas.microsoft.com/office/drawing/2010/main" val="0"/>
            </a:ext>
          </a:extLst>
        </a:blip>
        <a:srcRect/>
        <a:stretch>
          <a:fillRect/>
        </a:stretch>
      </xdr:blipFill>
      <xdr:spPr>
        <a:xfrm>
          <a:off x="6267450" y="20974050"/>
          <a:ext cx="50482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57150</xdr:colOff>
      <xdr:row>73</xdr:row>
      <xdr:rowOff>28575</xdr:rowOff>
    </xdr:from>
    <xdr:to>
      <xdr:col>17</xdr:col>
      <xdr:colOff>504825</xdr:colOff>
      <xdr:row>73</xdr:row>
      <xdr:rowOff>266700</xdr:rowOff>
    </xdr:to>
    <xdr:pic>
      <xdr:nvPicPr>
        <xdr:cNvPr id="12822" name="Picture 3">
          <a:extLst>
            <a:ext uri="{FF2B5EF4-FFF2-40B4-BE49-F238E27FC236}">
              <a16:creationId xmlns:a16="http://schemas.microsoft.com/office/drawing/2014/main" id="{00000000-0008-0000-0400-000016320000}"/>
            </a:ext>
          </a:extLst>
        </xdr:cNvPr>
        <xdr:cNvPicPr>
          <a:picLocks noChangeAspect="1" noChangeArrowheads="1"/>
        </xdr:cNvPicPr>
      </xdr:nvPicPr>
      <xdr:blipFill>
        <a:blip xmlns:r="http://schemas.openxmlformats.org/officeDocument/2006/relationships" r:embed="rId48" cstate="print">
          <a:extLst>
            <a:ext uri="{28A0092B-C50C-407E-A947-70E740481C1C}">
              <a14:useLocalDpi xmlns:a14="http://schemas.microsoft.com/office/drawing/2010/main" val="0"/>
            </a:ext>
          </a:extLst>
        </a:blip>
        <a:srcRect/>
        <a:stretch>
          <a:fillRect/>
        </a:stretch>
      </xdr:blipFill>
      <xdr:spPr>
        <a:xfrm>
          <a:off x="6296025" y="21612225"/>
          <a:ext cx="44767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38100</xdr:colOff>
      <xdr:row>70</xdr:row>
      <xdr:rowOff>47625</xdr:rowOff>
    </xdr:from>
    <xdr:to>
      <xdr:col>17</xdr:col>
      <xdr:colOff>542925</xdr:colOff>
      <xdr:row>70</xdr:row>
      <xdr:rowOff>276225</xdr:rowOff>
    </xdr:to>
    <xdr:pic>
      <xdr:nvPicPr>
        <xdr:cNvPr id="12823" name="Picture 22">
          <a:extLst>
            <a:ext uri="{FF2B5EF4-FFF2-40B4-BE49-F238E27FC236}">
              <a16:creationId xmlns:a16="http://schemas.microsoft.com/office/drawing/2014/main" id="{00000000-0008-0000-0400-000017320000}"/>
            </a:ext>
          </a:extLst>
        </xdr:cNvPr>
        <xdr:cNvPicPr>
          <a:picLocks noChangeAspect="1" noChangeArrowheads="1"/>
        </xdr:cNvPicPr>
      </xdr:nvPicPr>
      <xdr:blipFill>
        <a:blip xmlns:r="http://schemas.openxmlformats.org/officeDocument/2006/relationships" r:embed="rId49" cstate="print">
          <a:extLst>
            <a:ext uri="{28A0092B-C50C-407E-A947-70E740481C1C}">
              <a14:useLocalDpi xmlns:a14="http://schemas.microsoft.com/office/drawing/2010/main" val="0"/>
            </a:ext>
          </a:extLst>
        </a:blip>
        <a:srcRect/>
        <a:stretch>
          <a:fillRect/>
        </a:stretch>
      </xdr:blipFill>
      <xdr:spPr>
        <a:xfrm>
          <a:off x="6276975" y="20716875"/>
          <a:ext cx="5048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114300</xdr:colOff>
      <xdr:row>75</xdr:row>
      <xdr:rowOff>28575</xdr:rowOff>
    </xdr:from>
    <xdr:to>
      <xdr:col>17</xdr:col>
      <xdr:colOff>514350</xdr:colOff>
      <xdr:row>75</xdr:row>
      <xdr:rowOff>276225</xdr:rowOff>
    </xdr:to>
    <xdr:pic>
      <xdr:nvPicPr>
        <xdr:cNvPr id="12824" name="Picture 20">
          <a:extLst>
            <a:ext uri="{FF2B5EF4-FFF2-40B4-BE49-F238E27FC236}">
              <a16:creationId xmlns:a16="http://schemas.microsoft.com/office/drawing/2014/main" id="{00000000-0008-0000-0400-000018320000}"/>
            </a:ext>
          </a:extLst>
        </xdr:cNvPr>
        <xdr:cNvPicPr>
          <a:picLocks noChangeAspect="1" noChangeArrowheads="1"/>
        </xdr:cNvPicPr>
      </xdr:nvPicPr>
      <xdr:blipFill>
        <a:blip xmlns:r="http://schemas.openxmlformats.org/officeDocument/2006/relationships" r:embed="rId50" cstate="print">
          <a:extLst>
            <a:ext uri="{28A0092B-C50C-407E-A947-70E740481C1C}">
              <a14:useLocalDpi xmlns:a14="http://schemas.microsoft.com/office/drawing/2010/main" val="0"/>
            </a:ext>
          </a:extLst>
        </a:blip>
        <a:srcRect t="-674" b="-674"/>
        <a:stretch>
          <a:fillRect/>
        </a:stretch>
      </xdr:blipFill>
      <xdr:spPr>
        <a:xfrm>
          <a:off x="6353175" y="22221825"/>
          <a:ext cx="4000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85725</xdr:colOff>
      <xdr:row>76</xdr:row>
      <xdr:rowOff>28575</xdr:rowOff>
    </xdr:from>
    <xdr:to>
      <xdr:col>17</xdr:col>
      <xdr:colOff>542925</xdr:colOff>
      <xdr:row>76</xdr:row>
      <xdr:rowOff>238125</xdr:rowOff>
    </xdr:to>
    <xdr:pic>
      <xdr:nvPicPr>
        <xdr:cNvPr id="12825" name="Picture 21">
          <a:extLst>
            <a:ext uri="{FF2B5EF4-FFF2-40B4-BE49-F238E27FC236}">
              <a16:creationId xmlns:a16="http://schemas.microsoft.com/office/drawing/2014/main" id="{00000000-0008-0000-0400-000019320000}"/>
            </a:ext>
          </a:extLst>
        </xdr:cNvPr>
        <xdr:cNvPicPr>
          <a:picLocks noChangeAspect="1" noChangeArrowheads="1"/>
        </xdr:cNvPicPr>
      </xdr:nvPicPr>
      <xdr:blipFill>
        <a:blip xmlns:r="http://schemas.openxmlformats.org/officeDocument/2006/relationships" r:embed="rId51" cstate="print">
          <a:extLst>
            <a:ext uri="{28A0092B-C50C-407E-A947-70E740481C1C}">
              <a14:useLocalDpi xmlns:a14="http://schemas.microsoft.com/office/drawing/2010/main" val="0"/>
            </a:ext>
          </a:extLst>
        </a:blip>
        <a:srcRect t="-674" b="-674"/>
        <a:stretch>
          <a:fillRect/>
        </a:stretch>
      </xdr:blipFill>
      <xdr:spPr>
        <a:xfrm>
          <a:off x="6324600" y="22526625"/>
          <a:ext cx="457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123825</xdr:colOff>
      <xdr:row>77</xdr:row>
      <xdr:rowOff>28575</xdr:rowOff>
    </xdr:from>
    <xdr:to>
      <xdr:col>17</xdr:col>
      <xdr:colOff>504825</xdr:colOff>
      <xdr:row>77</xdr:row>
      <xdr:rowOff>276225</xdr:rowOff>
    </xdr:to>
    <xdr:pic>
      <xdr:nvPicPr>
        <xdr:cNvPr id="12826" name="Picture 22">
          <a:extLst>
            <a:ext uri="{FF2B5EF4-FFF2-40B4-BE49-F238E27FC236}">
              <a16:creationId xmlns:a16="http://schemas.microsoft.com/office/drawing/2014/main" id="{00000000-0008-0000-0400-00001A320000}"/>
            </a:ext>
          </a:extLst>
        </xdr:cNvPr>
        <xdr:cNvPicPr>
          <a:picLocks noChangeAspect="1" noChangeArrowheads="1"/>
        </xdr:cNvPicPr>
      </xdr:nvPicPr>
      <xdr:blipFill>
        <a:blip xmlns:r="http://schemas.openxmlformats.org/officeDocument/2006/relationships" r:embed="rId52" cstate="print">
          <a:extLst>
            <a:ext uri="{28A0092B-C50C-407E-A947-70E740481C1C}">
              <a14:useLocalDpi xmlns:a14="http://schemas.microsoft.com/office/drawing/2010/main" val="0"/>
            </a:ext>
          </a:extLst>
        </a:blip>
        <a:srcRect t="-674" b="-674"/>
        <a:stretch>
          <a:fillRect/>
        </a:stretch>
      </xdr:blipFill>
      <xdr:spPr>
        <a:xfrm>
          <a:off x="6362700" y="22831425"/>
          <a:ext cx="38100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85725</xdr:colOff>
      <xdr:row>78</xdr:row>
      <xdr:rowOff>38100</xdr:rowOff>
    </xdr:from>
    <xdr:to>
      <xdr:col>17</xdr:col>
      <xdr:colOff>466725</xdr:colOff>
      <xdr:row>78</xdr:row>
      <xdr:rowOff>266700</xdr:rowOff>
    </xdr:to>
    <xdr:pic>
      <xdr:nvPicPr>
        <xdr:cNvPr id="12827" name="Picture 23">
          <a:extLst>
            <a:ext uri="{FF2B5EF4-FFF2-40B4-BE49-F238E27FC236}">
              <a16:creationId xmlns:a16="http://schemas.microsoft.com/office/drawing/2014/main" id="{00000000-0008-0000-0400-00001B320000}"/>
            </a:ext>
          </a:extLst>
        </xdr:cNvPr>
        <xdr:cNvPicPr>
          <a:picLocks noChangeAspect="1" noChangeArrowheads="1"/>
        </xdr:cNvPicPr>
      </xdr:nvPicPr>
      <xdr:blipFill>
        <a:blip xmlns:r="http://schemas.openxmlformats.org/officeDocument/2006/relationships" r:embed="rId53" cstate="print">
          <a:extLst>
            <a:ext uri="{28A0092B-C50C-407E-A947-70E740481C1C}">
              <a14:useLocalDpi xmlns:a14="http://schemas.microsoft.com/office/drawing/2010/main" val="0"/>
            </a:ext>
          </a:extLst>
        </a:blip>
        <a:srcRect t="-674" b="-674"/>
        <a:stretch>
          <a:fillRect/>
        </a:stretch>
      </xdr:blipFill>
      <xdr:spPr>
        <a:xfrm>
          <a:off x="6324600" y="23145750"/>
          <a:ext cx="38100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123825</xdr:colOff>
      <xdr:row>86</xdr:row>
      <xdr:rowOff>38100</xdr:rowOff>
    </xdr:from>
    <xdr:to>
      <xdr:col>17</xdr:col>
      <xdr:colOff>428625</xdr:colOff>
      <xdr:row>86</xdr:row>
      <xdr:rowOff>266700</xdr:rowOff>
    </xdr:to>
    <xdr:pic>
      <xdr:nvPicPr>
        <xdr:cNvPr id="12828" name="Picture 30">
          <a:extLst>
            <a:ext uri="{FF2B5EF4-FFF2-40B4-BE49-F238E27FC236}">
              <a16:creationId xmlns:a16="http://schemas.microsoft.com/office/drawing/2014/main" id="{00000000-0008-0000-0400-00001C320000}"/>
            </a:ext>
          </a:extLst>
        </xdr:cNvPr>
        <xdr:cNvPicPr>
          <a:picLocks noChangeAspect="1" noChangeArrowheads="1"/>
        </xdr:cNvPicPr>
      </xdr:nvPicPr>
      <xdr:blipFill>
        <a:blip xmlns:r="http://schemas.openxmlformats.org/officeDocument/2006/relationships" r:embed="rId54" cstate="print">
          <a:extLst>
            <a:ext uri="{28A0092B-C50C-407E-A947-70E740481C1C}">
              <a14:useLocalDpi xmlns:a14="http://schemas.microsoft.com/office/drawing/2010/main" val="0"/>
            </a:ext>
          </a:extLst>
        </a:blip>
        <a:srcRect t="-687" b="-687"/>
        <a:stretch>
          <a:fillRect/>
        </a:stretch>
      </xdr:blipFill>
      <xdr:spPr>
        <a:xfrm>
          <a:off x="6362700" y="25584150"/>
          <a:ext cx="30480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161925</xdr:colOff>
      <xdr:row>85</xdr:row>
      <xdr:rowOff>38100</xdr:rowOff>
    </xdr:from>
    <xdr:to>
      <xdr:col>17</xdr:col>
      <xdr:colOff>466725</xdr:colOff>
      <xdr:row>85</xdr:row>
      <xdr:rowOff>257175</xdr:rowOff>
    </xdr:to>
    <xdr:pic>
      <xdr:nvPicPr>
        <xdr:cNvPr id="12829" name="Picture 15">
          <a:extLst>
            <a:ext uri="{FF2B5EF4-FFF2-40B4-BE49-F238E27FC236}">
              <a16:creationId xmlns:a16="http://schemas.microsoft.com/office/drawing/2014/main" id="{00000000-0008-0000-0400-00001D320000}"/>
            </a:ext>
          </a:extLst>
        </xdr:cNvPr>
        <xdr:cNvPicPr>
          <a:picLocks noChangeAspect="1" noChangeArrowheads="1"/>
        </xdr:cNvPicPr>
      </xdr:nvPicPr>
      <xdr:blipFill>
        <a:blip xmlns:r="http://schemas.openxmlformats.org/officeDocument/2006/relationships" r:embed="rId55" cstate="print">
          <a:extLst>
            <a:ext uri="{28A0092B-C50C-407E-A947-70E740481C1C}">
              <a14:useLocalDpi xmlns:a14="http://schemas.microsoft.com/office/drawing/2010/main" val="0"/>
            </a:ext>
          </a:extLst>
        </a:blip>
        <a:srcRect t="-1157" b="-1157"/>
        <a:stretch>
          <a:fillRect/>
        </a:stretch>
      </xdr:blipFill>
      <xdr:spPr>
        <a:xfrm>
          <a:off x="6400800" y="25279350"/>
          <a:ext cx="3048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171450</xdr:colOff>
      <xdr:row>79</xdr:row>
      <xdr:rowOff>47625</xdr:rowOff>
    </xdr:from>
    <xdr:to>
      <xdr:col>17</xdr:col>
      <xdr:colOff>447675</xdr:colOff>
      <xdr:row>79</xdr:row>
      <xdr:rowOff>257175</xdr:rowOff>
    </xdr:to>
    <xdr:pic>
      <xdr:nvPicPr>
        <xdr:cNvPr id="12830" name="Picture 16">
          <a:extLst>
            <a:ext uri="{FF2B5EF4-FFF2-40B4-BE49-F238E27FC236}">
              <a16:creationId xmlns:a16="http://schemas.microsoft.com/office/drawing/2014/main" id="{00000000-0008-0000-0400-00001E3200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t="-755" b="-755"/>
        <a:stretch>
          <a:fillRect/>
        </a:stretch>
      </xdr:blipFill>
      <xdr:spPr>
        <a:xfrm>
          <a:off x="6410325" y="23460075"/>
          <a:ext cx="2762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161925</xdr:colOff>
      <xdr:row>81</xdr:row>
      <xdr:rowOff>47625</xdr:rowOff>
    </xdr:from>
    <xdr:to>
      <xdr:col>17</xdr:col>
      <xdr:colOff>476250</xdr:colOff>
      <xdr:row>81</xdr:row>
      <xdr:rowOff>276225</xdr:rowOff>
    </xdr:to>
    <xdr:pic>
      <xdr:nvPicPr>
        <xdr:cNvPr id="12831" name="Picture 24">
          <a:extLst>
            <a:ext uri="{FF2B5EF4-FFF2-40B4-BE49-F238E27FC236}">
              <a16:creationId xmlns:a16="http://schemas.microsoft.com/office/drawing/2014/main" id="{00000000-0008-0000-0400-00001F320000}"/>
            </a:ext>
          </a:extLst>
        </xdr:cNvPr>
        <xdr:cNvPicPr>
          <a:picLocks noChangeAspect="1" noChangeArrowheads="1"/>
        </xdr:cNvPicPr>
      </xdr:nvPicPr>
      <xdr:blipFill>
        <a:blip xmlns:r="http://schemas.openxmlformats.org/officeDocument/2006/relationships" r:embed="rId56" cstate="print">
          <a:extLst>
            <a:ext uri="{28A0092B-C50C-407E-A947-70E740481C1C}">
              <a14:useLocalDpi xmlns:a14="http://schemas.microsoft.com/office/drawing/2010/main" val="0"/>
            </a:ext>
          </a:extLst>
        </a:blip>
        <a:srcRect t="-687" b="-687"/>
        <a:stretch>
          <a:fillRect/>
        </a:stretch>
      </xdr:blipFill>
      <xdr:spPr>
        <a:xfrm>
          <a:off x="6400800" y="24069675"/>
          <a:ext cx="3143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17</xdr:col>
      <xdr:colOff>171450</xdr:colOff>
      <xdr:row>84</xdr:row>
      <xdr:rowOff>57150</xdr:rowOff>
    </xdr:from>
    <xdr:to>
      <xdr:col>17</xdr:col>
      <xdr:colOff>400050</xdr:colOff>
      <xdr:row>84</xdr:row>
      <xdr:rowOff>285750</xdr:rowOff>
    </xdr:to>
    <xdr:pic>
      <xdr:nvPicPr>
        <xdr:cNvPr id="12832" name="图片 381">
          <a:extLst>
            <a:ext uri="{FF2B5EF4-FFF2-40B4-BE49-F238E27FC236}">
              <a16:creationId xmlns:a16="http://schemas.microsoft.com/office/drawing/2014/main" id="{00000000-0008-0000-0400-000020320000}"/>
            </a:ext>
          </a:extLst>
        </xdr:cNvPr>
        <xdr:cNvPicPr>
          <a:picLocks noChangeAspect="1"/>
        </xdr:cNvPicPr>
      </xdr:nvPicPr>
      <xdr:blipFill>
        <a:blip xmlns:r="http://schemas.openxmlformats.org/officeDocument/2006/relationships" r:embed="rId57">
          <a:extLst>
            <a:ext uri="{28A0092B-C50C-407E-A947-70E740481C1C}">
              <a14:useLocalDpi xmlns:a14="http://schemas.microsoft.com/office/drawing/2010/main" val="0"/>
            </a:ext>
          </a:extLst>
        </a:blip>
        <a:srcRect l="51411" t="29170" r="44370" b="63235"/>
        <a:stretch>
          <a:fillRect/>
        </a:stretch>
      </xdr:blipFill>
      <xdr:spPr>
        <a:xfrm>
          <a:off x="6410325" y="24993600"/>
          <a:ext cx="22860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17</xdr:col>
      <xdr:colOff>66675</xdr:colOff>
      <xdr:row>82</xdr:row>
      <xdr:rowOff>28575</xdr:rowOff>
    </xdr:from>
    <xdr:to>
      <xdr:col>17</xdr:col>
      <xdr:colOff>514350</xdr:colOff>
      <xdr:row>82</xdr:row>
      <xdr:rowOff>276225</xdr:rowOff>
    </xdr:to>
    <xdr:pic>
      <xdr:nvPicPr>
        <xdr:cNvPr id="12833" name="图片 382">
          <a:extLst>
            <a:ext uri="{FF2B5EF4-FFF2-40B4-BE49-F238E27FC236}">
              <a16:creationId xmlns:a16="http://schemas.microsoft.com/office/drawing/2014/main" id="{00000000-0008-0000-0400-000021320000}"/>
            </a:ext>
          </a:extLst>
        </xdr:cNvPr>
        <xdr:cNvPicPr>
          <a:picLocks noChangeAspect="1" noChangeArrowheads="1"/>
        </xdr:cNvPicPr>
      </xdr:nvPicPr>
      <xdr:blipFill>
        <a:blip xmlns:r="http://schemas.openxmlformats.org/officeDocument/2006/relationships" r:embed="rId58" cstate="print">
          <a:extLst>
            <a:ext uri="{28A0092B-C50C-407E-A947-70E740481C1C}">
              <a14:useLocalDpi xmlns:a14="http://schemas.microsoft.com/office/drawing/2010/main" val="0"/>
            </a:ext>
          </a:extLst>
        </a:blip>
        <a:srcRect/>
        <a:stretch>
          <a:fillRect/>
        </a:stretch>
      </xdr:blipFill>
      <xdr:spPr>
        <a:xfrm>
          <a:off x="6305550" y="24355425"/>
          <a:ext cx="44767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17</xdr:col>
      <xdr:colOff>133350</xdr:colOff>
      <xdr:row>83</xdr:row>
      <xdr:rowOff>28575</xdr:rowOff>
    </xdr:from>
    <xdr:to>
      <xdr:col>17</xdr:col>
      <xdr:colOff>428625</xdr:colOff>
      <xdr:row>83</xdr:row>
      <xdr:rowOff>295275</xdr:rowOff>
    </xdr:to>
    <xdr:pic>
      <xdr:nvPicPr>
        <xdr:cNvPr id="12834" name="图片 383">
          <a:extLst>
            <a:ext uri="{FF2B5EF4-FFF2-40B4-BE49-F238E27FC236}">
              <a16:creationId xmlns:a16="http://schemas.microsoft.com/office/drawing/2014/main" id="{00000000-0008-0000-0400-000022320000}"/>
            </a:ext>
          </a:extLst>
        </xdr:cNvPr>
        <xdr:cNvPicPr>
          <a:picLocks noChangeAspect="1" noChangeArrowheads="1"/>
        </xdr:cNvPicPr>
      </xdr:nvPicPr>
      <xdr:blipFill>
        <a:blip xmlns:r="http://schemas.openxmlformats.org/officeDocument/2006/relationships" r:embed="rId59" cstate="print">
          <a:extLst>
            <a:ext uri="{28A0092B-C50C-407E-A947-70E740481C1C}">
              <a14:useLocalDpi xmlns:a14="http://schemas.microsoft.com/office/drawing/2010/main" val="0"/>
            </a:ext>
          </a:extLst>
        </a:blip>
        <a:srcRect/>
        <a:stretch>
          <a:fillRect/>
        </a:stretch>
      </xdr:blipFill>
      <xdr:spPr>
        <a:xfrm>
          <a:off x="6372225" y="24660225"/>
          <a:ext cx="29527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17</xdr:col>
      <xdr:colOff>104775</xdr:colOff>
      <xdr:row>89</xdr:row>
      <xdr:rowOff>19050</xdr:rowOff>
    </xdr:from>
    <xdr:to>
      <xdr:col>17</xdr:col>
      <xdr:colOff>381000</xdr:colOff>
      <xdr:row>89</xdr:row>
      <xdr:rowOff>276225</xdr:rowOff>
    </xdr:to>
    <xdr:pic>
      <xdr:nvPicPr>
        <xdr:cNvPr id="12835" name="图片 384">
          <a:extLst>
            <a:ext uri="{FF2B5EF4-FFF2-40B4-BE49-F238E27FC236}">
              <a16:creationId xmlns:a16="http://schemas.microsoft.com/office/drawing/2014/main" id="{00000000-0008-0000-0400-000023320000}"/>
            </a:ext>
          </a:extLst>
        </xdr:cNvPr>
        <xdr:cNvPicPr>
          <a:picLocks noChangeAspect="1" noChangeArrowheads="1"/>
        </xdr:cNvPicPr>
      </xdr:nvPicPr>
      <xdr:blipFill>
        <a:blip xmlns:r="http://schemas.openxmlformats.org/officeDocument/2006/relationships" r:embed="rId60" cstate="print">
          <a:extLst>
            <a:ext uri="{28A0092B-C50C-407E-A947-70E740481C1C}">
              <a14:useLocalDpi xmlns:a14="http://schemas.microsoft.com/office/drawing/2010/main" val="0"/>
            </a:ext>
          </a:extLst>
        </a:blip>
        <a:srcRect/>
        <a:stretch>
          <a:fillRect/>
        </a:stretch>
      </xdr:blipFill>
      <xdr:spPr>
        <a:xfrm>
          <a:off x="6343650" y="26479500"/>
          <a:ext cx="276225"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17</xdr:col>
      <xdr:colOff>104775</xdr:colOff>
      <xdr:row>88</xdr:row>
      <xdr:rowOff>28575</xdr:rowOff>
    </xdr:from>
    <xdr:to>
      <xdr:col>17</xdr:col>
      <xdr:colOff>381000</xdr:colOff>
      <xdr:row>88</xdr:row>
      <xdr:rowOff>295275</xdr:rowOff>
    </xdr:to>
    <xdr:pic>
      <xdr:nvPicPr>
        <xdr:cNvPr id="12836" name="图片 385">
          <a:extLst>
            <a:ext uri="{FF2B5EF4-FFF2-40B4-BE49-F238E27FC236}">
              <a16:creationId xmlns:a16="http://schemas.microsoft.com/office/drawing/2014/main" id="{00000000-0008-0000-0400-000024320000}"/>
            </a:ext>
          </a:extLst>
        </xdr:cNvPr>
        <xdr:cNvPicPr>
          <a:picLocks noChangeAspect="1" noChangeArrowheads="1"/>
        </xdr:cNvPicPr>
      </xdr:nvPicPr>
      <xdr:blipFill>
        <a:blip xmlns:r="http://schemas.openxmlformats.org/officeDocument/2006/relationships" r:embed="rId61" cstate="print">
          <a:extLst>
            <a:ext uri="{28A0092B-C50C-407E-A947-70E740481C1C}">
              <a14:useLocalDpi xmlns:a14="http://schemas.microsoft.com/office/drawing/2010/main" val="0"/>
            </a:ext>
          </a:extLst>
        </a:blip>
        <a:srcRect/>
        <a:stretch>
          <a:fillRect/>
        </a:stretch>
      </xdr:blipFill>
      <xdr:spPr>
        <a:xfrm>
          <a:off x="6343650" y="26184225"/>
          <a:ext cx="27622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17</xdr:col>
      <xdr:colOff>190500</xdr:colOff>
      <xdr:row>87</xdr:row>
      <xdr:rowOff>28575</xdr:rowOff>
    </xdr:from>
    <xdr:to>
      <xdr:col>17</xdr:col>
      <xdr:colOff>447675</xdr:colOff>
      <xdr:row>87</xdr:row>
      <xdr:rowOff>276225</xdr:rowOff>
    </xdr:to>
    <xdr:pic>
      <xdr:nvPicPr>
        <xdr:cNvPr id="12837" name="图片 386">
          <a:extLst>
            <a:ext uri="{FF2B5EF4-FFF2-40B4-BE49-F238E27FC236}">
              <a16:creationId xmlns:a16="http://schemas.microsoft.com/office/drawing/2014/main" id="{00000000-0008-0000-0400-000025320000}"/>
            </a:ext>
          </a:extLst>
        </xdr:cNvPr>
        <xdr:cNvPicPr>
          <a:picLocks noChangeAspect="1" noChangeArrowheads="1"/>
        </xdr:cNvPicPr>
      </xdr:nvPicPr>
      <xdr:blipFill>
        <a:blip xmlns:r="http://schemas.openxmlformats.org/officeDocument/2006/relationships" r:embed="rId62" cstate="print">
          <a:extLst>
            <a:ext uri="{28A0092B-C50C-407E-A947-70E740481C1C}">
              <a14:useLocalDpi xmlns:a14="http://schemas.microsoft.com/office/drawing/2010/main" val="0"/>
            </a:ext>
          </a:extLst>
        </a:blip>
        <a:srcRect/>
        <a:stretch>
          <a:fillRect/>
        </a:stretch>
      </xdr:blipFill>
      <xdr:spPr>
        <a:xfrm>
          <a:off x="6429375" y="25879425"/>
          <a:ext cx="25717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142875</xdr:colOff>
      <xdr:row>80</xdr:row>
      <xdr:rowOff>38100</xdr:rowOff>
    </xdr:from>
    <xdr:to>
      <xdr:col>17</xdr:col>
      <xdr:colOff>447675</xdr:colOff>
      <xdr:row>80</xdr:row>
      <xdr:rowOff>257175</xdr:rowOff>
    </xdr:to>
    <xdr:pic>
      <xdr:nvPicPr>
        <xdr:cNvPr id="12838" name="Picture 77">
          <a:extLst>
            <a:ext uri="{FF2B5EF4-FFF2-40B4-BE49-F238E27FC236}">
              <a16:creationId xmlns:a16="http://schemas.microsoft.com/office/drawing/2014/main" id="{00000000-0008-0000-0400-000026320000}"/>
            </a:ext>
          </a:extLst>
        </xdr:cNvPr>
        <xdr:cNvPicPr>
          <a:picLocks noChangeAspect="1" noChangeArrowheads="1"/>
        </xdr:cNvPicPr>
      </xdr:nvPicPr>
      <xdr:blipFill>
        <a:blip xmlns:r="http://schemas.openxmlformats.org/officeDocument/2006/relationships" r:embed="rId63" cstate="print">
          <a:extLst>
            <a:ext uri="{28A0092B-C50C-407E-A947-70E740481C1C}">
              <a14:useLocalDpi xmlns:a14="http://schemas.microsoft.com/office/drawing/2010/main" val="0"/>
            </a:ext>
          </a:extLst>
        </a:blip>
        <a:srcRect/>
        <a:stretch>
          <a:fillRect/>
        </a:stretch>
      </xdr:blipFill>
      <xdr:spPr>
        <a:xfrm>
          <a:off x="6381750" y="23755350"/>
          <a:ext cx="3048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123825</xdr:colOff>
      <xdr:row>93</xdr:row>
      <xdr:rowOff>38100</xdr:rowOff>
    </xdr:from>
    <xdr:to>
      <xdr:col>17</xdr:col>
      <xdr:colOff>419100</xdr:colOff>
      <xdr:row>94</xdr:row>
      <xdr:rowOff>0</xdr:rowOff>
    </xdr:to>
    <xdr:pic>
      <xdr:nvPicPr>
        <xdr:cNvPr id="12839" name="Picture 36">
          <a:extLst>
            <a:ext uri="{FF2B5EF4-FFF2-40B4-BE49-F238E27FC236}">
              <a16:creationId xmlns:a16="http://schemas.microsoft.com/office/drawing/2014/main" id="{00000000-0008-0000-0400-000027320000}"/>
            </a:ext>
          </a:extLst>
        </xdr:cNvPr>
        <xdr:cNvPicPr>
          <a:picLocks noChangeAspect="1" noChangeArrowheads="1"/>
        </xdr:cNvPicPr>
      </xdr:nvPicPr>
      <xdr:blipFill>
        <a:blip xmlns:r="http://schemas.openxmlformats.org/officeDocument/2006/relationships" r:embed="rId64" cstate="print">
          <a:extLst>
            <a:ext uri="{28A0092B-C50C-407E-A947-70E740481C1C}">
              <a14:useLocalDpi xmlns:a14="http://schemas.microsoft.com/office/drawing/2010/main" val="0"/>
            </a:ext>
          </a:extLst>
        </a:blip>
        <a:srcRect t="-655" b="-655"/>
        <a:stretch>
          <a:fillRect/>
        </a:stretch>
      </xdr:blipFill>
      <xdr:spPr>
        <a:xfrm>
          <a:off x="6362700" y="27717750"/>
          <a:ext cx="29527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95250</xdr:colOff>
      <xdr:row>109</xdr:row>
      <xdr:rowOff>38100</xdr:rowOff>
    </xdr:from>
    <xdr:to>
      <xdr:col>17</xdr:col>
      <xdr:colOff>476250</xdr:colOff>
      <xdr:row>110</xdr:row>
      <xdr:rowOff>0</xdr:rowOff>
    </xdr:to>
    <xdr:pic>
      <xdr:nvPicPr>
        <xdr:cNvPr id="12840" name="Picture 38">
          <a:extLst>
            <a:ext uri="{FF2B5EF4-FFF2-40B4-BE49-F238E27FC236}">
              <a16:creationId xmlns:a16="http://schemas.microsoft.com/office/drawing/2014/main" id="{00000000-0008-0000-0400-000028320000}"/>
            </a:ext>
          </a:extLst>
        </xdr:cNvPr>
        <xdr:cNvPicPr>
          <a:picLocks noChangeAspect="1" noChangeArrowheads="1"/>
        </xdr:cNvPicPr>
      </xdr:nvPicPr>
      <xdr:blipFill>
        <a:blip xmlns:r="http://schemas.openxmlformats.org/officeDocument/2006/relationships" r:embed="rId65" cstate="print">
          <a:extLst>
            <a:ext uri="{28A0092B-C50C-407E-A947-70E740481C1C}">
              <a14:useLocalDpi xmlns:a14="http://schemas.microsoft.com/office/drawing/2010/main" val="0"/>
            </a:ext>
          </a:extLst>
        </a:blip>
        <a:srcRect t="-655" b="-655"/>
        <a:stretch>
          <a:fillRect/>
        </a:stretch>
      </xdr:blipFill>
      <xdr:spPr>
        <a:xfrm>
          <a:off x="6334125" y="32594550"/>
          <a:ext cx="381000"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161925</xdr:colOff>
      <xdr:row>91</xdr:row>
      <xdr:rowOff>38100</xdr:rowOff>
    </xdr:from>
    <xdr:to>
      <xdr:col>17</xdr:col>
      <xdr:colOff>485775</xdr:colOff>
      <xdr:row>91</xdr:row>
      <xdr:rowOff>276225</xdr:rowOff>
    </xdr:to>
    <xdr:pic>
      <xdr:nvPicPr>
        <xdr:cNvPr id="12841" name="Picture 6">
          <a:extLst>
            <a:ext uri="{FF2B5EF4-FFF2-40B4-BE49-F238E27FC236}">
              <a16:creationId xmlns:a16="http://schemas.microsoft.com/office/drawing/2014/main" id="{00000000-0008-0000-0400-000029320000}"/>
            </a:ext>
          </a:extLst>
        </xdr:cNvPr>
        <xdr:cNvPicPr>
          <a:picLocks noChangeAspect="1" noChangeArrowheads="1"/>
        </xdr:cNvPicPr>
      </xdr:nvPicPr>
      <xdr:blipFill>
        <a:blip xmlns:r="http://schemas.openxmlformats.org/officeDocument/2006/relationships" r:embed="rId66" cstate="print">
          <a:extLst>
            <a:ext uri="{28A0092B-C50C-407E-A947-70E740481C1C}">
              <a14:useLocalDpi xmlns:a14="http://schemas.microsoft.com/office/drawing/2010/main" val="0"/>
            </a:ext>
          </a:extLst>
        </a:blip>
        <a:srcRect t="-687" b="-687"/>
        <a:stretch>
          <a:fillRect/>
        </a:stretch>
      </xdr:blipFill>
      <xdr:spPr>
        <a:xfrm>
          <a:off x="6400800" y="27108150"/>
          <a:ext cx="32385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47625</xdr:colOff>
      <xdr:row>101</xdr:row>
      <xdr:rowOff>38100</xdr:rowOff>
    </xdr:from>
    <xdr:to>
      <xdr:col>17</xdr:col>
      <xdr:colOff>533400</xdr:colOff>
      <xdr:row>101</xdr:row>
      <xdr:rowOff>238125</xdr:rowOff>
    </xdr:to>
    <xdr:pic>
      <xdr:nvPicPr>
        <xdr:cNvPr id="12842" name="Picture 12">
          <a:extLst>
            <a:ext uri="{FF2B5EF4-FFF2-40B4-BE49-F238E27FC236}">
              <a16:creationId xmlns:a16="http://schemas.microsoft.com/office/drawing/2014/main" id="{00000000-0008-0000-0400-00002A320000}"/>
            </a:ext>
          </a:extLst>
        </xdr:cNvPr>
        <xdr:cNvPicPr>
          <a:picLocks noChangeAspect="1" noChangeArrowheads="1"/>
        </xdr:cNvPicPr>
      </xdr:nvPicPr>
      <xdr:blipFill>
        <a:blip xmlns:r="http://schemas.openxmlformats.org/officeDocument/2006/relationships" r:embed="rId67" cstate="print">
          <a:extLst>
            <a:ext uri="{28A0092B-C50C-407E-A947-70E740481C1C}">
              <a14:useLocalDpi xmlns:a14="http://schemas.microsoft.com/office/drawing/2010/main" val="0"/>
            </a:ext>
          </a:extLst>
        </a:blip>
        <a:srcRect t="-1437" b="-1437"/>
        <a:stretch>
          <a:fillRect/>
        </a:stretch>
      </xdr:blipFill>
      <xdr:spPr>
        <a:xfrm>
          <a:off x="6286500" y="30156150"/>
          <a:ext cx="485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38100</xdr:colOff>
      <xdr:row>102</xdr:row>
      <xdr:rowOff>66675</xdr:rowOff>
    </xdr:from>
    <xdr:to>
      <xdr:col>17</xdr:col>
      <xdr:colOff>523875</xdr:colOff>
      <xdr:row>102</xdr:row>
      <xdr:rowOff>276225</xdr:rowOff>
    </xdr:to>
    <xdr:pic>
      <xdr:nvPicPr>
        <xdr:cNvPr id="12843" name="Picture 13">
          <a:extLst>
            <a:ext uri="{FF2B5EF4-FFF2-40B4-BE49-F238E27FC236}">
              <a16:creationId xmlns:a16="http://schemas.microsoft.com/office/drawing/2014/main" id="{00000000-0008-0000-0400-00002B320000}"/>
            </a:ext>
          </a:extLst>
        </xdr:cNvPr>
        <xdr:cNvPicPr>
          <a:picLocks noChangeAspect="1" noChangeArrowheads="1"/>
        </xdr:cNvPicPr>
      </xdr:nvPicPr>
      <xdr:blipFill>
        <a:blip xmlns:r="http://schemas.openxmlformats.org/officeDocument/2006/relationships" r:embed="rId68" cstate="print">
          <a:extLst>
            <a:ext uri="{28A0092B-C50C-407E-A947-70E740481C1C}">
              <a14:useLocalDpi xmlns:a14="http://schemas.microsoft.com/office/drawing/2010/main" val="0"/>
            </a:ext>
          </a:extLst>
        </a:blip>
        <a:srcRect t="-2180" b="-2179"/>
        <a:stretch>
          <a:fillRect/>
        </a:stretch>
      </xdr:blipFill>
      <xdr:spPr>
        <a:xfrm>
          <a:off x="6276975" y="30489525"/>
          <a:ext cx="4857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161925</xdr:colOff>
      <xdr:row>95</xdr:row>
      <xdr:rowOff>57150</xdr:rowOff>
    </xdr:from>
    <xdr:to>
      <xdr:col>17</xdr:col>
      <xdr:colOff>476250</xdr:colOff>
      <xdr:row>96</xdr:row>
      <xdr:rowOff>0</xdr:rowOff>
    </xdr:to>
    <xdr:pic>
      <xdr:nvPicPr>
        <xdr:cNvPr id="12844" name="Picture 39">
          <a:extLst>
            <a:ext uri="{FF2B5EF4-FFF2-40B4-BE49-F238E27FC236}">
              <a16:creationId xmlns:a16="http://schemas.microsoft.com/office/drawing/2014/main" id="{00000000-0008-0000-0400-00002C320000}"/>
            </a:ext>
          </a:extLst>
        </xdr:cNvPr>
        <xdr:cNvPicPr>
          <a:picLocks noChangeAspect="1" noChangeArrowheads="1"/>
        </xdr:cNvPicPr>
      </xdr:nvPicPr>
      <xdr:blipFill>
        <a:blip xmlns:r="http://schemas.openxmlformats.org/officeDocument/2006/relationships" r:embed="rId69" cstate="print">
          <a:extLst>
            <a:ext uri="{28A0092B-C50C-407E-A947-70E740481C1C}">
              <a14:useLocalDpi xmlns:a14="http://schemas.microsoft.com/office/drawing/2010/main" val="0"/>
            </a:ext>
          </a:extLst>
        </a:blip>
        <a:srcRect t="-655" b="-655"/>
        <a:stretch>
          <a:fillRect/>
        </a:stretch>
      </xdr:blipFill>
      <xdr:spPr>
        <a:xfrm>
          <a:off x="6400800" y="28346400"/>
          <a:ext cx="3143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228600</xdr:colOff>
      <xdr:row>100</xdr:row>
      <xdr:rowOff>66675</xdr:rowOff>
    </xdr:from>
    <xdr:to>
      <xdr:col>17</xdr:col>
      <xdr:colOff>400050</xdr:colOff>
      <xdr:row>101</xdr:row>
      <xdr:rowOff>28575</xdr:rowOff>
    </xdr:to>
    <xdr:pic>
      <xdr:nvPicPr>
        <xdr:cNvPr id="12845" name="Picture 9">
          <a:extLst>
            <a:ext uri="{FF2B5EF4-FFF2-40B4-BE49-F238E27FC236}">
              <a16:creationId xmlns:a16="http://schemas.microsoft.com/office/drawing/2014/main" id="{00000000-0008-0000-0400-00002D320000}"/>
            </a:ext>
          </a:extLst>
        </xdr:cNvPr>
        <xdr:cNvPicPr>
          <a:picLocks noChangeAspect="1" noChangeArrowheads="1"/>
        </xdr:cNvPicPr>
      </xdr:nvPicPr>
      <xdr:blipFill>
        <a:blip xmlns:r="http://schemas.openxmlformats.org/officeDocument/2006/relationships" r:embed="rId70" cstate="print">
          <a:extLst>
            <a:ext uri="{28A0092B-C50C-407E-A947-70E740481C1C}">
              <a14:useLocalDpi xmlns:a14="http://schemas.microsoft.com/office/drawing/2010/main" val="0"/>
            </a:ext>
          </a:extLst>
        </a:blip>
        <a:srcRect t="-1326" b="-1326"/>
        <a:stretch>
          <a:fillRect/>
        </a:stretch>
      </xdr:blipFill>
      <xdr:spPr>
        <a:xfrm>
          <a:off x="6467475" y="29879925"/>
          <a:ext cx="171450"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152400</xdr:colOff>
      <xdr:row>96</xdr:row>
      <xdr:rowOff>47625</xdr:rowOff>
    </xdr:from>
    <xdr:to>
      <xdr:col>17</xdr:col>
      <xdr:colOff>438150</xdr:colOff>
      <xdr:row>96</xdr:row>
      <xdr:rowOff>276225</xdr:rowOff>
    </xdr:to>
    <xdr:pic>
      <xdr:nvPicPr>
        <xdr:cNvPr id="12846" name="Picture 1152">
          <a:extLst>
            <a:ext uri="{FF2B5EF4-FFF2-40B4-BE49-F238E27FC236}">
              <a16:creationId xmlns:a16="http://schemas.microsoft.com/office/drawing/2014/main" id="{00000000-0008-0000-0400-00002E320000}"/>
            </a:ext>
          </a:extLst>
        </xdr:cNvPr>
        <xdr:cNvPicPr>
          <a:picLocks noChangeAspect="1" noChangeArrowheads="1"/>
        </xdr:cNvPicPr>
      </xdr:nvPicPr>
      <xdr:blipFill>
        <a:blip xmlns:r="http://schemas.openxmlformats.org/officeDocument/2006/relationships" r:embed="rId71" cstate="print">
          <a:extLst>
            <a:ext uri="{28A0092B-C50C-407E-A947-70E740481C1C}">
              <a14:useLocalDpi xmlns:a14="http://schemas.microsoft.com/office/drawing/2010/main" val="0"/>
            </a:ext>
          </a:extLst>
        </a:blip>
        <a:srcRect t="-1056" b="-1056"/>
        <a:stretch>
          <a:fillRect/>
        </a:stretch>
      </xdr:blipFill>
      <xdr:spPr>
        <a:xfrm>
          <a:off x="6391275" y="28641675"/>
          <a:ext cx="2857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95250</xdr:colOff>
      <xdr:row>97</xdr:row>
      <xdr:rowOff>66675</xdr:rowOff>
    </xdr:from>
    <xdr:to>
      <xdr:col>17</xdr:col>
      <xdr:colOff>504825</xdr:colOff>
      <xdr:row>98</xdr:row>
      <xdr:rowOff>9525</xdr:rowOff>
    </xdr:to>
    <xdr:pic>
      <xdr:nvPicPr>
        <xdr:cNvPr id="12847" name="Picture 91" descr="888">
          <a:extLst>
            <a:ext uri="{FF2B5EF4-FFF2-40B4-BE49-F238E27FC236}">
              <a16:creationId xmlns:a16="http://schemas.microsoft.com/office/drawing/2014/main" id="{00000000-0008-0000-0400-00002F320000}"/>
            </a:ext>
          </a:extLst>
        </xdr:cNvPr>
        <xdr:cNvPicPr>
          <a:picLocks noChangeAspect="1" noChangeArrowheads="1"/>
        </xdr:cNvPicPr>
      </xdr:nvPicPr>
      <xdr:blipFill>
        <a:blip xmlns:r="http://schemas.openxmlformats.org/officeDocument/2006/relationships" r:embed="rId72" cstate="print">
          <a:extLst>
            <a:ext uri="{28A0092B-C50C-407E-A947-70E740481C1C}">
              <a14:useLocalDpi xmlns:a14="http://schemas.microsoft.com/office/drawing/2010/main" val="0"/>
            </a:ext>
          </a:extLst>
        </a:blip>
        <a:srcRect t="-7545" b="-7545"/>
        <a:stretch>
          <a:fillRect/>
        </a:stretch>
      </xdr:blipFill>
      <xdr:spPr>
        <a:xfrm>
          <a:off x="6334125" y="28965525"/>
          <a:ext cx="40957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133350</xdr:colOff>
      <xdr:row>98</xdr:row>
      <xdr:rowOff>85725</xdr:rowOff>
    </xdr:from>
    <xdr:to>
      <xdr:col>17</xdr:col>
      <xdr:colOff>438150</xdr:colOff>
      <xdr:row>99</xdr:row>
      <xdr:rowOff>38100</xdr:rowOff>
    </xdr:to>
    <xdr:pic>
      <xdr:nvPicPr>
        <xdr:cNvPr id="12848" name="Picture 92" descr="888">
          <a:extLst>
            <a:ext uri="{FF2B5EF4-FFF2-40B4-BE49-F238E27FC236}">
              <a16:creationId xmlns:a16="http://schemas.microsoft.com/office/drawing/2014/main" id="{00000000-0008-0000-0400-000030320000}"/>
            </a:ext>
          </a:extLst>
        </xdr:cNvPr>
        <xdr:cNvPicPr>
          <a:picLocks noChangeAspect="1" noChangeArrowheads="1"/>
        </xdr:cNvPicPr>
      </xdr:nvPicPr>
      <xdr:blipFill>
        <a:blip xmlns:r="http://schemas.openxmlformats.org/officeDocument/2006/relationships" r:embed="rId73" cstate="print">
          <a:extLst>
            <a:ext uri="{28A0092B-C50C-407E-A947-70E740481C1C}">
              <a14:useLocalDpi xmlns:a14="http://schemas.microsoft.com/office/drawing/2010/main" val="0"/>
            </a:ext>
          </a:extLst>
        </a:blip>
        <a:srcRect t="-1627" b="-1627"/>
        <a:stretch>
          <a:fillRect/>
        </a:stretch>
      </xdr:blipFill>
      <xdr:spPr>
        <a:xfrm>
          <a:off x="6372225" y="29289375"/>
          <a:ext cx="3048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123825</xdr:colOff>
      <xdr:row>99</xdr:row>
      <xdr:rowOff>47625</xdr:rowOff>
    </xdr:from>
    <xdr:to>
      <xdr:col>17</xdr:col>
      <xdr:colOff>457200</xdr:colOff>
      <xdr:row>100</xdr:row>
      <xdr:rowOff>38100</xdr:rowOff>
    </xdr:to>
    <xdr:pic>
      <xdr:nvPicPr>
        <xdr:cNvPr id="12849" name="Picture 118" descr="888">
          <a:extLst>
            <a:ext uri="{FF2B5EF4-FFF2-40B4-BE49-F238E27FC236}">
              <a16:creationId xmlns:a16="http://schemas.microsoft.com/office/drawing/2014/main" id="{00000000-0008-0000-0400-000031320000}"/>
            </a:ext>
          </a:extLst>
        </xdr:cNvPr>
        <xdr:cNvPicPr>
          <a:picLocks noChangeAspect="1" noChangeArrowheads="1"/>
        </xdr:cNvPicPr>
      </xdr:nvPicPr>
      <xdr:blipFill>
        <a:blip xmlns:r="http://schemas.openxmlformats.org/officeDocument/2006/relationships" r:embed="rId74">
          <a:extLst>
            <a:ext uri="{28A0092B-C50C-407E-A947-70E740481C1C}">
              <a14:useLocalDpi xmlns:a14="http://schemas.microsoft.com/office/drawing/2010/main" val="0"/>
            </a:ext>
          </a:extLst>
        </a:blip>
        <a:srcRect t="-6451" b="-6451"/>
        <a:stretch>
          <a:fillRect/>
        </a:stretch>
      </xdr:blipFill>
      <xdr:spPr>
        <a:xfrm>
          <a:off x="6362700" y="29556075"/>
          <a:ext cx="3333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142875</xdr:colOff>
      <xdr:row>107</xdr:row>
      <xdr:rowOff>38100</xdr:rowOff>
    </xdr:from>
    <xdr:to>
      <xdr:col>17</xdr:col>
      <xdr:colOff>390525</xdr:colOff>
      <xdr:row>107</xdr:row>
      <xdr:rowOff>266700</xdr:rowOff>
    </xdr:to>
    <xdr:pic>
      <xdr:nvPicPr>
        <xdr:cNvPr id="12850" name="Picture 34">
          <a:extLst>
            <a:ext uri="{FF2B5EF4-FFF2-40B4-BE49-F238E27FC236}">
              <a16:creationId xmlns:a16="http://schemas.microsoft.com/office/drawing/2014/main" id="{00000000-0008-0000-0400-000032320000}"/>
            </a:ext>
          </a:extLst>
        </xdr:cNvPr>
        <xdr:cNvPicPr>
          <a:picLocks noChangeAspect="1" noChangeArrowheads="1"/>
        </xdr:cNvPicPr>
      </xdr:nvPicPr>
      <xdr:blipFill>
        <a:blip xmlns:r="http://schemas.openxmlformats.org/officeDocument/2006/relationships" r:embed="rId75" cstate="print">
          <a:extLst>
            <a:ext uri="{28A0092B-C50C-407E-A947-70E740481C1C}">
              <a14:useLocalDpi xmlns:a14="http://schemas.microsoft.com/office/drawing/2010/main" val="0"/>
            </a:ext>
          </a:extLst>
        </a:blip>
        <a:srcRect t="-655" b="-655"/>
        <a:stretch>
          <a:fillRect/>
        </a:stretch>
      </xdr:blipFill>
      <xdr:spPr>
        <a:xfrm>
          <a:off x="6381750" y="31984950"/>
          <a:ext cx="2476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171450</xdr:colOff>
      <xdr:row>111</xdr:row>
      <xdr:rowOff>0</xdr:rowOff>
    </xdr:from>
    <xdr:to>
      <xdr:col>17</xdr:col>
      <xdr:colOff>457200</xdr:colOff>
      <xdr:row>111</xdr:row>
      <xdr:rowOff>295275</xdr:rowOff>
    </xdr:to>
    <xdr:pic>
      <xdr:nvPicPr>
        <xdr:cNvPr id="12851" name="Picture 1">
          <a:extLst>
            <a:ext uri="{FF2B5EF4-FFF2-40B4-BE49-F238E27FC236}">
              <a16:creationId xmlns:a16="http://schemas.microsoft.com/office/drawing/2014/main" id="{00000000-0008-0000-0400-000033320000}"/>
            </a:ext>
          </a:extLst>
        </xdr:cNvPr>
        <xdr:cNvPicPr>
          <a:picLocks noChangeAspect="1" noChangeArrowheads="1"/>
        </xdr:cNvPicPr>
      </xdr:nvPicPr>
      <xdr:blipFill>
        <a:blip xmlns:r="http://schemas.openxmlformats.org/officeDocument/2006/relationships" r:embed="rId76" cstate="print">
          <a:extLst>
            <a:ext uri="{28A0092B-C50C-407E-A947-70E740481C1C}">
              <a14:useLocalDpi xmlns:a14="http://schemas.microsoft.com/office/drawing/2010/main" val="0"/>
            </a:ext>
          </a:extLst>
        </a:blip>
        <a:srcRect t="-1656" b="-1656"/>
        <a:stretch>
          <a:fillRect/>
        </a:stretch>
      </xdr:blipFill>
      <xdr:spPr>
        <a:xfrm>
          <a:off x="6410325" y="33166050"/>
          <a:ext cx="2857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19050</xdr:colOff>
      <xdr:row>112</xdr:row>
      <xdr:rowOff>66675</xdr:rowOff>
    </xdr:from>
    <xdr:to>
      <xdr:col>17</xdr:col>
      <xdr:colOff>533400</xdr:colOff>
      <xdr:row>112</xdr:row>
      <xdr:rowOff>276225</xdr:rowOff>
    </xdr:to>
    <xdr:pic>
      <xdr:nvPicPr>
        <xdr:cNvPr id="12852" name="Picture 6">
          <a:extLst>
            <a:ext uri="{FF2B5EF4-FFF2-40B4-BE49-F238E27FC236}">
              <a16:creationId xmlns:a16="http://schemas.microsoft.com/office/drawing/2014/main" id="{00000000-0008-0000-0400-000034320000}"/>
            </a:ext>
          </a:extLst>
        </xdr:cNvPr>
        <xdr:cNvPicPr>
          <a:picLocks noChangeAspect="1" noChangeArrowheads="1"/>
        </xdr:cNvPicPr>
      </xdr:nvPicPr>
      <xdr:blipFill>
        <a:blip xmlns:r="http://schemas.openxmlformats.org/officeDocument/2006/relationships" r:embed="rId77">
          <a:extLst>
            <a:ext uri="{28A0092B-C50C-407E-A947-70E740481C1C}">
              <a14:useLocalDpi xmlns:a14="http://schemas.microsoft.com/office/drawing/2010/main" val="0"/>
            </a:ext>
          </a:extLst>
        </a:blip>
        <a:srcRect t="-3963" b="-3963"/>
        <a:stretch>
          <a:fillRect/>
        </a:stretch>
      </xdr:blipFill>
      <xdr:spPr>
        <a:xfrm>
          <a:off x="6257925" y="33537525"/>
          <a:ext cx="51435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104775</xdr:colOff>
      <xdr:row>112</xdr:row>
      <xdr:rowOff>295275</xdr:rowOff>
    </xdr:from>
    <xdr:to>
      <xdr:col>17</xdr:col>
      <xdr:colOff>447675</xdr:colOff>
      <xdr:row>113</xdr:row>
      <xdr:rowOff>285750</xdr:rowOff>
    </xdr:to>
    <xdr:pic>
      <xdr:nvPicPr>
        <xdr:cNvPr id="12853" name="Picture 7">
          <a:extLst>
            <a:ext uri="{FF2B5EF4-FFF2-40B4-BE49-F238E27FC236}">
              <a16:creationId xmlns:a16="http://schemas.microsoft.com/office/drawing/2014/main" id="{00000000-0008-0000-0400-000035320000}"/>
            </a:ext>
          </a:extLst>
        </xdr:cNvPr>
        <xdr:cNvPicPr>
          <a:picLocks noChangeAspect="1" noChangeArrowheads="1"/>
        </xdr:cNvPicPr>
      </xdr:nvPicPr>
      <xdr:blipFill>
        <a:blip xmlns:r="http://schemas.openxmlformats.org/officeDocument/2006/relationships" r:embed="rId38" cstate="print">
          <a:extLst>
            <a:ext uri="{28A0092B-C50C-407E-A947-70E740481C1C}">
              <a14:useLocalDpi xmlns:a14="http://schemas.microsoft.com/office/drawing/2010/main" val="0"/>
            </a:ext>
          </a:extLst>
        </a:blip>
        <a:srcRect t="-1895" b="-1895"/>
        <a:stretch>
          <a:fillRect/>
        </a:stretch>
      </xdr:blipFill>
      <xdr:spPr>
        <a:xfrm>
          <a:off x="6343650" y="33766125"/>
          <a:ext cx="3429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133350</xdr:colOff>
      <xdr:row>114</xdr:row>
      <xdr:rowOff>66675</xdr:rowOff>
    </xdr:from>
    <xdr:to>
      <xdr:col>17</xdr:col>
      <xdr:colOff>447675</xdr:colOff>
      <xdr:row>115</xdr:row>
      <xdr:rowOff>19050</xdr:rowOff>
    </xdr:to>
    <xdr:pic>
      <xdr:nvPicPr>
        <xdr:cNvPr id="12854" name="Picture 8">
          <a:extLst>
            <a:ext uri="{FF2B5EF4-FFF2-40B4-BE49-F238E27FC236}">
              <a16:creationId xmlns:a16="http://schemas.microsoft.com/office/drawing/2014/main" id="{00000000-0008-0000-0400-000036320000}"/>
            </a:ext>
          </a:extLst>
        </xdr:cNvPr>
        <xdr:cNvPicPr>
          <a:picLocks noChangeAspect="1" noChangeArrowheads="1"/>
        </xdr:cNvPicPr>
      </xdr:nvPicPr>
      <xdr:blipFill>
        <a:blip xmlns:r="http://schemas.openxmlformats.org/officeDocument/2006/relationships" r:embed="rId78">
          <a:extLst>
            <a:ext uri="{28A0092B-C50C-407E-A947-70E740481C1C}">
              <a14:useLocalDpi xmlns:a14="http://schemas.microsoft.com/office/drawing/2010/main" val="0"/>
            </a:ext>
          </a:extLst>
        </a:blip>
        <a:srcRect t="-2293" b="-2293"/>
        <a:stretch>
          <a:fillRect/>
        </a:stretch>
      </xdr:blipFill>
      <xdr:spPr>
        <a:xfrm>
          <a:off x="6372225" y="34147125"/>
          <a:ext cx="314325"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66675</xdr:colOff>
      <xdr:row>92</xdr:row>
      <xdr:rowOff>85725</xdr:rowOff>
    </xdr:from>
    <xdr:to>
      <xdr:col>17</xdr:col>
      <xdr:colOff>514350</xdr:colOff>
      <xdr:row>92</xdr:row>
      <xdr:rowOff>266700</xdr:rowOff>
    </xdr:to>
    <xdr:pic>
      <xdr:nvPicPr>
        <xdr:cNvPr id="12855" name="Picture 1">
          <a:extLst>
            <a:ext uri="{FF2B5EF4-FFF2-40B4-BE49-F238E27FC236}">
              <a16:creationId xmlns:a16="http://schemas.microsoft.com/office/drawing/2014/main" id="{00000000-0008-0000-0400-000037320000}"/>
            </a:ext>
          </a:extLst>
        </xdr:cNvPr>
        <xdr:cNvPicPr>
          <a:picLocks noChangeAspect="1" noChangeArrowheads="1"/>
        </xdr:cNvPicPr>
      </xdr:nvPicPr>
      <xdr:blipFill>
        <a:blip xmlns:r="http://schemas.openxmlformats.org/officeDocument/2006/relationships" r:embed="rId79" cstate="print">
          <a:extLst>
            <a:ext uri="{28A0092B-C50C-407E-A947-70E740481C1C}">
              <a14:useLocalDpi xmlns:a14="http://schemas.microsoft.com/office/drawing/2010/main" val="0"/>
            </a:ext>
          </a:extLst>
        </a:blip>
        <a:srcRect t="-1202" b="-1202"/>
        <a:stretch>
          <a:fillRect/>
        </a:stretch>
      </xdr:blipFill>
      <xdr:spPr>
        <a:xfrm>
          <a:off x="6305550" y="27460575"/>
          <a:ext cx="4476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85725</xdr:colOff>
      <xdr:row>106</xdr:row>
      <xdr:rowOff>38100</xdr:rowOff>
    </xdr:from>
    <xdr:to>
      <xdr:col>17</xdr:col>
      <xdr:colOff>447675</xdr:colOff>
      <xdr:row>106</xdr:row>
      <xdr:rowOff>257175</xdr:rowOff>
    </xdr:to>
    <xdr:pic>
      <xdr:nvPicPr>
        <xdr:cNvPr id="12856" name="Picture 8">
          <a:extLst>
            <a:ext uri="{FF2B5EF4-FFF2-40B4-BE49-F238E27FC236}">
              <a16:creationId xmlns:a16="http://schemas.microsoft.com/office/drawing/2014/main" id="{00000000-0008-0000-0400-000038320000}"/>
            </a:ext>
          </a:extLst>
        </xdr:cNvPr>
        <xdr:cNvPicPr>
          <a:picLocks noChangeAspect="1" noChangeArrowheads="1"/>
        </xdr:cNvPicPr>
      </xdr:nvPicPr>
      <xdr:blipFill>
        <a:blip xmlns:r="http://schemas.openxmlformats.org/officeDocument/2006/relationships" r:embed="rId80" cstate="print">
          <a:extLst>
            <a:ext uri="{28A0092B-C50C-407E-A947-70E740481C1C}">
              <a14:useLocalDpi xmlns:a14="http://schemas.microsoft.com/office/drawing/2010/main" val="0"/>
            </a:ext>
          </a:extLst>
        </a:blip>
        <a:srcRect t="-1326" b="-1326"/>
        <a:stretch>
          <a:fillRect/>
        </a:stretch>
      </xdr:blipFill>
      <xdr:spPr>
        <a:xfrm rot="-5400000">
          <a:off x="6395720" y="31608395"/>
          <a:ext cx="219075"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28575</xdr:colOff>
      <xdr:row>104</xdr:row>
      <xdr:rowOff>123825</xdr:rowOff>
    </xdr:from>
    <xdr:to>
      <xdr:col>17</xdr:col>
      <xdr:colOff>552450</xdr:colOff>
      <xdr:row>104</xdr:row>
      <xdr:rowOff>228600</xdr:rowOff>
    </xdr:to>
    <xdr:pic>
      <xdr:nvPicPr>
        <xdr:cNvPr id="12857" name="Picture 14">
          <a:extLst>
            <a:ext uri="{FF2B5EF4-FFF2-40B4-BE49-F238E27FC236}">
              <a16:creationId xmlns:a16="http://schemas.microsoft.com/office/drawing/2014/main" id="{00000000-0008-0000-0400-000039320000}"/>
            </a:ext>
          </a:extLst>
        </xdr:cNvPr>
        <xdr:cNvPicPr>
          <a:picLocks noChangeAspect="1" noChangeArrowheads="1"/>
        </xdr:cNvPicPr>
      </xdr:nvPicPr>
      <xdr:blipFill>
        <a:blip xmlns:r="http://schemas.openxmlformats.org/officeDocument/2006/relationships" r:embed="rId81" cstate="print">
          <a:extLst>
            <a:ext uri="{28A0092B-C50C-407E-A947-70E740481C1C}">
              <a14:useLocalDpi xmlns:a14="http://schemas.microsoft.com/office/drawing/2010/main" val="0"/>
            </a:ext>
          </a:extLst>
        </a:blip>
        <a:srcRect/>
        <a:stretch>
          <a:fillRect/>
        </a:stretch>
      </xdr:blipFill>
      <xdr:spPr>
        <a:xfrm>
          <a:off x="6267450" y="31156275"/>
          <a:ext cx="5238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57150</xdr:colOff>
      <xdr:row>103</xdr:row>
      <xdr:rowOff>47625</xdr:rowOff>
    </xdr:from>
    <xdr:to>
      <xdr:col>17</xdr:col>
      <xdr:colOff>542925</xdr:colOff>
      <xdr:row>103</xdr:row>
      <xdr:rowOff>257175</xdr:rowOff>
    </xdr:to>
    <xdr:pic>
      <xdr:nvPicPr>
        <xdr:cNvPr id="12858" name="Picture 13">
          <a:extLst>
            <a:ext uri="{FF2B5EF4-FFF2-40B4-BE49-F238E27FC236}">
              <a16:creationId xmlns:a16="http://schemas.microsoft.com/office/drawing/2014/main" id="{00000000-0008-0000-0400-00003A320000}"/>
            </a:ext>
          </a:extLst>
        </xdr:cNvPr>
        <xdr:cNvPicPr>
          <a:picLocks noChangeAspect="1" noChangeArrowheads="1"/>
        </xdr:cNvPicPr>
      </xdr:nvPicPr>
      <xdr:blipFill>
        <a:blip xmlns:r="http://schemas.openxmlformats.org/officeDocument/2006/relationships" r:embed="rId68" cstate="print">
          <a:extLst>
            <a:ext uri="{28A0092B-C50C-407E-A947-70E740481C1C}">
              <a14:useLocalDpi xmlns:a14="http://schemas.microsoft.com/office/drawing/2010/main" val="0"/>
            </a:ext>
          </a:extLst>
        </a:blip>
        <a:srcRect/>
        <a:stretch>
          <a:fillRect/>
        </a:stretch>
      </xdr:blipFill>
      <xdr:spPr>
        <a:xfrm>
          <a:off x="6296025" y="30775275"/>
          <a:ext cx="4857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28575</xdr:colOff>
      <xdr:row>104</xdr:row>
      <xdr:rowOff>123825</xdr:rowOff>
    </xdr:from>
    <xdr:to>
      <xdr:col>17</xdr:col>
      <xdr:colOff>552450</xdr:colOff>
      <xdr:row>104</xdr:row>
      <xdr:rowOff>228600</xdr:rowOff>
    </xdr:to>
    <xdr:pic>
      <xdr:nvPicPr>
        <xdr:cNvPr id="12859" name="Picture 14">
          <a:extLst>
            <a:ext uri="{FF2B5EF4-FFF2-40B4-BE49-F238E27FC236}">
              <a16:creationId xmlns:a16="http://schemas.microsoft.com/office/drawing/2014/main" id="{00000000-0008-0000-0400-00003B320000}"/>
            </a:ext>
          </a:extLst>
        </xdr:cNvPr>
        <xdr:cNvPicPr>
          <a:picLocks noChangeAspect="1" noChangeArrowheads="1"/>
        </xdr:cNvPicPr>
      </xdr:nvPicPr>
      <xdr:blipFill>
        <a:blip xmlns:r="http://schemas.openxmlformats.org/officeDocument/2006/relationships" r:embed="rId81" cstate="print">
          <a:extLst>
            <a:ext uri="{28A0092B-C50C-407E-A947-70E740481C1C}">
              <a14:useLocalDpi xmlns:a14="http://schemas.microsoft.com/office/drawing/2010/main" val="0"/>
            </a:ext>
          </a:extLst>
        </a:blip>
        <a:srcRect/>
        <a:stretch>
          <a:fillRect/>
        </a:stretch>
      </xdr:blipFill>
      <xdr:spPr>
        <a:xfrm>
          <a:off x="6267450" y="31156275"/>
          <a:ext cx="5238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142875</xdr:colOff>
      <xdr:row>110</xdr:row>
      <xdr:rowOff>57150</xdr:rowOff>
    </xdr:from>
    <xdr:to>
      <xdr:col>17</xdr:col>
      <xdr:colOff>523875</xdr:colOff>
      <xdr:row>111</xdr:row>
      <xdr:rowOff>0</xdr:rowOff>
    </xdr:to>
    <xdr:pic>
      <xdr:nvPicPr>
        <xdr:cNvPr id="12860" name="Picture 38">
          <a:extLst>
            <a:ext uri="{FF2B5EF4-FFF2-40B4-BE49-F238E27FC236}">
              <a16:creationId xmlns:a16="http://schemas.microsoft.com/office/drawing/2014/main" id="{00000000-0008-0000-0400-00003C320000}"/>
            </a:ext>
          </a:extLst>
        </xdr:cNvPr>
        <xdr:cNvPicPr>
          <a:picLocks noChangeAspect="1" noChangeArrowheads="1"/>
        </xdr:cNvPicPr>
      </xdr:nvPicPr>
      <xdr:blipFill>
        <a:blip xmlns:r="http://schemas.openxmlformats.org/officeDocument/2006/relationships" r:embed="rId65" cstate="print">
          <a:extLst>
            <a:ext uri="{28A0092B-C50C-407E-A947-70E740481C1C}">
              <a14:useLocalDpi xmlns:a14="http://schemas.microsoft.com/office/drawing/2010/main" val="0"/>
            </a:ext>
          </a:extLst>
        </a:blip>
        <a:srcRect t="-655" b="-655"/>
        <a:stretch>
          <a:fillRect/>
        </a:stretch>
      </xdr:blipFill>
      <xdr:spPr>
        <a:xfrm>
          <a:off x="6381750" y="32918400"/>
          <a:ext cx="38100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95250</xdr:colOff>
      <xdr:row>110</xdr:row>
      <xdr:rowOff>38100</xdr:rowOff>
    </xdr:from>
    <xdr:to>
      <xdr:col>17</xdr:col>
      <xdr:colOff>476250</xdr:colOff>
      <xdr:row>111</xdr:row>
      <xdr:rowOff>0</xdr:rowOff>
    </xdr:to>
    <xdr:pic>
      <xdr:nvPicPr>
        <xdr:cNvPr id="12861" name="Picture 38">
          <a:extLst>
            <a:ext uri="{FF2B5EF4-FFF2-40B4-BE49-F238E27FC236}">
              <a16:creationId xmlns:a16="http://schemas.microsoft.com/office/drawing/2014/main" id="{00000000-0008-0000-0400-00003D320000}"/>
            </a:ext>
          </a:extLst>
        </xdr:cNvPr>
        <xdr:cNvPicPr>
          <a:picLocks noChangeAspect="1" noChangeArrowheads="1"/>
        </xdr:cNvPicPr>
      </xdr:nvPicPr>
      <xdr:blipFill>
        <a:blip xmlns:r="http://schemas.openxmlformats.org/officeDocument/2006/relationships" r:embed="rId65" cstate="print">
          <a:extLst>
            <a:ext uri="{28A0092B-C50C-407E-A947-70E740481C1C}">
              <a14:useLocalDpi xmlns:a14="http://schemas.microsoft.com/office/drawing/2010/main" val="0"/>
            </a:ext>
          </a:extLst>
        </a:blip>
        <a:srcRect t="-655" b="-655"/>
        <a:stretch>
          <a:fillRect/>
        </a:stretch>
      </xdr:blipFill>
      <xdr:spPr>
        <a:xfrm>
          <a:off x="6334125" y="32899350"/>
          <a:ext cx="381000"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142875</xdr:colOff>
      <xdr:row>94</xdr:row>
      <xdr:rowOff>19050</xdr:rowOff>
    </xdr:from>
    <xdr:to>
      <xdr:col>17</xdr:col>
      <xdr:colOff>447675</xdr:colOff>
      <xdr:row>94</xdr:row>
      <xdr:rowOff>276225</xdr:rowOff>
    </xdr:to>
    <xdr:pic>
      <xdr:nvPicPr>
        <xdr:cNvPr id="12862" name="Picture 92" descr="888">
          <a:extLst>
            <a:ext uri="{FF2B5EF4-FFF2-40B4-BE49-F238E27FC236}">
              <a16:creationId xmlns:a16="http://schemas.microsoft.com/office/drawing/2014/main" id="{00000000-0008-0000-0400-00003E320000}"/>
            </a:ext>
          </a:extLst>
        </xdr:cNvPr>
        <xdr:cNvPicPr>
          <a:picLocks noChangeAspect="1" noChangeArrowheads="1"/>
        </xdr:cNvPicPr>
      </xdr:nvPicPr>
      <xdr:blipFill>
        <a:blip xmlns:r="http://schemas.openxmlformats.org/officeDocument/2006/relationships" r:embed="rId73" cstate="print">
          <a:extLst>
            <a:ext uri="{28A0092B-C50C-407E-A947-70E740481C1C}">
              <a14:useLocalDpi xmlns:a14="http://schemas.microsoft.com/office/drawing/2010/main" val="0"/>
            </a:ext>
          </a:extLst>
        </a:blip>
        <a:srcRect t="-1627" b="-1627"/>
        <a:stretch>
          <a:fillRect/>
        </a:stretch>
      </xdr:blipFill>
      <xdr:spPr>
        <a:xfrm>
          <a:off x="6381750" y="28003500"/>
          <a:ext cx="3048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17</xdr:col>
      <xdr:colOff>142875</xdr:colOff>
      <xdr:row>115</xdr:row>
      <xdr:rowOff>47625</xdr:rowOff>
    </xdr:from>
    <xdr:to>
      <xdr:col>17</xdr:col>
      <xdr:colOff>447675</xdr:colOff>
      <xdr:row>115</xdr:row>
      <xdr:rowOff>285750</xdr:rowOff>
    </xdr:to>
    <xdr:pic>
      <xdr:nvPicPr>
        <xdr:cNvPr id="12863" name="图片 439">
          <a:extLst>
            <a:ext uri="{FF2B5EF4-FFF2-40B4-BE49-F238E27FC236}">
              <a16:creationId xmlns:a16="http://schemas.microsoft.com/office/drawing/2014/main" id="{00000000-0008-0000-0400-00003F320000}"/>
            </a:ext>
          </a:extLst>
        </xdr:cNvPr>
        <xdr:cNvPicPr>
          <a:picLocks noChangeAspect="1"/>
        </xdr:cNvPicPr>
      </xdr:nvPicPr>
      <xdr:blipFill>
        <a:blip xmlns:r="http://schemas.openxmlformats.org/officeDocument/2006/relationships" r:embed="rId82">
          <a:extLst>
            <a:ext uri="{28A0092B-C50C-407E-A947-70E740481C1C}">
              <a14:useLocalDpi xmlns:a14="http://schemas.microsoft.com/office/drawing/2010/main" val="0"/>
            </a:ext>
          </a:extLst>
        </a:blip>
        <a:srcRect/>
        <a:stretch>
          <a:fillRect/>
        </a:stretch>
      </xdr:blipFill>
      <xdr:spPr>
        <a:xfrm>
          <a:off x="6381750" y="34432875"/>
          <a:ext cx="3048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17</xdr:col>
      <xdr:colOff>85725</xdr:colOff>
      <xdr:row>116</xdr:row>
      <xdr:rowOff>66675</xdr:rowOff>
    </xdr:from>
    <xdr:to>
      <xdr:col>17</xdr:col>
      <xdr:colOff>504825</xdr:colOff>
      <xdr:row>116</xdr:row>
      <xdr:rowOff>247650</xdr:rowOff>
    </xdr:to>
    <xdr:pic>
      <xdr:nvPicPr>
        <xdr:cNvPr id="12864" name="图片 440">
          <a:extLst>
            <a:ext uri="{FF2B5EF4-FFF2-40B4-BE49-F238E27FC236}">
              <a16:creationId xmlns:a16="http://schemas.microsoft.com/office/drawing/2014/main" id="{00000000-0008-0000-0400-000040320000}"/>
            </a:ext>
          </a:extLst>
        </xdr:cNvPr>
        <xdr:cNvPicPr>
          <a:picLocks noChangeAspect="1"/>
        </xdr:cNvPicPr>
      </xdr:nvPicPr>
      <xdr:blipFill>
        <a:blip xmlns:r="http://schemas.openxmlformats.org/officeDocument/2006/relationships" r:embed="rId83" cstate="print">
          <a:extLst>
            <a:ext uri="{28A0092B-C50C-407E-A947-70E740481C1C}">
              <a14:useLocalDpi xmlns:a14="http://schemas.microsoft.com/office/drawing/2010/main" val="0"/>
            </a:ext>
          </a:extLst>
        </a:blip>
        <a:srcRect/>
        <a:stretch>
          <a:fillRect/>
        </a:stretch>
      </xdr:blipFill>
      <xdr:spPr>
        <a:xfrm>
          <a:off x="6324600" y="34756725"/>
          <a:ext cx="4191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152400</xdr:colOff>
      <xdr:row>108</xdr:row>
      <xdr:rowOff>28575</xdr:rowOff>
    </xdr:from>
    <xdr:to>
      <xdr:col>17</xdr:col>
      <xdr:colOff>400050</xdr:colOff>
      <xdr:row>108</xdr:row>
      <xdr:rowOff>257175</xdr:rowOff>
    </xdr:to>
    <xdr:pic>
      <xdr:nvPicPr>
        <xdr:cNvPr id="12865" name="Picture 34">
          <a:extLst>
            <a:ext uri="{FF2B5EF4-FFF2-40B4-BE49-F238E27FC236}">
              <a16:creationId xmlns:a16="http://schemas.microsoft.com/office/drawing/2014/main" id="{00000000-0008-0000-0400-000041320000}"/>
            </a:ext>
          </a:extLst>
        </xdr:cNvPr>
        <xdr:cNvPicPr>
          <a:picLocks noChangeAspect="1" noChangeArrowheads="1"/>
        </xdr:cNvPicPr>
      </xdr:nvPicPr>
      <xdr:blipFill>
        <a:blip xmlns:r="http://schemas.openxmlformats.org/officeDocument/2006/relationships" r:embed="rId75" cstate="print">
          <a:extLst>
            <a:ext uri="{28A0092B-C50C-407E-A947-70E740481C1C}">
              <a14:useLocalDpi xmlns:a14="http://schemas.microsoft.com/office/drawing/2010/main" val="0"/>
            </a:ext>
          </a:extLst>
        </a:blip>
        <a:srcRect t="-655" b="-655"/>
        <a:stretch>
          <a:fillRect/>
        </a:stretch>
      </xdr:blipFill>
      <xdr:spPr>
        <a:xfrm>
          <a:off x="6391275" y="32280225"/>
          <a:ext cx="2476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95250</xdr:colOff>
      <xdr:row>121</xdr:row>
      <xdr:rowOff>57150</xdr:rowOff>
    </xdr:from>
    <xdr:to>
      <xdr:col>17</xdr:col>
      <xdr:colOff>495300</xdr:colOff>
      <xdr:row>122</xdr:row>
      <xdr:rowOff>0</xdr:rowOff>
    </xdr:to>
    <xdr:pic>
      <xdr:nvPicPr>
        <xdr:cNvPr id="12866" name="Picture 52">
          <a:extLst>
            <a:ext uri="{FF2B5EF4-FFF2-40B4-BE49-F238E27FC236}">
              <a16:creationId xmlns:a16="http://schemas.microsoft.com/office/drawing/2014/main" id="{00000000-0008-0000-0400-000042320000}"/>
            </a:ext>
          </a:extLst>
        </xdr:cNvPr>
        <xdr:cNvPicPr>
          <a:picLocks noChangeAspect="1" noChangeArrowheads="1"/>
        </xdr:cNvPicPr>
      </xdr:nvPicPr>
      <xdr:blipFill>
        <a:blip xmlns:r="http://schemas.openxmlformats.org/officeDocument/2006/relationships" r:embed="rId84" cstate="print">
          <a:extLst>
            <a:ext uri="{28A0092B-C50C-407E-A947-70E740481C1C}">
              <a14:useLocalDpi xmlns:a14="http://schemas.microsoft.com/office/drawing/2010/main" val="0"/>
            </a:ext>
          </a:extLst>
        </a:blip>
        <a:srcRect t="-929" b="-929"/>
        <a:stretch>
          <a:fillRect/>
        </a:stretch>
      </xdr:blipFill>
      <xdr:spPr>
        <a:xfrm>
          <a:off x="6334125" y="36271200"/>
          <a:ext cx="4000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114300</xdr:colOff>
      <xdr:row>123</xdr:row>
      <xdr:rowOff>9525</xdr:rowOff>
    </xdr:from>
    <xdr:to>
      <xdr:col>17</xdr:col>
      <xdr:colOff>457200</xdr:colOff>
      <xdr:row>123</xdr:row>
      <xdr:rowOff>276225</xdr:rowOff>
    </xdr:to>
    <xdr:pic>
      <xdr:nvPicPr>
        <xdr:cNvPr id="12867" name="Picture 53">
          <a:extLst>
            <a:ext uri="{FF2B5EF4-FFF2-40B4-BE49-F238E27FC236}">
              <a16:creationId xmlns:a16="http://schemas.microsoft.com/office/drawing/2014/main" id="{00000000-0008-0000-0400-000043320000}"/>
            </a:ext>
          </a:extLst>
        </xdr:cNvPr>
        <xdr:cNvPicPr>
          <a:picLocks noChangeAspect="1" noChangeArrowheads="1"/>
        </xdr:cNvPicPr>
      </xdr:nvPicPr>
      <xdr:blipFill>
        <a:blip xmlns:r="http://schemas.openxmlformats.org/officeDocument/2006/relationships" r:embed="rId85" cstate="print">
          <a:extLst>
            <a:ext uri="{28A0092B-C50C-407E-A947-70E740481C1C}">
              <a14:useLocalDpi xmlns:a14="http://schemas.microsoft.com/office/drawing/2010/main" val="0"/>
            </a:ext>
          </a:extLst>
        </a:blip>
        <a:srcRect t="-780" b="-780"/>
        <a:stretch>
          <a:fillRect/>
        </a:stretch>
      </xdr:blipFill>
      <xdr:spPr>
        <a:xfrm>
          <a:off x="6353175" y="36833175"/>
          <a:ext cx="342900"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142875</xdr:colOff>
      <xdr:row>122</xdr:row>
      <xdr:rowOff>38100</xdr:rowOff>
    </xdr:from>
    <xdr:to>
      <xdr:col>17</xdr:col>
      <xdr:colOff>476250</xdr:colOff>
      <xdr:row>123</xdr:row>
      <xdr:rowOff>9525</xdr:rowOff>
    </xdr:to>
    <xdr:pic>
      <xdr:nvPicPr>
        <xdr:cNvPr id="12868" name="Picture 8">
          <a:extLst>
            <a:ext uri="{FF2B5EF4-FFF2-40B4-BE49-F238E27FC236}">
              <a16:creationId xmlns:a16="http://schemas.microsoft.com/office/drawing/2014/main" id="{00000000-0008-0000-0400-000044320000}"/>
            </a:ext>
          </a:extLst>
        </xdr:cNvPr>
        <xdr:cNvPicPr>
          <a:picLocks noChangeAspect="1" noChangeArrowheads="1"/>
        </xdr:cNvPicPr>
      </xdr:nvPicPr>
      <xdr:blipFill>
        <a:blip xmlns:r="http://schemas.openxmlformats.org/officeDocument/2006/relationships" r:embed="rId86" cstate="print">
          <a:extLst>
            <a:ext uri="{28A0092B-C50C-407E-A947-70E740481C1C}">
              <a14:useLocalDpi xmlns:a14="http://schemas.microsoft.com/office/drawing/2010/main" val="0"/>
            </a:ext>
          </a:extLst>
        </a:blip>
        <a:srcRect t="-1636" b="-1636"/>
        <a:stretch>
          <a:fillRect/>
        </a:stretch>
      </xdr:blipFill>
      <xdr:spPr>
        <a:xfrm>
          <a:off x="6381750" y="36556950"/>
          <a:ext cx="33337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142875</xdr:colOff>
      <xdr:row>125</xdr:row>
      <xdr:rowOff>38100</xdr:rowOff>
    </xdr:from>
    <xdr:to>
      <xdr:col>17</xdr:col>
      <xdr:colOff>438150</xdr:colOff>
      <xdr:row>125</xdr:row>
      <xdr:rowOff>276225</xdr:rowOff>
    </xdr:to>
    <xdr:pic>
      <xdr:nvPicPr>
        <xdr:cNvPr id="12869" name="Picture 54">
          <a:extLst>
            <a:ext uri="{FF2B5EF4-FFF2-40B4-BE49-F238E27FC236}">
              <a16:creationId xmlns:a16="http://schemas.microsoft.com/office/drawing/2014/main" id="{00000000-0008-0000-0400-000045320000}"/>
            </a:ext>
          </a:extLst>
        </xdr:cNvPr>
        <xdr:cNvPicPr>
          <a:picLocks noChangeAspect="1" noChangeArrowheads="1"/>
        </xdr:cNvPicPr>
      </xdr:nvPicPr>
      <xdr:blipFill>
        <a:blip xmlns:r="http://schemas.openxmlformats.org/officeDocument/2006/relationships" r:embed="rId87" cstate="print">
          <a:extLst>
            <a:ext uri="{28A0092B-C50C-407E-A947-70E740481C1C}">
              <a14:useLocalDpi xmlns:a14="http://schemas.microsoft.com/office/drawing/2010/main" val="0"/>
            </a:ext>
          </a:extLst>
        </a:blip>
        <a:srcRect t="-780" b="-780"/>
        <a:stretch>
          <a:fillRect/>
        </a:stretch>
      </xdr:blipFill>
      <xdr:spPr>
        <a:xfrm>
          <a:off x="6381750" y="37471350"/>
          <a:ext cx="29527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114300</xdr:colOff>
      <xdr:row>127</xdr:row>
      <xdr:rowOff>47625</xdr:rowOff>
    </xdr:from>
    <xdr:to>
      <xdr:col>17</xdr:col>
      <xdr:colOff>457200</xdr:colOff>
      <xdr:row>127</xdr:row>
      <xdr:rowOff>266700</xdr:rowOff>
    </xdr:to>
    <xdr:pic>
      <xdr:nvPicPr>
        <xdr:cNvPr id="12870" name="Picture 53">
          <a:extLst>
            <a:ext uri="{FF2B5EF4-FFF2-40B4-BE49-F238E27FC236}">
              <a16:creationId xmlns:a16="http://schemas.microsoft.com/office/drawing/2014/main" id="{00000000-0008-0000-0400-000046320000}"/>
            </a:ext>
          </a:extLst>
        </xdr:cNvPr>
        <xdr:cNvPicPr>
          <a:picLocks noChangeAspect="1" noChangeArrowheads="1"/>
        </xdr:cNvPicPr>
      </xdr:nvPicPr>
      <xdr:blipFill>
        <a:blip xmlns:r="http://schemas.openxmlformats.org/officeDocument/2006/relationships" r:embed="rId85" cstate="print">
          <a:extLst>
            <a:ext uri="{28A0092B-C50C-407E-A947-70E740481C1C}">
              <a14:useLocalDpi xmlns:a14="http://schemas.microsoft.com/office/drawing/2010/main" val="0"/>
            </a:ext>
          </a:extLst>
        </a:blip>
        <a:srcRect t="-780" b="-780"/>
        <a:stretch>
          <a:fillRect/>
        </a:stretch>
      </xdr:blipFill>
      <xdr:spPr>
        <a:xfrm>
          <a:off x="6353175" y="38090475"/>
          <a:ext cx="3429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133350</xdr:colOff>
      <xdr:row>126</xdr:row>
      <xdr:rowOff>38100</xdr:rowOff>
    </xdr:from>
    <xdr:to>
      <xdr:col>17</xdr:col>
      <xdr:colOff>457200</xdr:colOff>
      <xdr:row>126</xdr:row>
      <xdr:rowOff>238125</xdr:rowOff>
    </xdr:to>
    <xdr:pic>
      <xdr:nvPicPr>
        <xdr:cNvPr id="12871" name="Picture 8">
          <a:extLst>
            <a:ext uri="{FF2B5EF4-FFF2-40B4-BE49-F238E27FC236}">
              <a16:creationId xmlns:a16="http://schemas.microsoft.com/office/drawing/2014/main" id="{00000000-0008-0000-0400-000047320000}"/>
            </a:ext>
          </a:extLst>
        </xdr:cNvPr>
        <xdr:cNvPicPr>
          <a:picLocks noChangeAspect="1" noChangeArrowheads="1"/>
        </xdr:cNvPicPr>
      </xdr:nvPicPr>
      <xdr:blipFill>
        <a:blip xmlns:r="http://schemas.openxmlformats.org/officeDocument/2006/relationships" r:embed="rId86" cstate="print">
          <a:extLst>
            <a:ext uri="{28A0092B-C50C-407E-A947-70E740481C1C}">
              <a14:useLocalDpi xmlns:a14="http://schemas.microsoft.com/office/drawing/2010/main" val="0"/>
            </a:ext>
          </a:extLst>
        </a:blip>
        <a:srcRect t="-1636" b="-1636"/>
        <a:stretch>
          <a:fillRect/>
        </a:stretch>
      </xdr:blipFill>
      <xdr:spPr>
        <a:xfrm>
          <a:off x="6372225" y="37776150"/>
          <a:ext cx="32385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123825</xdr:colOff>
      <xdr:row>136</xdr:row>
      <xdr:rowOff>19050</xdr:rowOff>
    </xdr:from>
    <xdr:to>
      <xdr:col>17</xdr:col>
      <xdr:colOff>438150</xdr:colOff>
      <xdr:row>136</xdr:row>
      <xdr:rowOff>285750</xdr:rowOff>
    </xdr:to>
    <xdr:pic>
      <xdr:nvPicPr>
        <xdr:cNvPr id="12872" name="Picture 3640">
          <a:extLst>
            <a:ext uri="{FF2B5EF4-FFF2-40B4-BE49-F238E27FC236}">
              <a16:creationId xmlns:a16="http://schemas.microsoft.com/office/drawing/2014/main" id="{00000000-0008-0000-0400-000048320000}"/>
            </a:ext>
          </a:extLst>
        </xdr:cNvPr>
        <xdr:cNvPicPr>
          <a:picLocks noChangeAspect="1" noChangeArrowheads="1"/>
        </xdr:cNvPicPr>
      </xdr:nvPicPr>
      <xdr:blipFill>
        <a:blip xmlns:r="http://schemas.openxmlformats.org/officeDocument/2006/relationships" r:embed="rId88" cstate="print">
          <a:extLst>
            <a:ext uri="{28A0092B-C50C-407E-A947-70E740481C1C}">
              <a14:useLocalDpi xmlns:a14="http://schemas.microsoft.com/office/drawing/2010/main" val="0"/>
            </a:ext>
          </a:extLst>
        </a:blip>
        <a:srcRect/>
        <a:stretch>
          <a:fillRect/>
        </a:stretch>
      </xdr:blipFill>
      <xdr:spPr>
        <a:xfrm>
          <a:off x="6362700" y="40805100"/>
          <a:ext cx="31432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66675</xdr:colOff>
      <xdr:row>137</xdr:row>
      <xdr:rowOff>0</xdr:rowOff>
    </xdr:from>
    <xdr:to>
      <xdr:col>17</xdr:col>
      <xdr:colOff>504825</xdr:colOff>
      <xdr:row>137</xdr:row>
      <xdr:rowOff>247650</xdr:rowOff>
    </xdr:to>
    <xdr:pic>
      <xdr:nvPicPr>
        <xdr:cNvPr id="12873" name="Picture 4">
          <a:extLst>
            <a:ext uri="{FF2B5EF4-FFF2-40B4-BE49-F238E27FC236}">
              <a16:creationId xmlns:a16="http://schemas.microsoft.com/office/drawing/2014/main" id="{00000000-0008-0000-0400-000049320000}"/>
            </a:ext>
          </a:extLst>
        </xdr:cNvPr>
        <xdr:cNvPicPr>
          <a:picLocks noChangeAspect="1" noChangeArrowheads="1"/>
        </xdr:cNvPicPr>
      </xdr:nvPicPr>
      <xdr:blipFill>
        <a:blip xmlns:r="http://schemas.openxmlformats.org/officeDocument/2006/relationships" r:embed="rId89" cstate="print">
          <a:extLst>
            <a:ext uri="{28A0092B-C50C-407E-A947-70E740481C1C}">
              <a14:useLocalDpi xmlns:a14="http://schemas.microsoft.com/office/drawing/2010/main" val="0"/>
            </a:ext>
          </a:extLst>
        </a:blip>
        <a:srcRect/>
        <a:stretch>
          <a:fillRect/>
        </a:stretch>
      </xdr:blipFill>
      <xdr:spPr>
        <a:xfrm>
          <a:off x="6305550" y="41090850"/>
          <a:ext cx="4381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123825</xdr:colOff>
      <xdr:row>132</xdr:row>
      <xdr:rowOff>9525</xdr:rowOff>
    </xdr:from>
    <xdr:to>
      <xdr:col>17</xdr:col>
      <xdr:colOff>495300</xdr:colOff>
      <xdr:row>132</xdr:row>
      <xdr:rowOff>285750</xdr:rowOff>
    </xdr:to>
    <xdr:pic>
      <xdr:nvPicPr>
        <xdr:cNvPr id="12874" name="Picture 5">
          <a:extLst>
            <a:ext uri="{FF2B5EF4-FFF2-40B4-BE49-F238E27FC236}">
              <a16:creationId xmlns:a16="http://schemas.microsoft.com/office/drawing/2014/main" id="{00000000-0008-0000-0400-00004A320000}"/>
            </a:ext>
          </a:extLst>
        </xdr:cNvPr>
        <xdr:cNvPicPr>
          <a:picLocks noChangeAspect="1" noChangeArrowheads="1"/>
        </xdr:cNvPicPr>
      </xdr:nvPicPr>
      <xdr:blipFill>
        <a:blip xmlns:r="http://schemas.openxmlformats.org/officeDocument/2006/relationships" r:embed="rId90" cstate="print">
          <a:extLst>
            <a:ext uri="{28A0092B-C50C-407E-A947-70E740481C1C}">
              <a14:useLocalDpi xmlns:a14="http://schemas.microsoft.com/office/drawing/2010/main" val="0"/>
            </a:ext>
          </a:extLst>
        </a:blip>
        <a:srcRect/>
        <a:stretch>
          <a:fillRect/>
        </a:stretch>
      </xdr:blipFill>
      <xdr:spPr>
        <a:xfrm>
          <a:off x="6362700" y="39576375"/>
          <a:ext cx="37147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38100</xdr:colOff>
      <xdr:row>133</xdr:row>
      <xdr:rowOff>95250</xdr:rowOff>
    </xdr:from>
    <xdr:to>
      <xdr:col>18</xdr:col>
      <xdr:colOff>0</xdr:colOff>
      <xdr:row>133</xdr:row>
      <xdr:rowOff>266700</xdr:rowOff>
    </xdr:to>
    <xdr:pic>
      <xdr:nvPicPr>
        <xdr:cNvPr id="12875" name="Picture 6">
          <a:extLst>
            <a:ext uri="{FF2B5EF4-FFF2-40B4-BE49-F238E27FC236}">
              <a16:creationId xmlns:a16="http://schemas.microsoft.com/office/drawing/2014/main" id="{00000000-0008-0000-0400-00004B320000}"/>
            </a:ext>
          </a:extLst>
        </xdr:cNvPr>
        <xdr:cNvPicPr>
          <a:picLocks noChangeAspect="1" noChangeArrowheads="1"/>
        </xdr:cNvPicPr>
      </xdr:nvPicPr>
      <xdr:blipFill>
        <a:blip xmlns:r="http://schemas.openxmlformats.org/officeDocument/2006/relationships" r:embed="rId91" cstate="print">
          <a:extLst>
            <a:ext uri="{28A0092B-C50C-407E-A947-70E740481C1C}">
              <a14:useLocalDpi xmlns:a14="http://schemas.microsoft.com/office/drawing/2010/main" val="0"/>
            </a:ext>
          </a:extLst>
        </a:blip>
        <a:srcRect/>
        <a:stretch>
          <a:fillRect/>
        </a:stretch>
      </xdr:blipFill>
      <xdr:spPr>
        <a:xfrm>
          <a:off x="6276975" y="39966900"/>
          <a:ext cx="5238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104775</xdr:colOff>
      <xdr:row>134</xdr:row>
      <xdr:rowOff>9525</xdr:rowOff>
    </xdr:from>
    <xdr:to>
      <xdr:col>17</xdr:col>
      <xdr:colOff>457200</xdr:colOff>
      <xdr:row>134</xdr:row>
      <xdr:rowOff>257175</xdr:rowOff>
    </xdr:to>
    <xdr:pic>
      <xdr:nvPicPr>
        <xdr:cNvPr id="12876" name="Picture 7">
          <a:extLst>
            <a:ext uri="{FF2B5EF4-FFF2-40B4-BE49-F238E27FC236}">
              <a16:creationId xmlns:a16="http://schemas.microsoft.com/office/drawing/2014/main" id="{00000000-0008-0000-0400-00004C320000}"/>
            </a:ext>
          </a:extLst>
        </xdr:cNvPr>
        <xdr:cNvPicPr>
          <a:picLocks noChangeAspect="1" noChangeArrowheads="1"/>
        </xdr:cNvPicPr>
      </xdr:nvPicPr>
      <xdr:blipFill>
        <a:blip xmlns:r="http://schemas.openxmlformats.org/officeDocument/2006/relationships" r:embed="rId92">
          <a:extLst>
            <a:ext uri="{28A0092B-C50C-407E-A947-70E740481C1C}">
              <a14:useLocalDpi xmlns:a14="http://schemas.microsoft.com/office/drawing/2010/main" val="0"/>
            </a:ext>
          </a:extLst>
        </a:blip>
        <a:srcRect/>
        <a:stretch>
          <a:fillRect/>
        </a:stretch>
      </xdr:blipFill>
      <xdr:spPr>
        <a:xfrm>
          <a:off x="6343650" y="40185975"/>
          <a:ext cx="3524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76200</xdr:colOff>
      <xdr:row>135</xdr:row>
      <xdr:rowOff>38100</xdr:rowOff>
    </xdr:from>
    <xdr:to>
      <xdr:col>18</xdr:col>
      <xdr:colOff>0</xdr:colOff>
      <xdr:row>135</xdr:row>
      <xdr:rowOff>276225</xdr:rowOff>
    </xdr:to>
    <xdr:pic>
      <xdr:nvPicPr>
        <xdr:cNvPr id="12877" name="Picture 8">
          <a:extLst>
            <a:ext uri="{FF2B5EF4-FFF2-40B4-BE49-F238E27FC236}">
              <a16:creationId xmlns:a16="http://schemas.microsoft.com/office/drawing/2014/main" id="{00000000-0008-0000-0400-00004D320000}"/>
            </a:ext>
          </a:extLst>
        </xdr:cNvPr>
        <xdr:cNvPicPr>
          <a:picLocks noChangeAspect="1" noChangeArrowheads="1"/>
        </xdr:cNvPicPr>
      </xdr:nvPicPr>
      <xdr:blipFill>
        <a:blip xmlns:r="http://schemas.openxmlformats.org/officeDocument/2006/relationships" r:embed="rId93" cstate="print">
          <a:extLst>
            <a:ext uri="{28A0092B-C50C-407E-A947-70E740481C1C}">
              <a14:useLocalDpi xmlns:a14="http://schemas.microsoft.com/office/drawing/2010/main" val="0"/>
            </a:ext>
          </a:extLst>
        </a:blip>
        <a:srcRect/>
        <a:stretch>
          <a:fillRect/>
        </a:stretch>
      </xdr:blipFill>
      <xdr:spPr>
        <a:xfrm>
          <a:off x="6315075" y="40519350"/>
          <a:ext cx="48577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95250</xdr:colOff>
      <xdr:row>131</xdr:row>
      <xdr:rowOff>38100</xdr:rowOff>
    </xdr:from>
    <xdr:to>
      <xdr:col>17</xdr:col>
      <xdr:colOff>485775</xdr:colOff>
      <xdr:row>131</xdr:row>
      <xdr:rowOff>266700</xdr:rowOff>
    </xdr:to>
    <xdr:pic>
      <xdr:nvPicPr>
        <xdr:cNvPr id="12878" name="Picture 9">
          <a:extLst>
            <a:ext uri="{FF2B5EF4-FFF2-40B4-BE49-F238E27FC236}">
              <a16:creationId xmlns:a16="http://schemas.microsoft.com/office/drawing/2014/main" id="{00000000-0008-0000-0400-00004E320000}"/>
            </a:ext>
          </a:extLst>
        </xdr:cNvPr>
        <xdr:cNvPicPr>
          <a:picLocks noChangeAspect="1" noChangeArrowheads="1"/>
        </xdr:cNvPicPr>
      </xdr:nvPicPr>
      <xdr:blipFill>
        <a:blip xmlns:r="http://schemas.openxmlformats.org/officeDocument/2006/relationships" r:embed="rId94" cstate="print">
          <a:extLst>
            <a:ext uri="{28A0092B-C50C-407E-A947-70E740481C1C}">
              <a14:useLocalDpi xmlns:a14="http://schemas.microsoft.com/office/drawing/2010/main" val="0"/>
            </a:ext>
          </a:extLst>
        </a:blip>
        <a:srcRect/>
        <a:stretch>
          <a:fillRect/>
        </a:stretch>
      </xdr:blipFill>
      <xdr:spPr>
        <a:xfrm>
          <a:off x="6334125" y="39300150"/>
          <a:ext cx="3905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85725</xdr:colOff>
      <xdr:row>150</xdr:row>
      <xdr:rowOff>47625</xdr:rowOff>
    </xdr:from>
    <xdr:to>
      <xdr:col>17</xdr:col>
      <xdr:colOff>466725</xdr:colOff>
      <xdr:row>150</xdr:row>
      <xdr:rowOff>266700</xdr:rowOff>
    </xdr:to>
    <xdr:pic>
      <xdr:nvPicPr>
        <xdr:cNvPr id="12879" name="Picture 67">
          <a:extLst>
            <a:ext uri="{FF2B5EF4-FFF2-40B4-BE49-F238E27FC236}">
              <a16:creationId xmlns:a16="http://schemas.microsoft.com/office/drawing/2014/main" id="{00000000-0008-0000-0400-00004F320000}"/>
            </a:ext>
          </a:extLst>
        </xdr:cNvPr>
        <xdr:cNvPicPr>
          <a:picLocks noChangeAspect="1" noChangeArrowheads="1"/>
        </xdr:cNvPicPr>
      </xdr:nvPicPr>
      <xdr:blipFill>
        <a:blip xmlns:r="http://schemas.openxmlformats.org/officeDocument/2006/relationships" r:embed="rId95" cstate="print">
          <a:extLst>
            <a:ext uri="{28A0092B-C50C-407E-A947-70E740481C1C}">
              <a14:useLocalDpi xmlns:a14="http://schemas.microsoft.com/office/drawing/2010/main" val="0"/>
            </a:ext>
          </a:extLst>
        </a:blip>
        <a:srcRect t="-710" b="-710"/>
        <a:stretch>
          <a:fillRect/>
        </a:stretch>
      </xdr:blipFill>
      <xdr:spPr>
        <a:xfrm>
          <a:off x="6324600" y="45100875"/>
          <a:ext cx="3810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104775</xdr:colOff>
      <xdr:row>151</xdr:row>
      <xdr:rowOff>38100</xdr:rowOff>
    </xdr:from>
    <xdr:to>
      <xdr:col>17</xdr:col>
      <xdr:colOff>533400</xdr:colOff>
      <xdr:row>151</xdr:row>
      <xdr:rowOff>266700</xdr:rowOff>
    </xdr:to>
    <xdr:pic>
      <xdr:nvPicPr>
        <xdr:cNvPr id="12880" name="图片 383">
          <a:extLst>
            <a:ext uri="{FF2B5EF4-FFF2-40B4-BE49-F238E27FC236}">
              <a16:creationId xmlns:a16="http://schemas.microsoft.com/office/drawing/2014/main" id="{00000000-0008-0000-0400-000050320000}"/>
            </a:ext>
          </a:extLst>
        </xdr:cNvPr>
        <xdr:cNvPicPr>
          <a:picLocks noChangeAspect="1" noChangeArrowheads="1"/>
        </xdr:cNvPicPr>
      </xdr:nvPicPr>
      <xdr:blipFill>
        <a:blip xmlns:r="http://schemas.openxmlformats.org/officeDocument/2006/relationships" r:embed="rId96" cstate="print">
          <a:extLst>
            <a:ext uri="{28A0092B-C50C-407E-A947-70E740481C1C}">
              <a14:useLocalDpi xmlns:a14="http://schemas.microsoft.com/office/drawing/2010/main" val="0"/>
            </a:ext>
          </a:extLst>
        </a:blip>
        <a:srcRect/>
        <a:stretch>
          <a:fillRect/>
        </a:stretch>
      </xdr:blipFill>
      <xdr:spPr>
        <a:xfrm>
          <a:off x="6343650" y="45396150"/>
          <a:ext cx="4286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171450</xdr:colOff>
      <xdr:row>153</xdr:row>
      <xdr:rowOff>38100</xdr:rowOff>
    </xdr:from>
    <xdr:to>
      <xdr:col>17</xdr:col>
      <xdr:colOff>533400</xdr:colOff>
      <xdr:row>153</xdr:row>
      <xdr:rowOff>285750</xdr:rowOff>
    </xdr:to>
    <xdr:pic>
      <xdr:nvPicPr>
        <xdr:cNvPr id="12881" name="Picture 45">
          <a:extLst>
            <a:ext uri="{FF2B5EF4-FFF2-40B4-BE49-F238E27FC236}">
              <a16:creationId xmlns:a16="http://schemas.microsoft.com/office/drawing/2014/main" id="{00000000-0008-0000-0400-000051320000}"/>
            </a:ext>
          </a:extLst>
        </xdr:cNvPr>
        <xdr:cNvPicPr>
          <a:picLocks noChangeAspect="1" noChangeArrowheads="1"/>
        </xdr:cNvPicPr>
      </xdr:nvPicPr>
      <xdr:blipFill>
        <a:blip xmlns:r="http://schemas.openxmlformats.org/officeDocument/2006/relationships" r:embed="rId97" cstate="print">
          <a:extLst>
            <a:ext uri="{28A0092B-C50C-407E-A947-70E740481C1C}">
              <a14:useLocalDpi xmlns:a14="http://schemas.microsoft.com/office/drawing/2010/main" val="0"/>
            </a:ext>
          </a:extLst>
        </a:blip>
        <a:srcRect t="-708" b="-708"/>
        <a:stretch>
          <a:fillRect/>
        </a:stretch>
      </xdr:blipFill>
      <xdr:spPr>
        <a:xfrm>
          <a:off x="6410325" y="46005750"/>
          <a:ext cx="3619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133350</xdr:colOff>
      <xdr:row>154</xdr:row>
      <xdr:rowOff>28575</xdr:rowOff>
    </xdr:from>
    <xdr:to>
      <xdr:col>17</xdr:col>
      <xdr:colOff>476250</xdr:colOff>
      <xdr:row>154</xdr:row>
      <xdr:rowOff>257175</xdr:rowOff>
    </xdr:to>
    <xdr:pic>
      <xdr:nvPicPr>
        <xdr:cNvPr id="12882" name="Picture 46">
          <a:extLst>
            <a:ext uri="{FF2B5EF4-FFF2-40B4-BE49-F238E27FC236}">
              <a16:creationId xmlns:a16="http://schemas.microsoft.com/office/drawing/2014/main" id="{00000000-0008-0000-0400-000052320000}"/>
            </a:ext>
          </a:extLst>
        </xdr:cNvPr>
        <xdr:cNvPicPr>
          <a:picLocks noChangeAspect="1" noChangeArrowheads="1"/>
        </xdr:cNvPicPr>
      </xdr:nvPicPr>
      <xdr:blipFill>
        <a:blip xmlns:r="http://schemas.openxmlformats.org/officeDocument/2006/relationships" r:embed="rId98" cstate="print">
          <a:extLst>
            <a:ext uri="{28A0092B-C50C-407E-A947-70E740481C1C}">
              <a14:useLocalDpi xmlns:a14="http://schemas.microsoft.com/office/drawing/2010/main" val="0"/>
            </a:ext>
          </a:extLst>
        </a:blip>
        <a:srcRect t="-708" b="-708"/>
        <a:stretch>
          <a:fillRect/>
        </a:stretch>
      </xdr:blipFill>
      <xdr:spPr>
        <a:xfrm>
          <a:off x="6372225" y="46301025"/>
          <a:ext cx="34290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17</xdr:col>
      <xdr:colOff>114300</xdr:colOff>
      <xdr:row>11</xdr:row>
      <xdr:rowOff>9525</xdr:rowOff>
    </xdr:from>
    <xdr:to>
      <xdr:col>17</xdr:col>
      <xdr:colOff>485775</xdr:colOff>
      <xdr:row>11</xdr:row>
      <xdr:rowOff>266700</xdr:rowOff>
    </xdr:to>
    <xdr:pic>
      <xdr:nvPicPr>
        <xdr:cNvPr id="12883" name="图片 130">
          <a:extLst>
            <a:ext uri="{FF2B5EF4-FFF2-40B4-BE49-F238E27FC236}">
              <a16:creationId xmlns:a16="http://schemas.microsoft.com/office/drawing/2014/main" id="{00000000-0008-0000-0400-000053320000}"/>
            </a:ext>
          </a:extLst>
        </xdr:cNvPr>
        <xdr:cNvPicPr>
          <a:picLocks noChangeAspect="1" noChangeArrowheads="1"/>
        </xdr:cNvPicPr>
      </xdr:nvPicPr>
      <xdr:blipFill>
        <a:blip xmlns:r="http://schemas.openxmlformats.org/officeDocument/2006/relationships" r:embed="rId99" cstate="print">
          <a:extLst>
            <a:ext uri="{28A0092B-C50C-407E-A947-70E740481C1C}">
              <a14:useLocalDpi xmlns:a14="http://schemas.microsoft.com/office/drawing/2010/main" val="0"/>
            </a:ext>
          </a:extLst>
        </a:blip>
        <a:srcRect/>
        <a:stretch>
          <a:fillRect/>
        </a:stretch>
      </xdr:blipFill>
      <xdr:spPr>
        <a:xfrm>
          <a:off x="6353175" y="2695575"/>
          <a:ext cx="371475"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17</xdr:col>
      <xdr:colOff>38100</xdr:colOff>
      <xdr:row>12</xdr:row>
      <xdr:rowOff>47625</xdr:rowOff>
    </xdr:from>
    <xdr:to>
      <xdr:col>17</xdr:col>
      <xdr:colOff>400050</xdr:colOff>
      <xdr:row>12</xdr:row>
      <xdr:rowOff>257175</xdr:rowOff>
    </xdr:to>
    <xdr:pic>
      <xdr:nvPicPr>
        <xdr:cNvPr id="12884" name="图片 131">
          <a:extLst>
            <a:ext uri="{FF2B5EF4-FFF2-40B4-BE49-F238E27FC236}">
              <a16:creationId xmlns:a16="http://schemas.microsoft.com/office/drawing/2014/main" id="{00000000-0008-0000-0400-000054320000}"/>
            </a:ext>
          </a:extLst>
        </xdr:cNvPr>
        <xdr:cNvPicPr>
          <a:picLocks noChangeAspect="1" noChangeArrowheads="1"/>
        </xdr:cNvPicPr>
      </xdr:nvPicPr>
      <xdr:blipFill>
        <a:blip xmlns:r="http://schemas.openxmlformats.org/officeDocument/2006/relationships" r:embed="rId100" cstate="print">
          <a:extLst>
            <a:ext uri="{28A0092B-C50C-407E-A947-70E740481C1C}">
              <a14:useLocalDpi xmlns:a14="http://schemas.microsoft.com/office/drawing/2010/main" val="0"/>
            </a:ext>
          </a:extLst>
        </a:blip>
        <a:srcRect/>
        <a:stretch>
          <a:fillRect/>
        </a:stretch>
      </xdr:blipFill>
      <xdr:spPr>
        <a:xfrm>
          <a:off x="6276975" y="3038475"/>
          <a:ext cx="36195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17</xdr:col>
      <xdr:colOff>85725</xdr:colOff>
      <xdr:row>13</xdr:row>
      <xdr:rowOff>0</xdr:rowOff>
    </xdr:from>
    <xdr:to>
      <xdr:col>17</xdr:col>
      <xdr:colOff>314325</xdr:colOff>
      <xdr:row>13</xdr:row>
      <xdr:rowOff>257175</xdr:rowOff>
    </xdr:to>
    <xdr:pic>
      <xdr:nvPicPr>
        <xdr:cNvPr id="12885" name="图片 132">
          <a:extLst>
            <a:ext uri="{FF2B5EF4-FFF2-40B4-BE49-F238E27FC236}">
              <a16:creationId xmlns:a16="http://schemas.microsoft.com/office/drawing/2014/main" id="{00000000-0008-0000-0400-000055320000}"/>
            </a:ext>
          </a:extLst>
        </xdr:cNvPr>
        <xdr:cNvPicPr>
          <a:picLocks noChangeAspect="1" noChangeArrowheads="1"/>
        </xdr:cNvPicPr>
      </xdr:nvPicPr>
      <xdr:blipFill>
        <a:blip xmlns:r="http://schemas.openxmlformats.org/officeDocument/2006/relationships" r:embed="rId101" cstate="print">
          <a:extLst>
            <a:ext uri="{28A0092B-C50C-407E-A947-70E740481C1C}">
              <a14:useLocalDpi xmlns:a14="http://schemas.microsoft.com/office/drawing/2010/main" val="0"/>
            </a:ext>
          </a:extLst>
        </a:blip>
        <a:srcRect/>
        <a:stretch>
          <a:fillRect/>
        </a:stretch>
      </xdr:blipFill>
      <xdr:spPr>
        <a:xfrm>
          <a:off x="6324600" y="3295650"/>
          <a:ext cx="2286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17</xdr:col>
      <xdr:colOff>123825</xdr:colOff>
      <xdr:row>15</xdr:row>
      <xdr:rowOff>76200</xdr:rowOff>
    </xdr:from>
    <xdr:to>
      <xdr:col>17</xdr:col>
      <xdr:colOff>390525</xdr:colOff>
      <xdr:row>15</xdr:row>
      <xdr:rowOff>247650</xdr:rowOff>
    </xdr:to>
    <xdr:pic>
      <xdr:nvPicPr>
        <xdr:cNvPr id="12886" name="图片 133">
          <a:extLst>
            <a:ext uri="{FF2B5EF4-FFF2-40B4-BE49-F238E27FC236}">
              <a16:creationId xmlns:a16="http://schemas.microsoft.com/office/drawing/2014/main" id="{00000000-0008-0000-0400-000056320000}"/>
            </a:ext>
          </a:extLst>
        </xdr:cNvPr>
        <xdr:cNvPicPr>
          <a:picLocks noChangeAspect="1" noChangeArrowheads="1"/>
        </xdr:cNvPicPr>
      </xdr:nvPicPr>
      <xdr:blipFill>
        <a:blip xmlns:r="http://schemas.openxmlformats.org/officeDocument/2006/relationships" r:embed="rId102" cstate="print">
          <a:extLst>
            <a:ext uri="{28A0092B-C50C-407E-A947-70E740481C1C}">
              <a14:useLocalDpi xmlns:a14="http://schemas.microsoft.com/office/drawing/2010/main" val="0"/>
            </a:ext>
          </a:extLst>
        </a:blip>
        <a:srcRect/>
        <a:stretch>
          <a:fillRect/>
        </a:stretch>
      </xdr:blipFill>
      <xdr:spPr>
        <a:xfrm>
          <a:off x="6362700" y="3981450"/>
          <a:ext cx="2667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17</xdr:col>
      <xdr:colOff>95250</xdr:colOff>
      <xdr:row>16</xdr:row>
      <xdr:rowOff>47625</xdr:rowOff>
    </xdr:from>
    <xdr:to>
      <xdr:col>17</xdr:col>
      <xdr:colOff>323850</xdr:colOff>
      <xdr:row>17</xdr:row>
      <xdr:rowOff>0</xdr:rowOff>
    </xdr:to>
    <xdr:pic>
      <xdr:nvPicPr>
        <xdr:cNvPr id="12887" name="图片 134">
          <a:extLst>
            <a:ext uri="{FF2B5EF4-FFF2-40B4-BE49-F238E27FC236}">
              <a16:creationId xmlns:a16="http://schemas.microsoft.com/office/drawing/2014/main" id="{00000000-0008-0000-0400-000057320000}"/>
            </a:ext>
          </a:extLst>
        </xdr:cNvPr>
        <xdr:cNvPicPr>
          <a:picLocks noChangeAspect="1" noChangeArrowheads="1"/>
        </xdr:cNvPicPr>
      </xdr:nvPicPr>
      <xdr:blipFill>
        <a:blip xmlns:r="http://schemas.openxmlformats.org/officeDocument/2006/relationships" r:embed="rId101" cstate="print">
          <a:extLst>
            <a:ext uri="{28A0092B-C50C-407E-A947-70E740481C1C}">
              <a14:useLocalDpi xmlns:a14="http://schemas.microsoft.com/office/drawing/2010/main" val="0"/>
            </a:ext>
          </a:extLst>
        </a:blip>
        <a:srcRect/>
        <a:stretch>
          <a:fillRect/>
        </a:stretch>
      </xdr:blipFill>
      <xdr:spPr>
        <a:xfrm>
          <a:off x="6334125" y="4257675"/>
          <a:ext cx="2286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17</xdr:col>
      <xdr:colOff>38100</xdr:colOff>
      <xdr:row>90</xdr:row>
      <xdr:rowOff>28575</xdr:rowOff>
    </xdr:from>
    <xdr:to>
      <xdr:col>17</xdr:col>
      <xdr:colOff>533400</xdr:colOff>
      <xdr:row>90</xdr:row>
      <xdr:rowOff>276225</xdr:rowOff>
    </xdr:to>
    <xdr:pic>
      <xdr:nvPicPr>
        <xdr:cNvPr id="12888" name="图片 135">
          <a:extLst>
            <a:ext uri="{FF2B5EF4-FFF2-40B4-BE49-F238E27FC236}">
              <a16:creationId xmlns:a16="http://schemas.microsoft.com/office/drawing/2014/main" id="{00000000-0008-0000-0400-000058320000}"/>
            </a:ext>
          </a:extLst>
        </xdr:cNvPr>
        <xdr:cNvPicPr>
          <a:picLocks noChangeAspect="1" noChangeArrowheads="1"/>
        </xdr:cNvPicPr>
      </xdr:nvPicPr>
      <xdr:blipFill>
        <a:blip xmlns:r="http://schemas.openxmlformats.org/officeDocument/2006/relationships" r:embed="rId103" cstate="print">
          <a:extLst>
            <a:ext uri="{28A0092B-C50C-407E-A947-70E740481C1C}">
              <a14:useLocalDpi xmlns:a14="http://schemas.microsoft.com/office/drawing/2010/main" val="0"/>
            </a:ext>
          </a:extLst>
        </a:blip>
        <a:srcRect/>
        <a:stretch>
          <a:fillRect/>
        </a:stretch>
      </xdr:blipFill>
      <xdr:spPr>
        <a:xfrm>
          <a:off x="6276975" y="26793825"/>
          <a:ext cx="49530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17</xdr:col>
      <xdr:colOff>57150</xdr:colOff>
      <xdr:row>117</xdr:row>
      <xdr:rowOff>76200</xdr:rowOff>
    </xdr:from>
    <xdr:to>
      <xdr:col>17</xdr:col>
      <xdr:colOff>457200</xdr:colOff>
      <xdr:row>117</xdr:row>
      <xdr:rowOff>238125</xdr:rowOff>
    </xdr:to>
    <xdr:pic>
      <xdr:nvPicPr>
        <xdr:cNvPr id="12889" name="图片 136">
          <a:extLst>
            <a:ext uri="{FF2B5EF4-FFF2-40B4-BE49-F238E27FC236}">
              <a16:creationId xmlns:a16="http://schemas.microsoft.com/office/drawing/2014/main" id="{00000000-0008-0000-0400-000059320000}"/>
            </a:ext>
          </a:extLst>
        </xdr:cNvPr>
        <xdr:cNvPicPr>
          <a:picLocks noChangeAspect="1" noChangeArrowheads="1"/>
        </xdr:cNvPicPr>
      </xdr:nvPicPr>
      <xdr:blipFill>
        <a:blip xmlns:r="http://schemas.openxmlformats.org/officeDocument/2006/relationships" r:embed="rId104" cstate="print">
          <a:extLst>
            <a:ext uri="{28A0092B-C50C-407E-A947-70E740481C1C}">
              <a14:useLocalDpi xmlns:a14="http://schemas.microsoft.com/office/drawing/2010/main" val="0"/>
            </a:ext>
          </a:extLst>
        </a:blip>
        <a:srcRect/>
        <a:stretch>
          <a:fillRect/>
        </a:stretch>
      </xdr:blipFill>
      <xdr:spPr>
        <a:xfrm>
          <a:off x="6296025" y="35071050"/>
          <a:ext cx="40005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17</xdr:col>
      <xdr:colOff>104775</xdr:colOff>
      <xdr:row>118</xdr:row>
      <xdr:rowOff>28575</xdr:rowOff>
    </xdr:from>
    <xdr:to>
      <xdr:col>17</xdr:col>
      <xdr:colOff>409575</xdr:colOff>
      <xdr:row>118</xdr:row>
      <xdr:rowOff>285750</xdr:rowOff>
    </xdr:to>
    <xdr:pic>
      <xdr:nvPicPr>
        <xdr:cNvPr id="12890" name="图片 137">
          <a:extLst>
            <a:ext uri="{FF2B5EF4-FFF2-40B4-BE49-F238E27FC236}">
              <a16:creationId xmlns:a16="http://schemas.microsoft.com/office/drawing/2014/main" id="{00000000-0008-0000-0400-00005A320000}"/>
            </a:ext>
          </a:extLst>
        </xdr:cNvPr>
        <xdr:cNvPicPr>
          <a:picLocks noChangeAspect="1" noChangeArrowheads="1"/>
        </xdr:cNvPicPr>
      </xdr:nvPicPr>
      <xdr:blipFill>
        <a:blip xmlns:r="http://schemas.openxmlformats.org/officeDocument/2006/relationships" r:embed="rId105" cstate="print">
          <a:extLst>
            <a:ext uri="{28A0092B-C50C-407E-A947-70E740481C1C}">
              <a14:useLocalDpi xmlns:a14="http://schemas.microsoft.com/office/drawing/2010/main" val="0"/>
            </a:ext>
          </a:extLst>
        </a:blip>
        <a:srcRect/>
        <a:stretch>
          <a:fillRect/>
        </a:stretch>
      </xdr:blipFill>
      <xdr:spPr>
        <a:xfrm>
          <a:off x="6343650" y="35328225"/>
          <a:ext cx="3048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17</xdr:col>
      <xdr:colOff>0</xdr:colOff>
      <xdr:row>119</xdr:row>
      <xdr:rowOff>0</xdr:rowOff>
    </xdr:from>
    <xdr:to>
      <xdr:col>17</xdr:col>
      <xdr:colOff>400050</xdr:colOff>
      <xdr:row>119</xdr:row>
      <xdr:rowOff>247650</xdr:rowOff>
    </xdr:to>
    <xdr:pic>
      <xdr:nvPicPr>
        <xdr:cNvPr id="12891" name="图片 138">
          <a:extLst>
            <a:ext uri="{FF2B5EF4-FFF2-40B4-BE49-F238E27FC236}">
              <a16:creationId xmlns:a16="http://schemas.microsoft.com/office/drawing/2014/main" id="{00000000-0008-0000-0400-00005B320000}"/>
            </a:ext>
          </a:extLst>
        </xdr:cNvPr>
        <xdr:cNvPicPr>
          <a:picLocks noChangeAspect="1" noChangeArrowheads="1"/>
        </xdr:cNvPicPr>
      </xdr:nvPicPr>
      <xdr:blipFill>
        <a:blip xmlns:r="http://schemas.openxmlformats.org/officeDocument/2006/relationships" r:embed="rId106" cstate="print">
          <a:extLst>
            <a:ext uri="{28A0092B-C50C-407E-A947-70E740481C1C}">
              <a14:useLocalDpi xmlns:a14="http://schemas.microsoft.com/office/drawing/2010/main" val="0"/>
            </a:ext>
          </a:extLst>
        </a:blip>
        <a:srcRect/>
        <a:stretch>
          <a:fillRect/>
        </a:stretch>
      </xdr:blipFill>
      <xdr:spPr>
        <a:xfrm>
          <a:off x="6238875" y="35604450"/>
          <a:ext cx="4000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17</xdr:col>
      <xdr:colOff>47625</xdr:colOff>
      <xdr:row>120</xdr:row>
      <xdr:rowOff>28575</xdr:rowOff>
    </xdr:from>
    <xdr:to>
      <xdr:col>17</xdr:col>
      <xdr:colOff>390525</xdr:colOff>
      <xdr:row>120</xdr:row>
      <xdr:rowOff>247650</xdr:rowOff>
    </xdr:to>
    <xdr:pic>
      <xdr:nvPicPr>
        <xdr:cNvPr id="12892" name="图片 139">
          <a:extLst>
            <a:ext uri="{FF2B5EF4-FFF2-40B4-BE49-F238E27FC236}">
              <a16:creationId xmlns:a16="http://schemas.microsoft.com/office/drawing/2014/main" id="{00000000-0008-0000-0400-00005C320000}"/>
            </a:ext>
          </a:extLst>
        </xdr:cNvPr>
        <xdr:cNvPicPr>
          <a:picLocks noChangeAspect="1" noChangeArrowheads="1"/>
        </xdr:cNvPicPr>
      </xdr:nvPicPr>
      <xdr:blipFill>
        <a:blip xmlns:r="http://schemas.openxmlformats.org/officeDocument/2006/relationships" r:embed="rId107" cstate="print">
          <a:extLst>
            <a:ext uri="{28A0092B-C50C-407E-A947-70E740481C1C}">
              <a14:useLocalDpi xmlns:a14="http://schemas.microsoft.com/office/drawing/2010/main" val="0"/>
            </a:ext>
          </a:extLst>
        </a:blip>
        <a:srcRect/>
        <a:stretch>
          <a:fillRect/>
        </a:stretch>
      </xdr:blipFill>
      <xdr:spPr>
        <a:xfrm>
          <a:off x="6286500" y="35937825"/>
          <a:ext cx="3429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17</xdr:col>
      <xdr:colOff>85725</xdr:colOff>
      <xdr:row>124</xdr:row>
      <xdr:rowOff>28575</xdr:rowOff>
    </xdr:from>
    <xdr:to>
      <xdr:col>17</xdr:col>
      <xdr:colOff>400050</xdr:colOff>
      <xdr:row>124</xdr:row>
      <xdr:rowOff>276225</xdr:rowOff>
    </xdr:to>
    <xdr:pic>
      <xdr:nvPicPr>
        <xdr:cNvPr id="12893" name="图片 140">
          <a:extLst>
            <a:ext uri="{FF2B5EF4-FFF2-40B4-BE49-F238E27FC236}">
              <a16:creationId xmlns:a16="http://schemas.microsoft.com/office/drawing/2014/main" id="{00000000-0008-0000-0400-00005D320000}"/>
            </a:ext>
          </a:extLst>
        </xdr:cNvPr>
        <xdr:cNvPicPr>
          <a:picLocks noChangeAspect="1" noChangeArrowheads="1"/>
        </xdr:cNvPicPr>
      </xdr:nvPicPr>
      <xdr:blipFill>
        <a:blip xmlns:r="http://schemas.openxmlformats.org/officeDocument/2006/relationships" r:embed="rId108" cstate="print">
          <a:extLst>
            <a:ext uri="{28A0092B-C50C-407E-A947-70E740481C1C}">
              <a14:useLocalDpi xmlns:a14="http://schemas.microsoft.com/office/drawing/2010/main" val="0"/>
            </a:ext>
          </a:extLst>
        </a:blip>
        <a:srcRect/>
        <a:stretch>
          <a:fillRect/>
        </a:stretch>
      </xdr:blipFill>
      <xdr:spPr>
        <a:xfrm>
          <a:off x="6324600" y="37157025"/>
          <a:ext cx="3143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17</xdr:col>
      <xdr:colOff>38100</xdr:colOff>
      <xdr:row>128</xdr:row>
      <xdr:rowOff>0</xdr:rowOff>
    </xdr:from>
    <xdr:to>
      <xdr:col>17</xdr:col>
      <xdr:colOff>466725</xdr:colOff>
      <xdr:row>129</xdr:row>
      <xdr:rowOff>19050</xdr:rowOff>
    </xdr:to>
    <xdr:pic>
      <xdr:nvPicPr>
        <xdr:cNvPr id="12894" name="图片 141">
          <a:extLst>
            <a:ext uri="{FF2B5EF4-FFF2-40B4-BE49-F238E27FC236}">
              <a16:creationId xmlns:a16="http://schemas.microsoft.com/office/drawing/2014/main" id="{00000000-0008-0000-0400-00005E320000}"/>
            </a:ext>
          </a:extLst>
        </xdr:cNvPr>
        <xdr:cNvPicPr>
          <a:picLocks noChangeAspect="1" noChangeArrowheads="1"/>
        </xdr:cNvPicPr>
      </xdr:nvPicPr>
      <xdr:blipFill>
        <a:blip xmlns:r="http://schemas.openxmlformats.org/officeDocument/2006/relationships" r:embed="rId109" cstate="print">
          <a:extLst>
            <a:ext uri="{28A0092B-C50C-407E-A947-70E740481C1C}">
              <a14:useLocalDpi xmlns:a14="http://schemas.microsoft.com/office/drawing/2010/main" val="0"/>
            </a:ext>
          </a:extLst>
        </a:blip>
        <a:srcRect/>
        <a:stretch>
          <a:fillRect/>
        </a:stretch>
      </xdr:blipFill>
      <xdr:spPr>
        <a:xfrm>
          <a:off x="6276975" y="38347650"/>
          <a:ext cx="42862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17</xdr:col>
      <xdr:colOff>28575</xdr:colOff>
      <xdr:row>139</xdr:row>
      <xdr:rowOff>28575</xdr:rowOff>
    </xdr:from>
    <xdr:to>
      <xdr:col>17</xdr:col>
      <xdr:colOff>476250</xdr:colOff>
      <xdr:row>139</xdr:row>
      <xdr:rowOff>285750</xdr:rowOff>
    </xdr:to>
    <xdr:pic>
      <xdr:nvPicPr>
        <xdr:cNvPr id="12895" name="图片 142">
          <a:extLst>
            <a:ext uri="{FF2B5EF4-FFF2-40B4-BE49-F238E27FC236}">
              <a16:creationId xmlns:a16="http://schemas.microsoft.com/office/drawing/2014/main" id="{00000000-0008-0000-0400-00005F320000}"/>
            </a:ext>
          </a:extLst>
        </xdr:cNvPr>
        <xdr:cNvPicPr>
          <a:picLocks noChangeAspect="1" noChangeArrowheads="1"/>
        </xdr:cNvPicPr>
      </xdr:nvPicPr>
      <xdr:blipFill>
        <a:blip xmlns:r="http://schemas.openxmlformats.org/officeDocument/2006/relationships" r:embed="rId110" cstate="print">
          <a:extLst>
            <a:ext uri="{28A0092B-C50C-407E-A947-70E740481C1C}">
              <a14:useLocalDpi xmlns:a14="http://schemas.microsoft.com/office/drawing/2010/main" val="0"/>
            </a:ext>
          </a:extLst>
        </a:blip>
        <a:srcRect/>
        <a:stretch>
          <a:fillRect/>
        </a:stretch>
      </xdr:blipFill>
      <xdr:spPr>
        <a:xfrm>
          <a:off x="6267450" y="41729025"/>
          <a:ext cx="447675"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17</xdr:col>
      <xdr:colOff>76200</xdr:colOff>
      <xdr:row>142</xdr:row>
      <xdr:rowOff>28575</xdr:rowOff>
    </xdr:from>
    <xdr:to>
      <xdr:col>17</xdr:col>
      <xdr:colOff>495300</xdr:colOff>
      <xdr:row>142</xdr:row>
      <xdr:rowOff>266700</xdr:rowOff>
    </xdr:to>
    <xdr:pic>
      <xdr:nvPicPr>
        <xdr:cNvPr id="12896" name="图片 143">
          <a:extLst>
            <a:ext uri="{FF2B5EF4-FFF2-40B4-BE49-F238E27FC236}">
              <a16:creationId xmlns:a16="http://schemas.microsoft.com/office/drawing/2014/main" id="{00000000-0008-0000-0400-000060320000}"/>
            </a:ext>
          </a:extLst>
        </xdr:cNvPr>
        <xdr:cNvPicPr>
          <a:picLocks noChangeAspect="1" noChangeArrowheads="1"/>
        </xdr:cNvPicPr>
      </xdr:nvPicPr>
      <xdr:blipFill>
        <a:blip xmlns:r="http://schemas.openxmlformats.org/officeDocument/2006/relationships" r:embed="rId111" cstate="print">
          <a:extLst>
            <a:ext uri="{28A0092B-C50C-407E-A947-70E740481C1C}">
              <a14:useLocalDpi xmlns:a14="http://schemas.microsoft.com/office/drawing/2010/main" val="0"/>
            </a:ext>
          </a:extLst>
        </a:blip>
        <a:srcRect/>
        <a:stretch>
          <a:fillRect/>
        </a:stretch>
      </xdr:blipFill>
      <xdr:spPr>
        <a:xfrm>
          <a:off x="6315075" y="42643425"/>
          <a:ext cx="4191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17</xdr:col>
      <xdr:colOff>38100</xdr:colOff>
      <xdr:row>140</xdr:row>
      <xdr:rowOff>19050</xdr:rowOff>
    </xdr:from>
    <xdr:to>
      <xdr:col>17</xdr:col>
      <xdr:colOff>409575</xdr:colOff>
      <xdr:row>140</xdr:row>
      <xdr:rowOff>228600</xdr:rowOff>
    </xdr:to>
    <xdr:pic>
      <xdr:nvPicPr>
        <xdr:cNvPr id="12897" name="图片 144">
          <a:extLst>
            <a:ext uri="{FF2B5EF4-FFF2-40B4-BE49-F238E27FC236}">
              <a16:creationId xmlns:a16="http://schemas.microsoft.com/office/drawing/2014/main" id="{00000000-0008-0000-0400-000061320000}"/>
            </a:ext>
          </a:extLst>
        </xdr:cNvPr>
        <xdr:cNvPicPr>
          <a:picLocks noChangeAspect="1" noChangeArrowheads="1"/>
        </xdr:cNvPicPr>
      </xdr:nvPicPr>
      <xdr:blipFill>
        <a:blip xmlns:r="http://schemas.openxmlformats.org/officeDocument/2006/relationships" r:embed="rId112" cstate="print">
          <a:extLst>
            <a:ext uri="{28A0092B-C50C-407E-A947-70E740481C1C}">
              <a14:useLocalDpi xmlns:a14="http://schemas.microsoft.com/office/drawing/2010/main" val="0"/>
            </a:ext>
          </a:extLst>
        </a:blip>
        <a:srcRect/>
        <a:stretch>
          <a:fillRect/>
        </a:stretch>
      </xdr:blipFill>
      <xdr:spPr>
        <a:xfrm>
          <a:off x="6276975" y="42024300"/>
          <a:ext cx="3714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17</xdr:col>
      <xdr:colOff>85725</xdr:colOff>
      <xdr:row>129</xdr:row>
      <xdr:rowOff>0</xdr:rowOff>
    </xdr:from>
    <xdr:to>
      <xdr:col>17</xdr:col>
      <xdr:colOff>342900</xdr:colOff>
      <xdr:row>129</xdr:row>
      <xdr:rowOff>276225</xdr:rowOff>
    </xdr:to>
    <xdr:pic>
      <xdr:nvPicPr>
        <xdr:cNvPr id="12898" name="图片 145">
          <a:extLst>
            <a:ext uri="{FF2B5EF4-FFF2-40B4-BE49-F238E27FC236}">
              <a16:creationId xmlns:a16="http://schemas.microsoft.com/office/drawing/2014/main" id="{00000000-0008-0000-0400-000062320000}"/>
            </a:ext>
          </a:extLst>
        </xdr:cNvPr>
        <xdr:cNvPicPr>
          <a:picLocks noChangeAspect="1" noChangeArrowheads="1"/>
        </xdr:cNvPicPr>
      </xdr:nvPicPr>
      <xdr:blipFill>
        <a:blip xmlns:r="http://schemas.openxmlformats.org/officeDocument/2006/relationships" r:embed="rId113" cstate="print">
          <a:extLst>
            <a:ext uri="{28A0092B-C50C-407E-A947-70E740481C1C}">
              <a14:useLocalDpi xmlns:a14="http://schemas.microsoft.com/office/drawing/2010/main" val="0"/>
            </a:ext>
          </a:extLst>
        </a:blip>
        <a:srcRect/>
        <a:stretch>
          <a:fillRect/>
        </a:stretch>
      </xdr:blipFill>
      <xdr:spPr>
        <a:xfrm>
          <a:off x="6324600" y="38652450"/>
          <a:ext cx="25717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17</xdr:col>
      <xdr:colOff>76200</xdr:colOff>
      <xdr:row>141</xdr:row>
      <xdr:rowOff>47625</xdr:rowOff>
    </xdr:from>
    <xdr:to>
      <xdr:col>17</xdr:col>
      <xdr:colOff>342900</xdr:colOff>
      <xdr:row>141</xdr:row>
      <xdr:rowOff>285750</xdr:rowOff>
    </xdr:to>
    <xdr:pic>
      <xdr:nvPicPr>
        <xdr:cNvPr id="12899" name="图片 146">
          <a:extLst>
            <a:ext uri="{FF2B5EF4-FFF2-40B4-BE49-F238E27FC236}">
              <a16:creationId xmlns:a16="http://schemas.microsoft.com/office/drawing/2014/main" id="{00000000-0008-0000-0400-000063320000}"/>
            </a:ext>
          </a:extLst>
        </xdr:cNvPr>
        <xdr:cNvPicPr>
          <a:picLocks noChangeAspect="1" noChangeArrowheads="1"/>
        </xdr:cNvPicPr>
      </xdr:nvPicPr>
      <xdr:blipFill>
        <a:blip xmlns:r="http://schemas.openxmlformats.org/officeDocument/2006/relationships" r:embed="rId114" cstate="print">
          <a:extLst>
            <a:ext uri="{28A0092B-C50C-407E-A947-70E740481C1C}">
              <a14:useLocalDpi xmlns:a14="http://schemas.microsoft.com/office/drawing/2010/main" val="0"/>
            </a:ext>
          </a:extLst>
        </a:blip>
        <a:srcRect/>
        <a:stretch>
          <a:fillRect/>
        </a:stretch>
      </xdr:blipFill>
      <xdr:spPr>
        <a:xfrm>
          <a:off x="6315075" y="42357675"/>
          <a:ext cx="2667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17</xdr:col>
      <xdr:colOff>57150</xdr:colOff>
      <xdr:row>143</xdr:row>
      <xdr:rowOff>28575</xdr:rowOff>
    </xdr:from>
    <xdr:to>
      <xdr:col>17</xdr:col>
      <xdr:colOff>495300</xdr:colOff>
      <xdr:row>143</xdr:row>
      <xdr:rowOff>228600</xdr:rowOff>
    </xdr:to>
    <xdr:pic>
      <xdr:nvPicPr>
        <xdr:cNvPr id="12900" name="图片 147">
          <a:extLst>
            <a:ext uri="{FF2B5EF4-FFF2-40B4-BE49-F238E27FC236}">
              <a16:creationId xmlns:a16="http://schemas.microsoft.com/office/drawing/2014/main" id="{00000000-0008-0000-0400-000064320000}"/>
            </a:ext>
          </a:extLst>
        </xdr:cNvPr>
        <xdr:cNvPicPr>
          <a:picLocks noChangeAspect="1" noChangeArrowheads="1"/>
        </xdr:cNvPicPr>
      </xdr:nvPicPr>
      <xdr:blipFill>
        <a:blip xmlns:r="http://schemas.openxmlformats.org/officeDocument/2006/relationships" r:embed="rId115" cstate="print">
          <a:extLst>
            <a:ext uri="{28A0092B-C50C-407E-A947-70E740481C1C}">
              <a14:useLocalDpi xmlns:a14="http://schemas.microsoft.com/office/drawing/2010/main" val="0"/>
            </a:ext>
          </a:extLst>
        </a:blip>
        <a:srcRect/>
        <a:stretch>
          <a:fillRect/>
        </a:stretch>
      </xdr:blipFill>
      <xdr:spPr>
        <a:xfrm>
          <a:off x="6296025" y="42948225"/>
          <a:ext cx="43815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17</xdr:col>
      <xdr:colOff>47625</xdr:colOff>
      <xdr:row>146</xdr:row>
      <xdr:rowOff>47625</xdr:rowOff>
    </xdr:from>
    <xdr:to>
      <xdr:col>17</xdr:col>
      <xdr:colOff>533400</xdr:colOff>
      <xdr:row>146</xdr:row>
      <xdr:rowOff>266700</xdr:rowOff>
    </xdr:to>
    <xdr:pic>
      <xdr:nvPicPr>
        <xdr:cNvPr id="12901" name="图片 148">
          <a:extLst>
            <a:ext uri="{FF2B5EF4-FFF2-40B4-BE49-F238E27FC236}">
              <a16:creationId xmlns:a16="http://schemas.microsoft.com/office/drawing/2014/main" id="{00000000-0008-0000-0400-000065320000}"/>
            </a:ext>
          </a:extLst>
        </xdr:cNvPr>
        <xdr:cNvPicPr>
          <a:picLocks noChangeAspect="1" noChangeArrowheads="1"/>
        </xdr:cNvPicPr>
      </xdr:nvPicPr>
      <xdr:blipFill>
        <a:blip xmlns:r="http://schemas.openxmlformats.org/officeDocument/2006/relationships" r:embed="rId116" cstate="print">
          <a:extLst>
            <a:ext uri="{28A0092B-C50C-407E-A947-70E740481C1C}">
              <a14:useLocalDpi xmlns:a14="http://schemas.microsoft.com/office/drawing/2010/main" val="0"/>
            </a:ext>
          </a:extLst>
        </a:blip>
        <a:srcRect/>
        <a:stretch>
          <a:fillRect/>
        </a:stretch>
      </xdr:blipFill>
      <xdr:spPr>
        <a:xfrm>
          <a:off x="6286500" y="43881675"/>
          <a:ext cx="485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17</xdr:col>
      <xdr:colOff>66675</xdr:colOff>
      <xdr:row>144</xdr:row>
      <xdr:rowOff>38100</xdr:rowOff>
    </xdr:from>
    <xdr:to>
      <xdr:col>17</xdr:col>
      <xdr:colOff>504825</xdr:colOff>
      <xdr:row>144</xdr:row>
      <xdr:rowOff>238125</xdr:rowOff>
    </xdr:to>
    <xdr:pic>
      <xdr:nvPicPr>
        <xdr:cNvPr id="12902" name="图片 149">
          <a:extLst>
            <a:ext uri="{FF2B5EF4-FFF2-40B4-BE49-F238E27FC236}">
              <a16:creationId xmlns:a16="http://schemas.microsoft.com/office/drawing/2014/main" id="{00000000-0008-0000-0400-000066320000}"/>
            </a:ext>
          </a:extLst>
        </xdr:cNvPr>
        <xdr:cNvPicPr>
          <a:picLocks noChangeAspect="1" noChangeArrowheads="1"/>
        </xdr:cNvPicPr>
      </xdr:nvPicPr>
      <xdr:blipFill>
        <a:blip xmlns:r="http://schemas.openxmlformats.org/officeDocument/2006/relationships" r:embed="rId117" cstate="print">
          <a:extLst>
            <a:ext uri="{28A0092B-C50C-407E-A947-70E740481C1C}">
              <a14:useLocalDpi xmlns:a14="http://schemas.microsoft.com/office/drawing/2010/main" val="0"/>
            </a:ext>
          </a:extLst>
        </a:blip>
        <a:srcRect/>
        <a:stretch>
          <a:fillRect/>
        </a:stretch>
      </xdr:blipFill>
      <xdr:spPr>
        <a:xfrm>
          <a:off x="6305550" y="43262550"/>
          <a:ext cx="43815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17</xdr:col>
      <xdr:colOff>76200</xdr:colOff>
      <xdr:row>130</xdr:row>
      <xdr:rowOff>28575</xdr:rowOff>
    </xdr:from>
    <xdr:to>
      <xdr:col>17</xdr:col>
      <xdr:colOff>314325</xdr:colOff>
      <xdr:row>130</xdr:row>
      <xdr:rowOff>276225</xdr:rowOff>
    </xdr:to>
    <xdr:pic>
      <xdr:nvPicPr>
        <xdr:cNvPr id="12903" name="图片 150">
          <a:extLst>
            <a:ext uri="{FF2B5EF4-FFF2-40B4-BE49-F238E27FC236}">
              <a16:creationId xmlns:a16="http://schemas.microsoft.com/office/drawing/2014/main" id="{00000000-0008-0000-0400-000067320000}"/>
            </a:ext>
          </a:extLst>
        </xdr:cNvPr>
        <xdr:cNvPicPr>
          <a:picLocks noChangeAspect="1" noChangeArrowheads="1"/>
        </xdr:cNvPicPr>
      </xdr:nvPicPr>
      <xdr:blipFill>
        <a:blip xmlns:r="http://schemas.openxmlformats.org/officeDocument/2006/relationships" r:embed="rId118" cstate="print">
          <a:extLst>
            <a:ext uri="{28A0092B-C50C-407E-A947-70E740481C1C}">
              <a14:useLocalDpi xmlns:a14="http://schemas.microsoft.com/office/drawing/2010/main" val="0"/>
            </a:ext>
          </a:extLst>
        </a:blip>
        <a:srcRect/>
        <a:stretch>
          <a:fillRect/>
        </a:stretch>
      </xdr:blipFill>
      <xdr:spPr>
        <a:xfrm>
          <a:off x="6315075" y="38985825"/>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17</xdr:col>
      <xdr:colOff>95250</xdr:colOff>
      <xdr:row>145</xdr:row>
      <xdr:rowOff>38100</xdr:rowOff>
    </xdr:from>
    <xdr:to>
      <xdr:col>17</xdr:col>
      <xdr:colOff>361950</xdr:colOff>
      <xdr:row>145</xdr:row>
      <xdr:rowOff>276225</xdr:rowOff>
    </xdr:to>
    <xdr:pic>
      <xdr:nvPicPr>
        <xdr:cNvPr id="12904" name="图片 151">
          <a:extLst>
            <a:ext uri="{FF2B5EF4-FFF2-40B4-BE49-F238E27FC236}">
              <a16:creationId xmlns:a16="http://schemas.microsoft.com/office/drawing/2014/main" id="{00000000-0008-0000-0400-000068320000}"/>
            </a:ext>
          </a:extLst>
        </xdr:cNvPr>
        <xdr:cNvPicPr>
          <a:picLocks noChangeAspect="1" noChangeArrowheads="1"/>
        </xdr:cNvPicPr>
      </xdr:nvPicPr>
      <xdr:blipFill>
        <a:blip xmlns:r="http://schemas.openxmlformats.org/officeDocument/2006/relationships" r:embed="rId114" cstate="print">
          <a:extLst>
            <a:ext uri="{28A0092B-C50C-407E-A947-70E740481C1C}">
              <a14:useLocalDpi xmlns:a14="http://schemas.microsoft.com/office/drawing/2010/main" val="0"/>
            </a:ext>
          </a:extLst>
        </a:blip>
        <a:srcRect/>
        <a:stretch>
          <a:fillRect/>
        </a:stretch>
      </xdr:blipFill>
      <xdr:spPr>
        <a:xfrm>
          <a:off x="6334125" y="43567350"/>
          <a:ext cx="2667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17</xdr:col>
      <xdr:colOff>28575</xdr:colOff>
      <xdr:row>147</xdr:row>
      <xdr:rowOff>57150</xdr:rowOff>
    </xdr:from>
    <xdr:to>
      <xdr:col>17</xdr:col>
      <xdr:colOff>552450</xdr:colOff>
      <xdr:row>147</xdr:row>
      <xdr:rowOff>219075</xdr:rowOff>
    </xdr:to>
    <xdr:pic>
      <xdr:nvPicPr>
        <xdr:cNvPr id="12905" name="图片 152">
          <a:extLst>
            <a:ext uri="{FF2B5EF4-FFF2-40B4-BE49-F238E27FC236}">
              <a16:creationId xmlns:a16="http://schemas.microsoft.com/office/drawing/2014/main" id="{00000000-0008-0000-0400-000069320000}"/>
            </a:ext>
          </a:extLst>
        </xdr:cNvPr>
        <xdr:cNvPicPr>
          <a:picLocks noChangeAspect="1" noChangeArrowheads="1"/>
        </xdr:cNvPicPr>
      </xdr:nvPicPr>
      <xdr:blipFill>
        <a:blip xmlns:r="http://schemas.openxmlformats.org/officeDocument/2006/relationships" r:embed="rId119" cstate="print">
          <a:extLst>
            <a:ext uri="{28A0092B-C50C-407E-A947-70E740481C1C}">
              <a14:useLocalDpi xmlns:a14="http://schemas.microsoft.com/office/drawing/2010/main" val="0"/>
            </a:ext>
          </a:extLst>
        </a:blip>
        <a:srcRect/>
        <a:stretch>
          <a:fillRect/>
        </a:stretch>
      </xdr:blipFill>
      <xdr:spPr>
        <a:xfrm>
          <a:off x="6267450" y="44196000"/>
          <a:ext cx="5238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17</xdr:col>
      <xdr:colOff>85725</xdr:colOff>
      <xdr:row>148</xdr:row>
      <xdr:rowOff>47625</xdr:rowOff>
    </xdr:from>
    <xdr:to>
      <xdr:col>17</xdr:col>
      <xdr:colOff>476250</xdr:colOff>
      <xdr:row>148</xdr:row>
      <xdr:rowOff>238125</xdr:rowOff>
    </xdr:to>
    <xdr:pic>
      <xdr:nvPicPr>
        <xdr:cNvPr id="12906" name="图片 153">
          <a:extLst>
            <a:ext uri="{FF2B5EF4-FFF2-40B4-BE49-F238E27FC236}">
              <a16:creationId xmlns:a16="http://schemas.microsoft.com/office/drawing/2014/main" id="{00000000-0008-0000-0400-00006A320000}"/>
            </a:ext>
          </a:extLst>
        </xdr:cNvPr>
        <xdr:cNvPicPr>
          <a:picLocks noChangeAspect="1" noChangeArrowheads="1"/>
        </xdr:cNvPicPr>
      </xdr:nvPicPr>
      <xdr:blipFill>
        <a:blip xmlns:r="http://schemas.openxmlformats.org/officeDocument/2006/relationships" r:embed="rId120" cstate="print">
          <a:extLst>
            <a:ext uri="{28A0092B-C50C-407E-A947-70E740481C1C}">
              <a14:useLocalDpi xmlns:a14="http://schemas.microsoft.com/office/drawing/2010/main" val="0"/>
            </a:ext>
          </a:extLst>
        </a:blip>
        <a:srcRect/>
        <a:stretch>
          <a:fillRect/>
        </a:stretch>
      </xdr:blipFill>
      <xdr:spPr>
        <a:xfrm>
          <a:off x="6324600" y="44491275"/>
          <a:ext cx="39052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17</xdr:col>
      <xdr:colOff>95250</xdr:colOff>
      <xdr:row>149</xdr:row>
      <xdr:rowOff>57150</xdr:rowOff>
    </xdr:from>
    <xdr:to>
      <xdr:col>17</xdr:col>
      <xdr:colOff>476250</xdr:colOff>
      <xdr:row>149</xdr:row>
      <xdr:rowOff>238125</xdr:rowOff>
    </xdr:to>
    <xdr:pic>
      <xdr:nvPicPr>
        <xdr:cNvPr id="12907" name="图片 154">
          <a:extLst>
            <a:ext uri="{FF2B5EF4-FFF2-40B4-BE49-F238E27FC236}">
              <a16:creationId xmlns:a16="http://schemas.microsoft.com/office/drawing/2014/main" id="{00000000-0008-0000-0400-00006B320000}"/>
            </a:ext>
          </a:extLst>
        </xdr:cNvPr>
        <xdr:cNvPicPr>
          <a:picLocks noChangeAspect="1" noChangeArrowheads="1"/>
        </xdr:cNvPicPr>
      </xdr:nvPicPr>
      <xdr:blipFill>
        <a:blip xmlns:r="http://schemas.openxmlformats.org/officeDocument/2006/relationships" r:embed="rId121" cstate="print">
          <a:extLst>
            <a:ext uri="{28A0092B-C50C-407E-A947-70E740481C1C}">
              <a14:useLocalDpi xmlns:a14="http://schemas.microsoft.com/office/drawing/2010/main" val="0"/>
            </a:ext>
          </a:extLst>
        </a:blip>
        <a:srcRect/>
        <a:stretch>
          <a:fillRect/>
        </a:stretch>
      </xdr:blipFill>
      <xdr:spPr>
        <a:xfrm>
          <a:off x="6334125" y="44805600"/>
          <a:ext cx="3810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17</xdr:col>
      <xdr:colOff>38100</xdr:colOff>
      <xdr:row>152</xdr:row>
      <xdr:rowOff>28575</xdr:rowOff>
    </xdr:from>
    <xdr:to>
      <xdr:col>17</xdr:col>
      <xdr:colOff>457200</xdr:colOff>
      <xdr:row>152</xdr:row>
      <xdr:rowOff>276225</xdr:rowOff>
    </xdr:to>
    <xdr:pic>
      <xdr:nvPicPr>
        <xdr:cNvPr id="12908" name="图片 155">
          <a:extLst>
            <a:ext uri="{FF2B5EF4-FFF2-40B4-BE49-F238E27FC236}">
              <a16:creationId xmlns:a16="http://schemas.microsoft.com/office/drawing/2014/main" id="{00000000-0008-0000-0400-00006C320000}"/>
            </a:ext>
          </a:extLst>
        </xdr:cNvPr>
        <xdr:cNvPicPr>
          <a:picLocks noChangeAspect="1" noChangeArrowheads="1"/>
        </xdr:cNvPicPr>
      </xdr:nvPicPr>
      <xdr:blipFill>
        <a:blip xmlns:r="http://schemas.openxmlformats.org/officeDocument/2006/relationships" r:embed="rId122" cstate="print">
          <a:extLst>
            <a:ext uri="{28A0092B-C50C-407E-A947-70E740481C1C}">
              <a14:useLocalDpi xmlns:a14="http://schemas.microsoft.com/office/drawing/2010/main" val="0"/>
            </a:ext>
          </a:extLst>
        </a:blip>
        <a:srcRect/>
        <a:stretch>
          <a:fillRect/>
        </a:stretch>
      </xdr:blipFill>
      <xdr:spPr>
        <a:xfrm>
          <a:off x="6276975" y="45691425"/>
          <a:ext cx="41910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228600</xdr:colOff>
      <xdr:row>25</xdr:row>
      <xdr:rowOff>47625</xdr:rowOff>
    </xdr:from>
    <xdr:to>
      <xdr:col>17</xdr:col>
      <xdr:colOff>438150</xdr:colOff>
      <xdr:row>25</xdr:row>
      <xdr:rowOff>266700</xdr:rowOff>
    </xdr:to>
    <xdr:pic>
      <xdr:nvPicPr>
        <xdr:cNvPr id="12909" name="图片 441">
          <a:extLst>
            <a:ext uri="{FF2B5EF4-FFF2-40B4-BE49-F238E27FC236}">
              <a16:creationId xmlns:a16="http://schemas.microsoft.com/office/drawing/2014/main" id="{00000000-0008-0000-0400-00006D320000}"/>
            </a:ext>
          </a:extLst>
        </xdr:cNvPr>
        <xdr:cNvPicPr>
          <a:picLocks noChangeAspect="1"/>
        </xdr:cNvPicPr>
      </xdr:nvPicPr>
      <xdr:blipFill>
        <a:blip xmlns:r="http://schemas.openxmlformats.org/officeDocument/2006/relationships" r:embed="rId123">
          <a:extLst>
            <a:ext uri="{28A0092B-C50C-407E-A947-70E740481C1C}">
              <a14:useLocalDpi xmlns:a14="http://schemas.microsoft.com/office/drawing/2010/main" val="0"/>
            </a:ext>
          </a:extLst>
        </a:blip>
        <a:srcRect/>
        <a:stretch>
          <a:fillRect/>
        </a:stretch>
      </xdr:blipFill>
      <xdr:spPr>
        <a:xfrm>
          <a:off x="6467475" y="7000875"/>
          <a:ext cx="20955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95250</xdr:colOff>
      <xdr:row>23</xdr:row>
      <xdr:rowOff>104775</xdr:rowOff>
    </xdr:from>
    <xdr:to>
      <xdr:col>17</xdr:col>
      <xdr:colOff>419100</xdr:colOff>
      <xdr:row>23</xdr:row>
      <xdr:rowOff>276225</xdr:rowOff>
    </xdr:to>
    <xdr:pic>
      <xdr:nvPicPr>
        <xdr:cNvPr id="12910" name="图片 442">
          <a:extLst>
            <a:ext uri="{FF2B5EF4-FFF2-40B4-BE49-F238E27FC236}">
              <a16:creationId xmlns:a16="http://schemas.microsoft.com/office/drawing/2014/main" id="{00000000-0008-0000-0400-00006E320000}"/>
            </a:ext>
          </a:extLst>
        </xdr:cNvPr>
        <xdr:cNvPicPr>
          <a:picLocks noChangeAspect="1" noChangeArrowheads="1"/>
        </xdr:cNvPicPr>
      </xdr:nvPicPr>
      <xdr:blipFill>
        <a:blip xmlns:r="http://schemas.openxmlformats.org/officeDocument/2006/relationships" r:embed="rId124" cstate="print">
          <a:extLst>
            <a:ext uri="{28A0092B-C50C-407E-A947-70E740481C1C}">
              <a14:useLocalDpi xmlns:a14="http://schemas.microsoft.com/office/drawing/2010/main" val="0"/>
            </a:ext>
          </a:extLst>
        </a:blip>
        <a:srcRect/>
        <a:stretch>
          <a:fillRect/>
        </a:stretch>
      </xdr:blipFill>
      <xdr:spPr>
        <a:xfrm>
          <a:off x="6334125" y="6448425"/>
          <a:ext cx="3238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114300</xdr:colOff>
      <xdr:row>24</xdr:row>
      <xdr:rowOff>114300</xdr:rowOff>
    </xdr:from>
    <xdr:to>
      <xdr:col>17</xdr:col>
      <xdr:colOff>428625</xdr:colOff>
      <xdr:row>24</xdr:row>
      <xdr:rowOff>295275</xdr:rowOff>
    </xdr:to>
    <xdr:pic>
      <xdr:nvPicPr>
        <xdr:cNvPr id="12911" name="图片 443">
          <a:extLst>
            <a:ext uri="{FF2B5EF4-FFF2-40B4-BE49-F238E27FC236}">
              <a16:creationId xmlns:a16="http://schemas.microsoft.com/office/drawing/2014/main" id="{00000000-0008-0000-0400-00006F320000}"/>
            </a:ext>
          </a:extLst>
        </xdr:cNvPr>
        <xdr:cNvPicPr>
          <a:picLocks noChangeAspect="1" noChangeArrowheads="1"/>
        </xdr:cNvPicPr>
      </xdr:nvPicPr>
      <xdr:blipFill>
        <a:blip xmlns:r="http://schemas.openxmlformats.org/officeDocument/2006/relationships" r:embed="rId125" cstate="print">
          <a:extLst>
            <a:ext uri="{28A0092B-C50C-407E-A947-70E740481C1C}">
              <a14:useLocalDpi xmlns:a14="http://schemas.microsoft.com/office/drawing/2010/main" val="0"/>
            </a:ext>
          </a:extLst>
        </a:blip>
        <a:srcRect/>
        <a:stretch>
          <a:fillRect/>
        </a:stretch>
      </xdr:blipFill>
      <xdr:spPr>
        <a:xfrm>
          <a:off x="6353175" y="6762750"/>
          <a:ext cx="31432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17</xdr:col>
      <xdr:colOff>66675</xdr:colOff>
      <xdr:row>19</xdr:row>
      <xdr:rowOff>47625</xdr:rowOff>
    </xdr:from>
    <xdr:to>
      <xdr:col>17</xdr:col>
      <xdr:colOff>438150</xdr:colOff>
      <xdr:row>19</xdr:row>
      <xdr:rowOff>257175</xdr:rowOff>
    </xdr:to>
    <xdr:pic>
      <xdr:nvPicPr>
        <xdr:cNvPr id="12912" name="图片 162">
          <a:extLst>
            <a:ext uri="{FF2B5EF4-FFF2-40B4-BE49-F238E27FC236}">
              <a16:creationId xmlns:a16="http://schemas.microsoft.com/office/drawing/2014/main" id="{00000000-0008-0000-0400-000070320000}"/>
            </a:ext>
          </a:extLst>
        </xdr:cNvPr>
        <xdr:cNvPicPr>
          <a:picLocks noChangeAspect="1" noChangeArrowheads="1"/>
        </xdr:cNvPicPr>
      </xdr:nvPicPr>
      <xdr:blipFill>
        <a:blip xmlns:r="http://schemas.openxmlformats.org/officeDocument/2006/relationships" r:embed="rId126" cstate="print">
          <a:extLst>
            <a:ext uri="{28A0092B-C50C-407E-A947-70E740481C1C}">
              <a14:useLocalDpi xmlns:a14="http://schemas.microsoft.com/office/drawing/2010/main" val="0"/>
            </a:ext>
          </a:extLst>
        </a:blip>
        <a:srcRect/>
        <a:stretch>
          <a:fillRect/>
        </a:stretch>
      </xdr:blipFill>
      <xdr:spPr>
        <a:xfrm>
          <a:off x="6305550" y="5172075"/>
          <a:ext cx="3714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17</xdr:col>
      <xdr:colOff>104775</xdr:colOff>
      <xdr:row>48</xdr:row>
      <xdr:rowOff>47625</xdr:rowOff>
    </xdr:from>
    <xdr:to>
      <xdr:col>17</xdr:col>
      <xdr:colOff>447675</xdr:colOff>
      <xdr:row>49</xdr:row>
      <xdr:rowOff>0</xdr:rowOff>
    </xdr:to>
    <xdr:pic>
      <xdr:nvPicPr>
        <xdr:cNvPr id="12913" name="图片 345">
          <a:extLst>
            <a:ext uri="{FF2B5EF4-FFF2-40B4-BE49-F238E27FC236}">
              <a16:creationId xmlns:a16="http://schemas.microsoft.com/office/drawing/2014/main" id="{00000000-0008-0000-0400-000071320000}"/>
            </a:ext>
          </a:extLst>
        </xdr:cNvPr>
        <xdr:cNvPicPr>
          <a:picLocks noChangeAspect="1" noChangeArrowheads="1"/>
        </xdr:cNvPicPr>
      </xdr:nvPicPr>
      <xdr:blipFill>
        <a:blip xmlns:r="http://schemas.openxmlformats.org/officeDocument/2006/relationships" r:embed="rId42" cstate="print">
          <a:extLst>
            <a:ext uri="{28A0092B-C50C-407E-A947-70E740481C1C}">
              <a14:useLocalDpi xmlns:a14="http://schemas.microsoft.com/office/drawing/2010/main" val="0"/>
            </a:ext>
          </a:extLst>
        </a:blip>
        <a:srcRect/>
        <a:stretch>
          <a:fillRect/>
        </a:stretch>
      </xdr:blipFill>
      <xdr:spPr>
        <a:xfrm>
          <a:off x="6343650" y="14011275"/>
          <a:ext cx="3429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123825</xdr:colOff>
      <xdr:row>158</xdr:row>
      <xdr:rowOff>38100</xdr:rowOff>
    </xdr:from>
    <xdr:to>
      <xdr:col>17</xdr:col>
      <xdr:colOff>485775</xdr:colOff>
      <xdr:row>158</xdr:row>
      <xdr:rowOff>238125</xdr:rowOff>
    </xdr:to>
    <xdr:pic>
      <xdr:nvPicPr>
        <xdr:cNvPr id="12914" name="Picture 452">
          <a:extLst>
            <a:ext uri="{FF2B5EF4-FFF2-40B4-BE49-F238E27FC236}">
              <a16:creationId xmlns:a16="http://schemas.microsoft.com/office/drawing/2014/main" id="{00000000-0008-0000-0400-000072320000}"/>
            </a:ext>
          </a:extLst>
        </xdr:cNvPr>
        <xdr:cNvPicPr>
          <a:picLocks noChangeAspect="1" noChangeArrowheads="1"/>
        </xdr:cNvPicPr>
      </xdr:nvPicPr>
      <xdr:blipFill>
        <a:blip xmlns:r="http://schemas.openxmlformats.org/officeDocument/2006/relationships" r:embed="rId127" cstate="print">
          <a:extLst>
            <a:ext uri="{28A0092B-C50C-407E-A947-70E740481C1C}">
              <a14:useLocalDpi xmlns:a14="http://schemas.microsoft.com/office/drawing/2010/main" val="0"/>
            </a:ext>
          </a:extLst>
        </a:blip>
        <a:srcRect t="-1945" b="-1945"/>
        <a:stretch>
          <a:fillRect/>
        </a:stretch>
      </xdr:blipFill>
      <xdr:spPr>
        <a:xfrm>
          <a:off x="6362700" y="47529750"/>
          <a:ext cx="36195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19050</xdr:colOff>
      <xdr:row>157</xdr:row>
      <xdr:rowOff>38100</xdr:rowOff>
    </xdr:from>
    <xdr:to>
      <xdr:col>17</xdr:col>
      <xdr:colOff>533400</xdr:colOff>
      <xdr:row>157</xdr:row>
      <xdr:rowOff>285750</xdr:rowOff>
    </xdr:to>
    <xdr:pic>
      <xdr:nvPicPr>
        <xdr:cNvPr id="12915" name="Picture 13630">
          <a:extLst>
            <a:ext uri="{FF2B5EF4-FFF2-40B4-BE49-F238E27FC236}">
              <a16:creationId xmlns:a16="http://schemas.microsoft.com/office/drawing/2014/main" id="{00000000-0008-0000-0400-000073320000}"/>
            </a:ext>
          </a:extLst>
        </xdr:cNvPr>
        <xdr:cNvPicPr>
          <a:picLocks noChangeAspect="1" noChangeArrowheads="1"/>
        </xdr:cNvPicPr>
      </xdr:nvPicPr>
      <xdr:blipFill>
        <a:blip xmlns:r="http://schemas.openxmlformats.org/officeDocument/2006/relationships" r:embed="rId128" cstate="print">
          <a:extLst>
            <a:ext uri="{28A0092B-C50C-407E-A947-70E740481C1C}">
              <a14:useLocalDpi xmlns:a14="http://schemas.microsoft.com/office/drawing/2010/main" val="0"/>
            </a:ext>
          </a:extLst>
        </a:blip>
        <a:srcRect t="-301" b="-301"/>
        <a:stretch>
          <a:fillRect/>
        </a:stretch>
      </xdr:blipFill>
      <xdr:spPr>
        <a:xfrm>
          <a:off x="6257925" y="47224950"/>
          <a:ext cx="5143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17</xdr:col>
      <xdr:colOff>95250</xdr:colOff>
      <xdr:row>138</xdr:row>
      <xdr:rowOff>38100</xdr:rowOff>
    </xdr:from>
    <xdr:to>
      <xdr:col>17</xdr:col>
      <xdr:colOff>438150</xdr:colOff>
      <xdr:row>138</xdr:row>
      <xdr:rowOff>257175</xdr:rowOff>
    </xdr:to>
    <xdr:pic>
      <xdr:nvPicPr>
        <xdr:cNvPr id="12916" name="图片 2">
          <a:extLst>
            <a:ext uri="{FF2B5EF4-FFF2-40B4-BE49-F238E27FC236}">
              <a16:creationId xmlns:a16="http://schemas.microsoft.com/office/drawing/2014/main" id="{00000000-0008-0000-0400-000074320000}"/>
            </a:ext>
          </a:extLst>
        </xdr:cNvPr>
        <xdr:cNvPicPr>
          <a:picLocks noChangeAspect="1" noChangeArrowheads="1"/>
        </xdr:cNvPicPr>
      </xdr:nvPicPr>
      <xdr:blipFill>
        <a:blip xmlns:r="http://schemas.openxmlformats.org/officeDocument/2006/relationships" r:embed="rId129" cstate="print">
          <a:extLst>
            <a:ext uri="{28A0092B-C50C-407E-A947-70E740481C1C}">
              <a14:useLocalDpi xmlns:a14="http://schemas.microsoft.com/office/drawing/2010/main" val="0"/>
            </a:ext>
          </a:extLst>
        </a:blip>
        <a:srcRect/>
        <a:stretch>
          <a:fillRect/>
        </a:stretch>
      </xdr:blipFill>
      <xdr:spPr>
        <a:xfrm>
          <a:off x="6334125" y="41433750"/>
          <a:ext cx="3429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17</xdr:col>
      <xdr:colOff>190500</xdr:colOff>
      <xdr:row>155</xdr:row>
      <xdr:rowOff>28575</xdr:rowOff>
    </xdr:from>
    <xdr:to>
      <xdr:col>17</xdr:col>
      <xdr:colOff>495300</xdr:colOff>
      <xdr:row>156</xdr:row>
      <xdr:rowOff>0</xdr:rowOff>
    </xdr:to>
    <xdr:pic>
      <xdr:nvPicPr>
        <xdr:cNvPr id="12917" name="图片 13">
          <a:extLst>
            <a:ext uri="{FF2B5EF4-FFF2-40B4-BE49-F238E27FC236}">
              <a16:creationId xmlns:a16="http://schemas.microsoft.com/office/drawing/2014/main" id="{00000000-0008-0000-0400-000075320000}"/>
            </a:ext>
          </a:extLst>
        </xdr:cNvPr>
        <xdr:cNvPicPr>
          <a:picLocks noChangeAspect="1"/>
        </xdr:cNvPicPr>
      </xdr:nvPicPr>
      <xdr:blipFill>
        <a:blip xmlns:r="http://schemas.openxmlformats.org/officeDocument/2006/relationships" r:embed="rId130" cstate="print">
          <a:extLst>
            <a:ext uri="{28A0092B-C50C-407E-A947-70E740481C1C}">
              <a14:useLocalDpi xmlns:a14="http://schemas.microsoft.com/office/drawing/2010/main" val="0"/>
            </a:ext>
          </a:extLst>
        </a:blip>
        <a:srcRect/>
        <a:stretch>
          <a:fillRect/>
        </a:stretch>
      </xdr:blipFill>
      <xdr:spPr>
        <a:xfrm>
          <a:off x="6429375" y="46605825"/>
          <a:ext cx="304800"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17</xdr:col>
      <xdr:colOff>142875</xdr:colOff>
      <xdr:row>156</xdr:row>
      <xdr:rowOff>47625</xdr:rowOff>
    </xdr:from>
    <xdr:to>
      <xdr:col>17</xdr:col>
      <xdr:colOff>466725</xdr:colOff>
      <xdr:row>156</xdr:row>
      <xdr:rowOff>247650</xdr:rowOff>
    </xdr:to>
    <xdr:pic>
      <xdr:nvPicPr>
        <xdr:cNvPr id="12918" name="图片 17">
          <a:extLst>
            <a:ext uri="{FF2B5EF4-FFF2-40B4-BE49-F238E27FC236}">
              <a16:creationId xmlns:a16="http://schemas.microsoft.com/office/drawing/2014/main" id="{00000000-0008-0000-0400-000076320000}"/>
            </a:ext>
          </a:extLst>
        </xdr:cNvPr>
        <xdr:cNvPicPr>
          <a:picLocks noChangeAspect="1"/>
        </xdr:cNvPicPr>
      </xdr:nvPicPr>
      <xdr:blipFill>
        <a:blip xmlns:r="http://schemas.openxmlformats.org/officeDocument/2006/relationships" r:embed="rId131" cstate="print">
          <a:extLst>
            <a:ext uri="{28A0092B-C50C-407E-A947-70E740481C1C}">
              <a14:useLocalDpi xmlns:a14="http://schemas.microsoft.com/office/drawing/2010/main" val="0"/>
            </a:ext>
          </a:extLst>
        </a:blip>
        <a:srcRect/>
        <a:stretch>
          <a:fillRect/>
        </a:stretch>
      </xdr:blipFill>
      <xdr:spPr>
        <a:xfrm>
          <a:off x="6381750" y="46929675"/>
          <a:ext cx="32385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17</xdr:col>
      <xdr:colOff>238125</xdr:colOff>
      <xdr:row>158</xdr:row>
      <xdr:rowOff>57150</xdr:rowOff>
    </xdr:from>
    <xdr:to>
      <xdr:col>17</xdr:col>
      <xdr:colOff>247650</xdr:colOff>
      <xdr:row>158</xdr:row>
      <xdr:rowOff>209550</xdr:rowOff>
    </xdr:to>
    <xdr:pic>
      <xdr:nvPicPr>
        <xdr:cNvPr id="12919" name="Picture 50954">
          <a:extLst>
            <a:ext uri="{FF2B5EF4-FFF2-40B4-BE49-F238E27FC236}">
              <a16:creationId xmlns:a16="http://schemas.microsoft.com/office/drawing/2014/main" id="{00000000-0008-0000-0400-000077320000}"/>
            </a:ext>
          </a:extLst>
        </xdr:cNvPr>
        <xdr:cNvPicPr>
          <a:picLocks noChangeAspect="1" noChangeArrowheads="1"/>
        </xdr:cNvPicPr>
      </xdr:nvPicPr>
      <xdr:blipFill>
        <a:blip xmlns:r="http://schemas.openxmlformats.org/officeDocument/2006/relationships" r:embed="rId132">
          <a:extLst>
            <a:ext uri="{28A0092B-C50C-407E-A947-70E740481C1C}">
              <a14:useLocalDpi xmlns:a14="http://schemas.microsoft.com/office/drawing/2010/main" val="0"/>
            </a:ext>
          </a:extLst>
        </a:blip>
        <a:srcRect/>
        <a:stretch>
          <a:fillRect/>
        </a:stretch>
      </xdr:blipFill>
      <xdr:spPr>
        <a:xfrm>
          <a:off x="6477000" y="47548800"/>
          <a:ext cx="95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17</xdr:col>
      <xdr:colOff>57150</xdr:colOff>
      <xdr:row>11</xdr:row>
      <xdr:rowOff>85725</xdr:rowOff>
    </xdr:from>
    <xdr:to>
      <xdr:col>17</xdr:col>
      <xdr:colOff>476250</xdr:colOff>
      <xdr:row>11</xdr:row>
      <xdr:rowOff>285750</xdr:rowOff>
    </xdr:to>
    <xdr:pic>
      <xdr:nvPicPr>
        <xdr:cNvPr id="20481" name="Picture 6">
          <a:extLst>
            <a:ext uri="{FF2B5EF4-FFF2-40B4-BE49-F238E27FC236}">
              <a16:creationId xmlns:a16="http://schemas.microsoft.com/office/drawing/2014/main" id="{00000000-0008-0000-0500-0000015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652" b="-652"/>
        <a:stretch>
          <a:fillRect/>
        </a:stretch>
      </xdr:blipFill>
      <xdr:spPr>
        <a:xfrm>
          <a:off x="6296025" y="2876550"/>
          <a:ext cx="4191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104775</xdr:colOff>
      <xdr:row>15</xdr:row>
      <xdr:rowOff>19050</xdr:rowOff>
    </xdr:from>
    <xdr:to>
      <xdr:col>17</xdr:col>
      <xdr:colOff>495300</xdr:colOff>
      <xdr:row>15</xdr:row>
      <xdr:rowOff>304800</xdr:rowOff>
    </xdr:to>
    <xdr:pic>
      <xdr:nvPicPr>
        <xdr:cNvPr id="20482" name="Picture 13593">
          <a:extLst>
            <a:ext uri="{FF2B5EF4-FFF2-40B4-BE49-F238E27FC236}">
              <a16:creationId xmlns:a16="http://schemas.microsoft.com/office/drawing/2014/main" id="{00000000-0008-0000-0500-0000025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t="-317" b="-317"/>
        <a:stretch>
          <a:fillRect/>
        </a:stretch>
      </xdr:blipFill>
      <xdr:spPr>
        <a:xfrm rot="5400000">
          <a:off x="6395720" y="3976370"/>
          <a:ext cx="285750"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123825</xdr:colOff>
      <xdr:row>13</xdr:row>
      <xdr:rowOff>9525</xdr:rowOff>
    </xdr:from>
    <xdr:to>
      <xdr:col>17</xdr:col>
      <xdr:colOff>314325</xdr:colOff>
      <xdr:row>14</xdr:row>
      <xdr:rowOff>19050</xdr:rowOff>
    </xdr:to>
    <xdr:pic>
      <xdr:nvPicPr>
        <xdr:cNvPr id="20483" name="Picture 13591">
          <a:extLst>
            <a:ext uri="{FF2B5EF4-FFF2-40B4-BE49-F238E27FC236}">
              <a16:creationId xmlns:a16="http://schemas.microsoft.com/office/drawing/2014/main" id="{00000000-0008-0000-0500-0000035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t="-243" b="-243"/>
        <a:stretch>
          <a:fillRect/>
        </a:stretch>
      </xdr:blipFill>
      <xdr:spPr>
        <a:xfrm>
          <a:off x="6362700" y="3409950"/>
          <a:ext cx="190500"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114300</xdr:colOff>
      <xdr:row>18</xdr:row>
      <xdr:rowOff>66675</xdr:rowOff>
    </xdr:from>
    <xdr:to>
      <xdr:col>17</xdr:col>
      <xdr:colOff>342900</xdr:colOff>
      <xdr:row>18</xdr:row>
      <xdr:rowOff>247650</xdr:rowOff>
    </xdr:to>
    <xdr:pic>
      <xdr:nvPicPr>
        <xdr:cNvPr id="20484" name="Picture 13598">
          <a:extLst>
            <a:ext uri="{FF2B5EF4-FFF2-40B4-BE49-F238E27FC236}">
              <a16:creationId xmlns:a16="http://schemas.microsoft.com/office/drawing/2014/main" id="{00000000-0008-0000-0500-0000045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t="-285" b="-285"/>
        <a:stretch>
          <a:fillRect/>
        </a:stretch>
      </xdr:blipFill>
      <xdr:spPr>
        <a:xfrm>
          <a:off x="6353175" y="4991100"/>
          <a:ext cx="2286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104775</xdr:colOff>
      <xdr:row>17</xdr:row>
      <xdr:rowOff>47625</xdr:rowOff>
    </xdr:from>
    <xdr:to>
      <xdr:col>17</xdr:col>
      <xdr:colOff>390525</xdr:colOff>
      <xdr:row>17</xdr:row>
      <xdr:rowOff>257175</xdr:rowOff>
    </xdr:to>
    <xdr:pic>
      <xdr:nvPicPr>
        <xdr:cNvPr id="20485" name="Picture 13597">
          <a:extLst>
            <a:ext uri="{FF2B5EF4-FFF2-40B4-BE49-F238E27FC236}">
              <a16:creationId xmlns:a16="http://schemas.microsoft.com/office/drawing/2014/main" id="{00000000-0008-0000-0500-00000550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t="-256" b="-256"/>
        <a:stretch>
          <a:fillRect/>
        </a:stretch>
      </xdr:blipFill>
      <xdr:spPr>
        <a:xfrm>
          <a:off x="6343650" y="4667250"/>
          <a:ext cx="28575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180975</xdr:colOff>
      <xdr:row>19</xdr:row>
      <xdr:rowOff>28575</xdr:rowOff>
    </xdr:from>
    <xdr:to>
      <xdr:col>17</xdr:col>
      <xdr:colOff>419100</xdr:colOff>
      <xdr:row>19</xdr:row>
      <xdr:rowOff>247650</xdr:rowOff>
    </xdr:to>
    <xdr:pic>
      <xdr:nvPicPr>
        <xdr:cNvPr id="20486" name="Picture 18700" descr="J)5YS357X@ZA`GLO%GGAFF2">
          <a:extLst>
            <a:ext uri="{FF2B5EF4-FFF2-40B4-BE49-F238E27FC236}">
              <a16:creationId xmlns:a16="http://schemas.microsoft.com/office/drawing/2014/main" id="{00000000-0008-0000-0500-00000650000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t="-5263" b="-5263"/>
        <a:stretch>
          <a:fillRect/>
        </a:stretch>
      </xdr:blipFill>
      <xdr:spPr>
        <a:xfrm>
          <a:off x="6419850" y="5257800"/>
          <a:ext cx="2381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76200</xdr:colOff>
      <xdr:row>25</xdr:row>
      <xdr:rowOff>57150</xdr:rowOff>
    </xdr:from>
    <xdr:to>
      <xdr:col>17</xdr:col>
      <xdr:colOff>495300</xdr:colOff>
      <xdr:row>26</xdr:row>
      <xdr:rowOff>0</xdr:rowOff>
    </xdr:to>
    <xdr:pic>
      <xdr:nvPicPr>
        <xdr:cNvPr id="20487" name="Picture 13592">
          <a:extLst>
            <a:ext uri="{FF2B5EF4-FFF2-40B4-BE49-F238E27FC236}">
              <a16:creationId xmlns:a16="http://schemas.microsoft.com/office/drawing/2014/main" id="{00000000-0008-0000-0500-000007500000}"/>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t="-186" b="-186"/>
        <a:stretch>
          <a:fillRect/>
        </a:stretch>
      </xdr:blipFill>
      <xdr:spPr>
        <a:xfrm>
          <a:off x="6315075" y="7115175"/>
          <a:ext cx="41910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123825</xdr:colOff>
      <xdr:row>27</xdr:row>
      <xdr:rowOff>95250</xdr:rowOff>
    </xdr:from>
    <xdr:to>
      <xdr:col>17</xdr:col>
      <xdr:colOff>504825</xdr:colOff>
      <xdr:row>28</xdr:row>
      <xdr:rowOff>0</xdr:rowOff>
    </xdr:to>
    <xdr:pic>
      <xdr:nvPicPr>
        <xdr:cNvPr id="20488" name="Picture 13594">
          <a:extLst>
            <a:ext uri="{FF2B5EF4-FFF2-40B4-BE49-F238E27FC236}">
              <a16:creationId xmlns:a16="http://schemas.microsoft.com/office/drawing/2014/main" id="{00000000-0008-0000-0500-000008500000}"/>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t="-410" b="-410"/>
        <a:stretch>
          <a:fillRect/>
        </a:stretch>
      </xdr:blipFill>
      <xdr:spPr>
        <a:xfrm>
          <a:off x="6362700" y="7762875"/>
          <a:ext cx="3810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142875</xdr:colOff>
      <xdr:row>29</xdr:row>
      <xdr:rowOff>133350</xdr:rowOff>
    </xdr:from>
    <xdr:to>
      <xdr:col>17</xdr:col>
      <xdr:colOff>390525</xdr:colOff>
      <xdr:row>29</xdr:row>
      <xdr:rowOff>276225</xdr:rowOff>
    </xdr:to>
    <xdr:pic>
      <xdr:nvPicPr>
        <xdr:cNvPr id="20489" name="Picture 13597">
          <a:extLst>
            <a:ext uri="{FF2B5EF4-FFF2-40B4-BE49-F238E27FC236}">
              <a16:creationId xmlns:a16="http://schemas.microsoft.com/office/drawing/2014/main" id="{00000000-0008-0000-0500-00000950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t="-256" b="-256"/>
        <a:stretch>
          <a:fillRect/>
        </a:stretch>
      </xdr:blipFill>
      <xdr:spPr>
        <a:xfrm>
          <a:off x="6381750" y="8410575"/>
          <a:ext cx="2476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142875</xdr:colOff>
      <xdr:row>30</xdr:row>
      <xdr:rowOff>114300</xdr:rowOff>
    </xdr:from>
    <xdr:to>
      <xdr:col>17</xdr:col>
      <xdr:colOff>409575</xdr:colOff>
      <xdr:row>30</xdr:row>
      <xdr:rowOff>285750</xdr:rowOff>
    </xdr:to>
    <xdr:pic>
      <xdr:nvPicPr>
        <xdr:cNvPr id="20490" name="Picture 13598">
          <a:extLst>
            <a:ext uri="{FF2B5EF4-FFF2-40B4-BE49-F238E27FC236}">
              <a16:creationId xmlns:a16="http://schemas.microsoft.com/office/drawing/2014/main" id="{00000000-0008-0000-0500-00000A5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t="-285" b="-285"/>
        <a:stretch>
          <a:fillRect/>
        </a:stretch>
      </xdr:blipFill>
      <xdr:spPr>
        <a:xfrm>
          <a:off x="6381750" y="8696325"/>
          <a:ext cx="2667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114300</xdr:colOff>
      <xdr:row>31</xdr:row>
      <xdr:rowOff>47625</xdr:rowOff>
    </xdr:from>
    <xdr:to>
      <xdr:col>17</xdr:col>
      <xdr:colOff>476250</xdr:colOff>
      <xdr:row>31</xdr:row>
      <xdr:rowOff>266700</xdr:rowOff>
    </xdr:to>
    <xdr:pic>
      <xdr:nvPicPr>
        <xdr:cNvPr id="20491" name="Picture 18699" descr="J)5YS357X@ZA`GLO%GGAFF2">
          <a:extLst>
            <a:ext uri="{FF2B5EF4-FFF2-40B4-BE49-F238E27FC236}">
              <a16:creationId xmlns:a16="http://schemas.microsoft.com/office/drawing/2014/main" id="{00000000-0008-0000-0500-00000B500000}"/>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t="-6248" b="-6248"/>
        <a:stretch>
          <a:fillRect/>
        </a:stretch>
      </xdr:blipFill>
      <xdr:spPr>
        <a:xfrm>
          <a:off x="6353175" y="8934450"/>
          <a:ext cx="36195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66675</xdr:colOff>
      <xdr:row>22</xdr:row>
      <xdr:rowOff>19050</xdr:rowOff>
    </xdr:from>
    <xdr:to>
      <xdr:col>17</xdr:col>
      <xdr:colOff>390525</xdr:colOff>
      <xdr:row>22</xdr:row>
      <xdr:rowOff>257175</xdr:rowOff>
    </xdr:to>
    <xdr:pic>
      <xdr:nvPicPr>
        <xdr:cNvPr id="20492" name="Picture 6202">
          <a:extLst>
            <a:ext uri="{FF2B5EF4-FFF2-40B4-BE49-F238E27FC236}">
              <a16:creationId xmlns:a16="http://schemas.microsoft.com/office/drawing/2014/main" id="{00000000-0008-0000-0500-00000C500000}"/>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t="-885" b="-885"/>
        <a:stretch>
          <a:fillRect/>
        </a:stretch>
      </xdr:blipFill>
      <xdr:spPr>
        <a:xfrm>
          <a:off x="6305550" y="6162675"/>
          <a:ext cx="32385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123825</xdr:colOff>
      <xdr:row>12</xdr:row>
      <xdr:rowOff>57150</xdr:rowOff>
    </xdr:from>
    <xdr:to>
      <xdr:col>17</xdr:col>
      <xdr:colOff>419100</xdr:colOff>
      <xdr:row>12</xdr:row>
      <xdr:rowOff>266700</xdr:rowOff>
    </xdr:to>
    <xdr:pic>
      <xdr:nvPicPr>
        <xdr:cNvPr id="20493" name="Picture 13">
          <a:extLst>
            <a:ext uri="{FF2B5EF4-FFF2-40B4-BE49-F238E27FC236}">
              <a16:creationId xmlns:a16="http://schemas.microsoft.com/office/drawing/2014/main" id="{00000000-0008-0000-0500-00000D500000}"/>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t="-1073" b="-1073"/>
        <a:stretch>
          <a:fillRect/>
        </a:stretch>
      </xdr:blipFill>
      <xdr:spPr>
        <a:xfrm>
          <a:off x="6362700" y="3152775"/>
          <a:ext cx="2952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133350</xdr:colOff>
      <xdr:row>28</xdr:row>
      <xdr:rowOff>47625</xdr:rowOff>
    </xdr:from>
    <xdr:to>
      <xdr:col>17</xdr:col>
      <xdr:colOff>495300</xdr:colOff>
      <xdr:row>29</xdr:row>
      <xdr:rowOff>0</xdr:rowOff>
    </xdr:to>
    <xdr:pic>
      <xdr:nvPicPr>
        <xdr:cNvPr id="20494" name="Picture 10883">
          <a:extLst>
            <a:ext uri="{FF2B5EF4-FFF2-40B4-BE49-F238E27FC236}">
              <a16:creationId xmlns:a16="http://schemas.microsoft.com/office/drawing/2014/main" id="{00000000-0008-0000-0500-00000E500000}"/>
            </a:ext>
          </a:extLst>
        </xdr:cNvPr>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t="-256" b="-256"/>
        <a:stretch>
          <a:fillRect/>
        </a:stretch>
      </xdr:blipFill>
      <xdr:spPr>
        <a:xfrm>
          <a:off x="6372225" y="8020050"/>
          <a:ext cx="36195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161925</xdr:colOff>
      <xdr:row>23</xdr:row>
      <xdr:rowOff>9525</xdr:rowOff>
    </xdr:from>
    <xdr:to>
      <xdr:col>17</xdr:col>
      <xdr:colOff>409575</xdr:colOff>
      <xdr:row>24</xdr:row>
      <xdr:rowOff>19050</xdr:rowOff>
    </xdr:to>
    <xdr:pic>
      <xdr:nvPicPr>
        <xdr:cNvPr id="20495" name="Picture 13595">
          <a:extLst>
            <a:ext uri="{FF2B5EF4-FFF2-40B4-BE49-F238E27FC236}">
              <a16:creationId xmlns:a16="http://schemas.microsoft.com/office/drawing/2014/main" id="{00000000-0008-0000-0500-00000F500000}"/>
            </a:ext>
          </a:extLst>
        </xdr:cNvPr>
        <xdr:cNvPicPr>
          <a:picLocks noChangeAspect="1" noChangeArrowheads="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a:xfrm>
          <a:off x="6400800" y="6457950"/>
          <a:ext cx="247650"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190500</xdr:colOff>
      <xdr:row>24</xdr:row>
      <xdr:rowOff>57150</xdr:rowOff>
    </xdr:from>
    <xdr:to>
      <xdr:col>17</xdr:col>
      <xdr:colOff>457200</xdr:colOff>
      <xdr:row>24</xdr:row>
      <xdr:rowOff>257175</xdr:rowOff>
    </xdr:to>
    <xdr:pic>
      <xdr:nvPicPr>
        <xdr:cNvPr id="20496" name="Picture 1">
          <a:extLst>
            <a:ext uri="{FF2B5EF4-FFF2-40B4-BE49-F238E27FC236}">
              <a16:creationId xmlns:a16="http://schemas.microsoft.com/office/drawing/2014/main" id="{00000000-0008-0000-0500-000010500000}"/>
            </a:ext>
          </a:extLst>
        </xdr:cNvPr>
        <xdr:cNvPicPr>
          <a:picLocks noChangeAspect="1" noChangeArrowheads="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a:xfrm>
          <a:off x="6429375" y="6810375"/>
          <a:ext cx="2667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28575</xdr:colOff>
      <xdr:row>20</xdr:row>
      <xdr:rowOff>57150</xdr:rowOff>
    </xdr:from>
    <xdr:to>
      <xdr:col>17</xdr:col>
      <xdr:colOff>523875</xdr:colOff>
      <xdr:row>20</xdr:row>
      <xdr:rowOff>285750</xdr:rowOff>
    </xdr:to>
    <xdr:pic>
      <xdr:nvPicPr>
        <xdr:cNvPr id="20497" name="Picture 18743">
          <a:extLst>
            <a:ext uri="{FF2B5EF4-FFF2-40B4-BE49-F238E27FC236}">
              <a16:creationId xmlns:a16="http://schemas.microsoft.com/office/drawing/2014/main" id="{00000000-0008-0000-0500-000011500000}"/>
            </a:ext>
          </a:extLst>
        </xdr:cNvPr>
        <xdr:cNvPicPr>
          <a:picLocks noChangeAspect="1" noChangeArrowheads="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a:xfrm>
          <a:off x="6267450" y="5591175"/>
          <a:ext cx="49530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28575</xdr:colOff>
      <xdr:row>32</xdr:row>
      <xdr:rowOff>57150</xdr:rowOff>
    </xdr:from>
    <xdr:to>
      <xdr:col>17</xdr:col>
      <xdr:colOff>523875</xdr:colOff>
      <xdr:row>32</xdr:row>
      <xdr:rowOff>285750</xdr:rowOff>
    </xdr:to>
    <xdr:pic>
      <xdr:nvPicPr>
        <xdr:cNvPr id="20498" name="Picture 18743">
          <a:extLst>
            <a:ext uri="{FF2B5EF4-FFF2-40B4-BE49-F238E27FC236}">
              <a16:creationId xmlns:a16="http://schemas.microsoft.com/office/drawing/2014/main" id="{00000000-0008-0000-0500-000012500000}"/>
            </a:ext>
          </a:extLst>
        </xdr:cNvPr>
        <xdr:cNvPicPr>
          <a:picLocks noChangeAspect="1" noChangeArrowheads="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a:xfrm>
          <a:off x="6267450" y="9248775"/>
          <a:ext cx="49530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95250</xdr:colOff>
      <xdr:row>16</xdr:row>
      <xdr:rowOff>28575</xdr:rowOff>
    </xdr:from>
    <xdr:to>
      <xdr:col>17</xdr:col>
      <xdr:colOff>457200</xdr:colOff>
      <xdr:row>16</xdr:row>
      <xdr:rowOff>285750</xdr:rowOff>
    </xdr:to>
    <xdr:pic>
      <xdr:nvPicPr>
        <xdr:cNvPr id="20499" name="Picture 10883">
          <a:extLst>
            <a:ext uri="{FF2B5EF4-FFF2-40B4-BE49-F238E27FC236}">
              <a16:creationId xmlns:a16="http://schemas.microsoft.com/office/drawing/2014/main" id="{00000000-0008-0000-0500-000013500000}"/>
            </a:ext>
          </a:extLst>
        </xdr:cNvPr>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t="-256" b="-256"/>
        <a:stretch>
          <a:fillRect/>
        </a:stretch>
      </xdr:blipFill>
      <xdr:spPr>
        <a:xfrm>
          <a:off x="6334125" y="4343400"/>
          <a:ext cx="36195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152400</xdr:colOff>
      <xdr:row>14</xdr:row>
      <xdr:rowOff>28575</xdr:rowOff>
    </xdr:from>
    <xdr:to>
      <xdr:col>17</xdr:col>
      <xdr:colOff>371475</xdr:colOff>
      <xdr:row>14</xdr:row>
      <xdr:rowOff>285750</xdr:rowOff>
    </xdr:to>
    <xdr:pic>
      <xdr:nvPicPr>
        <xdr:cNvPr id="20500" name="图片 2">
          <a:extLst>
            <a:ext uri="{FF2B5EF4-FFF2-40B4-BE49-F238E27FC236}">
              <a16:creationId xmlns:a16="http://schemas.microsoft.com/office/drawing/2014/main" id="{00000000-0008-0000-0500-000014500000}"/>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a:fillRect/>
        </a:stretch>
      </xdr:blipFill>
      <xdr:spPr>
        <a:xfrm>
          <a:off x="6391275" y="3733800"/>
          <a:ext cx="219075"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104775</xdr:colOff>
      <xdr:row>15</xdr:row>
      <xdr:rowOff>0</xdr:rowOff>
    </xdr:from>
    <xdr:to>
      <xdr:col>17</xdr:col>
      <xdr:colOff>495300</xdr:colOff>
      <xdr:row>15</xdr:row>
      <xdr:rowOff>0</xdr:rowOff>
    </xdr:to>
    <xdr:pic>
      <xdr:nvPicPr>
        <xdr:cNvPr id="20501" name="Picture 13593">
          <a:extLst>
            <a:ext uri="{FF2B5EF4-FFF2-40B4-BE49-F238E27FC236}">
              <a16:creationId xmlns:a16="http://schemas.microsoft.com/office/drawing/2014/main" id="{00000000-0008-0000-0500-0000155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t="-317" b="-317"/>
        <a:stretch>
          <a:fillRect/>
        </a:stretch>
      </xdr:blipFill>
      <xdr:spPr>
        <a:xfrm rot="5400000">
          <a:off x="6538595" y="3814445"/>
          <a:ext cx="0"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123825</xdr:colOff>
      <xdr:row>14</xdr:row>
      <xdr:rowOff>0</xdr:rowOff>
    </xdr:from>
    <xdr:to>
      <xdr:col>17</xdr:col>
      <xdr:colOff>314325</xdr:colOff>
      <xdr:row>14</xdr:row>
      <xdr:rowOff>19050</xdr:rowOff>
    </xdr:to>
    <xdr:pic>
      <xdr:nvPicPr>
        <xdr:cNvPr id="20502" name="Picture 13591">
          <a:extLst>
            <a:ext uri="{FF2B5EF4-FFF2-40B4-BE49-F238E27FC236}">
              <a16:creationId xmlns:a16="http://schemas.microsoft.com/office/drawing/2014/main" id="{00000000-0008-0000-0500-0000165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t="-243" b="-243"/>
        <a:stretch>
          <a:fillRect/>
        </a:stretch>
      </xdr:blipFill>
      <xdr:spPr>
        <a:xfrm>
          <a:off x="6362700" y="3705225"/>
          <a:ext cx="1905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152400</xdr:colOff>
      <xdr:row>14</xdr:row>
      <xdr:rowOff>28575</xdr:rowOff>
    </xdr:from>
    <xdr:to>
      <xdr:col>17</xdr:col>
      <xdr:colOff>371475</xdr:colOff>
      <xdr:row>14</xdr:row>
      <xdr:rowOff>285750</xdr:rowOff>
    </xdr:to>
    <xdr:pic>
      <xdr:nvPicPr>
        <xdr:cNvPr id="20503" name="图片 277">
          <a:extLst>
            <a:ext uri="{FF2B5EF4-FFF2-40B4-BE49-F238E27FC236}">
              <a16:creationId xmlns:a16="http://schemas.microsoft.com/office/drawing/2014/main" id="{00000000-0008-0000-0500-000017500000}"/>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a:fillRect/>
        </a:stretch>
      </xdr:blipFill>
      <xdr:spPr>
        <a:xfrm>
          <a:off x="6391275" y="3733800"/>
          <a:ext cx="219075"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161925</xdr:colOff>
      <xdr:row>26</xdr:row>
      <xdr:rowOff>38100</xdr:rowOff>
    </xdr:from>
    <xdr:to>
      <xdr:col>17</xdr:col>
      <xdr:colOff>390525</xdr:colOff>
      <xdr:row>26</xdr:row>
      <xdr:rowOff>295275</xdr:rowOff>
    </xdr:to>
    <xdr:pic>
      <xdr:nvPicPr>
        <xdr:cNvPr id="20504" name="图片 279">
          <a:extLst>
            <a:ext uri="{FF2B5EF4-FFF2-40B4-BE49-F238E27FC236}">
              <a16:creationId xmlns:a16="http://schemas.microsoft.com/office/drawing/2014/main" id="{00000000-0008-0000-0500-000018500000}"/>
            </a:ext>
          </a:extLst>
        </xdr:cNvPr>
        <xdr:cNvPicPr>
          <a:picLocks noChangeAspect="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a:xfrm rot="10530326">
          <a:off x="6400800" y="7400925"/>
          <a:ext cx="2286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17</xdr:col>
      <xdr:colOff>76200</xdr:colOff>
      <xdr:row>13</xdr:row>
      <xdr:rowOff>76200</xdr:rowOff>
    </xdr:from>
    <xdr:to>
      <xdr:col>17</xdr:col>
      <xdr:colOff>514350</xdr:colOff>
      <xdr:row>13</xdr:row>
      <xdr:rowOff>276225</xdr:rowOff>
    </xdr:to>
    <xdr:pic>
      <xdr:nvPicPr>
        <xdr:cNvPr id="23553" name="Picture 7">
          <a:extLst>
            <a:ext uri="{FF2B5EF4-FFF2-40B4-BE49-F238E27FC236}">
              <a16:creationId xmlns:a16="http://schemas.microsoft.com/office/drawing/2014/main" id="{00000000-0008-0000-0600-0000015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t="-11765" b="-11765"/>
        <a:stretch>
          <a:fillRect/>
        </a:stretch>
      </xdr:blipFill>
      <xdr:spPr>
        <a:xfrm>
          <a:off x="6315075" y="3486785"/>
          <a:ext cx="43815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95250</xdr:colOff>
      <xdr:row>12</xdr:row>
      <xdr:rowOff>95250</xdr:rowOff>
    </xdr:from>
    <xdr:to>
      <xdr:col>17</xdr:col>
      <xdr:colOff>523875</xdr:colOff>
      <xdr:row>12</xdr:row>
      <xdr:rowOff>257175</xdr:rowOff>
    </xdr:to>
    <xdr:pic>
      <xdr:nvPicPr>
        <xdr:cNvPr id="23554" name="Picture 7">
          <a:extLst>
            <a:ext uri="{FF2B5EF4-FFF2-40B4-BE49-F238E27FC236}">
              <a16:creationId xmlns:a16="http://schemas.microsoft.com/office/drawing/2014/main" id="{00000000-0008-0000-0600-0000025C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t="-15999" b="-15999"/>
        <a:stretch>
          <a:fillRect/>
        </a:stretch>
      </xdr:blipFill>
      <xdr:spPr>
        <a:xfrm>
          <a:off x="6334125" y="3188970"/>
          <a:ext cx="4286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133350</xdr:colOff>
      <xdr:row>15</xdr:row>
      <xdr:rowOff>0</xdr:rowOff>
    </xdr:from>
    <xdr:to>
      <xdr:col>17</xdr:col>
      <xdr:colOff>466725</xdr:colOff>
      <xdr:row>15</xdr:row>
      <xdr:rowOff>0</xdr:rowOff>
    </xdr:to>
    <xdr:pic>
      <xdr:nvPicPr>
        <xdr:cNvPr id="23555" name="Picture 2441">
          <a:extLst>
            <a:ext uri="{FF2B5EF4-FFF2-40B4-BE49-F238E27FC236}">
              <a16:creationId xmlns:a16="http://schemas.microsoft.com/office/drawing/2014/main" id="{00000000-0008-0000-0600-0000035C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t="-807" b="-807"/>
        <a:stretch>
          <a:fillRect/>
        </a:stretch>
      </xdr:blipFill>
      <xdr:spPr>
        <a:xfrm rot="5400000">
          <a:off x="6538595" y="3877310"/>
          <a:ext cx="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228600</xdr:colOff>
      <xdr:row>14</xdr:row>
      <xdr:rowOff>66675</xdr:rowOff>
    </xdr:from>
    <xdr:to>
      <xdr:col>17</xdr:col>
      <xdr:colOff>447675</xdr:colOff>
      <xdr:row>14</xdr:row>
      <xdr:rowOff>266700</xdr:rowOff>
    </xdr:to>
    <xdr:pic>
      <xdr:nvPicPr>
        <xdr:cNvPr id="23556" name="Picture 217">
          <a:extLst>
            <a:ext uri="{FF2B5EF4-FFF2-40B4-BE49-F238E27FC236}">
              <a16:creationId xmlns:a16="http://schemas.microsoft.com/office/drawing/2014/main" id="{00000000-0008-0000-0600-0000045C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t="-7272" b="-7272"/>
        <a:stretch>
          <a:fillRect/>
        </a:stretch>
      </xdr:blipFill>
      <xdr:spPr>
        <a:xfrm>
          <a:off x="6467475" y="3794125"/>
          <a:ext cx="2190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142875</xdr:colOff>
      <xdr:row>11</xdr:row>
      <xdr:rowOff>76200</xdr:rowOff>
    </xdr:from>
    <xdr:to>
      <xdr:col>17</xdr:col>
      <xdr:colOff>514350</xdr:colOff>
      <xdr:row>11</xdr:row>
      <xdr:rowOff>247650</xdr:rowOff>
    </xdr:to>
    <xdr:pic>
      <xdr:nvPicPr>
        <xdr:cNvPr id="23557" name="图片 237">
          <a:extLst>
            <a:ext uri="{FF2B5EF4-FFF2-40B4-BE49-F238E27FC236}">
              <a16:creationId xmlns:a16="http://schemas.microsoft.com/office/drawing/2014/main" id="{00000000-0008-0000-0600-0000055C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a:xfrm>
          <a:off x="6381750" y="2853055"/>
          <a:ext cx="3714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247650</xdr:colOff>
      <xdr:row>9</xdr:row>
      <xdr:rowOff>47625</xdr:rowOff>
    </xdr:from>
    <xdr:to>
      <xdr:col>17</xdr:col>
      <xdr:colOff>514350</xdr:colOff>
      <xdr:row>10</xdr:row>
      <xdr:rowOff>0</xdr:rowOff>
    </xdr:to>
    <xdr:pic>
      <xdr:nvPicPr>
        <xdr:cNvPr id="23558" name="图片 254">
          <a:extLst>
            <a:ext uri="{FF2B5EF4-FFF2-40B4-BE49-F238E27FC236}">
              <a16:creationId xmlns:a16="http://schemas.microsoft.com/office/drawing/2014/main" id="{00000000-0008-0000-0600-0000065C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a:xfrm>
          <a:off x="6486525" y="2190750"/>
          <a:ext cx="266700" cy="269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247650</xdr:colOff>
      <xdr:row>10</xdr:row>
      <xdr:rowOff>47625</xdr:rowOff>
    </xdr:from>
    <xdr:to>
      <xdr:col>17</xdr:col>
      <xdr:colOff>514350</xdr:colOff>
      <xdr:row>11</xdr:row>
      <xdr:rowOff>0</xdr:rowOff>
    </xdr:to>
    <xdr:pic>
      <xdr:nvPicPr>
        <xdr:cNvPr id="23559" name="图片 254">
          <a:extLst>
            <a:ext uri="{FF2B5EF4-FFF2-40B4-BE49-F238E27FC236}">
              <a16:creationId xmlns:a16="http://schemas.microsoft.com/office/drawing/2014/main" id="{00000000-0008-0000-0600-0000075C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a:xfrm>
          <a:off x="6486525" y="2507615"/>
          <a:ext cx="266700" cy="269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200025</xdr:colOff>
      <xdr:row>19</xdr:row>
      <xdr:rowOff>152400</xdr:rowOff>
    </xdr:from>
    <xdr:to>
      <xdr:col>17</xdr:col>
      <xdr:colOff>561975</xdr:colOff>
      <xdr:row>19</xdr:row>
      <xdr:rowOff>238125</xdr:rowOff>
    </xdr:to>
    <xdr:pic>
      <xdr:nvPicPr>
        <xdr:cNvPr id="23560" name="Picture 221">
          <a:extLst>
            <a:ext uri="{FF2B5EF4-FFF2-40B4-BE49-F238E27FC236}">
              <a16:creationId xmlns:a16="http://schemas.microsoft.com/office/drawing/2014/main" id="{00000000-0008-0000-0600-0000085C0000}"/>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t="-4594" b="-4594"/>
        <a:stretch>
          <a:fillRect/>
        </a:stretch>
      </xdr:blipFill>
      <xdr:spPr>
        <a:xfrm>
          <a:off x="6438900" y="5464175"/>
          <a:ext cx="36195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161925</xdr:colOff>
      <xdr:row>18</xdr:row>
      <xdr:rowOff>152400</xdr:rowOff>
    </xdr:from>
    <xdr:to>
      <xdr:col>17</xdr:col>
      <xdr:colOff>561975</xdr:colOff>
      <xdr:row>18</xdr:row>
      <xdr:rowOff>228600</xdr:rowOff>
    </xdr:to>
    <xdr:pic>
      <xdr:nvPicPr>
        <xdr:cNvPr id="23561" name="Picture 221">
          <a:extLst>
            <a:ext uri="{FF2B5EF4-FFF2-40B4-BE49-F238E27FC236}">
              <a16:creationId xmlns:a16="http://schemas.microsoft.com/office/drawing/2014/main" id="{00000000-0008-0000-0600-0000095C0000}"/>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t="-4594" b="-4594"/>
        <a:stretch>
          <a:fillRect/>
        </a:stretch>
      </xdr:blipFill>
      <xdr:spPr>
        <a:xfrm>
          <a:off x="6400800" y="5147310"/>
          <a:ext cx="400050"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228600</xdr:colOff>
      <xdr:row>15</xdr:row>
      <xdr:rowOff>95250</xdr:rowOff>
    </xdr:from>
    <xdr:to>
      <xdr:col>17</xdr:col>
      <xdr:colOff>561975</xdr:colOff>
      <xdr:row>15</xdr:row>
      <xdr:rowOff>342900</xdr:rowOff>
    </xdr:to>
    <xdr:pic>
      <xdr:nvPicPr>
        <xdr:cNvPr id="23562" name="Picture 2441">
          <a:extLst>
            <a:ext uri="{FF2B5EF4-FFF2-40B4-BE49-F238E27FC236}">
              <a16:creationId xmlns:a16="http://schemas.microsoft.com/office/drawing/2014/main" id="{00000000-0008-0000-0600-00000A5C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t="-807" b="-807"/>
        <a:stretch>
          <a:fillRect/>
        </a:stretch>
      </xdr:blipFill>
      <xdr:spPr>
        <a:xfrm rot="5400000">
          <a:off x="6523355" y="4083685"/>
          <a:ext cx="221615"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247650</xdr:colOff>
      <xdr:row>16</xdr:row>
      <xdr:rowOff>57150</xdr:rowOff>
    </xdr:from>
    <xdr:to>
      <xdr:col>17</xdr:col>
      <xdr:colOff>561975</xdr:colOff>
      <xdr:row>16</xdr:row>
      <xdr:rowOff>342900</xdr:rowOff>
    </xdr:to>
    <xdr:pic>
      <xdr:nvPicPr>
        <xdr:cNvPr id="23563" name="Picture 2442">
          <a:extLst>
            <a:ext uri="{FF2B5EF4-FFF2-40B4-BE49-F238E27FC236}">
              <a16:creationId xmlns:a16="http://schemas.microsoft.com/office/drawing/2014/main" id="{00000000-0008-0000-0600-00000B5C0000}"/>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t="-807" b="-807"/>
        <a:stretch>
          <a:fillRect/>
        </a:stretch>
      </xdr:blipFill>
      <xdr:spPr>
        <a:xfrm rot="5400000">
          <a:off x="6513830" y="4391025"/>
          <a:ext cx="259715"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76200</xdr:colOff>
      <xdr:row>21</xdr:row>
      <xdr:rowOff>209550</xdr:rowOff>
    </xdr:from>
    <xdr:to>
      <xdr:col>17</xdr:col>
      <xdr:colOff>476250</xdr:colOff>
      <xdr:row>21</xdr:row>
      <xdr:rowOff>276225</xdr:rowOff>
    </xdr:to>
    <xdr:pic>
      <xdr:nvPicPr>
        <xdr:cNvPr id="23564" name="Picture 2502">
          <a:extLst>
            <a:ext uri="{FF2B5EF4-FFF2-40B4-BE49-F238E27FC236}">
              <a16:creationId xmlns:a16="http://schemas.microsoft.com/office/drawing/2014/main" id="{00000000-0008-0000-0600-00000C5C0000}"/>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t="-1361" b="-1361"/>
        <a:stretch>
          <a:fillRect/>
        </a:stretch>
      </xdr:blipFill>
      <xdr:spPr>
        <a:xfrm>
          <a:off x="6315075" y="6155055"/>
          <a:ext cx="4000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257175</xdr:colOff>
      <xdr:row>23</xdr:row>
      <xdr:rowOff>95250</xdr:rowOff>
    </xdr:from>
    <xdr:to>
      <xdr:col>17</xdr:col>
      <xdr:colOff>561975</xdr:colOff>
      <xdr:row>23</xdr:row>
      <xdr:rowOff>447675</xdr:rowOff>
    </xdr:to>
    <xdr:pic>
      <xdr:nvPicPr>
        <xdr:cNvPr id="23565" name="Picture 7368">
          <a:extLst>
            <a:ext uri="{FF2B5EF4-FFF2-40B4-BE49-F238E27FC236}">
              <a16:creationId xmlns:a16="http://schemas.microsoft.com/office/drawing/2014/main" id="{00000000-0008-0000-0600-00000D5C0000}"/>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t="-990" b="-990"/>
        <a:stretch>
          <a:fillRect/>
        </a:stretch>
      </xdr:blipFill>
      <xdr:spPr>
        <a:xfrm>
          <a:off x="6496050" y="6674485"/>
          <a:ext cx="304800" cy="2216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219075</xdr:colOff>
      <xdr:row>28</xdr:row>
      <xdr:rowOff>76200</xdr:rowOff>
    </xdr:from>
    <xdr:to>
      <xdr:col>17</xdr:col>
      <xdr:colOff>552450</xdr:colOff>
      <xdr:row>28</xdr:row>
      <xdr:rowOff>352425</xdr:rowOff>
    </xdr:to>
    <xdr:pic>
      <xdr:nvPicPr>
        <xdr:cNvPr id="23566" name="Picture 13522">
          <a:extLst>
            <a:ext uri="{FF2B5EF4-FFF2-40B4-BE49-F238E27FC236}">
              <a16:creationId xmlns:a16="http://schemas.microsoft.com/office/drawing/2014/main" id="{00000000-0008-0000-0600-00000E5C0000}"/>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t="-214" b="-214"/>
        <a:stretch>
          <a:fillRect/>
        </a:stretch>
      </xdr:blipFill>
      <xdr:spPr>
        <a:xfrm flipV="1">
          <a:off x="6457950" y="8239760"/>
          <a:ext cx="333375" cy="2406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209550</xdr:colOff>
      <xdr:row>31</xdr:row>
      <xdr:rowOff>66675</xdr:rowOff>
    </xdr:from>
    <xdr:to>
      <xdr:col>17</xdr:col>
      <xdr:colOff>561975</xdr:colOff>
      <xdr:row>31</xdr:row>
      <xdr:rowOff>323850</xdr:rowOff>
    </xdr:to>
    <xdr:pic>
      <xdr:nvPicPr>
        <xdr:cNvPr id="23567" name="Picture 5">
          <a:extLst>
            <a:ext uri="{FF2B5EF4-FFF2-40B4-BE49-F238E27FC236}">
              <a16:creationId xmlns:a16="http://schemas.microsoft.com/office/drawing/2014/main" id="{00000000-0008-0000-0600-00000F5C0000}"/>
            </a:ext>
          </a:extLst>
        </xdr:cNvPr>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t="-803" b="-803"/>
        <a:stretch>
          <a:fillRect/>
        </a:stretch>
      </xdr:blipFill>
      <xdr:spPr>
        <a:xfrm rot="-5400000">
          <a:off x="6499225" y="9129395"/>
          <a:ext cx="250190"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47625</xdr:colOff>
      <xdr:row>35</xdr:row>
      <xdr:rowOff>85725</xdr:rowOff>
    </xdr:from>
    <xdr:to>
      <xdr:col>17</xdr:col>
      <xdr:colOff>523875</xdr:colOff>
      <xdr:row>35</xdr:row>
      <xdr:rowOff>209550</xdr:rowOff>
    </xdr:to>
    <xdr:pic>
      <xdr:nvPicPr>
        <xdr:cNvPr id="23568" name="Picture 99">
          <a:extLst>
            <a:ext uri="{FF2B5EF4-FFF2-40B4-BE49-F238E27FC236}">
              <a16:creationId xmlns:a16="http://schemas.microsoft.com/office/drawing/2014/main" id="{00000000-0008-0000-0600-0000105C0000}"/>
            </a:ext>
          </a:extLst>
        </xdr:cNvPr>
        <xdr:cNvPicPr>
          <a:picLocks noChangeAspect="1" noChangeArrowheads="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t="-658" b="-658"/>
        <a:stretch>
          <a:fillRect/>
        </a:stretch>
      </xdr:blipFill>
      <xdr:spPr>
        <a:xfrm>
          <a:off x="6286500" y="10467340"/>
          <a:ext cx="4762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133350</xdr:colOff>
      <xdr:row>24</xdr:row>
      <xdr:rowOff>152400</xdr:rowOff>
    </xdr:from>
    <xdr:to>
      <xdr:col>17</xdr:col>
      <xdr:colOff>561975</xdr:colOff>
      <xdr:row>24</xdr:row>
      <xdr:rowOff>304800</xdr:rowOff>
    </xdr:to>
    <xdr:pic>
      <xdr:nvPicPr>
        <xdr:cNvPr id="23569" name="图片 305">
          <a:extLst>
            <a:ext uri="{FF2B5EF4-FFF2-40B4-BE49-F238E27FC236}">
              <a16:creationId xmlns:a16="http://schemas.microsoft.com/office/drawing/2014/main" id="{00000000-0008-0000-0600-0000115C0000}"/>
            </a:ext>
          </a:extLst>
        </xdr:cNvPr>
        <xdr:cNvPicPr>
          <a:picLocks noChangeAspect="1" noChangeArrowheads="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a:xfrm>
          <a:off x="6372225" y="7048500"/>
          <a:ext cx="4286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57150</xdr:colOff>
      <xdr:row>27</xdr:row>
      <xdr:rowOff>190500</xdr:rowOff>
    </xdr:from>
    <xdr:to>
      <xdr:col>18</xdr:col>
      <xdr:colOff>0</xdr:colOff>
      <xdr:row>28</xdr:row>
      <xdr:rowOff>0</xdr:rowOff>
    </xdr:to>
    <xdr:pic>
      <xdr:nvPicPr>
        <xdr:cNvPr id="23570" name="图片 306">
          <a:extLst>
            <a:ext uri="{FF2B5EF4-FFF2-40B4-BE49-F238E27FC236}">
              <a16:creationId xmlns:a16="http://schemas.microsoft.com/office/drawing/2014/main" id="{00000000-0008-0000-0600-0000125C0000}"/>
            </a:ext>
          </a:extLst>
        </xdr:cNvPr>
        <xdr:cNvPicPr>
          <a:picLocks noChangeAspect="1" noChangeArrowheads="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a:xfrm>
          <a:off x="6296025" y="8037195"/>
          <a:ext cx="504825" cy="1263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209550</xdr:colOff>
      <xdr:row>30</xdr:row>
      <xdr:rowOff>171450</xdr:rowOff>
    </xdr:from>
    <xdr:to>
      <xdr:col>17</xdr:col>
      <xdr:colOff>561975</xdr:colOff>
      <xdr:row>31</xdr:row>
      <xdr:rowOff>0</xdr:rowOff>
    </xdr:to>
    <xdr:pic>
      <xdr:nvPicPr>
        <xdr:cNvPr id="23571" name="图片 307">
          <a:extLst>
            <a:ext uri="{FF2B5EF4-FFF2-40B4-BE49-F238E27FC236}">
              <a16:creationId xmlns:a16="http://schemas.microsoft.com/office/drawing/2014/main" id="{00000000-0008-0000-0600-0000135C0000}"/>
            </a:ext>
          </a:extLst>
        </xdr:cNvPr>
        <xdr:cNvPicPr>
          <a:picLocks noChangeAspect="1" noChangeArrowheads="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a:fillRect/>
        </a:stretch>
      </xdr:blipFill>
      <xdr:spPr>
        <a:xfrm>
          <a:off x="6448425" y="8968740"/>
          <a:ext cx="352425" cy="1454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228600</xdr:colOff>
      <xdr:row>32</xdr:row>
      <xdr:rowOff>114300</xdr:rowOff>
    </xdr:from>
    <xdr:to>
      <xdr:col>17</xdr:col>
      <xdr:colOff>561975</xdr:colOff>
      <xdr:row>32</xdr:row>
      <xdr:rowOff>238125</xdr:rowOff>
    </xdr:to>
    <xdr:pic>
      <xdr:nvPicPr>
        <xdr:cNvPr id="23572" name="图片 308">
          <a:extLst>
            <a:ext uri="{FF2B5EF4-FFF2-40B4-BE49-F238E27FC236}">
              <a16:creationId xmlns:a16="http://schemas.microsoft.com/office/drawing/2014/main" id="{00000000-0008-0000-0600-0000145C0000}"/>
            </a:ext>
          </a:extLst>
        </xdr:cNvPr>
        <xdr:cNvPicPr>
          <a:picLocks noChangeAspect="1" noChangeArrowheads="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a:xfrm flipH="1">
          <a:off x="6467475" y="9545320"/>
          <a:ext cx="3333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190500</xdr:colOff>
      <xdr:row>17</xdr:row>
      <xdr:rowOff>219075</xdr:rowOff>
    </xdr:from>
    <xdr:to>
      <xdr:col>17</xdr:col>
      <xdr:colOff>561975</xdr:colOff>
      <xdr:row>17</xdr:row>
      <xdr:rowOff>285750</xdr:rowOff>
    </xdr:to>
    <xdr:pic>
      <xdr:nvPicPr>
        <xdr:cNvPr id="23573" name="Picture 2502">
          <a:extLst>
            <a:ext uri="{FF2B5EF4-FFF2-40B4-BE49-F238E27FC236}">
              <a16:creationId xmlns:a16="http://schemas.microsoft.com/office/drawing/2014/main" id="{00000000-0008-0000-0600-0000155C0000}"/>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t="-1361" b="-1361"/>
        <a:stretch>
          <a:fillRect/>
        </a:stretch>
      </xdr:blipFill>
      <xdr:spPr>
        <a:xfrm>
          <a:off x="6429375" y="4897120"/>
          <a:ext cx="3714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114300</xdr:colOff>
      <xdr:row>20</xdr:row>
      <xdr:rowOff>238125</xdr:rowOff>
    </xdr:from>
    <xdr:to>
      <xdr:col>17</xdr:col>
      <xdr:colOff>514350</xdr:colOff>
      <xdr:row>20</xdr:row>
      <xdr:rowOff>304800</xdr:rowOff>
    </xdr:to>
    <xdr:pic>
      <xdr:nvPicPr>
        <xdr:cNvPr id="23574" name="Picture 2502">
          <a:extLst>
            <a:ext uri="{FF2B5EF4-FFF2-40B4-BE49-F238E27FC236}">
              <a16:creationId xmlns:a16="http://schemas.microsoft.com/office/drawing/2014/main" id="{00000000-0008-0000-0600-0000165C0000}"/>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t="-1361" b="-1361"/>
        <a:stretch>
          <a:fillRect/>
        </a:stretch>
      </xdr:blipFill>
      <xdr:spPr>
        <a:xfrm>
          <a:off x="6353175" y="5866765"/>
          <a:ext cx="4000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190500</xdr:colOff>
      <xdr:row>33</xdr:row>
      <xdr:rowOff>47625</xdr:rowOff>
    </xdr:from>
    <xdr:to>
      <xdr:col>17</xdr:col>
      <xdr:colOff>409575</xdr:colOff>
      <xdr:row>33</xdr:row>
      <xdr:rowOff>228600</xdr:rowOff>
    </xdr:to>
    <xdr:pic>
      <xdr:nvPicPr>
        <xdr:cNvPr id="23575" name="Picture 13522">
          <a:extLst>
            <a:ext uri="{FF2B5EF4-FFF2-40B4-BE49-F238E27FC236}">
              <a16:creationId xmlns:a16="http://schemas.microsoft.com/office/drawing/2014/main" id="{00000000-0008-0000-0600-0000175C0000}"/>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t="-214" b="-214"/>
        <a:stretch>
          <a:fillRect/>
        </a:stretch>
      </xdr:blipFill>
      <xdr:spPr>
        <a:xfrm flipV="1">
          <a:off x="6429375" y="9795510"/>
          <a:ext cx="2190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85725</xdr:colOff>
      <xdr:row>34</xdr:row>
      <xdr:rowOff>114300</xdr:rowOff>
    </xdr:from>
    <xdr:to>
      <xdr:col>17</xdr:col>
      <xdr:colOff>561975</xdr:colOff>
      <xdr:row>34</xdr:row>
      <xdr:rowOff>228600</xdr:rowOff>
    </xdr:to>
    <xdr:pic>
      <xdr:nvPicPr>
        <xdr:cNvPr id="23576" name="图片 314">
          <a:extLst>
            <a:ext uri="{FF2B5EF4-FFF2-40B4-BE49-F238E27FC236}">
              <a16:creationId xmlns:a16="http://schemas.microsoft.com/office/drawing/2014/main" id="{00000000-0008-0000-0600-0000185C0000}"/>
            </a:ext>
          </a:extLst>
        </xdr:cNvPr>
        <xdr:cNvPicPr>
          <a:picLocks noChangeAspect="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a:xfrm>
          <a:off x="6324600" y="10179050"/>
          <a:ext cx="476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66675</xdr:colOff>
      <xdr:row>22</xdr:row>
      <xdr:rowOff>95250</xdr:rowOff>
    </xdr:from>
    <xdr:to>
      <xdr:col>17</xdr:col>
      <xdr:colOff>533400</xdr:colOff>
      <xdr:row>22</xdr:row>
      <xdr:rowOff>276225</xdr:rowOff>
    </xdr:to>
    <xdr:pic>
      <xdr:nvPicPr>
        <xdr:cNvPr id="23577" name="图片 317">
          <a:extLst>
            <a:ext uri="{FF2B5EF4-FFF2-40B4-BE49-F238E27FC236}">
              <a16:creationId xmlns:a16="http://schemas.microsoft.com/office/drawing/2014/main" id="{00000000-0008-0000-0600-0000195C0000}"/>
            </a:ext>
          </a:extLst>
        </xdr:cNvPr>
        <xdr:cNvPicPr>
          <a:picLocks noChangeAspect="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a:xfrm>
          <a:off x="6305550" y="6357620"/>
          <a:ext cx="46672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57150</xdr:colOff>
      <xdr:row>25</xdr:row>
      <xdr:rowOff>76200</xdr:rowOff>
    </xdr:from>
    <xdr:to>
      <xdr:col>17</xdr:col>
      <xdr:colOff>485775</xdr:colOff>
      <xdr:row>25</xdr:row>
      <xdr:rowOff>304800</xdr:rowOff>
    </xdr:to>
    <xdr:pic>
      <xdr:nvPicPr>
        <xdr:cNvPr id="23578" name="图片 318">
          <a:extLst>
            <a:ext uri="{FF2B5EF4-FFF2-40B4-BE49-F238E27FC236}">
              <a16:creationId xmlns:a16="http://schemas.microsoft.com/office/drawing/2014/main" id="{00000000-0008-0000-0600-00001A5C0000}"/>
            </a:ext>
          </a:extLst>
        </xdr:cNvPr>
        <xdr:cNvPicPr>
          <a:picLocks noChangeAspect="1" noChangeArrowheads="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a:fillRect/>
        </a:stretch>
      </xdr:blipFill>
      <xdr:spPr>
        <a:xfrm>
          <a:off x="6296025" y="7289165"/>
          <a:ext cx="4286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38100</xdr:colOff>
      <xdr:row>26</xdr:row>
      <xdr:rowOff>85725</xdr:rowOff>
    </xdr:from>
    <xdr:to>
      <xdr:col>18</xdr:col>
      <xdr:colOff>0</xdr:colOff>
      <xdr:row>26</xdr:row>
      <xdr:rowOff>304800</xdr:rowOff>
    </xdr:to>
    <xdr:pic>
      <xdr:nvPicPr>
        <xdr:cNvPr id="23579" name="图片 319">
          <a:extLst>
            <a:ext uri="{FF2B5EF4-FFF2-40B4-BE49-F238E27FC236}">
              <a16:creationId xmlns:a16="http://schemas.microsoft.com/office/drawing/2014/main" id="{00000000-0008-0000-0600-00001B5C0000}"/>
            </a:ext>
          </a:extLst>
        </xdr:cNvPr>
        <xdr:cNvPicPr>
          <a:picLocks noChangeAspect="1"/>
        </xdr:cNvPicPr>
      </xdr:nvPicPr>
      <xdr:blipFill>
        <a:blip xmlns:r="http://schemas.openxmlformats.org/officeDocument/2006/relationships" r:embed="rId19">
          <a:extLst>
            <a:ext uri="{28A0092B-C50C-407E-A947-70E740481C1C}">
              <a14:useLocalDpi xmlns:a14="http://schemas.microsoft.com/office/drawing/2010/main" val="0"/>
            </a:ext>
          </a:extLst>
        </a:blip>
        <a:srcRect/>
        <a:stretch>
          <a:fillRect/>
        </a:stretch>
      </xdr:blipFill>
      <xdr:spPr>
        <a:xfrm>
          <a:off x="6276975" y="7615555"/>
          <a:ext cx="5238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161925</xdr:colOff>
      <xdr:row>29</xdr:row>
      <xdr:rowOff>180975</xdr:rowOff>
    </xdr:from>
    <xdr:to>
      <xdr:col>18</xdr:col>
      <xdr:colOff>0</xdr:colOff>
      <xdr:row>30</xdr:row>
      <xdr:rowOff>0</xdr:rowOff>
    </xdr:to>
    <xdr:pic>
      <xdr:nvPicPr>
        <xdr:cNvPr id="23580" name="图片 321">
          <a:extLst>
            <a:ext uri="{FF2B5EF4-FFF2-40B4-BE49-F238E27FC236}">
              <a16:creationId xmlns:a16="http://schemas.microsoft.com/office/drawing/2014/main" id="{00000000-0008-0000-0600-00001C5C0000}"/>
            </a:ext>
          </a:extLst>
        </xdr:cNvPr>
        <xdr:cNvPicPr>
          <a:picLocks noChangeAspect="1" noChangeArrowheads="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a:xfrm>
          <a:off x="6400800" y="8661400"/>
          <a:ext cx="400050" cy="1358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17</xdr:col>
      <xdr:colOff>104775</xdr:colOff>
      <xdr:row>9</xdr:row>
      <xdr:rowOff>28575</xdr:rowOff>
    </xdr:from>
    <xdr:to>
      <xdr:col>17</xdr:col>
      <xdr:colOff>419100</xdr:colOff>
      <xdr:row>9</xdr:row>
      <xdr:rowOff>266700</xdr:rowOff>
    </xdr:to>
    <xdr:pic>
      <xdr:nvPicPr>
        <xdr:cNvPr id="17413" name="图片 457">
          <a:extLst>
            <a:ext uri="{FF2B5EF4-FFF2-40B4-BE49-F238E27FC236}">
              <a16:creationId xmlns:a16="http://schemas.microsoft.com/office/drawing/2014/main" id="{00000000-0008-0000-0700-0000054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6343650" y="2105025"/>
          <a:ext cx="3143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47625</xdr:colOff>
      <xdr:row>10</xdr:row>
      <xdr:rowOff>66675</xdr:rowOff>
    </xdr:from>
    <xdr:to>
      <xdr:col>17</xdr:col>
      <xdr:colOff>476250</xdr:colOff>
      <xdr:row>10</xdr:row>
      <xdr:rowOff>266700</xdr:rowOff>
    </xdr:to>
    <xdr:pic>
      <xdr:nvPicPr>
        <xdr:cNvPr id="17414" name="Picture 2654">
          <a:extLst>
            <a:ext uri="{FF2B5EF4-FFF2-40B4-BE49-F238E27FC236}">
              <a16:creationId xmlns:a16="http://schemas.microsoft.com/office/drawing/2014/main" id="{00000000-0008-0000-0700-00000644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t="-1353" b="-1353"/>
        <a:stretch>
          <a:fillRect/>
        </a:stretch>
      </xdr:blipFill>
      <xdr:spPr>
        <a:xfrm>
          <a:off x="6286500" y="2447925"/>
          <a:ext cx="42862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95250</xdr:colOff>
      <xdr:row>14</xdr:row>
      <xdr:rowOff>47625</xdr:rowOff>
    </xdr:from>
    <xdr:to>
      <xdr:col>17</xdr:col>
      <xdr:colOff>428625</xdr:colOff>
      <xdr:row>14</xdr:row>
      <xdr:rowOff>257175</xdr:rowOff>
    </xdr:to>
    <xdr:pic>
      <xdr:nvPicPr>
        <xdr:cNvPr id="17415" name="Picture 2655">
          <a:extLst>
            <a:ext uri="{FF2B5EF4-FFF2-40B4-BE49-F238E27FC236}">
              <a16:creationId xmlns:a16="http://schemas.microsoft.com/office/drawing/2014/main" id="{00000000-0008-0000-0700-00000744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t="-1353" b="-1353"/>
        <a:stretch>
          <a:fillRect/>
        </a:stretch>
      </xdr:blipFill>
      <xdr:spPr>
        <a:xfrm>
          <a:off x="6334125" y="3648075"/>
          <a:ext cx="3333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85725</xdr:colOff>
      <xdr:row>11</xdr:row>
      <xdr:rowOff>47625</xdr:rowOff>
    </xdr:from>
    <xdr:to>
      <xdr:col>17</xdr:col>
      <xdr:colOff>495300</xdr:colOff>
      <xdr:row>12</xdr:row>
      <xdr:rowOff>9525</xdr:rowOff>
    </xdr:to>
    <xdr:pic>
      <xdr:nvPicPr>
        <xdr:cNvPr id="17416" name="Picture 2656">
          <a:extLst>
            <a:ext uri="{FF2B5EF4-FFF2-40B4-BE49-F238E27FC236}">
              <a16:creationId xmlns:a16="http://schemas.microsoft.com/office/drawing/2014/main" id="{00000000-0008-0000-0700-00000844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t="-1353" b="-1353"/>
        <a:stretch>
          <a:fillRect/>
        </a:stretch>
      </xdr:blipFill>
      <xdr:spPr>
        <a:xfrm>
          <a:off x="6324600" y="2733675"/>
          <a:ext cx="40957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114300</xdr:colOff>
      <xdr:row>13</xdr:row>
      <xdr:rowOff>76200</xdr:rowOff>
    </xdr:from>
    <xdr:to>
      <xdr:col>17</xdr:col>
      <xdr:colOff>419100</xdr:colOff>
      <xdr:row>13</xdr:row>
      <xdr:rowOff>247650</xdr:rowOff>
    </xdr:to>
    <xdr:pic>
      <xdr:nvPicPr>
        <xdr:cNvPr id="17417" name="Picture 2653">
          <a:extLst>
            <a:ext uri="{FF2B5EF4-FFF2-40B4-BE49-F238E27FC236}">
              <a16:creationId xmlns:a16="http://schemas.microsoft.com/office/drawing/2014/main" id="{00000000-0008-0000-0700-00000944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t="-1376" b="-1376"/>
        <a:stretch>
          <a:fillRect/>
        </a:stretch>
      </xdr:blipFill>
      <xdr:spPr>
        <a:xfrm>
          <a:off x="6353175" y="3371850"/>
          <a:ext cx="3048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28575</xdr:colOff>
      <xdr:row>13</xdr:row>
      <xdr:rowOff>0</xdr:rowOff>
    </xdr:from>
    <xdr:to>
      <xdr:col>17</xdr:col>
      <xdr:colOff>533400</xdr:colOff>
      <xdr:row>13</xdr:row>
      <xdr:rowOff>276225</xdr:rowOff>
    </xdr:to>
    <xdr:pic>
      <xdr:nvPicPr>
        <xdr:cNvPr id="17418" name="Picture 2653">
          <a:extLst>
            <a:ext uri="{FF2B5EF4-FFF2-40B4-BE49-F238E27FC236}">
              <a16:creationId xmlns:a16="http://schemas.microsoft.com/office/drawing/2014/main" id="{00000000-0008-0000-0700-00000A44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t="-1376" b="-1376"/>
        <a:stretch>
          <a:fillRect/>
        </a:stretch>
      </xdr:blipFill>
      <xdr:spPr>
        <a:xfrm>
          <a:off x="6267450" y="3295650"/>
          <a:ext cx="5048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17</xdr:col>
      <xdr:colOff>152400</xdr:colOff>
      <xdr:row>12</xdr:row>
      <xdr:rowOff>19050</xdr:rowOff>
    </xdr:from>
    <xdr:to>
      <xdr:col>17</xdr:col>
      <xdr:colOff>438150</xdr:colOff>
      <xdr:row>12</xdr:row>
      <xdr:rowOff>285750</xdr:rowOff>
    </xdr:to>
    <xdr:pic>
      <xdr:nvPicPr>
        <xdr:cNvPr id="17419" name="图片 8">
          <a:extLst>
            <a:ext uri="{FF2B5EF4-FFF2-40B4-BE49-F238E27FC236}">
              <a16:creationId xmlns:a16="http://schemas.microsoft.com/office/drawing/2014/main" id="{00000000-0008-0000-0700-00000B44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l="14856" t="11404" r="6673" b="9357"/>
        <a:stretch>
          <a:fillRect/>
        </a:stretch>
      </xdr:blipFill>
      <xdr:spPr>
        <a:xfrm>
          <a:off x="6391275" y="3009900"/>
          <a:ext cx="285750"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17</xdr:col>
      <xdr:colOff>47625</xdr:colOff>
      <xdr:row>41</xdr:row>
      <xdr:rowOff>0</xdr:rowOff>
    </xdr:from>
    <xdr:to>
      <xdr:col>17</xdr:col>
      <xdr:colOff>47625</xdr:colOff>
      <xdr:row>41</xdr:row>
      <xdr:rowOff>0</xdr:rowOff>
    </xdr:to>
    <xdr:pic>
      <xdr:nvPicPr>
        <xdr:cNvPr id="8203" name="图片 212" descr="IMG_1131.JPG">
          <a:extLst>
            <a:ext uri="{FF2B5EF4-FFF2-40B4-BE49-F238E27FC236}">
              <a16:creationId xmlns:a16="http://schemas.microsoft.com/office/drawing/2014/main" id="{00000000-0008-0000-0800-00000B2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7124700" y="1215644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17</xdr:col>
      <xdr:colOff>95250</xdr:colOff>
      <xdr:row>35</xdr:row>
      <xdr:rowOff>76200</xdr:rowOff>
    </xdr:from>
    <xdr:to>
      <xdr:col>17</xdr:col>
      <xdr:colOff>390525</xdr:colOff>
      <xdr:row>36</xdr:row>
      <xdr:rowOff>19050</xdr:rowOff>
    </xdr:to>
    <xdr:pic>
      <xdr:nvPicPr>
        <xdr:cNvPr id="8204" name="Picture 1" descr="C:\Users\Administrator\AppData\Roaming\feiq\RichOle\985730979.bmp">
          <a:extLst>
            <a:ext uri="{FF2B5EF4-FFF2-40B4-BE49-F238E27FC236}">
              <a16:creationId xmlns:a16="http://schemas.microsoft.com/office/drawing/2014/main" id="{00000000-0008-0000-0800-00000C2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a:xfrm>
          <a:off x="7172325" y="10331450"/>
          <a:ext cx="295275" cy="2597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17</xdr:col>
      <xdr:colOff>28575</xdr:colOff>
      <xdr:row>9</xdr:row>
      <xdr:rowOff>85725</xdr:rowOff>
    </xdr:from>
    <xdr:to>
      <xdr:col>17</xdr:col>
      <xdr:colOff>333375</xdr:colOff>
      <xdr:row>9</xdr:row>
      <xdr:rowOff>257175</xdr:rowOff>
    </xdr:to>
    <xdr:pic>
      <xdr:nvPicPr>
        <xdr:cNvPr id="8205" name="图片 208" descr="IMG_1128.JPG">
          <a:extLst>
            <a:ext uri="{FF2B5EF4-FFF2-40B4-BE49-F238E27FC236}">
              <a16:creationId xmlns:a16="http://schemas.microsoft.com/office/drawing/2014/main" id="{00000000-0008-0000-0800-00000D2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a:xfrm>
          <a:off x="7105650" y="2105025"/>
          <a:ext cx="3048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17</xdr:col>
      <xdr:colOff>38100</xdr:colOff>
      <xdr:row>10</xdr:row>
      <xdr:rowOff>95250</xdr:rowOff>
    </xdr:from>
    <xdr:to>
      <xdr:col>17</xdr:col>
      <xdr:colOff>514350</xdr:colOff>
      <xdr:row>10</xdr:row>
      <xdr:rowOff>266700</xdr:rowOff>
    </xdr:to>
    <xdr:pic>
      <xdr:nvPicPr>
        <xdr:cNvPr id="8206" name="Picture 4937">
          <a:extLst>
            <a:ext uri="{FF2B5EF4-FFF2-40B4-BE49-F238E27FC236}">
              <a16:creationId xmlns:a16="http://schemas.microsoft.com/office/drawing/2014/main" id="{00000000-0008-0000-0800-00000E2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a:xfrm>
          <a:off x="7115175" y="2431415"/>
          <a:ext cx="476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17</xdr:col>
      <xdr:colOff>95250</xdr:colOff>
      <xdr:row>12</xdr:row>
      <xdr:rowOff>95250</xdr:rowOff>
    </xdr:from>
    <xdr:to>
      <xdr:col>17</xdr:col>
      <xdr:colOff>514350</xdr:colOff>
      <xdr:row>12</xdr:row>
      <xdr:rowOff>238125</xdr:rowOff>
    </xdr:to>
    <xdr:pic>
      <xdr:nvPicPr>
        <xdr:cNvPr id="8207" name="图片 211" descr="IMG_0994.JPG">
          <a:extLst>
            <a:ext uri="{FF2B5EF4-FFF2-40B4-BE49-F238E27FC236}">
              <a16:creationId xmlns:a16="http://schemas.microsoft.com/office/drawing/2014/main" id="{00000000-0008-0000-0800-00000F2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a:xfrm>
          <a:off x="7172325" y="3065145"/>
          <a:ext cx="4191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17</xdr:col>
      <xdr:colOff>47625</xdr:colOff>
      <xdr:row>13</xdr:row>
      <xdr:rowOff>57150</xdr:rowOff>
    </xdr:from>
    <xdr:to>
      <xdr:col>17</xdr:col>
      <xdr:colOff>419100</xdr:colOff>
      <xdr:row>13</xdr:row>
      <xdr:rowOff>266700</xdr:rowOff>
    </xdr:to>
    <xdr:pic>
      <xdr:nvPicPr>
        <xdr:cNvPr id="8208" name="图片 213" descr="IMG_1132.JPG">
          <a:extLst>
            <a:ext uri="{FF2B5EF4-FFF2-40B4-BE49-F238E27FC236}">
              <a16:creationId xmlns:a16="http://schemas.microsoft.com/office/drawing/2014/main" id="{00000000-0008-0000-0800-0000102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a:xfrm>
          <a:off x="7124700" y="3343910"/>
          <a:ext cx="3714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17</xdr:col>
      <xdr:colOff>38100</xdr:colOff>
      <xdr:row>36</xdr:row>
      <xdr:rowOff>142875</xdr:rowOff>
    </xdr:from>
    <xdr:to>
      <xdr:col>17</xdr:col>
      <xdr:colOff>466725</xdr:colOff>
      <xdr:row>37</xdr:row>
      <xdr:rowOff>47625</xdr:rowOff>
    </xdr:to>
    <xdr:pic>
      <xdr:nvPicPr>
        <xdr:cNvPr id="8209" name="Picture 63205">
          <a:extLst>
            <a:ext uri="{FF2B5EF4-FFF2-40B4-BE49-F238E27FC236}">
              <a16:creationId xmlns:a16="http://schemas.microsoft.com/office/drawing/2014/main" id="{00000000-0008-0000-0800-000011200000}"/>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a:xfrm>
          <a:off x="7115175" y="10714990"/>
          <a:ext cx="428625" cy="2216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17</xdr:col>
      <xdr:colOff>38100</xdr:colOff>
      <xdr:row>29</xdr:row>
      <xdr:rowOff>47625</xdr:rowOff>
    </xdr:from>
    <xdr:to>
      <xdr:col>17</xdr:col>
      <xdr:colOff>495300</xdr:colOff>
      <xdr:row>29</xdr:row>
      <xdr:rowOff>266700</xdr:rowOff>
    </xdr:to>
    <xdr:pic>
      <xdr:nvPicPr>
        <xdr:cNvPr id="8210" name="Picture 1335">
          <a:extLst>
            <a:ext uri="{FF2B5EF4-FFF2-40B4-BE49-F238E27FC236}">
              <a16:creationId xmlns:a16="http://schemas.microsoft.com/office/drawing/2014/main" id="{00000000-0008-0000-0800-000012200000}"/>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a:xfrm>
          <a:off x="7115175" y="8401685"/>
          <a:ext cx="457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17</xdr:col>
      <xdr:colOff>161925</xdr:colOff>
      <xdr:row>14</xdr:row>
      <xdr:rowOff>57150</xdr:rowOff>
    </xdr:from>
    <xdr:to>
      <xdr:col>17</xdr:col>
      <xdr:colOff>457200</xdr:colOff>
      <xdr:row>14</xdr:row>
      <xdr:rowOff>285750</xdr:rowOff>
    </xdr:to>
    <xdr:pic>
      <xdr:nvPicPr>
        <xdr:cNvPr id="8211" name="图片 10" descr="0308_3.jpg">
          <a:extLst>
            <a:ext uri="{FF2B5EF4-FFF2-40B4-BE49-F238E27FC236}">
              <a16:creationId xmlns:a16="http://schemas.microsoft.com/office/drawing/2014/main" id="{00000000-0008-0000-0800-000013200000}"/>
            </a:ext>
          </a:extLst>
        </xdr:cNvPr>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a:xfrm>
          <a:off x="7239000" y="3660775"/>
          <a:ext cx="2952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17</xdr:col>
      <xdr:colOff>371475</xdr:colOff>
      <xdr:row>9</xdr:row>
      <xdr:rowOff>85725</xdr:rowOff>
    </xdr:from>
    <xdr:to>
      <xdr:col>17</xdr:col>
      <xdr:colOff>600075</xdr:colOff>
      <xdr:row>9</xdr:row>
      <xdr:rowOff>257175</xdr:rowOff>
    </xdr:to>
    <xdr:pic>
      <xdr:nvPicPr>
        <xdr:cNvPr id="8212" name="图片 11" descr="P80302-143850.jpg">
          <a:extLst>
            <a:ext uri="{FF2B5EF4-FFF2-40B4-BE49-F238E27FC236}">
              <a16:creationId xmlns:a16="http://schemas.microsoft.com/office/drawing/2014/main" id="{00000000-0008-0000-0800-000014200000}"/>
            </a:ext>
          </a:extLst>
        </xdr:cNvPr>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a:xfrm>
          <a:off x="7448550" y="2105025"/>
          <a:ext cx="2286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133350</xdr:colOff>
      <xdr:row>38</xdr:row>
      <xdr:rowOff>47625</xdr:rowOff>
    </xdr:from>
    <xdr:to>
      <xdr:col>17</xdr:col>
      <xdr:colOff>457200</xdr:colOff>
      <xdr:row>39</xdr:row>
      <xdr:rowOff>0</xdr:rowOff>
    </xdr:to>
    <xdr:pic>
      <xdr:nvPicPr>
        <xdr:cNvPr id="8213" name="图片 12" descr="0308_1 (1).jpg">
          <a:extLst>
            <a:ext uri="{FF2B5EF4-FFF2-40B4-BE49-F238E27FC236}">
              <a16:creationId xmlns:a16="http://schemas.microsoft.com/office/drawing/2014/main" id="{00000000-0008-0000-0800-000015200000}"/>
            </a:ext>
          </a:extLst>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rcRect l="26364" t="34500" r="34090" b="21143"/>
        <a:stretch>
          <a:fillRect/>
        </a:stretch>
      </xdr:blipFill>
      <xdr:spPr>
        <a:xfrm>
          <a:off x="7210425" y="11253470"/>
          <a:ext cx="323850" cy="269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17</xdr:col>
      <xdr:colOff>76200</xdr:colOff>
      <xdr:row>37</xdr:row>
      <xdr:rowOff>104775</xdr:rowOff>
    </xdr:from>
    <xdr:to>
      <xdr:col>17</xdr:col>
      <xdr:colOff>504825</xdr:colOff>
      <xdr:row>38</xdr:row>
      <xdr:rowOff>19050</xdr:rowOff>
    </xdr:to>
    <xdr:pic>
      <xdr:nvPicPr>
        <xdr:cNvPr id="8214" name="Picture 63205">
          <a:extLst>
            <a:ext uri="{FF2B5EF4-FFF2-40B4-BE49-F238E27FC236}">
              <a16:creationId xmlns:a16="http://schemas.microsoft.com/office/drawing/2014/main" id="{00000000-0008-0000-0800-000016200000}"/>
            </a:ext>
          </a:extLst>
        </xdr:cNvPr>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a:xfrm>
          <a:off x="7153275" y="10993755"/>
          <a:ext cx="428625" cy="231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17</xdr:col>
      <xdr:colOff>85725</xdr:colOff>
      <xdr:row>20</xdr:row>
      <xdr:rowOff>66675</xdr:rowOff>
    </xdr:from>
    <xdr:to>
      <xdr:col>17</xdr:col>
      <xdr:colOff>390525</xdr:colOff>
      <xdr:row>20</xdr:row>
      <xdr:rowOff>304800</xdr:rowOff>
    </xdr:to>
    <xdr:pic>
      <xdr:nvPicPr>
        <xdr:cNvPr id="8215" name="图片 14" descr="0308_5.jpg">
          <a:extLst>
            <a:ext uri="{FF2B5EF4-FFF2-40B4-BE49-F238E27FC236}">
              <a16:creationId xmlns:a16="http://schemas.microsoft.com/office/drawing/2014/main" id="{00000000-0008-0000-0800-000017200000}"/>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a:xfrm>
          <a:off x="7162800" y="5571490"/>
          <a:ext cx="3048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17</xdr:col>
      <xdr:colOff>152400</xdr:colOff>
      <xdr:row>41</xdr:row>
      <xdr:rowOff>76200</xdr:rowOff>
    </xdr:from>
    <xdr:to>
      <xdr:col>17</xdr:col>
      <xdr:colOff>447675</xdr:colOff>
      <xdr:row>41</xdr:row>
      <xdr:rowOff>228600</xdr:rowOff>
    </xdr:to>
    <xdr:pic>
      <xdr:nvPicPr>
        <xdr:cNvPr id="8216" name="Picture 6">
          <a:extLst>
            <a:ext uri="{FF2B5EF4-FFF2-40B4-BE49-F238E27FC236}">
              <a16:creationId xmlns:a16="http://schemas.microsoft.com/office/drawing/2014/main" id="{00000000-0008-0000-0800-000018200000}"/>
            </a:ext>
          </a:extLst>
        </xdr:cNvPr>
        <xdr:cNvPicPr>
          <a:picLocks noChangeAspect="1" noChangeArrowheads="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l="14423" t="21693" r="21635" b="12169"/>
        <a:stretch>
          <a:fillRect/>
        </a:stretch>
      </xdr:blipFill>
      <xdr:spPr>
        <a:xfrm>
          <a:off x="7229475" y="12232640"/>
          <a:ext cx="2952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17</xdr:col>
      <xdr:colOff>104775</xdr:colOff>
      <xdr:row>15</xdr:row>
      <xdr:rowOff>19050</xdr:rowOff>
    </xdr:from>
    <xdr:to>
      <xdr:col>17</xdr:col>
      <xdr:colOff>400050</xdr:colOff>
      <xdr:row>15</xdr:row>
      <xdr:rowOff>247650</xdr:rowOff>
    </xdr:to>
    <xdr:pic>
      <xdr:nvPicPr>
        <xdr:cNvPr id="8217" name="图片 16" descr="0308_3.jpg">
          <a:extLst>
            <a:ext uri="{FF2B5EF4-FFF2-40B4-BE49-F238E27FC236}">
              <a16:creationId xmlns:a16="http://schemas.microsoft.com/office/drawing/2014/main" id="{00000000-0008-0000-0800-000019200000}"/>
            </a:ext>
          </a:extLst>
        </xdr:cNvPr>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a:xfrm>
          <a:off x="7181850" y="3939540"/>
          <a:ext cx="2952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17</xdr:col>
      <xdr:colOff>95250</xdr:colOff>
      <xdr:row>16</xdr:row>
      <xdr:rowOff>47625</xdr:rowOff>
    </xdr:from>
    <xdr:to>
      <xdr:col>17</xdr:col>
      <xdr:colOff>390525</xdr:colOff>
      <xdr:row>16</xdr:row>
      <xdr:rowOff>276225</xdr:rowOff>
    </xdr:to>
    <xdr:pic>
      <xdr:nvPicPr>
        <xdr:cNvPr id="8218" name="图片 17" descr="0308_3.jpg">
          <a:extLst>
            <a:ext uri="{FF2B5EF4-FFF2-40B4-BE49-F238E27FC236}">
              <a16:creationId xmlns:a16="http://schemas.microsoft.com/office/drawing/2014/main" id="{00000000-0008-0000-0800-00001A200000}"/>
            </a:ext>
          </a:extLst>
        </xdr:cNvPr>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a:xfrm>
          <a:off x="7172325" y="4284980"/>
          <a:ext cx="2952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17</xdr:col>
      <xdr:colOff>133350</xdr:colOff>
      <xdr:row>27</xdr:row>
      <xdr:rowOff>9525</xdr:rowOff>
    </xdr:from>
    <xdr:to>
      <xdr:col>17</xdr:col>
      <xdr:colOff>438150</xdr:colOff>
      <xdr:row>27</xdr:row>
      <xdr:rowOff>247650</xdr:rowOff>
    </xdr:to>
    <xdr:pic>
      <xdr:nvPicPr>
        <xdr:cNvPr id="8219" name="图片 19" descr="0308_5.jpg">
          <a:extLst>
            <a:ext uri="{FF2B5EF4-FFF2-40B4-BE49-F238E27FC236}">
              <a16:creationId xmlns:a16="http://schemas.microsoft.com/office/drawing/2014/main" id="{00000000-0008-0000-0800-00001B200000}"/>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a:xfrm>
          <a:off x="7210425" y="7732395"/>
          <a:ext cx="3048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142875</xdr:colOff>
      <xdr:row>42</xdr:row>
      <xdr:rowOff>85725</xdr:rowOff>
    </xdr:from>
    <xdr:to>
      <xdr:col>17</xdr:col>
      <xdr:colOff>619125</xdr:colOff>
      <xdr:row>42</xdr:row>
      <xdr:rowOff>533400</xdr:rowOff>
    </xdr:to>
    <xdr:pic>
      <xdr:nvPicPr>
        <xdr:cNvPr id="8220" name="图片 23">
          <a:extLst>
            <a:ext uri="{FF2B5EF4-FFF2-40B4-BE49-F238E27FC236}">
              <a16:creationId xmlns:a16="http://schemas.microsoft.com/office/drawing/2014/main" id="{00000000-0008-0000-0800-00001C200000}"/>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a:xfrm>
          <a:off x="7219950" y="12559030"/>
          <a:ext cx="476250" cy="231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17</xdr:col>
      <xdr:colOff>238125</xdr:colOff>
      <xdr:row>44</xdr:row>
      <xdr:rowOff>47625</xdr:rowOff>
    </xdr:from>
    <xdr:to>
      <xdr:col>17</xdr:col>
      <xdr:colOff>523875</xdr:colOff>
      <xdr:row>44</xdr:row>
      <xdr:rowOff>276225</xdr:rowOff>
    </xdr:to>
    <xdr:pic>
      <xdr:nvPicPr>
        <xdr:cNvPr id="8221" name="Picture 93">
          <a:extLst>
            <a:ext uri="{FF2B5EF4-FFF2-40B4-BE49-F238E27FC236}">
              <a16:creationId xmlns:a16="http://schemas.microsoft.com/office/drawing/2014/main" id="{00000000-0008-0000-0800-00001D200000}"/>
            </a:ext>
          </a:extLst>
        </xdr:cNvPr>
        <xdr:cNvPicPr>
          <a:picLocks noChangeAspect="1" noChangeArrowheads="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a:fillRect/>
        </a:stretch>
      </xdr:blipFill>
      <xdr:spPr>
        <a:xfrm>
          <a:off x="7315200" y="13154660"/>
          <a:ext cx="2857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17</xdr:col>
      <xdr:colOff>228600</xdr:colOff>
      <xdr:row>43</xdr:row>
      <xdr:rowOff>38100</xdr:rowOff>
    </xdr:from>
    <xdr:to>
      <xdr:col>17</xdr:col>
      <xdr:colOff>523875</xdr:colOff>
      <xdr:row>43</xdr:row>
      <xdr:rowOff>304800</xdr:rowOff>
    </xdr:to>
    <xdr:pic>
      <xdr:nvPicPr>
        <xdr:cNvPr id="8222" name="Picture 43">
          <a:extLst>
            <a:ext uri="{FF2B5EF4-FFF2-40B4-BE49-F238E27FC236}">
              <a16:creationId xmlns:a16="http://schemas.microsoft.com/office/drawing/2014/main" id="{00000000-0008-0000-0800-00001E200000}"/>
            </a:ext>
          </a:extLst>
        </xdr:cNvPr>
        <xdr:cNvPicPr>
          <a:picLocks noChangeAspect="1" noChangeArrowheads="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a:xfrm>
          <a:off x="7305675" y="12828270"/>
          <a:ext cx="29527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17</xdr:col>
      <xdr:colOff>123825</xdr:colOff>
      <xdr:row>30</xdr:row>
      <xdr:rowOff>47625</xdr:rowOff>
    </xdr:from>
    <xdr:to>
      <xdr:col>17</xdr:col>
      <xdr:colOff>609600</xdr:colOff>
      <xdr:row>30</xdr:row>
      <xdr:rowOff>295275</xdr:rowOff>
    </xdr:to>
    <xdr:pic>
      <xdr:nvPicPr>
        <xdr:cNvPr id="8223" name="图片 205" descr="IMG_0823.JPG">
          <a:extLst>
            <a:ext uri="{FF2B5EF4-FFF2-40B4-BE49-F238E27FC236}">
              <a16:creationId xmlns:a16="http://schemas.microsoft.com/office/drawing/2014/main" id="{00000000-0008-0000-0800-00001F200000}"/>
            </a:ext>
          </a:extLst>
        </xdr:cNvPr>
        <xdr:cNvPicPr>
          <a:picLocks noChangeAspect="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a:xfrm>
          <a:off x="7200900" y="8718550"/>
          <a:ext cx="48577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17</xdr:col>
      <xdr:colOff>152400</xdr:colOff>
      <xdr:row>45</xdr:row>
      <xdr:rowOff>38100</xdr:rowOff>
    </xdr:from>
    <xdr:to>
      <xdr:col>17</xdr:col>
      <xdr:colOff>447675</xdr:colOff>
      <xdr:row>46</xdr:row>
      <xdr:rowOff>0</xdr:rowOff>
    </xdr:to>
    <xdr:pic>
      <xdr:nvPicPr>
        <xdr:cNvPr id="8224" name="图片 23">
          <a:extLst>
            <a:ext uri="{FF2B5EF4-FFF2-40B4-BE49-F238E27FC236}">
              <a16:creationId xmlns:a16="http://schemas.microsoft.com/office/drawing/2014/main" id="{00000000-0008-0000-0800-000020200000}"/>
            </a:ext>
          </a:extLst>
        </xdr:cNvPr>
        <xdr:cNvPicPr>
          <a:picLocks noChangeAspect="1"/>
        </xdr:cNvPicPr>
      </xdr:nvPicPr>
      <xdr:blipFill>
        <a:blip xmlns:r="http://schemas.openxmlformats.org/officeDocument/2006/relationships" r:embed="rId19">
          <a:extLst>
            <a:ext uri="{28A0092B-C50C-407E-A947-70E740481C1C}">
              <a14:useLocalDpi xmlns:a14="http://schemas.microsoft.com/office/drawing/2010/main" val="0"/>
            </a:ext>
          </a:extLst>
        </a:blip>
        <a:srcRect/>
        <a:stretch>
          <a:fillRect/>
        </a:stretch>
      </xdr:blipFill>
      <xdr:spPr>
        <a:xfrm>
          <a:off x="7229475" y="13462000"/>
          <a:ext cx="295275" cy="2787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17</xdr:col>
      <xdr:colOff>142875</xdr:colOff>
      <xdr:row>11</xdr:row>
      <xdr:rowOff>57150</xdr:rowOff>
    </xdr:from>
    <xdr:to>
      <xdr:col>17</xdr:col>
      <xdr:colOff>514350</xdr:colOff>
      <xdr:row>11</xdr:row>
      <xdr:rowOff>266700</xdr:rowOff>
    </xdr:to>
    <xdr:pic>
      <xdr:nvPicPr>
        <xdr:cNvPr id="8225" name="图片 210" descr="IMG_1129.JPG">
          <a:extLst>
            <a:ext uri="{FF2B5EF4-FFF2-40B4-BE49-F238E27FC236}">
              <a16:creationId xmlns:a16="http://schemas.microsoft.com/office/drawing/2014/main" id="{00000000-0008-0000-0800-000021200000}"/>
            </a:ext>
          </a:extLst>
        </xdr:cNvPr>
        <xdr:cNvPicPr>
          <a:picLocks noChangeAspect="1"/>
        </xdr:cNvPicPr>
      </xdr:nvPicPr>
      <xdr:blipFill>
        <a:blip xmlns:r="http://schemas.openxmlformats.org/officeDocument/2006/relationships" r:embed="rId20">
          <a:extLst>
            <a:ext uri="{28A0092B-C50C-407E-A947-70E740481C1C}">
              <a14:useLocalDpi xmlns:a14="http://schemas.microsoft.com/office/drawing/2010/main" val="0"/>
            </a:ext>
          </a:extLst>
        </a:blip>
        <a:srcRect/>
        <a:stretch>
          <a:fillRect/>
        </a:stretch>
      </xdr:blipFill>
      <xdr:spPr>
        <a:xfrm>
          <a:off x="7219950" y="2710180"/>
          <a:ext cx="3714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17</xdr:col>
      <xdr:colOff>152400</xdr:colOff>
      <xdr:row>39</xdr:row>
      <xdr:rowOff>76200</xdr:rowOff>
    </xdr:from>
    <xdr:to>
      <xdr:col>17</xdr:col>
      <xdr:colOff>447675</xdr:colOff>
      <xdr:row>39</xdr:row>
      <xdr:rowOff>228600</xdr:rowOff>
    </xdr:to>
    <xdr:pic>
      <xdr:nvPicPr>
        <xdr:cNvPr id="8226" name="Picture 6">
          <a:extLst>
            <a:ext uri="{FF2B5EF4-FFF2-40B4-BE49-F238E27FC236}">
              <a16:creationId xmlns:a16="http://schemas.microsoft.com/office/drawing/2014/main" id="{00000000-0008-0000-0800-000022200000}"/>
            </a:ext>
          </a:extLst>
        </xdr:cNvPr>
        <xdr:cNvPicPr>
          <a:picLocks noChangeAspect="1" noChangeArrowheads="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l="14423" t="21693" r="21635" b="12169"/>
        <a:stretch>
          <a:fillRect/>
        </a:stretch>
      </xdr:blipFill>
      <xdr:spPr>
        <a:xfrm>
          <a:off x="7229475" y="11598910"/>
          <a:ext cx="2952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17</xdr:col>
      <xdr:colOff>152400</xdr:colOff>
      <xdr:row>40</xdr:row>
      <xdr:rowOff>76200</xdr:rowOff>
    </xdr:from>
    <xdr:to>
      <xdr:col>17</xdr:col>
      <xdr:colOff>447675</xdr:colOff>
      <xdr:row>40</xdr:row>
      <xdr:rowOff>228600</xdr:rowOff>
    </xdr:to>
    <xdr:pic>
      <xdr:nvPicPr>
        <xdr:cNvPr id="8227" name="Picture 6">
          <a:extLst>
            <a:ext uri="{FF2B5EF4-FFF2-40B4-BE49-F238E27FC236}">
              <a16:creationId xmlns:a16="http://schemas.microsoft.com/office/drawing/2014/main" id="{00000000-0008-0000-0800-000023200000}"/>
            </a:ext>
          </a:extLst>
        </xdr:cNvPr>
        <xdr:cNvPicPr>
          <a:picLocks noChangeAspect="1" noChangeArrowheads="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l="14423" t="21693" r="21635" b="12169"/>
        <a:stretch>
          <a:fillRect/>
        </a:stretch>
      </xdr:blipFill>
      <xdr:spPr>
        <a:xfrm>
          <a:off x="7229475" y="11915775"/>
          <a:ext cx="2952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17</xdr:col>
      <xdr:colOff>104775</xdr:colOff>
      <xdr:row>10</xdr:row>
      <xdr:rowOff>47625</xdr:rowOff>
    </xdr:from>
    <xdr:to>
      <xdr:col>17</xdr:col>
      <xdr:colOff>361950</xdr:colOff>
      <xdr:row>10</xdr:row>
      <xdr:rowOff>276225</xdr:rowOff>
    </xdr:to>
    <xdr:pic>
      <xdr:nvPicPr>
        <xdr:cNvPr id="18441" name="图片 17">
          <a:extLst>
            <a:ext uri="{FF2B5EF4-FFF2-40B4-BE49-F238E27FC236}">
              <a16:creationId xmlns:a16="http://schemas.microsoft.com/office/drawing/2014/main" id="{00000000-0008-0000-0900-0000094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6429375" y="2428875"/>
          <a:ext cx="2571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17</xdr:col>
      <xdr:colOff>114300</xdr:colOff>
      <xdr:row>13</xdr:row>
      <xdr:rowOff>66675</xdr:rowOff>
    </xdr:from>
    <xdr:to>
      <xdr:col>17</xdr:col>
      <xdr:colOff>466725</xdr:colOff>
      <xdr:row>13</xdr:row>
      <xdr:rowOff>276225</xdr:rowOff>
    </xdr:to>
    <xdr:pic>
      <xdr:nvPicPr>
        <xdr:cNvPr id="18442" name="图片 18">
          <a:extLst>
            <a:ext uri="{FF2B5EF4-FFF2-40B4-BE49-F238E27FC236}">
              <a16:creationId xmlns:a16="http://schemas.microsoft.com/office/drawing/2014/main" id="{00000000-0008-0000-0900-00000A48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rot="-5400000">
          <a:off x="6510020" y="3290570"/>
          <a:ext cx="209550"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17</xdr:col>
      <xdr:colOff>95250</xdr:colOff>
      <xdr:row>9</xdr:row>
      <xdr:rowOff>19050</xdr:rowOff>
    </xdr:from>
    <xdr:to>
      <xdr:col>17</xdr:col>
      <xdr:colOff>485775</xdr:colOff>
      <xdr:row>9</xdr:row>
      <xdr:rowOff>295275</xdr:rowOff>
    </xdr:to>
    <xdr:pic>
      <xdr:nvPicPr>
        <xdr:cNvPr id="18443" name="图片 19">
          <a:extLst>
            <a:ext uri="{FF2B5EF4-FFF2-40B4-BE49-F238E27FC236}">
              <a16:creationId xmlns:a16="http://schemas.microsoft.com/office/drawing/2014/main" id="{00000000-0008-0000-0900-00000B48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a:xfrm>
          <a:off x="6419850" y="2095500"/>
          <a:ext cx="3905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17</xdr:col>
      <xdr:colOff>57150</xdr:colOff>
      <xdr:row>11</xdr:row>
      <xdr:rowOff>76200</xdr:rowOff>
    </xdr:from>
    <xdr:to>
      <xdr:col>17</xdr:col>
      <xdr:colOff>542925</xdr:colOff>
      <xdr:row>11</xdr:row>
      <xdr:rowOff>266700</xdr:rowOff>
    </xdr:to>
    <xdr:pic>
      <xdr:nvPicPr>
        <xdr:cNvPr id="18444" name="图片 21">
          <a:extLst>
            <a:ext uri="{FF2B5EF4-FFF2-40B4-BE49-F238E27FC236}">
              <a16:creationId xmlns:a16="http://schemas.microsoft.com/office/drawing/2014/main" id="{00000000-0008-0000-0900-00000C48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a:xfrm rot="-5400000">
          <a:off x="6529070" y="2614295"/>
          <a:ext cx="19050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17</xdr:col>
      <xdr:colOff>76200</xdr:colOff>
      <xdr:row>12</xdr:row>
      <xdr:rowOff>47625</xdr:rowOff>
    </xdr:from>
    <xdr:to>
      <xdr:col>17</xdr:col>
      <xdr:colOff>495300</xdr:colOff>
      <xdr:row>12</xdr:row>
      <xdr:rowOff>285750</xdr:rowOff>
    </xdr:to>
    <xdr:pic>
      <xdr:nvPicPr>
        <xdr:cNvPr id="18445" name="图片 23">
          <a:extLst>
            <a:ext uri="{FF2B5EF4-FFF2-40B4-BE49-F238E27FC236}">
              <a16:creationId xmlns:a16="http://schemas.microsoft.com/office/drawing/2014/main" id="{00000000-0008-0000-0900-00000D48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a:xfrm rot="5400000">
          <a:off x="6490970" y="2947670"/>
          <a:ext cx="238125"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17</xdr:col>
      <xdr:colOff>85725</xdr:colOff>
      <xdr:row>14</xdr:row>
      <xdr:rowOff>76200</xdr:rowOff>
    </xdr:from>
    <xdr:to>
      <xdr:col>17</xdr:col>
      <xdr:colOff>504825</xdr:colOff>
      <xdr:row>14</xdr:row>
      <xdr:rowOff>276225</xdr:rowOff>
    </xdr:to>
    <xdr:pic>
      <xdr:nvPicPr>
        <xdr:cNvPr id="18446" name="图片 24">
          <a:extLst>
            <a:ext uri="{FF2B5EF4-FFF2-40B4-BE49-F238E27FC236}">
              <a16:creationId xmlns:a16="http://schemas.microsoft.com/office/drawing/2014/main" id="{00000000-0008-0000-0900-00000E48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a:xfrm>
          <a:off x="6410325" y="3705225"/>
          <a:ext cx="4191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7.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8.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9.x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7.xml.rels><?xml version="1.0" encoding="UTF-8" standalone="yes"?>
<Relationships xmlns="http://schemas.openxmlformats.org/package/2006/relationships"><Relationship Id="rId3" Type="http://schemas.openxmlformats.org/officeDocument/2006/relationships/hyperlink" Target="mailto:&#30005;&#25511;&#35774;&#21464;@" TargetMode="External"/><Relationship Id="rId2" Type="http://schemas.openxmlformats.org/officeDocument/2006/relationships/hyperlink" Target="mailto:&#30005;&#25511;&#35774;&#21464;@" TargetMode="External"/><Relationship Id="rId1" Type="http://schemas.openxmlformats.org/officeDocument/2006/relationships/hyperlink" Target="mailto:&#30005;&#25511;&#35774;&#21464;@" TargetMode="External"/><Relationship Id="rId6" Type="http://schemas.openxmlformats.org/officeDocument/2006/relationships/comments" Target="../comments3.xml"/><Relationship Id="rId5" Type="http://schemas.openxmlformats.org/officeDocument/2006/relationships/vmlDrawing" Target="../drawings/vmlDrawing3.vml"/><Relationship Id="rId4" Type="http://schemas.openxmlformats.org/officeDocument/2006/relationships/drawing" Target="../drawings/drawing4.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EBF221-5302-410C-82A3-5ECD0B513485}">
  <dimension ref="A1"/>
  <sheetViews>
    <sheetView workbookViewId="0"/>
  </sheetViews>
  <sheetFormatPr defaultRowHeight="13.5"/>
  <sheetData/>
  <phoneticPr fontId="28" type="noConversion"/>
  <pageMargins left="0.7" right="0.7" top="0.75" bottom="0.75" header="0.3" footer="0.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973E15-70E7-4E78-8003-84138FBB937A}">
  <dimension ref="A1:AE15"/>
  <sheetViews>
    <sheetView workbookViewId="0">
      <selection activeCell="AA18" sqref="AA18"/>
    </sheetView>
  </sheetViews>
  <sheetFormatPr defaultColWidth="9" defaultRowHeight="14.25"/>
  <cols>
    <col min="1" max="1" width="4.5" style="19" customWidth="1"/>
    <col min="2" max="11" width="2.5" style="19" customWidth="1"/>
    <col min="12" max="12" width="5.375" style="19" customWidth="1"/>
    <col min="13" max="13" width="17" style="19" customWidth="1"/>
    <col min="14" max="14" width="15.125" style="19" customWidth="1"/>
    <col min="15" max="15" width="7.5" style="20" customWidth="1"/>
    <col min="16" max="16" width="4.125" style="19" customWidth="1"/>
    <col min="17" max="17" width="3.25" style="19" customWidth="1"/>
    <col min="18" max="18" width="7.375" style="19" customWidth="1"/>
    <col min="19" max="19" width="4.875" style="19" customWidth="1"/>
    <col min="20" max="20" width="14.75" style="19" customWidth="1"/>
    <col min="21" max="21" width="4.875" style="19" customWidth="1"/>
    <col min="22" max="22" width="7.375" style="19" customWidth="1"/>
    <col min="23" max="23" width="5.625" style="19" customWidth="1"/>
    <col min="24" max="24" width="9.25" style="19" customWidth="1"/>
    <col min="25" max="25" width="19.75" style="19" customWidth="1"/>
    <col min="26" max="26" width="8.75" style="19" customWidth="1"/>
    <col min="27" max="27" width="10.375" style="19" customWidth="1"/>
    <col min="28" max="28" width="8.25" style="19" customWidth="1"/>
    <col min="29" max="29" width="5.125" style="19" customWidth="1"/>
    <col min="30" max="30" width="8.5" style="19" customWidth="1"/>
    <col min="31" max="31" width="15.25" style="19" customWidth="1"/>
    <col min="32" max="32" width="13.75" style="19" customWidth="1"/>
    <col min="33" max="33" width="28.625" style="19" customWidth="1"/>
    <col min="34" max="34" width="9" style="19"/>
    <col min="35" max="35" width="28.5" style="19" customWidth="1"/>
    <col min="36" max="36" width="9" style="19"/>
    <col min="37" max="37" width="11.125" style="19" customWidth="1"/>
    <col min="38" max="16384" width="9" style="19"/>
  </cols>
  <sheetData>
    <row r="1" spans="1:31">
      <c r="A1" s="606"/>
      <c r="B1" s="606"/>
      <c r="C1" s="606"/>
      <c r="D1" s="606"/>
      <c r="E1" s="606"/>
      <c r="F1" s="606"/>
      <c r="G1" s="606"/>
      <c r="H1" s="606"/>
      <c r="I1" s="606"/>
      <c r="J1" s="606"/>
      <c r="K1" s="606"/>
      <c r="L1" s="606"/>
      <c r="M1" s="606"/>
      <c r="N1" s="606"/>
      <c r="O1" s="607"/>
      <c r="P1" s="607"/>
      <c r="Q1" s="607"/>
      <c r="R1" s="607"/>
      <c r="S1" s="607"/>
      <c r="T1" s="607"/>
      <c r="U1" s="607"/>
      <c r="V1" s="607"/>
      <c r="W1" s="607"/>
      <c r="X1" s="607"/>
      <c r="Y1" s="607"/>
      <c r="Z1" s="607"/>
      <c r="AA1" s="607"/>
      <c r="AB1" s="607"/>
      <c r="AC1" s="607"/>
      <c r="AD1" s="607"/>
      <c r="AE1" s="607"/>
    </row>
    <row r="2" spans="1:31" ht="28.5" customHeight="1">
      <c r="A2" s="608" t="s">
        <v>158</v>
      </c>
      <c r="B2" s="609"/>
      <c r="C2" s="609"/>
      <c r="D2" s="609"/>
      <c r="E2" s="610"/>
      <c r="F2" s="611" t="s">
        <v>159</v>
      </c>
      <c r="G2" s="612"/>
      <c r="H2" s="612"/>
      <c r="I2" s="612"/>
      <c r="J2" s="612"/>
      <c r="K2" s="613"/>
      <c r="L2" s="601" t="s">
        <v>160</v>
      </c>
      <c r="M2" s="601"/>
      <c r="N2" s="600"/>
      <c r="O2" s="588" t="s">
        <v>1113</v>
      </c>
      <c r="P2" s="589"/>
      <c r="Q2" s="589"/>
      <c r="R2" s="589"/>
      <c r="S2" s="589"/>
      <c r="T2" s="589"/>
      <c r="U2" s="589"/>
      <c r="V2" s="589"/>
      <c r="W2" s="589"/>
      <c r="X2" s="589"/>
      <c r="Y2" s="589"/>
      <c r="Z2" s="589"/>
      <c r="AA2" s="589"/>
      <c r="AB2" s="589"/>
      <c r="AC2" s="589"/>
      <c r="AD2" s="40" t="s">
        <v>36</v>
      </c>
      <c r="AE2" s="22" t="s">
        <v>1114</v>
      </c>
    </row>
    <row r="3" spans="1:31" ht="18.75">
      <c r="A3" s="614" t="s">
        <v>164</v>
      </c>
      <c r="B3" s="614"/>
      <c r="C3" s="614"/>
      <c r="D3" s="614"/>
      <c r="E3" s="614"/>
      <c r="F3" s="614"/>
      <c r="G3" s="614"/>
      <c r="H3" s="614"/>
      <c r="I3" s="614"/>
      <c r="J3" s="614"/>
      <c r="K3" s="614"/>
      <c r="L3" s="614"/>
      <c r="M3" s="614"/>
      <c r="N3" s="614"/>
      <c r="O3" s="588"/>
      <c r="P3" s="589"/>
      <c r="Q3" s="589"/>
      <c r="R3" s="589"/>
      <c r="S3" s="589"/>
      <c r="T3" s="589"/>
      <c r="U3" s="589"/>
      <c r="V3" s="589"/>
      <c r="W3" s="589"/>
      <c r="X3" s="589"/>
      <c r="Y3" s="589"/>
      <c r="Z3" s="589"/>
      <c r="AA3" s="589"/>
      <c r="AB3" s="589"/>
      <c r="AC3" s="589"/>
      <c r="AD3" s="40" t="s">
        <v>165</v>
      </c>
      <c r="AE3" s="41" t="s">
        <v>1115</v>
      </c>
    </row>
    <row r="4" spans="1:31" ht="18.75">
      <c r="A4" s="600" t="s">
        <v>166</v>
      </c>
      <c r="B4" s="600"/>
      <c r="C4" s="600"/>
      <c r="D4" s="600"/>
      <c r="E4" s="600"/>
      <c r="F4" s="600"/>
      <c r="G4" s="600"/>
      <c r="H4" s="600"/>
      <c r="I4" s="600"/>
      <c r="J4" s="600"/>
      <c r="K4" s="600"/>
      <c r="L4" s="601" t="s">
        <v>167</v>
      </c>
      <c r="M4" s="601"/>
      <c r="N4" s="600"/>
      <c r="O4" s="588"/>
      <c r="P4" s="589"/>
      <c r="Q4" s="589"/>
      <c r="R4" s="589"/>
      <c r="S4" s="589"/>
      <c r="T4" s="589"/>
      <c r="U4" s="589"/>
      <c r="V4" s="589"/>
      <c r="W4" s="589"/>
      <c r="X4" s="589"/>
      <c r="Y4" s="589"/>
      <c r="Z4" s="589"/>
      <c r="AA4" s="589"/>
      <c r="AB4" s="589"/>
      <c r="AC4" s="589"/>
      <c r="AD4" s="40" t="s">
        <v>168</v>
      </c>
      <c r="AE4" s="40" t="s">
        <v>200</v>
      </c>
    </row>
    <row r="5" spans="1:31" ht="18.75">
      <c r="A5" s="601" t="s">
        <v>170</v>
      </c>
      <c r="B5" s="601"/>
      <c r="C5" s="601"/>
      <c r="D5" s="601"/>
      <c r="E5" s="601"/>
      <c r="F5" s="601"/>
      <c r="G5" s="601"/>
      <c r="H5" s="601"/>
      <c r="I5" s="601"/>
      <c r="J5" s="601"/>
      <c r="K5" s="601"/>
      <c r="L5" s="601"/>
      <c r="M5" s="601"/>
      <c r="N5" s="601"/>
      <c r="O5" s="588"/>
      <c r="P5" s="589"/>
      <c r="Q5" s="589"/>
      <c r="R5" s="589"/>
      <c r="S5" s="589"/>
      <c r="T5" s="589"/>
      <c r="U5" s="589"/>
      <c r="V5" s="589"/>
      <c r="W5" s="589"/>
      <c r="X5" s="589"/>
      <c r="Y5" s="589"/>
      <c r="Z5" s="589"/>
      <c r="AA5" s="589"/>
      <c r="AB5" s="589"/>
      <c r="AC5" s="589"/>
      <c r="AD5" s="40" t="s">
        <v>20</v>
      </c>
      <c r="AE5" s="40" t="s">
        <v>24</v>
      </c>
    </row>
    <row r="6" spans="1:31" ht="14.25" customHeight="1">
      <c r="A6" s="592" t="s">
        <v>171</v>
      </c>
      <c r="B6" s="593"/>
      <c r="C6" s="593"/>
      <c r="D6" s="593"/>
      <c r="E6" s="593"/>
      <c r="F6" s="593"/>
      <c r="G6" s="593"/>
      <c r="H6" s="593"/>
      <c r="I6" s="593"/>
      <c r="J6" s="593"/>
      <c r="K6" s="593"/>
      <c r="L6" s="593"/>
      <c r="M6" s="593"/>
      <c r="N6" s="594"/>
      <c r="O6" s="588"/>
      <c r="P6" s="589"/>
      <c r="Q6" s="589"/>
      <c r="R6" s="589"/>
      <c r="S6" s="589"/>
      <c r="T6" s="589"/>
      <c r="U6" s="589"/>
      <c r="V6" s="589"/>
      <c r="W6" s="589"/>
      <c r="X6" s="589"/>
      <c r="Y6" s="589"/>
      <c r="Z6" s="589"/>
      <c r="AA6" s="589"/>
      <c r="AB6" s="589"/>
      <c r="AC6" s="589"/>
      <c r="AD6" s="40" t="s">
        <v>172</v>
      </c>
      <c r="AE6" s="40"/>
    </row>
    <row r="7" spans="1:31" ht="14.25" customHeight="1">
      <c r="A7" s="595"/>
      <c r="B7" s="596"/>
      <c r="C7" s="596"/>
      <c r="D7" s="596"/>
      <c r="E7" s="596"/>
      <c r="F7" s="596"/>
      <c r="G7" s="596"/>
      <c r="H7" s="596"/>
      <c r="I7" s="596"/>
      <c r="J7" s="596"/>
      <c r="K7" s="596"/>
      <c r="L7" s="596"/>
      <c r="M7" s="596"/>
      <c r="N7" s="597"/>
      <c r="O7" s="590"/>
      <c r="P7" s="591"/>
      <c r="Q7" s="591"/>
      <c r="R7" s="591"/>
      <c r="S7" s="591"/>
      <c r="T7" s="591"/>
      <c r="U7" s="591"/>
      <c r="V7" s="591"/>
      <c r="W7" s="591"/>
      <c r="X7" s="591"/>
      <c r="Y7" s="591"/>
      <c r="Z7" s="591"/>
      <c r="AA7" s="591"/>
      <c r="AB7" s="591"/>
      <c r="AC7" s="591"/>
      <c r="AD7" s="40" t="s">
        <v>173</v>
      </c>
      <c r="AE7" s="40"/>
    </row>
    <row r="8" spans="1:31" ht="18" customHeight="1">
      <c r="A8" s="558" t="s">
        <v>174</v>
      </c>
      <c r="B8" s="602" t="s">
        <v>175</v>
      </c>
      <c r="C8" s="603"/>
      <c r="D8" s="603"/>
      <c r="E8" s="603"/>
      <c r="F8" s="603"/>
      <c r="G8" s="603"/>
      <c r="H8" s="603"/>
      <c r="I8" s="603"/>
      <c r="J8" s="603"/>
      <c r="K8" s="604"/>
      <c r="L8" s="586" t="s">
        <v>176</v>
      </c>
      <c r="M8" s="598" t="s">
        <v>36</v>
      </c>
      <c r="N8" s="586" t="s">
        <v>165</v>
      </c>
      <c r="O8" s="586" t="s">
        <v>177</v>
      </c>
      <c r="P8" s="586" t="s">
        <v>178</v>
      </c>
      <c r="Q8" s="586" t="s">
        <v>179</v>
      </c>
      <c r="R8" s="586" t="s">
        <v>15</v>
      </c>
      <c r="S8" s="598" t="s">
        <v>180</v>
      </c>
      <c r="T8" s="598" t="s">
        <v>181</v>
      </c>
      <c r="U8" s="598" t="s">
        <v>182</v>
      </c>
      <c r="V8" s="598" t="s">
        <v>183</v>
      </c>
      <c r="W8" s="551" t="s">
        <v>184</v>
      </c>
      <c r="X8" s="551" t="s">
        <v>185</v>
      </c>
      <c r="Y8" s="547" t="s">
        <v>186</v>
      </c>
      <c r="Z8" s="547" t="s">
        <v>187</v>
      </c>
      <c r="AA8" s="586" t="s">
        <v>188</v>
      </c>
      <c r="AB8" s="586" t="s">
        <v>189</v>
      </c>
      <c r="AC8" s="586" t="s">
        <v>190</v>
      </c>
      <c r="AD8" s="586" t="s">
        <v>21</v>
      </c>
      <c r="AE8" s="586" t="s">
        <v>191</v>
      </c>
    </row>
    <row r="9" spans="1:31" s="17" customFormat="1" ht="18" customHeight="1">
      <c r="A9" s="559"/>
      <c r="B9" s="22">
        <v>0</v>
      </c>
      <c r="C9" s="22">
        <v>1</v>
      </c>
      <c r="D9" s="22">
        <v>2</v>
      </c>
      <c r="E9" s="22">
        <v>3</v>
      </c>
      <c r="F9" s="22">
        <v>4</v>
      </c>
      <c r="G9" s="22">
        <v>5</v>
      </c>
      <c r="H9" s="22">
        <v>6</v>
      </c>
      <c r="I9" s="22">
        <v>7</v>
      </c>
      <c r="J9" s="22">
        <v>8</v>
      </c>
      <c r="K9" s="26">
        <v>9</v>
      </c>
      <c r="L9" s="605"/>
      <c r="M9" s="599"/>
      <c r="N9" s="605"/>
      <c r="O9" s="587"/>
      <c r="P9" s="587"/>
      <c r="Q9" s="587"/>
      <c r="R9" s="587"/>
      <c r="S9" s="599"/>
      <c r="T9" s="599"/>
      <c r="U9" s="599"/>
      <c r="V9" s="599"/>
      <c r="W9" s="552"/>
      <c r="X9" s="552"/>
      <c r="Y9" s="548"/>
      <c r="Z9" s="548"/>
      <c r="AA9" s="587"/>
      <c r="AB9" s="587"/>
      <c r="AC9" s="587"/>
      <c r="AD9" s="587"/>
      <c r="AE9" s="587"/>
    </row>
    <row r="10" spans="1:31" s="18" customFormat="1" ht="24" customHeight="1">
      <c r="A10" s="107">
        <v>1</v>
      </c>
      <c r="B10" s="107"/>
      <c r="C10" s="107">
        <v>1</v>
      </c>
      <c r="D10" s="107"/>
      <c r="E10" s="107"/>
      <c r="F10" s="107"/>
      <c r="G10" s="107"/>
      <c r="H10" s="107"/>
      <c r="I10" s="107"/>
      <c r="J10" s="107"/>
      <c r="K10" s="107"/>
      <c r="L10" s="107"/>
      <c r="M10" s="109" t="s">
        <v>1116</v>
      </c>
      <c r="N10" s="109" t="s">
        <v>1115</v>
      </c>
      <c r="O10" s="75" t="s">
        <v>202</v>
      </c>
      <c r="P10" s="110" t="s">
        <v>230</v>
      </c>
      <c r="Q10" s="112" t="s">
        <v>194</v>
      </c>
      <c r="R10" s="75"/>
      <c r="S10" s="96" t="s">
        <v>195</v>
      </c>
      <c r="T10" s="75"/>
      <c r="U10" s="113" t="s">
        <v>203</v>
      </c>
      <c r="V10" s="98" t="s">
        <v>196</v>
      </c>
      <c r="W10" s="98" t="s">
        <v>197</v>
      </c>
      <c r="X10" s="75" t="s">
        <v>198</v>
      </c>
      <c r="Y10" s="78" t="s">
        <v>199</v>
      </c>
      <c r="Z10" s="112" t="s">
        <v>200</v>
      </c>
      <c r="AA10" s="112" t="s">
        <v>333</v>
      </c>
      <c r="AB10" s="117">
        <v>0.22389999999999999</v>
      </c>
      <c r="AC10" s="75" t="s">
        <v>200</v>
      </c>
      <c r="AD10" s="75" t="s">
        <v>200</v>
      </c>
      <c r="AE10" s="75">
        <v>1</v>
      </c>
    </row>
    <row r="11" spans="1:31" s="18" customFormat="1" ht="24" customHeight="1">
      <c r="A11" s="108">
        <v>2</v>
      </c>
      <c r="B11" s="108"/>
      <c r="C11" s="108"/>
      <c r="D11" s="108">
        <v>2</v>
      </c>
      <c r="E11" s="108"/>
      <c r="F11" s="108"/>
      <c r="G11" s="108"/>
      <c r="H11" s="108"/>
      <c r="I11" s="108"/>
      <c r="J11" s="108"/>
      <c r="K11" s="108"/>
      <c r="L11" s="108"/>
      <c r="M11" s="41" t="s">
        <v>1117</v>
      </c>
      <c r="N11" s="41" t="s">
        <v>1118</v>
      </c>
      <c r="O11" s="26" t="s">
        <v>232</v>
      </c>
      <c r="P11" s="74" t="s">
        <v>230</v>
      </c>
      <c r="Q11" s="114" t="s">
        <v>194</v>
      </c>
      <c r="R11" s="26"/>
      <c r="S11" s="90" t="s">
        <v>195</v>
      </c>
      <c r="T11" s="41" t="s">
        <v>1117</v>
      </c>
      <c r="U11" s="94" t="s">
        <v>203</v>
      </c>
      <c r="V11" s="114" t="s">
        <v>197</v>
      </c>
      <c r="W11" s="114" t="s">
        <v>196</v>
      </c>
      <c r="X11" s="26" t="s">
        <v>232</v>
      </c>
      <c r="Y11" s="73" t="s">
        <v>315</v>
      </c>
      <c r="Z11" s="114" t="s">
        <v>200</v>
      </c>
      <c r="AA11" s="114" t="s">
        <v>1119</v>
      </c>
      <c r="AB11" s="118">
        <v>2.4299999999999999E-2</v>
      </c>
      <c r="AC11" s="26" t="s">
        <v>200</v>
      </c>
      <c r="AD11" s="26" t="s">
        <v>200</v>
      </c>
      <c r="AE11" s="119">
        <v>1</v>
      </c>
    </row>
    <row r="12" spans="1:31" s="18" customFormat="1" ht="24" customHeight="1">
      <c r="A12" s="108">
        <v>3</v>
      </c>
      <c r="B12" s="108"/>
      <c r="C12" s="108"/>
      <c r="D12" s="108">
        <v>2</v>
      </c>
      <c r="E12" s="108"/>
      <c r="F12" s="108"/>
      <c r="G12" s="108"/>
      <c r="H12" s="108"/>
      <c r="I12" s="108"/>
      <c r="J12" s="108"/>
      <c r="K12" s="108"/>
      <c r="L12" s="108"/>
      <c r="M12" s="41" t="s">
        <v>1120</v>
      </c>
      <c r="N12" s="41" t="s">
        <v>1121</v>
      </c>
      <c r="O12" s="26" t="s">
        <v>232</v>
      </c>
      <c r="P12" s="74" t="s">
        <v>230</v>
      </c>
      <c r="Q12" s="114" t="s">
        <v>194</v>
      </c>
      <c r="R12" s="26"/>
      <c r="S12" s="90" t="s">
        <v>195</v>
      </c>
      <c r="T12" s="41" t="s">
        <v>1120</v>
      </c>
      <c r="U12" s="94" t="s">
        <v>320</v>
      </c>
      <c r="V12" s="114" t="s">
        <v>197</v>
      </c>
      <c r="W12" s="114" t="s">
        <v>196</v>
      </c>
      <c r="X12" s="26" t="s">
        <v>232</v>
      </c>
      <c r="Y12" s="73" t="s">
        <v>315</v>
      </c>
      <c r="Z12" s="114" t="s">
        <v>200</v>
      </c>
      <c r="AA12" s="114" t="s">
        <v>1122</v>
      </c>
      <c r="AB12" s="118">
        <v>1.83E-2</v>
      </c>
      <c r="AC12" s="26" t="s">
        <v>200</v>
      </c>
      <c r="AD12" s="26" t="s">
        <v>200</v>
      </c>
      <c r="AE12" s="119">
        <v>1</v>
      </c>
    </row>
    <row r="13" spans="1:31" s="18" customFormat="1" ht="24" customHeight="1">
      <c r="A13" s="107">
        <v>4</v>
      </c>
      <c r="B13" s="107"/>
      <c r="C13" s="107"/>
      <c r="D13" s="107">
        <v>2</v>
      </c>
      <c r="E13" s="107"/>
      <c r="F13" s="107"/>
      <c r="G13" s="107"/>
      <c r="H13" s="107"/>
      <c r="I13" s="107"/>
      <c r="J13" s="107"/>
      <c r="K13" s="107"/>
      <c r="L13" s="107"/>
      <c r="M13" s="75" t="s">
        <v>1123</v>
      </c>
      <c r="N13" s="80" t="s">
        <v>1124</v>
      </c>
      <c r="O13" s="75" t="s">
        <v>232</v>
      </c>
      <c r="P13" s="110" t="s">
        <v>230</v>
      </c>
      <c r="Q13" s="112" t="s">
        <v>194</v>
      </c>
      <c r="R13" s="75"/>
      <c r="S13" s="96" t="s">
        <v>195</v>
      </c>
      <c r="T13" s="75" t="s">
        <v>1123</v>
      </c>
      <c r="U13" s="113" t="s">
        <v>203</v>
      </c>
      <c r="V13" s="98" t="s">
        <v>196</v>
      </c>
      <c r="W13" s="98" t="s">
        <v>197</v>
      </c>
      <c r="X13" s="75" t="s">
        <v>232</v>
      </c>
      <c r="Y13" s="98" t="s">
        <v>321</v>
      </c>
      <c r="Z13" s="112" t="s">
        <v>200</v>
      </c>
      <c r="AA13" s="112" t="s">
        <v>1125</v>
      </c>
      <c r="AB13" s="117">
        <v>4.8300000000000003E-2</v>
      </c>
      <c r="AC13" s="75" t="s">
        <v>200</v>
      </c>
      <c r="AD13" s="75" t="s">
        <v>200</v>
      </c>
      <c r="AE13" s="75">
        <v>1</v>
      </c>
    </row>
    <row r="14" spans="1:31" s="18" customFormat="1" ht="24" customHeight="1">
      <c r="A14" s="108">
        <v>5</v>
      </c>
      <c r="B14" s="108"/>
      <c r="C14" s="108"/>
      <c r="D14" s="108">
        <v>2</v>
      </c>
      <c r="E14" s="108"/>
      <c r="F14" s="108"/>
      <c r="G14" s="108"/>
      <c r="H14" s="108"/>
      <c r="I14" s="108"/>
      <c r="J14" s="108"/>
      <c r="K14" s="108"/>
      <c r="L14" s="108"/>
      <c r="M14" s="111" t="s">
        <v>1126</v>
      </c>
      <c r="N14" s="111" t="s">
        <v>1127</v>
      </c>
      <c r="O14" s="26" t="s">
        <v>202</v>
      </c>
      <c r="P14" s="74" t="s">
        <v>230</v>
      </c>
      <c r="Q14" s="114" t="s">
        <v>194</v>
      </c>
      <c r="R14" s="26"/>
      <c r="S14" s="94" t="s">
        <v>195</v>
      </c>
      <c r="T14" s="111" t="s">
        <v>1126</v>
      </c>
      <c r="U14" s="94" t="s">
        <v>203</v>
      </c>
      <c r="V14" s="114" t="s">
        <v>197</v>
      </c>
      <c r="W14" s="114" t="s">
        <v>196</v>
      </c>
      <c r="X14" s="26" t="s">
        <v>202</v>
      </c>
      <c r="Y14" s="120" t="s">
        <v>268</v>
      </c>
      <c r="Z14" s="114" t="s">
        <v>200</v>
      </c>
      <c r="AA14" s="114" t="s">
        <v>200</v>
      </c>
      <c r="AB14" s="118">
        <v>0.13</v>
      </c>
      <c r="AC14" s="26" t="s">
        <v>200</v>
      </c>
      <c r="AD14" s="26" t="s">
        <v>200</v>
      </c>
      <c r="AE14" s="26">
        <v>1</v>
      </c>
    </row>
    <row r="15" spans="1:31" s="18" customFormat="1" ht="24" customHeight="1">
      <c r="A15" s="108">
        <v>6</v>
      </c>
      <c r="B15" s="108"/>
      <c r="C15" s="108"/>
      <c r="D15" s="108">
        <v>2</v>
      </c>
      <c r="E15" s="108"/>
      <c r="F15" s="108"/>
      <c r="G15" s="108"/>
      <c r="H15" s="108"/>
      <c r="I15" s="108"/>
      <c r="J15" s="108"/>
      <c r="K15" s="108"/>
      <c r="L15" s="108"/>
      <c r="M15" s="73" t="s">
        <v>1128</v>
      </c>
      <c r="N15" s="73" t="s">
        <v>1129</v>
      </c>
      <c r="O15" s="26" t="s">
        <v>287</v>
      </c>
      <c r="P15" s="74" t="s">
        <v>230</v>
      </c>
      <c r="Q15" s="115" t="s">
        <v>306</v>
      </c>
      <c r="R15" s="116"/>
      <c r="S15" s="90" t="s">
        <v>195</v>
      </c>
      <c r="T15" s="26" t="s">
        <v>1128</v>
      </c>
      <c r="U15" s="94" t="s">
        <v>203</v>
      </c>
      <c r="V15" s="114" t="s">
        <v>197</v>
      </c>
      <c r="W15" s="114" t="s">
        <v>196</v>
      </c>
      <c r="X15" s="26" t="s">
        <v>288</v>
      </c>
      <c r="Y15" s="73" t="s">
        <v>1130</v>
      </c>
      <c r="Z15" s="114" t="s">
        <v>200</v>
      </c>
      <c r="AA15" s="121" t="s">
        <v>200</v>
      </c>
      <c r="AB15" s="73">
        <v>1.5E-3</v>
      </c>
      <c r="AC15" s="26" t="s">
        <v>200</v>
      </c>
      <c r="AD15" s="26" t="s">
        <v>200</v>
      </c>
      <c r="AE15" s="119">
        <v>2</v>
      </c>
    </row>
  </sheetData>
  <autoFilter ref="A9:AI15" xr:uid="{00000000-0009-0000-0000-000007000000}"/>
  <mergeCells count="32">
    <mergeCell ref="A1:AE1"/>
    <mergeCell ref="A2:E2"/>
    <mergeCell ref="F2:K2"/>
    <mergeCell ref="L2:N2"/>
    <mergeCell ref="A3:N3"/>
    <mergeCell ref="Q8:Q9"/>
    <mergeCell ref="R8:R9"/>
    <mergeCell ref="S8:S9"/>
    <mergeCell ref="A4:K4"/>
    <mergeCell ref="L4:N4"/>
    <mergeCell ref="A5:N5"/>
    <mergeCell ref="B8:K8"/>
    <mergeCell ref="A8:A9"/>
    <mergeCell ref="L8:L9"/>
    <mergeCell ref="M8:M9"/>
    <mergeCell ref="N8:N9"/>
    <mergeCell ref="AD8:AD9"/>
    <mergeCell ref="AE8:AE9"/>
    <mergeCell ref="A6:N7"/>
    <mergeCell ref="O2:AC7"/>
    <mergeCell ref="Y8:Y9"/>
    <mergeCell ref="Z8:Z9"/>
    <mergeCell ref="AA8:AA9"/>
    <mergeCell ref="AB8:AB9"/>
    <mergeCell ref="AC8:AC9"/>
    <mergeCell ref="T8:T9"/>
    <mergeCell ref="U8:U9"/>
    <mergeCell ref="V8:V9"/>
    <mergeCell ref="W8:W9"/>
    <mergeCell ref="X8:X9"/>
    <mergeCell ref="O8:O9"/>
    <mergeCell ref="P8:P9"/>
  </mergeCells>
  <phoneticPr fontId="28" type="noConversion"/>
  <conditionalFormatting sqref="L1 L16:L65182">
    <cfRule type="duplicateValues" dxfId="278" priority="34"/>
  </conditionalFormatting>
  <conditionalFormatting sqref="M13">
    <cfRule type="duplicateValues" dxfId="277" priority="25"/>
  </conditionalFormatting>
  <conditionalFormatting sqref="M15">
    <cfRule type="duplicateValues" dxfId="276" priority="28"/>
    <cfRule type="duplicateValues" dxfId="275" priority="27"/>
    <cfRule type="duplicateValues" dxfId="274" priority="26"/>
    <cfRule type="duplicateValues" dxfId="273" priority="23"/>
  </conditionalFormatting>
  <conditionalFormatting sqref="M16:M65182 M1:M9">
    <cfRule type="duplicateValues" dxfId="272" priority="35"/>
  </conditionalFormatting>
  <conditionalFormatting sqref="O10:O13">
    <cfRule type="duplicateValues" dxfId="271" priority="30"/>
    <cfRule type="duplicateValues" dxfId="270" priority="29"/>
    <cfRule type="duplicateValues" dxfId="269" priority="31"/>
    <cfRule type="duplicateValues" dxfId="268" priority="32"/>
  </conditionalFormatting>
  <conditionalFormatting sqref="O14">
    <cfRule type="duplicateValues" dxfId="267" priority="6"/>
    <cfRule type="duplicateValues" dxfId="266" priority="7"/>
    <cfRule type="duplicateValues" dxfId="265" priority="8"/>
    <cfRule type="duplicateValues" dxfId="264" priority="9"/>
  </conditionalFormatting>
  <conditionalFormatting sqref="O15">
    <cfRule type="duplicateValues" dxfId="263" priority="22"/>
    <cfRule type="duplicateValues" dxfId="262" priority="21"/>
    <cfRule type="duplicateValues" dxfId="261" priority="20"/>
    <cfRule type="duplicateValues" dxfId="260" priority="19"/>
  </conditionalFormatting>
  <conditionalFormatting sqref="T10">
    <cfRule type="duplicateValues" dxfId="259" priority="24"/>
  </conditionalFormatting>
  <conditionalFormatting sqref="T13">
    <cfRule type="duplicateValues" dxfId="258" priority="1"/>
  </conditionalFormatting>
  <conditionalFormatting sqref="T15">
    <cfRule type="duplicateValues" dxfId="257" priority="14"/>
  </conditionalFormatting>
  <conditionalFormatting sqref="X11:X13">
    <cfRule type="duplicateValues" dxfId="256" priority="13"/>
    <cfRule type="duplicateValues" dxfId="255" priority="12"/>
    <cfRule type="duplicateValues" dxfId="254" priority="11"/>
    <cfRule type="duplicateValues" dxfId="253" priority="10"/>
  </conditionalFormatting>
  <conditionalFormatting sqref="X14">
    <cfRule type="duplicateValues" dxfId="252" priority="5"/>
    <cfRule type="duplicateValues" dxfId="251" priority="4"/>
    <cfRule type="duplicateValues" dxfId="250" priority="3"/>
    <cfRule type="duplicateValues" dxfId="249" priority="2"/>
  </conditionalFormatting>
  <conditionalFormatting sqref="X15">
    <cfRule type="duplicateValues" dxfId="248" priority="17"/>
    <cfRule type="duplicateValues" dxfId="247" priority="16"/>
    <cfRule type="duplicateValues" dxfId="246" priority="15"/>
    <cfRule type="duplicateValues" dxfId="245" priority="18"/>
  </conditionalFormatting>
  <conditionalFormatting sqref="AE2">
    <cfRule type="duplicateValues" dxfId="244" priority="33"/>
  </conditionalFormatting>
  <dataValidations count="1">
    <dataValidation type="list" allowBlank="1" showInputMessage="1" showErrorMessage="1" sqref="Q15" xr:uid="{00000000-0002-0000-0700-000000000000}">
      <formula1>"ea,kg,g,m,mm,l,ml,m2"</formula1>
    </dataValidation>
  </dataValidations>
  <printOptions horizontalCentered="1"/>
  <pageMargins left="0.31496062992126" right="0.27559055118110198" top="0.39370078740157499" bottom="0.55118110236220497" header="0.31496062992126" footer="0.31496062992126"/>
  <pageSetup paperSize="8" scale="85" orientation="landscape"/>
  <headerFooter>
    <oddFooter>&amp;C第 &amp;P 页，共 &amp;N 页</oddFooter>
  </headerFooter>
  <drawing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C2A8B6-02C8-4FB2-8EBF-2C1DCFFFF6C6}">
  <sheetPr>
    <tabColor rgb="FFFF0000"/>
  </sheetPr>
  <dimension ref="A1:AE49"/>
  <sheetViews>
    <sheetView zoomScale="85" zoomScaleNormal="85" workbookViewId="0">
      <selection activeCell="AA18" sqref="AA18"/>
    </sheetView>
  </sheetViews>
  <sheetFormatPr defaultColWidth="9" defaultRowHeight="13.5"/>
  <cols>
    <col min="1" max="1" width="5.875" style="55" customWidth="1"/>
    <col min="2" max="5" width="2.875" style="56" customWidth="1"/>
    <col min="6" max="11" width="2.875" style="56" hidden="1" customWidth="1"/>
    <col min="12" max="12" width="5.25" style="56" customWidth="1"/>
    <col min="13" max="13" width="17.25" style="56" customWidth="1"/>
    <col min="14" max="14" width="24.5" style="56" customWidth="1"/>
    <col min="15" max="15" width="10.5" style="56" customWidth="1"/>
    <col min="16" max="19" width="9" style="56"/>
    <col min="20" max="20" width="19" style="56" customWidth="1"/>
    <col min="21" max="24" width="9" style="56"/>
    <col min="25" max="25" width="11.75" style="56" customWidth="1"/>
    <col min="26" max="26" width="10.875" style="56" customWidth="1"/>
    <col min="27" max="27" width="15" style="56" customWidth="1"/>
    <col min="28" max="28" width="9" style="56"/>
    <col min="29" max="29" width="12.375" style="56" customWidth="1"/>
    <col min="30" max="30" width="18.75" style="56" customWidth="1"/>
    <col min="31" max="16384" width="9" style="56"/>
  </cols>
  <sheetData>
    <row r="1" spans="1:31" ht="14.25">
      <c r="A1" s="624"/>
      <c r="B1" s="624"/>
      <c r="C1" s="624"/>
      <c r="D1" s="624"/>
      <c r="E1" s="624"/>
      <c r="F1" s="624"/>
      <c r="G1" s="624"/>
      <c r="H1" s="624"/>
      <c r="I1" s="624"/>
      <c r="J1" s="624"/>
      <c r="K1" s="624"/>
      <c r="L1" s="624"/>
      <c r="M1" s="624"/>
      <c r="N1" s="624"/>
      <c r="O1" s="625"/>
      <c r="P1" s="625"/>
      <c r="Q1" s="625"/>
      <c r="R1" s="625"/>
      <c r="S1" s="625"/>
      <c r="T1" s="625"/>
      <c r="U1" s="625"/>
      <c r="V1" s="625"/>
      <c r="W1" s="625"/>
      <c r="X1" s="625"/>
      <c r="Y1" s="625"/>
      <c r="Z1" s="625"/>
      <c r="AA1" s="625"/>
      <c r="AB1" s="625"/>
      <c r="AC1" s="625"/>
      <c r="AD1" s="625"/>
    </row>
    <row r="2" spans="1:31" ht="24" customHeight="1">
      <c r="A2" s="608" t="s">
        <v>158</v>
      </c>
      <c r="B2" s="609"/>
      <c r="C2" s="609"/>
      <c r="D2" s="609"/>
      <c r="E2" s="610"/>
      <c r="F2" s="611" t="s">
        <v>159</v>
      </c>
      <c r="G2" s="612"/>
      <c r="H2" s="612"/>
      <c r="I2" s="612"/>
      <c r="J2" s="612"/>
      <c r="K2" s="613"/>
      <c r="L2" s="601" t="s">
        <v>160</v>
      </c>
      <c r="M2" s="601"/>
      <c r="N2" s="600"/>
      <c r="O2" s="588" t="s">
        <v>1131</v>
      </c>
      <c r="P2" s="589"/>
      <c r="Q2" s="589"/>
      <c r="R2" s="589"/>
      <c r="S2" s="589"/>
      <c r="T2" s="589"/>
      <c r="U2" s="589"/>
      <c r="V2" s="589"/>
      <c r="W2" s="589"/>
      <c r="X2" s="589"/>
      <c r="Y2" s="589"/>
      <c r="Z2" s="589"/>
      <c r="AA2" s="589"/>
      <c r="AB2" s="622"/>
      <c r="AC2" s="40" t="s">
        <v>36</v>
      </c>
      <c r="AD2" s="26" t="s">
        <v>1132</v>
      </c>
    </row>
    <row r="3" spans="1:31" ht="27">
      <c r="A3" s="614" t="s">
        <v>164</v>
      </c>
      <c r="B3" s="614"/>
      <c r="C3" s="614"/>
      <c r="D3" s="614"/>
      <c r="E3" s="614"/>
      <c r="F3" s="614"/>
      <c r="G3" s="614"/>
      <c r="H3" s="614"/>
      <c r="I3" s="614"/>
      <c r="J3" s="614"/>
      <c r="K3" s="614"/>
      <c r="L3" s="614"/>
      <c r="M3" s="614"/>
      <c r="N3" s="614"/>
      <c r="O3" s="588"/>
      <c r="P3" s="589"/>
      <c r="Q3" s="589"/>
      <c r="R3" s="589"/>
      <c r="S3" s="589"/>
      <c r="T3" s="589"/>
      <c r="U3" s="589"/>
      <c r="V3" s="589"/>
      <c r="W3" s="589"/>
      <c r="X3" s="589"/>
      <c r="Y3" s="589"/>
      <c r="Z3" s="589"/>
      <c r="AA3" s="589"/>
      <c r="AB3" s="622"/>
      <c r="AC3" s="40" t="s">
        <v>165</v>
      </c>
      <c r="AD3" s="40" t="s">
        <v>1133</v>
      </c>
    </row>
    <row r="4" spans="1:31" ht="18.75" customHeight="1">
      <c r="A4" s="600" t="s">
        <v>166</v>
      </c>
      <c r="B4" s="600"/>
      <c r="C4" s="600"/>
      <c r="D4" s="600"/>
      <c r="E4" s="600"/>
      <c r="F4" s="600"/>
      <c r="G4" s="600"/>
      <c r="H4" s="600"/>
      <c r="I4" s="600"/>
      <c r="J4" s="600"/>
      <c r="K4" s="600"/>
      <c r="L4" s="601" t="s">
        <v>167</v>
      </c>
      <c r="M4" s="601"/>
      <c r="N4" s="600"/>
      <c r="O4" s="588"/>
      <c r="P4" s="589"/>
      <c r="Q4" s="589"/>
      <c r="R4" s="589"/>
      <c r="S4" s="589"/>
      <c r="T4" s="589"/>
      <c r="U4" s="589"/>
      <c r="V4" s="589"/>
      <c r="W4" s="589"/>
      <c r="X4" s="589"/>
      <c r="Y4" s="589"/>
      <c r="Z4" s="589"/>
      <c r="AA4" s="589"/>
      <c r="AB4" s="622"/>
      <c r="AC4" s="40" t="s">
        <v>168</v>
      </c>
      <c r="AD4" s="40"/>
    </row>
    <row r="5" spans="1:31" ht="18.75" customHeight="1">
      <c r="A5" s="601" t="s">
        <v>170</v>
      </c>
      <c r="B5" s="601"/>
      <c r="C5" s="601"/>
      <c r="D5" s="601"/>
      <c r="E5" s="601"/>
      <c r="F5" s="601"/>
      <c r="G5" s="601"/>
      <c r="H5" s="601"/>
      <c r="I5" s="601"/>
      <c r="J5" s="601"/>
      <c r="K5" s="601"/>
      <c r="L5" s="601"/>
      <c r="M5" s="601"/>
      <c r="N5" s="601"/>
      <c r="O5" s="588"/>
      <c r="P5" s="589"/>
      <c r="Q5" s="589"/>
      <c r="R5" s="589"/>
      <c r="S5" s="589"/>
      <c r="T5" s="589"/>
      <c r="U5" s="589"/>
      <c r="V5" s="589"/>
      <c r="W5" s="589"/>
      <c r="X5" s="589"/>
      <c r="Y5" s="589"/>
      <c r="Z5" s="589"/>
      <c r="AA5" s="589"/>
      <c r="AB5" s="622"/>
      <c r="AC5" s="40" t="s">
        <v>20</v>
      </c>
      <c r="AD5" s="40"/>
    </row>
    <row r="6" spans="1:31" ht="13.5" customHeight="1">
      <c r="A6" s="592" t="s">
        <v>171</v>
      </c>
      <c r="B6" s="593"/>
      <c r="C6" s="593"/>
      <c r="D6" s="593"/>
      <c r="E6" s="593"/>
      <c r="F6" s="593"/>
      <c r="G6" s="593"/>
      <c r="H6" s="593"/>
      <c r="I6" s="593"/>
      <c r="J6" s="593"/>
      <c r="K6" s="593"/>
      <c r="L6" s="593"/>
      <c r="M6" s="593"/>
      <c r="N6" s="594"/>
      <c r="O6" s="588"/>
      <c r="P6" s="589"/>
      <c r="Q6" s="589"/>
      <c r="R6" s="589"/>
      <c r="S6" s="589"/>
      <c r="T6" s="589"/>
      <c r="U6" s="589"/>
      <c r="V6" s="589"/>
      <c r="W6" s="589"/>
      <c r="X6" s="589"/>
      <c r="Y6" s="589"/>
      <c r="Z6" s="589"/>
      <c r="AA6" s="589"/>
      <c r="AB6" s="622"/>
      <c r="AC6" s="40" t="s">
        <v>172</v>
      </c>
      <c r="AD6" s="40">
        <v>8.2000000000000003E-2</v>
      </c>
    </row>
    <row r="7" spans="1:31" ht="14.25" customHeight="1">
      <c r="A7" s="595"/>
      <c r="B7" s="596"/>
      <c r="C7" s="596"/>
      <c r="D7" s="596"/>
      <c r="E7" s="596"/>
      <c r="F7" s="596"/>
      <c r="G7" s="596"/>
      <c r="H7" s="596"/>
      <c r="I7" s="596"/>
      <c r="J7" s="596"/>
      <c r="K7" s="596"/>
      <c r="L7" s="596"/>
      <c r="M7" s="596"/>
      <c r="N7" s="597"/>
      <c r="O7" s="590"/>
      <c r="P7" s="591"/>
      <c r="Q7" s="591"/>
      <c r="R7" s="591"/>
      <c r="S7" s="591"/>
      <c r="T7" s="591"/>
      <c r="U7" s="591"/>
      <c r="V7" s="591"/>
      <c r="W7" s="591"/>
      <c r="X7" s="591"/>
      <c r="Y7" s="591"/>
      <c r="Z7" s="591"/>
      <c r="AA7" s="591"/>
      <c r="AB7" s="623"/>
      <c r="AC7" s="40" t="s">
        <v>173</v>
      </c>
      <c r="AD7" s="40"/>
      <c r="AE7" s="19"/>
    </row>
    <row r="8" spans="1:31" ht="14.25">
      <c r="A8" s="558" t="s">
        <v>174</v>
      </c>
      <c r="B8" s="602" t="s">
        <v>175</v>
      </c>
      <c r="C8" s="603"/>
      <c r="D8" s="603"/>
      <c r="E8" s="603"/>
      <c r="F8" s="603"/>
      <c r="G8" s="603"/>
      <c r="H8" s="603"/>
      <c r="I8" s="603"/>
      <c r="J8" s="603"/>
      <c r="K8" s="604"/>
      <c r="L8" s="586" t="s">
        <v>176</v>
      </c>
      <c r="M8" s="598" t="s">
        <v>36</v>
      </c>
      <c r="N8" s="586" t="s">
        <v>165</v>
      </c>
      <c r="O8" s="586" t="s">
        <v>177</v>
      </c>
      <c r="P8" s="586" t="s">
        <v>178</v>
      </c>
      <c r="Q8" s="586" t="s">
        <v>179</v>
      </c>
      <c r="R8" s="586" t="s">
        <v>15</v>
      </c>
      <c r="S8" s="598" t="s">
        <v>180</v>
      </c>
      <c r="T8" s="598" t="s">
        <v>181</v>
      </c>
      <c r="U8" s="598" t="s">
        <v>182</v>
      </c>
      <c r="V8" s="598" t="s">
        <v>183</v>
      </c>
      <c r="W8" s="551" t="s">
        <v>184</v>
      </c>
      <c r="X8" s="551" t="s">
        <v>185</v>
      </c>
      <c r="Y8" s="547" t="s">
        <v>186</v>
      </c>
      <c r="Z8" s="547" t="s">
        <v>187</v>
      </c>
      <c r="AA8" s="586" t="s">
        <v>188</v>
      </c>
      <c r="AB8" s="586" t="s">
        <v>189</v>
      </c>
      <c r="AC8" s="586" t="s">
        <v>21</v>
      </c>
      <c r="AD8" s="621" t="s">
        <v>191</v>
      </c>
      <c r="AE8" s="19"/>
    </row>
    <row r="9" spans="1:31" ht="14.25">
      <c r="A9" s="559"/>
      <c r="B9" s="22">
        <v>0</v>
      </c>
      <c r="C9" s="22">
        <v>1</v>
      </c>
      <c r="D9" s="22">
        <v>2</v>
      </c>
      <c r="E9" s="22">
        <v>3</v>
      </c>
      <c r="F9" s="22">
        <v>4</v>
      </c>
      <c r="G9" s="22">
        <v>5</v>
      </c>
      <c r="H9" s="22">
        <v>6</v>
      </c>
      <c r="I9" s="22">
        <v>7</v>
      </c>
      <c r="J9" s="22">
        <v>8</v>
      </c>
      <c r="K9" s="26">
        <v>9</v>
      </c>
      <c r="L9" s="605"/>
      <c r="M9" s="599"/>
      <c r="N9" s="605"/>
      <c r="O9" s="587"/>
      <c r="P9" s="587"/>
      <c r="Q9" s="587"/>
      <c r="R9" s="587"/>
      <c r="S9" s="599"/>
      <c r="T9" s="599"/>
      <c r="U9" s="599"/>
      <c r="V9" s="599"/>
      <c r="W9" s="552"/>
      <c r="X9" s="552"/>
      <c r="Y9" s="548"/>
      <c r="Z9" s="548"/>
      <c r="AA9" s="587"/>
      <c r="AB9" s="587"/>
      <c r="AC9" s="587"/>
      <c r="AD9" s="587"/>
      <c r="AE9" s="17"/>
    </row>
    <row r="10" spans="1:31" s="54" customFormat="1" ht="24.95" customHeight="1">
      <c r="A10" s="61">
        <f>ROW()-9</f>
        <v>1</v>
      </c>
      <c r="B10" s="61">
        <v>0</v>
      </c>
      <c r="C10" s="61"/>
      <c r="D10" s="61"/>
      <c r="E10" s="61"/>
      <c r="F10" s="61"/>
      <c r="G10" s="61"/>
      <c r="H10" s="61"/>
      <c r="I10" s="61"/>
      <c r="J10" s="61"/>
      <c r="K10" s="61"/>
      <c r="L10" s="61"/>
      <c r="M10" s="67" t="s">
        <v>1132</v>
      </c>
      <c r="N10" s="67" t="s">
        <v>1133</v>
      </c>
      <c r="O10" s="68" t="s">
        <v>192</v>
      </c>
      <c r="P10" s="69" t="s">
        <v>230</v>
      </c>
      <c r="Q10" s="83" t="s">
        <v>194</v>
      </c>
      <c r="R10" s="84"/>
      <c r="S10" s="85" t="s">
        <v>195</v>
      </c>
      <c r="T10" s="67" t="s">
        <v>200</v>
      </c>
      <c r="U10" s="86" t="s">
        <v>203</v>
      </c>
      <c r="V10" s="87" t="s">
        <v>196</v>
      </c>
      <c r="W10" s="87" t="s">
        <v>197</v>
      </c>
      <c r="X10" s="88" t="s">
        <v>192</v>
      </c>
      <c r="Y10" s="88" t="s">
        <v>199</v>
      </c>
      <c r="Z10" s="83" t="s">
        <v>200</v>
      </c>
      <c r="AA10" s="83" t="s">
        <v>200</v>
      </c>
      <c r="AB10" s="83" t="s">
        <v>200</v>
      </c>
      <c r="AC10" s="68" t="s">
        <v>200</v>
      </c>
      <c r="AD10" s="99">
        <v>1</v>
      </c>
    </row>
    <row r="11" spans="1:31" s="54" customFormat="1" ht="24.95" customHeight="1">
      <c r="A11" s="61">
        <f t="shared" ref="A11:A46" si="0">ROW()-9</f>
        <v>2</v>
      </c>
      <c r="B11" s="61"/>
      <c r="C11" s="61">
        <v>1</v>
      </c>
      <c r="D11" s="61"/>
      <c r="E11" s="61"/>
      <c r="F11" s="61"/>
      <c r="G11" s="61"/>
      <c r="H11" s="61"/>
      <c r="I11" s="61"/>
      <c r="J11" s="61"/>
      <c r="K11" s="61"/>
      <c r="L11" s="61"/>
      <c r="M11" s="67" t="s">
        <v>1134</v>
      </c>
      <c r="N11" s="67" t="s">
        <v>1135</v>
      </c>
      <c r="O11" s="68" t="s">
        <v>232</v>
      </c>
      <c r="P11" s="69" t="s">
        <v>230</v>
      </c>
      <c r="Q11" s="83" t="s">
        <v>194</v>
      </c>
      <c r="R11" s="87"/>
      <c r="S11" s="85" t="s">
        <v>195</v>
      </c>
      <c r="T11" s="67" t="s">
        <v>1134</v>
      </c>
      <c r="U11" s="86" t="s">
        <v>1136</v>
      </c>
      <c r="V11" s="87" t="s">
        <v>196</v>
      </c>
      <c r="W11" s="87" t="s">
        <v>197</v>
      </c>
      <c r="X11" s="88" t="s">
        <v>232</v>
      </c>
      <c r="Y11" s="87" t="s">
        <v>1137</v>
      </c>
      <c r="Z11" s="83" t="s">
        <v>200</v>
      </c>
      <c r="AA11" s="88" t="s">
        <v>1138</v>
      </c>
      <c r="AB11" s="100">
        <v>3.9300000000000002E-2</v>
      </c>
      <c r="AC11" s="68"/>
      <c r="AD11" s="99">
        <v>1</v>
      </c>
    </row>
    <row r="12" spans="1:31" s="54" customFormat="1" ht="24.95" customHeight="1">
      <c r="A12" s="61">
        <f t="shared" si="0"/>
        <v>3</v>
      </c>
      <c r="B12" s="61"/>
      <c r="C12" s="61">
        <v>1</v>
      </c>
      <c r="D12" s="61"/>
      <c r="E12" s="61"/>
      <c r="F12" s="61"/>
      <c r="G12" s="61"/>
      <c r="H12" s="61"/>
      <c r="I12" s="61"/>
      <c r="J12" s="61"/>
      <c r="K12" s="61"/>
      <c r="L12" s="61"/>
      <c r="M12" s="67" t="s">
        <v>1139</v>
      </c>
      <c r="N12" s="67" t="s">
        <v>1140</v>
      </c>
      <c r="O12" s="68" t="s">
        <v>232</v>
      </c>
      <c r="P12" s="69" t="s">
        <v>230</v>
      </c>
      <c r="Q12" s="83" t="s">
        <v>194</v>
      </c>
      <c r="R12" s="83"/>
      <c r="S12" s="85" t="s">
        <v>1141</v>
      </c>
      <c r="T12" s="67" t="s">
        <v>1139</v>
      </c>
      <c r="U12" s="86" t="s">
        <v>203</v>
      </c>
      <c r="V12" s="87" t="s">
        <v>197</v>
      </c>
      <c r="W12" s="87" t="s">
        <v>196</v>
      </c>
      <c r="X12" s="88" t="s">
        <v>232</v>
      </c>
      <c r="Y12" s="87" t="s">
        <v>321</v>
      </c>
      <c r="Z12" s="83" t="s">
        <v>200</v>
      </c>
      <c r="AA12" s="88" t="s">
        <v>1142</v>
      </c>
      <c r="AB12" s="100">
        <v>3.2099999999999997E-2</v>
      </c>
      <c r="AC12" s="68"/>
      <c r="AD12" s="99"/>
    </row>
    <row r="13" spans="1:31" s="54" customFormat="1" ht="24.95" customHeight="1">
      <c r="A13" s="61">
        <f t="shared" si="0"/>
        <v>4</v>
      </c>
      <c r="B13" s="61"/>
      <c r="C13" s="61">
        <v>1</v>
      </c>
      <c r="D13" s="61"/>
      <c r="E13" s="61"/>
      <c r="F13" s="61"/>
      <c r="G13" s="61"/>
      <c r="H13" s="61"/>
      <c r="I13" s="61"/>
      <c r="J13" s="61"/>
      <c r="K13" s="61"/>
      <c r="L13" s="61"/>
      <c r="M13" s="67" t="s">
        <v>1143</v>
      </c>
      <c r="N13" s="67" t="s">
        <v>1144</v>
      </c>
      <c r="O13" s="68" t="s">
        <v>192</v>
      </c>
      <c r="P13" s="69" t="s">
        <v>230</v>
      </c>
      <c r="Q13" s="83" t="s">
        <v>194</v>
      </c>
      <c r="R13" s="87"/>
      <c r="S13" s="85" t="s">
        <v>195</v>
      </c>
      <c r="T13" s="77" t="s">
        <v>200</v>
      </c>
      <c r="U13" s="77" t="s">
        <v>200</v>
      </c>
      <c r="V13" s="87" t="s">
        <v>197</v>
      </c>
      <c r="W13" s="87" t="s">
        <v>196</v>
      </c>
      <c r="X13" s="88" t="s">
        <v>192</v>
      </c>
      <c r="Y13" s="67" t="s">
        <v>199</v>
      </c>
      <c r="Z13" s="83" t="s">
        <v>200</v>
      </c>
      <c r="AA13" s="88" t="s">
        <v>1145</v>
      </c>
      <c r="AB13" s="100">
        <v>1.2E-2</v>
      </c>
      <c r="AC13" s="68" t="s">
        <v>200</v>
      </c>
      <c r="AD13" s="101" t="s">
        <v>218</v>
      </c>
    </row>
    <row r="14" spans="1:31" s="54" customFormat="1" ht="24.95" customHeight="1">
      <c r="A14" s="61">
        <f t="shared" si="0"/>
        <v>5</v>
      </c>
      <c r="B14" s="61"/>
      <c r="C14" s="61">
        <v>1</v>
      </c>
      <c r="D14" s="61"/>
      <c r="E14" s="61"/>
      <c r="F14" s="61"/>
      <c r="G14" s="61"/>
      <c r="H14" s="61"/>
      <c r="I14" s="61"/>
      <c r="J14" s="61"/>
      <c r="K14" s="61"/>
      <c r="L14" s="61"/>
      <c r="M14" s="70" t="s">
        <v>1146</v>
      </c>
      <c r="N14" s="71" t="s">
        <v>1147</v>
      </c>
      <c r="O14" s="68" t="s">
        <v>208</v>
      </c>
      <c r="P14" s="69" t="s">
        <v>230</v>
      </c>
      <c r="Q14" s="83" t="s">
        <v>194</v>
      </c>
      <c r="R14" s="83"/>
      <c r="S14" s="85" t="s">
        <v>195</v>
      </c>
      <c r="T14" s="77" t="s">
        <v>200</v>
      </c>
      <c r="U14" s="77" t="s">
        <v>200</v>
      </c>
      <c r="V14" s="87" t="s">
        <v>197</v>
      </c>
      <c r="W14" s="87" t="s">
        <v>196</v>
      </c>
      <c r="X14" s="88" t="s">
        <v>208</v>
      </c>
      <c r="Y14" s="88" t="s">
        <v>200</v>
      </c>
      <c r="Z14" s="83" t="s">
        <v>200</v>
      </c>
      <c r="AA14" s="88" t="s">
        <v>1148</v>
      </c>
      <c r="AB14" s="68" t="s">
        <v>200</v>
      </c>
      <c r="AC14" s="68" t="s">
        <v>200</v>
      </c>
      <c r="AD14" s="99">
        <v>3</v>
      </c>
    </row>
    <row r="15" spans="1:31" s="55" customFormat="1" ht="24.95" customHeight="1">
      <c r="A15" s="61">
        <f t="shared" si="0"/>
        <v>6</v>
      </c>
      <c r="B15" s="62"/>
      <c r="C15" s="62">
        <v>1</v>
      </c>
      <c r="D15" s="62"/>
      <c r="E15" s="62"/>
      <c r="F15" s="62"/>
      <c r="G15" s="62"/>
      <c r="H15" s="62"/>
      <c r="I15" s="62"/>
      <c r="J15" s="62"/>
      <c r="K15" s="62"/>
      <c r="L15" s="62"/>
      <c r="M15" s="72" t="s">
        <v>1149</v>
      </c>
      <c r="N15" s="73" t="s">
        <v>1150</v>
      </c>
      <c r="O15" s="26" t="s">
        <v>405</v>
      </c>
      <c r="P15" s="74" t="s">
        <v>230</v>
      </c>
      <c r="Q15" s="22" t="s">
        <v>194</v>
      </c>
      <c r="R15" s="89"/>
      <c r="S15" s="90" t="s">
        <v>195</v>
      </c>
      <c r="T15" s="72" t="s">
        <v>200</v>
      </c>
      <c r="U15" s="72" t="s">
        <v>200</v>
      </c>
      <c r="V15" s="91" t="s">
        <v>197</v>
      </c>
      <c r="W15" s="91" t="s">
        <v>196</v>
      </c>
      <c r="X15" s="92" t="s">
        <v>405</v>
      </c>
      <c r="Y15" s="92" t="s">
        <v>1151</v>
      </c>
      <c r="Z15" s="22" t="s">
        <v>200</v>
      </c>
      <c r="AA15" s="102" t="s">
        <v>1152</v>
      </c>
      <c r="AB15" s="26" t="s">
        <v>200</v>
      </c>
      <c r="AC15" s="26" t="s">
        <v>200</v>
      </c>
      <c r="AD15" s="103">
        <v>1</v>
      </c>
    </row>
    <row r="16" spans="1:31" ht="24.95" customHeight="1">
      <c r="A16" s="61">
        <f t="shared" si="0"/>
        <v>7</v>
      </c>
      <c r="B16" s="62"/>
      <c r="C16" s="62">
        <v>1</v>
      </c>
      <c r="D16" s="62"/>
      <c r="E16" s="62"/>
      <c r="F16" s="62"/>
      <c r="G16" s="62"/>
      <c r="H16" s="62"/>
      <c r="I16" s="62"/>
      <c r="J16" s="62"/>
      <c r="K16" s="62"/>
      <c r="L16" s="62"/>
      <c r="M16" s="72" t="s">
        <v>1153</v>
      </c>
      <c r="N16" s="73" t="s">
        <v>1154</v>
      </c>
      <c r="O16" s="26" t="s">
        <v>405</v>
      </c>
      <c r="P16" s="74" t="s">
        <v>230</v>
      </c>
      <c r="Q16" s="22" t="s">
        <v>194</v>
      </c>
      <c r="R16" s="89"/>
      <c r="S16" s="90" t="s">
        <v>195</v>
      </c>
      <c r="T16" s="72" t="s">
        <v>200</v>
      </c>
      <c r="U16" s="72" t="s">
        <v>200</v>
      </c>
      <c r="V16" s="91" t="s">
        <v>197</v>
      </c>
      <c r="W16" s="91" t="s">
        <v>196</v>
      </c>
      <c r="X16" s="92" t="s">
        <v>405</v>
      </c>
      <c r="Y16" s="92" t="s">
        <v>1151</v>
      </c>
      <c r="Z16" s="22" t="s">
        <v>200</v>
      </c>
      <c r="AA16" s="102" t="s">
        <v>1155</v>
      </c>
      <c r="AB16" s="26" t="s">
        <v>200</v>
      </c>
      <c r="AC16" s="26" t="s">
        <v>200</v>
      </c>
      <c r="AD16" s="103">
        <v>1</v>
      </c>
    </row>
    <row r="17" spans="1:30" ht="24.95" customHeight="1">
      <c r="A17" s="61">
        <f t="shared" si="0"/>
        <v>8</v>
      </c>
      <c r="B17" s="62"/>
      <c r="C17" s="62">
        <v>1</v>
      </c>
      <c r="D17" s="62"/>
      <c r="E17" s="62"/>
      <c r="F17" s="62"/>
      <c r="G17" s="62"/>
      <c r="H17" s="62"/>
      <c r="I17" s="62"/>
      <c r="J17" s="62"/>
      <c r="K17" s="62"/>
      <c r="L17" s="62"/>
      <c r="M17" s="72" t="s">
        <v>1156</v>
      </c>
      <c r="N17" s="73" t="s">
        <v>1157</v>
      </c>
      <c r="O17" s="26" t="s">
        <v>405</v>
      </c>
      <c r="P17" s="74" t="s">
        <v>230</v>
      </c>
      <c r="Q17" s="22" t="s">
        <v>194</v>
      </c>
      <c r="R17" s="89"/>
      <c r="S17" s="90" t="s">
        <v>195</v>
      </c>
      <c r="T17" s="72" t="s">
        <v>200</v>
      </c>
      <c r="U17" s="72" t="s">
        <v>200</v>
      </c>
      <c r="V17" s="91" t="s">
        <v>197</v>
      </c>
      <c r="W17" s="91" t="s">
        <v>196</v>
      </c>
      <c r="X17" s="92" t="s">
        <v>405</v>
      </c>
      <c r="Y17" s="92" t="s">
        <v>1151</v>
      </c>
      <c r="Z17" s="22" t="s">
        <v>200</v>
      </c>
      <c r="AA17" s="102" t="s">
        <v>1158</v>
      </c>
      <c r="AB17" s="26" t="s">
        <v>200</v>
      </c>
      <c r="AC17" s="26" t="s">
        <v>200</v>
      </c>
      <c r="AD17" s="103">
        <v>1</v>
      </c>
    </row>
    <row r="18" spans="1:30" ht="24.95" customHeight="1">
      <c r="A18" s="61">
        <f t="shared" si="0"/>
        <v>9</v>
      </c>
      <c r="B18" s="62"/>
      <c r="C18" s="62">
        <v>1</v>
      </c>
      <c r="D18" s="62"/>
      <c r="E18" s="62"/>
      <c r="F18" s="62"/>
      <c r="G18" s="62"/>
      <c r="H18" s="62"/>
      <c r="I18" s="62"/>
      <c r="J18" s="62"/>
      <c r="K18" s="62"/>
      <c r="L18" s="62"/>
      <c r="M18" s="72" t="s">
        <v>1159</v>
      </c>
      <c r="N18" s="73" t="s">
        <v>1160</v>
      </c>
      <c r="O18" s="26" t="s">
        <v>405</v>
      </c>
      <c r="P18" s="74" t="s">
        <v>230</v>
      </c>
      <c r="Q18" s="22" t="s">
        <v>194</v>
      </c>
      <c r="R18" s="89"/>
      <c r="S18" s="90" t="s">
        <v>195</v>
      </c>
      <c r="T18" s="72" t="s">
        <v>200</v>
      </c>
      <c r="U18" s="72" t="s">
        <v>200</v>
      </c>
      <c r="V18" s="91" t="s">
        <v>197</v>
      </c>
      <c r="W18" s="91" t="s">
        <v>196</v>
      </c>
      <c r="X18" s="92" t="s">
        <v>405</v>
      </c>
      <c r="Y18" s="92" t="s">
        <v>1151</v>
      </c>
      <c r="Z18" s="22" t="s">
        <v>200</v>
      </c>
      <c r="AA18" s="104" t="s">
        <v>1161</v>
      </c>
      <c r="AB18" s="26" t="s">
        <v>200</v>
      </c>
      <c r="AC18" s="26" t="s">
        <v>200</v>
      </c>
      <c r="AD18" s="103">
        <v>1</v>
      </c>
    </row>
    <row r="19" spans="1:30" ht="24.95" customHeight="1">
      <c r="A19" s="61">
        <f t="shared" si="0"/>
        <v>10</v>
      </c>
      <c r="B19" s="62"/>
      <c r="C19" s="62">
        <v>1</v>
      </c>
      <c r="D19" s="62"/>
      <c r="E19" s="62"/>
      <c r="F19" s="62"/>
      <c r="G19" s="62"/>
      <c r="H19" s="62"/>
      <c r="I19" s="62"/>
      <c r="J19" s="62"/>
      <c r="K19" s="62"/>
      <c r="L19" s="62"/>
      <c r="M19" s="72" t="s">
        <v>1162</v>
      </c>
      <c r="N19" s="73" t="s">
        <v>1163</v>
      </c>
      <c r="O19" s="26" t="s">
        <v>405</v>
      </c>
      <c r="P19" s="74" t="s">
        <v>230</v>
      </c>
      <c r="Q19" s="22" t="s">
        <v>194</v>
      </c>
      <c r="R19" s="89"/>
      <c r="S19" s="90" t="s">
        <v>195</v>
      </c>
      <c r="T19" s="72" t="s">
        <v>200</v>
      </c>
      <c r="U19" s="72" t="s">
        <v>200</v>
      </c>
      <c r="V19" s="91" t="s">
        <v>197</v>
      </c>
      <c r="W19" s="91" t="s">
        <v>196</v>
      </c>
      <c r="X19" s="92" t="s">
        <v>405</v>
      </c>
      <c r="Y19" s="92" t="s">
        <v>1151</v>
      </c>
      <c r="Z19" s="22" t="s">
        <v>200</v>
      </c>
      <c r="AA19" s="104" t="s">
        <v>1164</v>
      </c>
      <c r="AB19" s="26" t="s">
        <v>200</v>
      </c>
      <c r="AC19" s="26" t="s">
        <v>200</v>
      </c>
      <c r="AD19" s="103">
        <v>1</v>
      </c>
    </row>
    <row r="20" spans="1:30" ht="24.95" customHeight="1">
      <c r="A20" s="61">
        <f t="shared" si="0"/>
        <v>11</v>
      </c>
      <c r="B20" s="62"/>
      <c r="C20" s="62">
        <v>1</v>
      </c>
      <c r="D20" s="62"/>
      <c r="E20" s="62"/>
      <c r="F20" s="62"/>
      <c r="G20" s="62"/>
      <c r="H20" s="62"/>
      <c r="I20" s="62"/>
      <c r="J20" s="62"/>
      <c r="K20" s="62"/>
      <c r="L20" s="62"/>
      <c r="M20" s="72" t="s">
        <v>1165</v>
      </c>
      <c r="N20" s="73" t="s">
        <v>1166</v>
      </c>
      <c r="O20" s="75" t="s">
        <v>405</v>
      </c>
      <c r="P20" s="74" t="s">
        <v>230</v>
      </c>
      <c r="Q20" s="22" t="s">
        <v>194</v>
      </c>
      <c r="R20" s="89"/>
      <c r="S20" s="90" t="s">
        <v>195</v>
      </c>
      <c r="T20" s="72" t="s">
        <v>200</v>
      </c>
      <c r="U20" s="72" t="s">
        <v>200</v>
      </c>
      <c r="V20" s="91" t="s">
        <v>197</v>
      </c>
      <c r="W20" s="91" t="s">
        <v>196</v>
      </c>
      <c r="X20" s="92" t="s">
        <v>405</v>
      </c>
      <c r="Y20" s="92" t="s">
        <v>1151</v>
      </c>
      <c r="Z20" s="22" t="s">
        <v>200</v>
      </c>
      <c r="AA20" s="104" t="s">
        <v>1167</v>
      </c>
      <c r="AB20" s="26" t="s">
        <v>200</v>
      </c>
      <c r="AC20" s="26" t="s">
        <v>200</v>
      </c>
      <c r="AD20" s="103">
        <v>1</v>
      </c>
    </row>
    <row r="21" spans="1:30" ht="24.95" customHeight="1">
      <c r="A21" s="61">
        <f t="shared" si="0"/>
        <v>12</v>
      </c>
      <c r="B21" s="62"/>
      <c r="C21" s="62">
        <v>1</v>
      </c>
      <c r="D21" s="62"/>
      <c r="E21" s="62"/>
      <c r="F21" s="62"/>
      <c r="G21" s="62"/>
      <c r="H21" s="62"/>
      <c r="I21" s="62"/>
      <c r="J21" s="62"/>
      <c r="K21" s="62"/>
      <c r="L21" s="62"/>
      <c r="M21" s="72" t="s">
        <v>1168</v>
      </c>
      <c r="N21" s="73" t="s">
        <v>1169</v>
      </c>
      <c r="O21" s="26" t="s">
        <v>405</v>
      </c>
      <c r="P21" s="74" t="s">
        <v>230</v>
      </c>
      <c r="Q21" s="22" t="s">
        <v>194</v>
      </c>
      <c r="R21" s="89"/>
      <c r="S21" s="90" t="s">
        <v>195</v>
      </c>
      <c r="T21" s="72" t="s">
        <v>200</v>
      </c>
      <c r="U21" s="72" t="s">
        <v>200</v>
      </c>
      <c r="V21" s="91" t="s">
        <v>197</v>
      </c>
      <c r="W21" s="91" t="s">
        <v>196</v>
      </c>
      <c r="X21" s="92" t="s">
        <v>405</v>
      </c>
      <c r="Y21" s="92" t="s">
        <v>1151</v>
      </c>
      <c r="Z21" s="22" t="s">
        <v>200</v>
      </c>
      <c r="AA21" s="102" t="s">
        <v>1170</v>
      </c>
      <c r="AB21" s="26"/>
      <c r="AC21" s="26"/>
      <c r="AD21" s="103">
        <v>2</v>
      </c>
    </row>
    <row r="22" spans="1:30" ht="24.95" customHeight="1">
      <c r="A22" s="61">
        <f t="shared" si="0"/>
        <v>13</v>
      </c>
      <c r="B22" s="62"/>
      <c r="C22" s="62">
        <v>1</v>
      </c>
      <c r="D22" s="62"/>
      <c r="E22" s="62"/>
      <c r="F22" s="62"/>
      <c r="G22" s="62"/>
      <c r="H22" s="62"/>
      <c r="I22" s="62"/>
      <c r="J22" s="62"/>
      <c r="K22" s="62"/>
      <c r="L22" s="62"/>
      <c r="M22" s="72" t="s">
        <v>1171</v>
      </c>
      <c r="N22" s="73" t="s">
        <v>1172</v>
      </c>
      <c r="O22" s="26" t="s">
        <v>405</v>
      </c>
      <c r="P22" s="74" t="s">
        <v>230</v>
      </c>
      <c r="Q22" s="22" t="s">
        <v>194</v>
      </c>
      <c r="R22" s="89"/>
      <c r="S22" s="90" t="s">
        <v>195</v>
      </c>
      <c r="T22" s="72" t="s">
        <v>200</v>
      </c>
      <c r="U22" s="72" t="s">
        <v>200</v>
      </c>
      <c r="V22" s="91" t="s">
        <v>197</v>
      </c>
      <c r="W22" s="91" t="s">
        <v>196</v>
      </c>
      <c r="X22" s="92" t="s">
        <v>405</v>
      </c>
      <c r="Y22" s="92" t="s">
        <v>1151</v>
      </c>
      <c r="Z22" s="22" t="s">
        <v>200</v>
      </c>
      <c r="AA22" s="104" t="s">
        <v>1173</v>
      </c>
      <c r="AB22" s="26"/>
      <c r="AC22" s="26"/>
      <c r="AD22" s="103">
        <v>1</v>
      </c>
    </row>
    <row r="23" spans="1:30" ht="24.95" customHeight="1">
      <c r="A23" s="61">
        <f t="shared" si="0"/>
        <v>14</v>
      </c>
      <c r="B23" s="62"/>
      <c r="C23" s="62">
        <v>1</v>
      </c>
      <c r="D23" s="62"/>
      <c r="E23" s="62"/>
      <c r="F23" s="62"/>
      <c r="G23" s="62"/>
      <c r="H23" s="62"/>
      <c r="I23" s="62"/>
      <c r="J23" s="62"/>
      <c r="K23" s="62"/>
      <c r="L23" s="62"/>
      <c r="M23" s="72" t="s">
        <v>1174</v>
      </c>
      <c r="N23" s="73" t="s">
        <v>1175</v>
      </c>
      <c r="O23" s="26" t="s">
        <v>405</v>
      </c>
      <c r="P23" s="74" t="s">
        <v>230</v>
      </c>
      <c r="Q23" s="22" t="s">
        <v>194</v>
      </c>
      <c r="R23" s="89"/>
      <c r="S23" s="90" t="s">
        <v>195</v>
      </c>
      <c r="T23" s="72" t="s">
        <v>200</v>
      </c>
      <c r="U23" s="72" t="s">
        <v>200</v>
      </c>
      <c r="V23" s="91" t="s">
        <v>197</v>
      </c>
      <c r="W23" s="91" t="s">
        <v>196</v>
      </c>
      <c r="X23" s="92" t="s">
        <v>405</v>
      </c>
      <c r="Y23" s="92" t="s">
        <v>1151</v>
      </c>
      <c r="Z23" s="22" t="s">
        <v>200</v>
      </c>
      <c r="AA23" s="104" t="s">
        <v>1176</v>
      </c>
      <c r="AB23" s="26" t="s">
        <v>200</v>
      </c>
      <c r="AC23" s="26" t="s">
        <v>200</v>
      </c>
      <c r="AD23" s="103">
        <v>1</v>
      </c>
    </row>
    <row r="24" spans="1:30" ht="24.95" customHeight="1">
      <c r="A24" s="61">
        <f t="shared" si="0"/>
        <v>15</v>
      </c>
      <c r="B24" s="62"/>
      <c r="C24" s="62">
        <v>1</v>
      </c>
      <c r="D24" s="62"/>
      <c r="E24" s="62"/>
      <c r="F24" s="62"/>
      <c r="G24" s="62"/>
      <c r="H24" s="62"/>
      <c r="I24" s="62"/>
      <c r="J24" s="62"/>
      <c r="K24" s="62"/>
      <c r="L24" s="62"/>
      <c r="M24" s="72" t="s">
        <v>1177</v>
      </c>
      <c r="N24" s="73" t="s">
        <v>1178</v>
      </c>
      <c r="O24" s="26" t="s">
        <v>405</v>
      </c>
      <c r="P24" s="74" t="s">
        <v>230</v>
      </c>
      <c r="Q24" s="22" t="s">
        <v>194</v>
      </c>
      <c r="R24" s="89"/>
      <c r="S24" s="90" t="s">
        <v>195</v>
      </c>
      <c r="T24" s="72" t="s">
        <v>200</v>
      </c>
      <c r="U24" s="72" t="s">
        <v>200</v>
      </c>
      <c r="V24" s="91" t="s">
        <v>197</v>
      </c>
      <c r="W24" s="91" t="s">
        <v>196</v>
      </c>
      <c r="X24" s="92" t="s">
        <v>405</v>
      </c>
      <c r="Y24" s="92" t="s">
        <v>1151</v>
      </c>
      <c r="Z24" s="22" t="s">
        <v>200</v>
      </c>
      <c r="AA24" s="102" t="s">
        <v>1179</v>
      </c>
      <c r="AB24" s="26" t="s">
        <v>200</v>
      </c>
      <c r="AC24" s="26" t="s">
        <v>200</v>
      </c>
      <c r="AD24" s="103">
        <v>2</v>
      </c>
    </row>
    <row r="25" spans="1:30" ht="24.95" customHeight="1">
      <c r="A25" s="61">
        <f t="shared" si="0"/>
        <v>16</v>
      </c>
      <c r="B25" s="62"/>
      <c r="C25" s="62">
        <v>1</v>
      </c>
      <c r="D25" s="62"/>
      <c r="E25" s="62"/>
      <c r="F25" s="62"/>
      <c r="G25" s="62"/>
      <c r="H25" s="62"/>
      <c r="I25" s="62"/>
      <c r="J25" s="62"/>
      <c r="K25" s="62"/>
      <c r="L25" s="62"/>
      <c r="M25" s="72" t="s">
        <v>1180</v>
      </c>
      <c r="N25" s="73" t="s">
        <v>1181</v>
      </c>
      <c r="O25" s="26" t="s">
        <v>405</v>
      </c>
      <c r="P25" s="74" t="s">
        <v>230</v>
      </c>
      <c r="Q25" s="22" t="s">
        <v>194</v>
      </c>
      <c r="R25" s="89"/>
      <c r="S25" s="90" t="s">
        <v>195</v>
      </c>
      <c r="T25" s="72" t="s">
        <v>200</v>
      </c>
      <c r="U25" s="72" t="s">
        <v>200</v>
      </c>
      <c r="V25" s="91" t="s">
        <v>197</v>
      </c>
      <c r="W25" s="91" t="s">
        <v>196</v>
      </c>
      <c r="X25" s="92" t="s">
        <v>405</v>
      </c>
      <c r="Y25" s="92" t="s">
        <v>1151</v>
      </c>
      <c r="Z25" s="22" t="s">
        <v>200</v>
      </c>
      <c r="AA25" s="102" t="s">
        <v>1182</v>
      </c>
      <c r="AB25" s="26" t="s">
        <v>200</v>
      </c>
      <c r="AC25" s="26" t="s">
        <v>200</v>
      </c>
      <c r="AD25" s="103">
        <v>1</v>
      </c>
    </row>
    <row r="26" spans="1:30" ht="24.95" customHeight="1">
      <c r="A26" s="61">
        <f t="shared" si="0"/>
        <v>17</v>
      </c>
      <c r="B26" s="62"/>
      <c r="C26" s="62">
        <v>1</v>
      </c>
      <c r="D26" s="62"/>
      <c r="E26" s="62"/>
      <c r="F26" s="62"/>
      <c r="G26" s="62"/>
      <c r="H26" s="62"/>
      <c r="I26" s="62"/>
      <c r="J26" s="62"/>
      <c r="K26" s="62"/>
      <c r="L26" s="62"/>
      <c r="M26" s="72" t="s">
        <v>1183</v>
      </c>
      <c r="N26" s="73" t="s">
        <v>1184</v>
      </c>
      <c r="O26" s="26" t="s">
        <v>405</v>
      </c>
      <c r="P26" s="74" t="s">
        <v>230</v>
      </c>
      <c r="Q26" s="22" t="s">
        <v>194</v>
      </c>
      <c r="R26" s="89"/>
      <c r="S26" s="90" t="s">
        <v>195</v>
      </c>
      <c r="T26" s="72" t="s">
        <v>200</v>
      </c>
      <c r="U26" s="72" t="s">
        <v>200</v>
      </c>
      <c r="V26" s="91" t="s">
        <v>197</v>
      </c>
      <c r="W26" s="91" t="s">
        <v>196</v>
      </c>
      <c r="X26" s="92" t="s">
        <v>405</v>
      </c>
      <c r="Y26" s="92" t="s">
        <v>1151</v>
      </c>
      <c r="Z26" s="22" t="s">
        <v>200</v>
      </c>
      <c r="AA26" s="104" t="s">
        <v>1185</v>
      </c>
      <c r="AB26" s="26" t="s">
        <v>200</v>
      </c>
      <c r="AC26" s="26" t="s">
        <v>200</v>
      </c>
      <c r="AD26" s="103">
        <v>1</v>
      </c>
    </row>
    <row r="27" spans="1:30" ht="24.95" customHeight="1">
      <c r="A27" s="61">
        <f t="shared" si="0"/>
        <v>18</v>
      </c>
      <c r="B27" s="62"/>
      <c r="C27" s="62">
        <v>1</v>
      </c>
      <c r="D27" s="62"/>
      <c r="E27" s="62"/>
      <c r="F27" s="62"/>
      <c r="G27" s="62"/>
      <c r="H27" s="62"/>
      <c r="I27" s="62"/>
      <c r="J27" s="62"/>
      <c r="K27" s="62"/>
      <c r="L27" s="62"/>
      <c r="M27" s="72" t="s">
        <v>1186</v>
      </c>
      <c r="N27" s="73" t="s">
        <v>1187</v>
      </c>
      <c r="O27" s="75" t="s">
        <v>405</v>
      </c>
      <c r="P27" s="74" t="s">
        <v>230</v>
      </c>
      <c r="Q27" s="22" t="s">
        <v>194</v>
      </c>
      <c r="R27" s="89"/>
      <c r="S27" s="90" t="s">
        <v>195</v>
      </c>
      <c r="T27" s="72" t="s">
        <v>200</v>
      </c>
      <c r="U27" s="72" t="s">
        <v>200</v>
      </c>
      <c r="V27" s="91" t="s">
        <v>197</v>
      </c>
      <c r="W27" s="91" t="s">
        <v>196</v>
      </c>
      <c r="X27" s="92" t="s">
        <v>405</v>
      </c>
      <c r="Y27" s="92" t="s">
        <v>1151</v>
      </c>
      <c r="Z27" s="22" t="s">
        <v>200</v>
      </c>
      <c r="AA27" s="104" t="s">
        <v>1188</v>
      </c>
      <c r="AB27" s="26" t="s">
        <v>200</v>
      </c>
      <c r="AC27" s="26" t="s">
        <v>200</v>
      </c>
      <c r="AD27" s="103">
        <v>1</v>
      </c>
    </row>
    <row r="28" spans="1:30" s="57" customFormat="1" ht="24.95" customHeight="1">
      <c r="A28" s="61">
        <f t="shared" si="0"/>
        <v>19</v>
      </c>
      <c r="B28" s="63"/>
      <c r="C28" s="63">
        <v>1</v>
      </c>
      <c r="D28" s="63"/>
      <c r="E28" s="63"/>
      <c r="F28" s="63"/>
      <c r="G28" s="63"/>
      <c r="H28" s="63"/>
      <c r="I28" s="63"/>
      <c r="J28" s="63"/>
      <c r="K28" s="63"/>
      <c r="L28" s="63"/>
      <c r="M28" s="72" t="s">
        <v>1189</v>
      </c>
      <c r="N28" s="73" t="s">
        <v>1190</v>
      </c>
      <c r="O28" s="26" t="s">
        <v>405</v>
      </c>
      <c r="P28" s="74" t="s">
        <v>230</v>
      </c>
      <c r="Q28" s="22" t="s">
        <v>194</v>
      </c>
      <c r="R28" s="89"/>
      <c r="S28" s="90" t="s">
        <v>195</v>
      </c>
      <c r="T28" s="72" t="s">
        <v>200</v>
      </c>
      <c r="U28" s="72" t="s">
        <v>200</v>
      </c>
      <c r="V28" s="91" t="s">
        <v>197</v>
      </c>
      <c r="W28" s="91" t="s">
        <v>196</v>
      </c>
      <c r="X28" s="93" t="s">
        <v>405</v>
      </c>
      <c r="Y28" s="93" t="s">
        <v>1151</v>
      </c>
      <c r="Z28" s="22" t="s">
        <v>200</v>
      </c>
      <c r="AA28" s="73" t="s">
        <v>1191</v>
      </c>
      <c r="AB28" s="26" t="s">
        <v>200</v>
      </c>
      <c r="AC28" s="26" t="s">
        <v>200</v>
      </c>
      <c r="AD28" s="103">
        <v>1</v>
      </c>
    </row>
    <row r="29" spans="1:30" ht="24.75" customHeight="1">
      <c r="A29" s="61">
        <f t="shared" si="0"/>
        <v>20</v>
      </c>
      <c r="B29" s="62"/>
      <c r="C29" s="62">
        <v>1</v>
      </c>
      <c r="D29" s="62"/>
      <c r="E29" s="62"/>
      <c r="F29" s="62"/>
      <c r="G29" s="62"/>
      <c r="H29" s="62"/>
      <c r="I29" s="62"/>
      <c r="J29" s="62"/>
      <c r="K29" s="62"/>
      <c r="L29" s="62"/>
      <c r="M29" s="76" t="s">
        <v>1192</v>
      </c>
      <c r="N29" s="76" t="s">
        <v>1193</v>
      </c>
      <c r="O29" s="75" t="s">
        <v>405</v>
      </c>
      <c r="P29" s="74" t="s">
        <v>230</v>
      </c>
      <c r="Q29" s="22" t="s">
        <v>194</v>
      </c>
      <c r="R29" s="89"/>
      <c r="S29" s="90" t="s">
        <v>666</v>
      </c>
      <c r="T29" s="72" t="s">
        <v>200</v>
      </c>
      <c r="U29" s="72" t="s">
        <v>200</v>
      </c>
      <c r="V29" s="91" t="s">
        <v>197</v>
      </c>
      <c r="W29" s="91" t="s">
        <v>196</v>
      </c>
      <c r="X29" s="92" t="s">
        <v>405</v>
      </c>
      <c r="Y29" s="92" t="s">
        <v>1151</v>
      </c>
      <c r="Z29" s="22" t="s">
        <v>200</v>
      </c>
      <c r="AA29" s="104" t="s">
        <v>1194</v>
      </c>
      <c r="AB29" s="26" t="s">
        <v>200</v>
      </c>
      <c r="AC29" s="26" t="s">
        <v>200</v>
      </c>
      <c r="AD29" s="103">
        <v>2</v>
      </c>
    </row>
    <row r="30" spans="1:30" s="58" customFormat="1" ht="24.95" customHeight="1">
      <c r="A30" s="61">
        <f t="shared" si="0"/>
        <v>21</v>
      </c>
      <c r="B30" s="64"/>
      <c r="C30" s="64">
        <v>1</v>
      </c>
      <c r="D30" s="64"/>
      <c r="E30" s="64"/>
      <c r="F30" s="64"/>
      <c r="G30" s="64"/>
      <c r="H30" s="64"/>
      <c r="I30" s="64"/>
      <c r="J30" s="64"/>
      <c r="K30" s="64"/>
      <c r="L30" s="64"/>
      <c r="M30" s="67" t="s">
        <v>341</v>
      </c>
      <c r="N30" s="67" t="s">
        <v>342</v>
      </c>
      <c r="O30" s="68" t="s">
        <v>202</v>
      </c>
      <c r="P30" s="69" t="s">
        <v>230</v>
      </c>
      <c r="Q30" s="83" t="s">
        <v>194</v>
      </c>
      <c r="R30" s="84"/>
      <c r="S30" s="85" t="s">
        <v>195</v>
      </c>
      <c r="T30" s="77" t="s">
        <v>200</v>
      </c>
      <c r="U30" s="77" t="s">
        <v>200</v>
      </c>
      <c r="V30" s="87" t="s">
        <v>197</v>
      </c>
      <c r="W30" s="87" t="s">
        <v>196</v>
      </c>
      <c r="X30" s="88" t="s">
        <v>208</v>
      </c>
      <c r="Y30" s="88" t="s">
        <v>200</v>
      </c>
      <c r="Z30" s="83" t="s">
        <v>200</v>
      </c>
      <c r="AA30" s="88" t="s">
        <v>1195</v>
      </c>
      <c r="AB30" s="68" t="s">
        <v>200</v>
      </c>
      <c r="AC30" s="68" t="s">
        <v>200</v>
      </c>
      <c r="AD30" s="101">
        <v>1</v>
      </c>
    </row>
    <row r="31" spans="1:30" s="59" customFormat="1" ht="24.95" customHeight="1">
      <c r="A31" s="61">
        <f t="shared" si="0"/>
        <v>22</v>
      </c>
      <c r="B31" s="61"/>
      <c r="C31" s="61">
        <v>1</v>
      </c>
      <c r="D31" s="61"/>
      <c r="E31" s="61"/>
      <c r="F31" s="61"/>
      <c r="G31" s="61"/>
      <c r="H31" s="61"/>
      <c r="I31" s="61"/>
      <c r="J31" s="61"/>
      <c r="K31" s="61"/>
      <c r="L31" s="61"/>
      <c r="M31" s="68" t="s">
        <v>1196</v>
      </c>
      <c r="N31" s="68" t="s">
        <v>1197</v>
      </c>
      <c r="O31" s="71" t="s">
        <v>208</v>
      </c>
      <c r="P31" s="69" t="s">
        <v>230</v>
      </c>
      <c r="Q31" s="83" t="s">
        <v>194</v>
      </c>
      <c r="R31" s="84"/>
      <c r="S31" s="85" t="s">
        <v>195</v>
      </c>
      <c r="T31" s="77" t="s">
        <v>200</v>
      </c>
      <c r="U31" s="77" t="s">
        <v>200</v>
      </c>
      <c r="V31" s="87" t="s">
        <v>197</v>
      </c>
      <c r="W31" s="87" t="s">
        <v>196</v>
      </c>
      <c r="X31" s="88" t="s">
        <v>208</v>
      </c>
      <c r="Y31" s="88" t="s">
        <v>200</v>
      </c>
      <c r="Z31" s="83" t="s">
        <v>200</v>
      </c>
      <c r="AA31" s="70" t="s">
        <v>1198</v>
      </c>
      <c r="AB31" s="68" t="s">
        <v>200</v>
      </c>
      <c r="AC31" s="68" t="s">
        <v>200</v>
      </c>
      <c r="AD31" s="67">
        <v>1</v>
      </c>
    </row>
    <row r="32" spans="1:30" ht="24.95" customHeight="1">
      <c r="A32" s="61">
        <f t="shared" si="0"/>
        <v>23</v>
      </c>
      <c r="B32" s="62"/>
      <c r="C32" s="62">
        <v>1</v>
      </c>
      <c r="D32" s="62"/>
      <c r="E32" s="62"/>
      <c r="F32" s="62"/>
      <c r="G32" s="62"/>
      <c r="H32" s="62"/>
      <c r="I32" s="62"/>
      <c r="J32" s="62"/>
      <c r="K32" s="62"/>
      <c r="L32" s="62"/>
      <c r="M32" s="73" t="s">
        <v>1199</v>
      </c>
      <c r="N32" s="73" t="s">
        <v>1200</v>
      </c>
      <c r="O32" s="26" t="s">
        <v>232</v>
      </c>
      <c r="P32" s="74" t="s">
        <v>230</v>
      </c>
      <c r="Q32" s="22" t="s">
        <v>194</v>
      </c>
      <c r="R32" s="89" t="s">
        <v>200</v>
      </c>
      <c r="S32" s="94" t="s">
        <v>195</v>
      </c>
      <c r="T32" s="72" t="s">
        <v>200</v>
      </c>
      <c r="U32" s="72" t="s">
        <v>200</v>
      </c>
      <c r="V32" s="91" t="s">
        <v>197</v>
      </c>
      <c r="W32" s="91" t="s">
        <v>196</v>
      </c>
      <c r="X32" s="92" t="s">
        <v>232</v>
      </c>
      <c r="Y32" s="92" t="s">
        <v>200</v>
      </c>
      <c r="Z32" s="22" t="s">
        <v>200</v>
      </c>
      <c r="AA32" s="72" t="s">
        <v>1201</v>
      </c>
      <c r="AB32" s="26" t="s">
        <v>200</v>
      </c>
      <c r="AC32" s="26" t="s">
        <v>200</v>
      </c>
      <c r="AD32" s="103">
        <v>1</v>
      </c>
    </row>
    <row r="33" spans="1:30" ht="24.95" customHeight="1">
      <c r="A33" s="61">
        <f t="shared" si="0"/>
        <v>24</v>
      </c>
      <c r="B33" s="62"/>
      <c r="C33" s="62">
        <v>1</v>
      </c>
      <c r="D33" s="62"/>
      <c r="E33" s="62"/>
      <c r="F33" s="62"/>
      <c r="G33" s="62"/>
      <c r="H33" s="62"/>
      <c r="I33" s="62"/>
      <c r="J33" s="62"/>
      <c r="K33" s="62"/>
      <c r="L33" s="62"/>
      <c r="M33" s="73" t="s">
        <v>1202</v>
      </c>
      <c r="N33" s="73" t="s">
        <v>1203</v>
      </c>
      <c r="O33" s="26" t="s">
        <v>232</v>
      </c>
      <c r="P33" s="74" t="s">
        <v>230</v>
      </c>
      <c r="Q33" s="22" t="s">
        <v>194</v>
      </c>
      <c r="R33" s="89" t="s">
        <v>200</v>
      </c>
      <c r="S33" s="94" t="s">
        <v>195</v>
      </c>
      <c r="T33" s="72" t="s">
        <v>200</v>
      </c>
      <c r="U33" s="72" t="s">
        <v>200</v>
      </c>
      <c r="V33" s="91" t="s">
        <v>197</v>
      </c>
      <c r="W33" s="91" t="s">
        <v>196</v>
      </c>
      <c r="X33" s="92" t="s">
        <v>232</v>
      </c>
      <c r="Y33" s="92" t="s">
        <v>200</v>
      </c>
      <c r="Z33" s="22" t="s">
        <v>200</v>
      </c>
      <c r="AA33" s="72" t="s">
        <v>1204</v>
      </c>
      <c r="AB33" s="26" t="s">
        <v>200</v>
      </c>
      <c r="AC33" s="26" t="s">
        <v>200</v>
      </c>
      <c r="AD33" s="103">
        <v>1</v>
      </c>
    </row>
    <row r="34" spans="1:30" ht="24.95" customHeight="1">
      <c r="A34" s="61">
        <f t="shared" si="0"/>
        <v>25</v>
      </c>
      <c r="B34" s="62"/>
      <c r="C34" s="62">
        <v>1</v>
      </c>
      <c r="D34" s="62"/>
      <c r="E34" s="62"/>
      <c r="F34" s="62"/>
      <c r="G34" s="62"/>
      <c r="H34" s="62"/>
      <c r="I34" s="62"/>
      <c r="J34" s="62"/>
      <c r="K34" s="62"/>
      <c r="L34" s="62"/>
      <c r="M34" s="73" t="s">
        <v>1205</v>
      </c>
      <c r="N34" s="73" t="s">
        <v>1206</v>
      </c>
      <c r="O34" s="26" t="s">
        <v>232</v>
      </c>
      <c r="P34" s="74" t="s">
        <v>230</v>
      </c>
      <c r="Q34" s="22" t="s">
        <v>194</v>
      </c>
      <c r="R34" s="89" t="s">
        <v>200</v>
      </c>
      <c r="S34" s="94" t="s">
        <v>195</v>
      </c>
      <c r="T34" s="72" t="s">
        <v>200</v>
      </c>
      <c r="U34" s="72" t="s">
        <v>200</v>
      </c>
      <c r="V34" s="91" t="s">
        <v>197</v>
      </c>
      <c r="W34" s="91" t="s">
        <v>196</v>
      </c>
      <c r="X34" s="92" t="s">
        <v>232</v>
      </c>
      <c r="Y34" s="92" t="s">
        <v>200</v>
      </c>
      <c r="Z34" s="22" t="s">
        <v>200</v>
      </c>
      <c r="AA34" s="72" t="s">
        <v>1207</v>
      </c>
      <c r="AB34" s="26" t="s">
        <v>200</v>
      </c>
      <c r="AC34" s="26" t="s">
        <v>200</v>
      </c>
      <c r="AD34" s="103">
        <v>1</v>
      </c>
    </row>
    <row r="35" spans="1:30" ht="24.95" customHeight="1">
      <c r="A35" s="61">
        <f t="shared" si="0"/>
        <v>26</v>
      </c>
      <c r="B35" s="62"/>
      <c r="C35" s="62">
        <v>1</v>
      </c>
      <c r="D35" s="62"/>
      <c r="E35" s="62"/>
      <c r="F35" s="62"/>
      <c r="G35" s="62"/>
      <c r="H35" s="62"/>
      <c r="I35" s="62"/>
      <c r="J35" s="62"/>
      <c r="K35" s="62"/>
      <c r="L35" s="62"/>
      <c r="M35" s="73" t="s">
        <v>1208</v>
      </c>
      <c r="N35" s="73" t="s">
        <v>1209</v>
      </c>
      <c r="O35" s="26" t="s">
        <v>232</v>
      </c>
      <c r="P35" s="74" t="s">
        <v>230</v>
      </c>
      <c r="Q35" s="22" t="s">
        <v>194</v>
      </c>
      <c r="R35" s="89" t="s">
        <v>200</v>
      </c>
      <c r="S35" s="94" t="s">
        <v>195</v>
      </c>
      <c r="T35" s="72" t="s">
        <v>200</v>
      </c>
      <c r="U35" s="72" t="s">
        <v>200</v>
      </c>
      <c r="V35" s="91" t="s">
        <v>197</v>
      </c>
      <c r="W35" s="91" t="s">
        <v>196</v>
      </c>
      <c r="X35" s="92" t="s">
        <v>232</v>
      </c>
      <c r="Y35" s="92" t="s">
        <v>200</v>
      </c>
      <c r="Z35" s="22" t="s">
        <v>200</v>
      </c>
      <c r="AA35" s="72" t="s">
        <v>1210</v>
      </c>
      <c r="AB35" s="26" t="s">
        <v>200</v>
      </c>
      <c r="AC35" s="26" t="s">
        <v>200</v>
      </c>
      <c r="AD35" s="103">
        <v>1</v>
      </c>
    </row>
    <row r="36" spans="1:30" s="59" customFormat="1" ht="24.95" customHeight="1">
      <c r="A36" s="61">
        <f t="shared" si="0"/>
        <v>27</v>
      </c>
      <c r="B36" s="61"/>
      <c r="C36" s="61">
        <v>1</v>
      </c>
      <c r="D36" s="61"/>
      <c r="E36" s="61"/>
      <c r="F36" s="61"/>
      <c r="G36" s="61"/>
      <c r="H36" s="61"/>
      <c r="I36" s="61"/>
      <c r="J36" s="61"/>
      <c r="K36" s="61"/>
      <c r="L36" s="61"/>
      <c r="M36" s="77" t="s">
        <v>1211</v>
      </c>
      <c r="N36" s="67" t="s">
        <v>1212</v>
      </c>
      <c r="O36" s="68" t="s">
        <v>232</v>
      </c>
      <c r="P36" s="69" t="s">
        <v>230</v>
      </c>
      <c r="Q36" s="83" t="s">
        <v>194</v>
      </c>
      <c r="R36" s="84"/>
      <c r="S36" s="85" t="s">
        <v>195</v>
      </c>
      <c r="T36" s="77" t="s">
        <v>200</v>
      </c>
      <c r="U36" s="77" t="s">
        <v>200</v>
      </c>
      <c r="V36" s="87" t="s">
        <v>197</v>
      </c>
      <c r="W36" s="87" t="s">
        <v>196</v>
      </c>
      <c r="X36" s="88" t="s">
        <v>208</v>
      </c>
      <c r="Y36" s="88" t="s">
        <v>200</v>
      </c>
      <c r="Z36" s="83" t="s">
        <v>200</v>
      </c>
      <c r="AA36" s="83" t="s">
        <v>200</v>
      </c>
      <c r="AB36" s="68" t="s">
        <v>200</v>
      </c>
      <c r="AC36" s="68" t="s">
        <v>200</v>
      </c>
      <c r="AD36" s="67">
        <v>6</v>
      </c>
    </row>
    <row r="37" spans="1:30" s="59" customFormat="1" ht="24.95" customHeight="1">
      <c r="A37" s="61">
        <f t="shared" si="0"/>
        <v>28</v>
      </c>
      <c r="B37" s="61"/>
      <c r="C37" s="61">
        <v>1</v>
      </c>
      <c r="D37" s="61"/>
      <c r="E37" s="61"/>
      <c r="F37" s="61"/>
      <c r="G37" s="61"/>
      <c r="H37" s="61"/>
      <c r="I37" s="61"/>
      <c r="J37" s="61"/>
      <c r="K37" s="61"/>
      <c r="L37" s="61"/>
      <c r="M37" s="77" t="s">
        <v>1213</v>
      </c>
      <c r="N37" s="67" t="s">
        <v>1214</v>
      </c>
      <c r="O37" s="68" t="s">
        <v>232</v>
      </c>
      <c r="P37" s="69" t="s">
        <v>230</v>
      </c>
      <c r="Q37" s="83" t="s">
        <v>194</v>
      </c>
      <c r="R37" s="84"/>
      <c r="S37" s="85" t="s">
        <v>195</v>
      </c>
      <c r="T37" s="77" t="s">
        <v>200</v>
      </c>
      <c r="U37" s="77" t="s">
        <v>200</v>
      </c>
      <c r="V37" s="87" t="s">
        <v>197</v>
      </c>
      <c r="W37" s="87" t="s">
        <v>196</v>
      </c>
      <c r="X37" s="88" t="s">
        <v>208</v>
      </c>
      <c r="Y37" s="88" t="s">
        <v>200</v>
      </c>
      <c r="Z37" s="83" t="s">
        <v>200</v>
      </c>
      <c r="AA37" s="83" t="s">
        <v>200</v>
      </c>
      <c r="AB37" s="68" t="s">
        <v>200</v>
      </c>
      <c r="AC37" s="68" t="s">
        <v>200</v>
      </c>
      <c r="AD37" s="67">
        <v>24</v>
      </c>
    </row>
    <row r="38" spans="1:30" s="59" customFormat="1" ht="24.95" customHeight="1">
      <c r="A38" s="61">
        <f t="shared" si="0"/>
        <v>29</v>
      </c>
      <c r="B38" s="61"/>
      <c r="C38" s="61">
        <v>1</v>
      </c>
      <c r="D38" s="61"/>
      <c r="E38" s="61"/>
      <c r="F38" s="61"/>
      <c r="G38" s="61"/>
      <c r="H38" s="61"/>
      <c r="I38" s="61"/>
      <c r="J38" s="61"/>
      <c r="K38" s="61"/>
      <c r="L38" s="61"/>
      <c r="M38" s="77" t="s">
        <v>1215</v>
      </c>
      <c r="N38" s="67" t="s">
        <v>1216</v>
      </c>
      <c r="O38" s="68" t="s">
        <v>232</v>
      </c>
      <c r="P38" s="69" t="s">
        <v>230</v>
      </c>
      <c r="Q38" s="83" t="s">
        <v>194</v>
      </c>
      <c r="R38" s="84"/>
      <c r="S38" s="85" t="s">
        <v>195</v>
      </c>
      <c r="T38" s="77" t="s">
        <v>200</v>
      </c>
      <c r="U38" s="77" t="s">
        <v>200</v>
      </c>
      <c r="V38" s="87" t="s">
        <v>197</v>
      </c>
      <c r="W38" s="87" t="s">
        <v>196</v>
      </c>
      <c r="X38" s="88" t="s">
        <v>208</v>
      </c>
      <c r="Y38" s="88" t="s">
        <v>200</v>
      </c>
      <c r="Z38" s="83" t="s">
        <v>200</v>
      </c>
      <c r="AA38" s="83" t="s">
        <v>200</v>
      </c>
      <c r="AB38" s="68" t="s">
        <v>200</v>
      </c>
      <c r="AC38" s="68" t="s">
        <v>200</v>
      </c>
      <c r="AD38" s="67">
        <v>1</v>
      </c>
    </row>
    <row r="39" spans="1:30" s="59" customFormat="1" ht="24.95" customHeight="1">
      <c r="A39" s="61">
        <f t="shared" si="0"/>
        <v>30</v>
      </c>
      <c r="B39" s="61"/>
      <c r="C39" s="61">
        <v>1</v>
      </c>
      <c r="D39" s="61"/>
      <c r="E39" s="61"/>
      <c r="F39" s="61"/>
      <c r="G39" s="61"/>
      <c r="H39" s="61"/>
      <c r="I39" s="61"/>
      <c r="J39" s="61"/>
      <c r="K39" s="61"/>
      <c r="L39" s="61"/>
      <c r="M39" s="67" t="s">
        <v>1217</v>
      </c>
      <c r="N39" s="67" t="s">
        <v>1218</v>
      </c>
      <c r="O39" s="68" t="s">
        <v>232</v>
      </c>
      <c r="P39" s="69" t="s">
        <v>230</v>
      </c>
      <c r="Q39" s="83" t="s">
        <v>194</v>
      </c>
      <c r="R39" s="84"/>
      <c r="S39" s="85" t="s">
        <v>195</v>
      </c>
      <c r="T39" s="77" t="s">
        <v>200</v>
      </c>
      <c r="U39" s="77" t="s">
        <v>200</v>
      </c>
      <c r="V39" s="87" t="s">
        <v>197</v>
      </c>
      <c r="W39" s="87" t="s">
        <v>196</v>
      </c>
      <c r="X39" s="88" t="s">
        <v>208</v>
      </c>
      <c r="Y39" s="88" t="s">
        <v>200</v>
      </c>
      <c r="Z39" s="83" t="s">
        <v>200</v>
      </c>
      <c r="AA39" s="83" t="s">
        <v>200</v>
      </c>
      <c r="AB39" s="68" t="s">
        <v>200</v>
      </c>
      <c r="AC39" s="68" t="s">
        <v>200</v>
      </c>
      <c r="AD39" s="67">
        <v>3</v>
      </c>
    </row>
    <row r="40" spans="1:30" s="59" customFormat="1" ht="24.95" customHeight="1">
      <c r="A40" s="61">
        <f t="shared" si="0"/>
        <v>31</v>
      </c>
      <c r="B40" s="65"/>
      <c r="C40" s="65">
        <v>1</v>
      </c>
      <c r="D40" s="65"/>
      <c r="E40" s="65"/>
      <c r="F40" s="65"/>
      <c r="G40" s="65"/>
      <c r="H40" s="65"/>
      <c r="I40" s="65"/>
      <c r="J40" s="65"/>
      <c r="K40" s="65"/>
      <c r="L40" s="65"/>
      <c r="M40" s="78" t="s">
        <v>1219</v>
      </c>
      <c r="N40" s="79" t="s">
        <v>1220</v>
      </c>
      <c r="O40" s="75" t="s">
        <v>1221</v>
      </c>
      <c r="P40" s="80" t="s">
        <v>224</v>
      </c>
      <c r="Q40" s="95" t="s">
        <v>194</v>
      </c>
      <c r="R40" s="95"/>
      <c r="S40" s="96" t="s">
        <v>195</v>
      </c>
      <c r="T40" s="97"/>
      <c r="U40" s="75" t="s">
        <v>1222</v>
      </c>
      <c r="V40" s="98" t="s">
        <v>197</v>
      </c>
      <c r="W40" s="98" t="s">
        <v>196</v>
      </c>
      <c r="X40" s="95" t="s">
        <v>1221</v>
      </c>
      <c r="Y40" s="95" t="s">
        <v>289</v>
      </c>
      <c r="Z40" s="95" t="s">
        <v>1223</v>
      </c>
      <c r="AA40" s="95" t="s">
        <v>1224</v>
      </c>
      <c r="AB40" s="105">
        <v>2.3E-2</v>
      </c>
      <c r="AC40" s="75" t="s">
        <v>1225</v>
      </c>
      <c r="AD40" s="78">
        <v>1</v>
      </c>
    </row>
    <row r="41" spans="1:30" s="59" customFormat="1" ht="24.95" customHeight="1">
      <c r="A41" s="61">
        <f t="shared" si="0"/>
        <v>32</v>
      </c>
      <c r="B41" s="65"/>
      <c r="C41" s="65">
        <v>1</v>
      </c>
      <c r="D41" s="65"/>
      <c r="E41" s="65"/>
      <c r="F41" s="65"/>
      <c r="G41" s="65"/>
      <c r="H41" s="65"/>
      <c r="I41" s="65"/>
      <c r="J41" s="65"/>
      <c r="K41" s="65"/>
      <c r="L41" s="65"/>
      <c r="M41" s="78" t="s">
        <v>1226</v>
      </c>
      <c r="N41" s="79" t="s">
        <v>1227</v>
      </c>
      <c r="O41" s="75" t="s">
        <v>1221</v>
      </c>
      <c r="P41" s="80" t="s">
        <v>224</v>
      </c>
      <c r="Q41" s="95" t="s">
        <v>194</v>
      </c>
      <c r="R41" s="95"/>
      <c r="S41" s="96" t="s">
        <v>195</v>
      </c>
      <c r="T41" s="97"/>
      <c r="U41" s="75" t="s">
        <v>1222</v>
      </c>
      <c r="V41" s="98" t="s">
        <v>196</v>
      </c>
      <c r="W41" s="98" t="s">
        <v>197</v>
      </c>
      <c r="X41" s="95" t="s">
        <v>1221</v>
      </c>
      <c r="Y41" s="95" t="s">
        <v>289</v>
      </c>
      <c r="Z41" s="95" t="s">
        <v>1223</v>
      </c>
      <c r="AA41" s="95" t="s">
        <v>1228</v>
      </c>
      <c r="AB41" s="105">
        <v>2.3E-2</v>
      </c>
      <c r="AC41" s="75" t="s">
        <v>1225</v>
      </c>
      <c r="AD41" s="78">
        <v>1</v>
      </c>
    </row>
    <row r="42" spans="1:30" s="59" customFormat="1" ht="24.95" customHeight="1">
      <c r="A42" s="61">
        <f t="shared" si="0"/>
        <v>33</v>
      </c>
      <c r="B42" s="65"/>
      <c r="C42" s="65">
        <v>1</v>
      </c>
      <c r="D42" s="65"/>
      <c r="E42" s="65"/>
      <c r="F42" s="65"/>
      <c r="G42" s="65"/>
      <c r="H42" s="65"/>
      <c r="I42" s="65"/>
      <c r="J42" s="65"/>
      <c r="K42" s="65"/>
      <c r="L42" s="65"/>
      <c r="M42" s="78" t="s">
        <v>1229</v>
      </c>
      <c r="N42" s="79" t="s">
        <v>1230</v>
      </c>
      <c r="O42" s="75" t="s">
        <v>1221</v>
      </c>
      <c r="P42" s="80" t="s">
        <v>224</v>
      </c>
      <c r="Q42" s="95" t="s">
        <v>194</v>
      </c>
      <c r="R42" s="95"/>
      <c r="S42" s="96" t="s">
        <v>195</v>
      </c>
      <c r="T42" s="75"/>
      <c r="U42" s="75" t="s">
        <v>1222</v>
      </c>
      <c r="V42" s="98" t="s">
        <v>196</v>
      </c>
      <c r="W42" s="95" t="s">
        <v>197</v>
      </c>
      <c r="X42" s="95" t="s">
        <v>1221</v>
      </c>
      <c r="Y42" s="95" t="s">
        <v>289</v>
      </c>
      <c r="Z42" s="95" t="s">
        <v>1223</v>
      </c>
      <c r="AA42" s="95" t="s">
        <v>1231</v>
      </c>
      <c r="AB42" s="105">
        <v>2.3E-2</v>
      </c>
      <c r="AC42" s="75" t="s">
        <v>1225</v>
      </c>
      <c r="AD42" s="78">
        <v>2</v>
      </c>
    </row>
    <row r="43" spans="1:30" s="60" customFormat="1" ht="24.95" customHeight="1">
      <c r="A43" s="61">
        <f t="shared" si="0"/>
        <v>34</v>
      </c>
      <c r="B43" s="66"/>
      <c r="C43" s="66">
        <v>1</v>
      </c>
      <c r="D43" s="66"/>
      <c r="E43" s="66"/>
      <c r="F43" s="66"/>
      <c r="G43" s="66"/>
      <c r="H43" s="66"/>
      <c r="I43" s="66"/>
      <c r="J43" s="66"/>
      <c r="K43" s="66"/>
      <c r="L43" s="66"/>
      <c r="M43" s="81" t="s">
        <v>1232</v>
      </c>
      <c r="N43" s="81" t="s">
        <v>1233</v>
      </c>
      <c r="O43" s="68" t="s">
        <v>232</v>
      </c>
      <c r="P43" s="69" t="s">
        <v>230</v>
      </c>
      <c r="Q43" s="83" t="s">
        <v>194</v>
      </c>
      <c r="R43" s="81"/>
      <c r="S43" s="85" t="s">
        <v>195</v>
      </c>
      <c r="T43" s="77" t="s">
        <v>200</v>
      </c>
      <c r="U43" s="77" t="s">
        <v>200</v>
      </c>
      <c r="V43" s="87" t="s">
        <v>197</v>
      </c>
      <c r="W43" s="87" t="s">
        <v>196</v>
      </c>
      <c r="X43" s="81" t="s">
        <v>232</v>
      </c>
      <c r="Y43" s="81" t="s">
        <v>1234</v>
      </c>
      <c r="Z43" s="83" t="s">
        <v>200</v>
      </c>
      <c r="AA43" s="81" t="s">
        <v>1235</v>
      </c>
      <c r="AB43" s="106">
        <f>11/1.17</f>
        <v>9.4017094017094021</v>
      </c>
      <c r="AC43" s="68" t="s">
        <v>200</v>
      </c>
      <c r="AD43" s="81">
        <v>1</v>
      </c>
    </row>
    <row r="44" spans="1:30" s="60" customFormat="1" ht="24.95" customHeight="1">
      <c r="A44" s="61">
        <f t="shared" si="0"/>
        <v>35</v>
      </c>
      <c r="B44" s="66"/>
      <c r="C44" s="66">
        <v>1</v>
      </c>
      <c r="D44" s="66"/>
      <c r="E44" s="66"/>
      <c r="F44" s="66"/>
      <c r="G44" s="66"/>
      <c r="H44" s="66"/>
      <c r="I44" s="66"/>
      <c r="J44" s="66"/>
      <c r="K44" s="66"/>
      <c r="L44" s="66"/>
      <c r="M44" s="81" t="s">
        <v>1236</v>
      </c>
      <c r="N44" s="81" t="s">
        <v>1237</v>
      </c>
      <c r="O44" s="68" t="s">
        <v>232</v>
      </c>
      <c r="P44" s="69" t="s">
        <v>230</v>
      </c>
      <c r="Q44" s="83" t="s">
        <v>194</v>
      </c>
      <c r="R44" s="81"/>
      <c r="S44" s="85" t="s">
        <v>195</v>
      </c>
      <c r="T44" s="77" t="s">
        <v>200</v>
      </c>
      <c r="U44" s="77" t="s">
        <v>200</v>
      </c>
      <c r="V44" s="87" t="s">
        <v>197</v>
      </c>
      <c r="W44" s="87" t="s">
        <v>196</v>
      </c>
      <c r="X44" s="81" t="s">
        <v>232</v>
      </c>
      <c r="Y44" s="81" t="s">
        <v>1234</v>
      </c>
      <c r="Z44" s="83" t="s">
        <v>200</v>
      </c>
      <c r="AA44" s="81" t="s">
        <v>1238</v>
      </c>
      <c r="AB44" s="106">
        <f>11/1.17</f>
        <v>9.4017094017094021</v>
      </c>
      <c r="AC44" s="68" t="s">
        <v>200</v>
      </c>
      <c r="AD44" s="81">
        <v>1</v>
      </c>
    </row>
    <row r="45" spans="1:30" s="60" customFormat="1" ht="24.95" customHeight="1">
      <c r="A45" s="61">
        <f t="shared" si="0"/>
        <v>36</v>
      </c>
      <c r="B45" s="66"/>
      <c r="C45" s="66">
        <v>1</v>
      </c>
      <c r="D45" s="66"/>
      <c r="E45" s="66"/>
      <c r="F45" s="66"/>
      <c r="G45" s="66"/>
      <c r="H45" s="66"/>
      <c r="I45" s="66"/>
      <c r="J45" s="66"/>
      <c r="K45" s="66"/>
      <c r="L45" s="66"/>
      <c r="M45" s="81" t="s">
        <v>1239</v>
      </c>
      <c r="N45" s="81" t="s">
        <v>1240</v>
      </c>
      <c r="O45" s="68" t="s">
        <v>232</v>
      </c>
      <c r="P45" s="69" t="s">
        <v>230</v>
      </c>
      <c r="Q45" s="83" t="s">
        <v>194</v>
      </c>
      <c r="R45" s="81"/>
      <c r="S45" s="85" t="s">
        <v>195</v>
      </c>
      <c r="T45" s="77" t="s">
        <v>200</v>
      </c>
      <c r="U45" s="77" t="s">
        <v>200</v>
      </c>
      <c r="V45" s="87" t="s">
        <v>197</v>
      </c>
      <c r="W45" s="87" t="s">
        <v>196</v>
      </c>
      <c r="X45" s="81" t="s">
        <v>1241</v>
      </c>
      <c r="Y45" s="81" t="s">
        <v>721</v>
      </c>
      <c r="Z45" s="83" t="s">
        <v>200</v>
      </c>
      <c r="AA45" s="81" t="s">
        <v>1242</v>
      </c>
      <c r="AB45" s="106">
        <f>2.45*7.8933*1.3/1.17</f>
        <v>21.487316666666672</v>
      </c>
      <c r="AC45" s="68" t="s">
        <v>200</v>
      </c>
      <c r="AD45" s="81">
        <v>1</v>
      </c>
    </row>
    <row r="46" spans="1:30" ht="24.95" customHeight="1">
      <c r="A46" s="61">
        <f t="shared" si="0"/>
        <v>37</v>
      </c>
      <c r="B46" s="66"/>
      <c r="C46" s="66">
        <v>1</v>
      </c>
      <c r="D46" s="66"/>
      <c r="E46" s="66"/>
      <c r="F46" s="66"/>
      <c r="G46" s="66"/>
      <c r="H46" s="66"/>
      <c r="I46" s="66"/>
      <c r="J46" s="66"/>
      <c r="K46" s="66"/>
      <c r="L46" s="66"/>
      <c r="M46" s="82" t="s">
        <v>1243</v>
      </c>
      <c r="N46" s="82" t="s">
        <v>1244</v>
      </c>
      <c r="O46" s="68" t="s">
        <v>232</v>
      </c>
      <c r="P46" s="69" t="s">
        <v>230</v>
      </c>
      <c r="Q46" s="83" t="s">
        <v>194</v>
      </c>
      <c r="R46" s="83"/>
      <c r="S46" s="85" t="s">
        <v>195</v>
      </c>
      <c r="T46" s="77" t="s">
        <v>200</v>
      </c>
      <c r="U46" s="77" t="s">
        <v>200</v>
      </c>
      <c r="V46" s="87" t="s">
        <v>197</v>
      </c>
      <c r="W46" s="87" t="s">
        <v>196</v>
      </c>
      <c r="X46" s="81" t="s">
        <v>1245</v>
      </c>
      <c r="Y46" s="81" t="s">
        <v>721</v>
      </c>
      <c r="Z46" s="83" t="s">
        <v>200</v>
      </c>
      <c r="AA46" s="81"/>
      <c r="AB46" s="106"/>
      <c r="AC46" s="68" t="s">
        <v>200</v>
      </c>
      <c r="AD46" s="81">
        <v>1</v>
      </c>
    </row>
    <row r="47" spans="1:30" ht="24.95" customHeight="1"/>
    <row r="48" spans="1:30" ht="24.95" customHeight="1"/>
    <row r="49" ht="24.95" customHeight="1"/>
  </sheetData>
  <mergeCells count="31">
    <mergeCell ref="A1:AD1"/>
    <mergeCell ref="A2:E2"/>
    <mergeCell ref="F2:K2"/>
    <mergeCell ref="L2:N2"/>
    <mergeCell ref="A3:N3"/>
    <mergeCell ref="R8:R9"/>
    <mergeCell ref="S8:S9"/>
    <mergeCell ref="A4:K4"/>
    <mergeCell ref="L4:N4"/>
    <mergeCell ref="A5:N5"/>
    <mergeCell ref="B8:K8"/>
    <mergeCell ref="A8:A9"/>
    <mergeCell ref="L8:L9"/>
    <mergeCell ref="M8:M9"/>
    <mergeCell ref="N8:N9"/>
    <mergeCell ref="AD8:AD9"/>
    <mergeCell ref="O2:AB7"/>
    <mergeCell ref="A6:N7"/>
    <mergeCell ref="Y8:Y9"/>
    <mergeCell ref="Z8:Z9"/>
    <mergeCell ref="AA8:AA9"/>
    <mergeCell ref="AB8:AB9"/>
    <mergeCell ref="AC8:AC9"/>
    <mergeCell ref="T8:T9"/>
    <mergeCell ref="U8:U9"/>
    <mergeCell ref="V8:V9"/>
    <mergeCell ref="W8:W9"/>
    <mergeCell ref="X8:X9"/>
    <mergeCell ref="O8:O9"/>
    <mergeCell ref="P8:P9"/>
    <mergeCell ref="Q8:Q9"/>
  </mergeCells>
  <phoneticPr fontId="28" type="noConversion"/>
  <conditionalFormatting sqref="M10:M11">
    <cfRule type="duplicateValues" dxfId="243" priority="137"/>
    <cfRule type="duplicateValues" dxfId="242" priority="136"/>
    <cfRule type="duplicateValues" dxfId="241" priority="135"/>
  </conditionalFormatting>
  <conditionalFormatting sqref="M12:M13">
    <cfRule type="duplicateValues" dxfId="240" priority="13434"/>
    <cfRule type="duplicateValues" dxfId="239" priority="13436"/>
    <cfRule type="duplicateValues" dxfId="238" priority="13435"/>
  </conditionalFormatting>
  <conditionalFormatting sqref="M30 M10:M13">
    <cfRule type="duplicateValues" dxfId="237" priority="143"/>
    <cfRule type="duplicateValues" dxfId="236" priority="141"/>
    <cfRule type="duplicateValues" dxfId="235" priority="142"/>
  </conditionalFormatting>
  <conditionalFormatting sqref="M31">
    <cfRule type="duplicateValues" dxfId="234" priority="11"/>
    <cfRule type="duplicateValues" dxfId="233" priority="10" stopIfTrue="1"/>
  </conditionalFormatting>
  <conditionalFormatting sqref="M32:M35">
    <cfRule type="duplicateValues" dxfId="232" priority="53"/>
    <cfRule type="duplicateValues" dxfId="231" priority="52"/>
    <cfRule type="duplicateValues" dxfId="230" priority="51"/>
  </conditionalFormatting>
  <conditionalFormatting sqref="M42">
    <cfRule type="duplicateValues" dxfId="229" priority="122"/>
    <cfRule type="duplicateValues" dxfId="228" priority="121"/>
    <cfRule type="duplicateValues" dxfId="227" priority="123"/>
  </conditionalFormatting>
  <conditionalFormatting sqref="M43:M46">
    <cfRule type="duplicateValues" dxfId="226" priority="48"/>
    <cfRule type="duplicateValues" dxfId="225" priority="50"/>
    <cfRule type="duplicateValues" dxfId="224" priority="49"/>
  </conditionalFormatting>
  <conditionalFormatting sqref="O10:O14">
    <cfRule type="duplicateValues" dxfId="223" priority="13439"/>
    <cfRule type="duplicateValues" dxfId="222" priority="13438"/>
    <cfRule type="duplicateValues" dxfId="221" priority="13440"/>
    <cfRule type="duplicateValues" dxfId="220" priority="13437"/>
  </conditionalFormatting>
  <conditionalFormatting sqref="O16">
    <cfRule type="duplicateValues" dxfId="219" priority="131"/>
    <cfRule type="duplicateValues" dxfId="218" priority="130"/>
    <cfRule type="duplicateValues" dxfId="217" priority="129"/>
    <cfRule type="duplicateValues" dxfId="216" priority="128"/>
  </conditionalFormatting>
  <conditionalFormatting sqref="O18">
    <cfRule type="duplicateValues" dxfId="215" priority="88"/>
    <cfRule type="duplicateValues" dxfId="214" priority="85"/>
    <cfRule type="duplicateValues" dxfId="213" priority="87"/>
    <cfRule type="duplicateValues" dxfId="212" priority="86"/>
  </conditionalFormatting>
  <conditionalFormatting sqref="O19">
    <cfRule type="duplicateValues" dxfId="211" priority="17"/>
    <cfRule type="duplicateValues" dxfId="210" priority="16"/>
    <cfRule type="duplicateValues" dxfId="209" priority="18"/>
    <cfRule type="duplicateValues" dxfId="208" priority="15"/>
  </conditionalFormatting>
  <conditionalFormatting sqref="O20">
    <cfRule type="duplicateValues" dxfId="207" priority="81"/>
    <cfRule type="duplicateValues" dxfId="206" priority="80"/>
    <cfRule type="duplicateValues" dxfId="205" priority="78"/>
    <cfRule type="duplicateValues" dxfId="204" priority="79"/>
  </conditionalFormatting>
  <conditionalFormatting sqref="O22">
    <cfRule type="duplicateValues" dxfId="203" priority="95"/>
    <cfRule type="duplicateValues" dxfId="202" priority="94"/>
    <cfRule type="duplicateValues" dxfId="201" priority="93"/>
    <cfRule type="duplicateValues" dxfId="200" priority="92"/>
  </conditionalFormatting>
  <conditionalFormatting sqref="O23">
    <cfRule type="duplicateValues" dxfId="199" priority="73"/>
    <cfRule type="duplicateValues" dxfId="198" priority="72"/>
    <cfRule type="duplicateValues" dxfId="197" priority="74"/>
    <cfRule type="duplicateValues" dxfId="196" priority="71"/>
  </conditionalFormatting>
  <conditionalFormatting sqref="O24:O26">
    <cfRule type="duplicateValues" dxfId="195" priority="23"/>
    <cfRule type="duplicateValues" dxfId="194" priority="22"/>
    <cfRule type="duplicateValues" dxfId="193" priority="25"/>
    <cfRule type="duplicateValues" dxfId="192" priority="24"/>
  </conditionalFormatting>
  <conditionalFormatting sqref="O27">
    <cfRule type="duplicateValues" dxfId="191" priority="9"/>
    <cfRule type="duplicateValues" dxfId="190" priority="8"/>
    <cfRule type="duplicateValues" dxfId="189" priority="7"/>
    <cfRule type="duplicateValues" dxfId="188" priority="6"/>
  </conditionalFormatting>
  <conditionalFormatting sqref="O28">
    <cfRule type="duplicateValues" dxfId="187" priority="117"/>
    <cfRule type="duplicateValues" dxfId="186" priority="118"/>
    <cfRule type="duplicateValues" dxfId="185" priority="116"/>
    <cfRule type="duplicateValues" dxfId="184" priority="119"/>
  </conditionalFormatting>
  <conditionalFormatting sqref="O29">
    <cfRule type="duplicateValues" dxfId="183" priority="112"/>
    <cfRule type="duplicateValues" dxfId="182" priority="111"/>
    <cfRule type="duplicateValues" dxfId="181" priority="110"/>
    <cfRule type="duplicateValues" dxfId="180" priority="109"/>
  </conditionalFormatting>
  <conditionalFormatting sqref="O32">
    <cfRule type="duplicateValues" dxfId="179" priority="102"/>
    <cfRule type="duplicateValues" dxfId="178" priority="101"/>
    <cfRule type="duplicateValues" dxfId="177" priority="100"/>
    <cfRule type="duplicateValues" dxfId="176" priority="99"/>
  </conditionalFormatting>
  <conditionalFormatting sqref="O33">
    <cfRule type="duplicateValues" dxfId="175" priority="64"/>
    <cfRule type="duplicateValues" dxfId="174" priority="65"/>
    <cfRule type="duplicateValues" dxfId="173" priority="66"/>
    <cfRule type="duplicateValues" dxfId="172" priority="67"/>
  </conditionalFormatting>
  <conditionalFormatting sqref="O34">
    <cfRule type="duplicateValues" dxfId="171" priority="60"/>
    <cfRule type="duplicateValues" dxfId="170" priority="59"/>
    <cfRule type="duplicateValues" dxfId="169" priority="57"/>
    <cfRule type="duplicateValues" dxfId="168" priority="58"/>
  </conditionalFormatting>
  <conditionalFormatting sqref="O35">
    <cfRule type="duplicateValues" dxfId="167" priority="30"/>
    <cfRule type="duplicateValues" dxfId="166" priority="31"/>
    <cfRule type="duplicateValues" dxfId="165" priority="32"/>
    <cfRule type="duplicateValues" dxfId="164" priority="29"/>
  </conditionalFormatting>
  <conditionalFormatting sqref="O36:O39 O30 O15 O17 O21">
    <cfRule type="duplicateValues" dxfId="163" priority="150"/>
    <cfRule type="duplicateValues" dxfId="162" priority="148"/>
    <cfRule type="duplicateValues" dxfId="161" priority="147"/>
    <cfRule type="duplicateValues" dxfId="160" priority="149"/>
  </conditionalFormatting>
  <conditionalFormatting sqref="O43">
    <cfRule type="duplicateValues" dxfId="159" priority="44"/>
    <cfRule type="duplicateValues" dxfId="158" priority="47"/>
    <cfRule type="duplicateValues" dxfId="157" priority="46"/>
    <cfRule type="duplicateValues" dxfId="156" priority="45"/>
  </conditionalFormatting>
  <conditionalFormatting sqref="O44">
    <cfRule type="duplicateValues" dxfId="155" priority="40"/>
    <cfRule type="duplicateValues" dxfId="154" priority="43"/>
    <cfRule type="duplicateValues" dxfId="153" priority="42"/>
    <cfRule type="duplicateValues" dxfId="152" priority="41"/>
  </conditionalFormatting>
  <conditionalFormatting sqref="O45:O46">
    <cfRule type="duplicateValues" dxfId="151" priority="39"/>
    <cfRule type="duplicateValues" dxfId="150" priority="36"/>
    <cfRule type="duplicateValues" dxfId="149" priority="37"/>
    <cfRule type="duplicateValues" dxfId="148" priority="38"/>
  </conditionalFormatting>
  <conditionalFormatting sqref="T10:T11">
    <cfRule type="duplicateValues" dxfId="147" priority="134"/>
    <cfRule type="duplicateValues" dxfId="146" priority="133"/>
    <cfRule type="duplicateValues" dxfId="145" priority="132"/>
  </conditionalFormatting>
  <conditionalFormatting sqref="T41">
    <cfRule type="duplicateValues" dxfId="144" priority="2"/>
    <cfRule type="duplicateValues" dxfId="143" priority="3"/>
    <cfRule type="duplicateValues" dxfId="142" priority="4"/>
  </conditionalFormatting>
  <conditionalFormatting sqref="T42">
    <cfRule type="duplicateValues" dxfId="141" priority="124"/>
  </conditionalFormatting>
  <conditionalFormatting sqref="T16:U16">
    <cfRule type="duplicateValues" dxfId="140" priority="125"/>
    <cfRule type="duplicateValues" dxfId="139" priority="126"/>
    <cfRule type="duplicateValues" dxfId="138" priority="127"/>
  </conditionalFormatting>
  <conditionalFormatting sqref="T18:U18">
    <cfRule type="duplicateValues" dxfId="137" priority="82"/>
    <cfRule type="duplicateValues" dxfId="136" priority="83"/>
    <cfRule type="duplicateValues" dxfId="135" priority="84"/>
  </conditionalFormatting>
  <conditionalFormatting sqref="T19:U19">
    <cfRule type="duplicateValues" dxfId="134" priority="13"/>
    <cfRule type="duplicateValues" dxfId="133" priority="14"/>
    <cfRule type="duplicateValues" dxfId="132" priority="12"/>
  </conditionalFormatting>
  <conditionalFormatting sqref="T20:U20">
    <cfRule type="duplicateValues" dxfId="131" priority="77"/>
    <cfRule type="duplicateValues" dxfId="130" priority="76"/>
    <cfRule type="duplicateValues" dxfId="129" priority="75"/>
  </conditionalFormatting>
  <conditionalFormatting sqref="T22:U22">
    <cfRule type="duplicateValues" dxfId="128" priority="89"/>
    <cfRule type="duplicateValues" dxfId="127" priority="90"/>
    <cfRule type="duplicateValues" dxfId="126" priority="91"/>
  </conditionalFormatting>
  <conditionalFormatting sqref="T23:U23">
    <cfRule type="duplicateValues" dxfId="125" priority="70"/>
    <cfRule type="duplicateValues" dxfId="124" priority="68"/>
    <cfRule type="duplicateValues" dxfId="123" priority="69"/>
  </conditionalFormatting>
  <conditionalFormatting sqref="T24:U27">
    <cfRule type="duplicateValues" dxfId="122" priority="19"/>
    <cfRule type="duplicateValues" dxfId="121" priority="21"/>
    <cfRule type="duplicateValues" dxfId="120" priority="20"/>
  </conditionalFormatting>
  <conditionalFormatting sqref="T28:U28">
    <cfRule type="duplicateValues" dxfId="119" priority="114"/>
    <cfRule type="duplicateValues" dxfId="118" priority="113"/>
    <cfRule type="duplicateValues" dxfId="117" priority="115"/>
  </conditionalFormatting>
  <conditionalFormatting sqref="T29:U29">
    <cfRule type="duplicateValues" dxfId="116" priority="108"/>
    <cfRule type="duplicateValues" dxfId="115" priority="107"/>
    <cfRule type="duplicateValues" dxfId="114" priority="106"/>
  </conditionalFormatting>
  <conditionalFormatting sqref="T31:U31">
    <cfRule type="duplicateValues" dxfId="113" priority="104"/>
    <cfRule type="duplicateValues" dxfId="112" priority="103"/>
    <cfRule type="duplicateValues" dxfId="111" priority="105"/>
  </conditionalFormatting>
  <conditionalFormatting sqref="T32:U32">
    <cfRule type="duplicateValues" dxfId="110" priority="98"/>
    <cfRule type="duplicateValues" dxfId="109" priority="97"/>
    <cfRule type="duplicateValues" dxfId="108" priority="96"/>
  </conditionalFormatting>
  <conditionalFormatting sqref="T33:U33">
    <cfRule type="duplicateValues" dxfId="107" priority="61"/>
    <cfRule type="duplicateValues" dxfId="106" priority="63"/>
    <cfRule type="duplicateValues" dxfId="105" priority="62"/>
  </conditionalFormatting>
  <conditionalFormatting sqref="T34:U34">
    <cfRule type="duplicateValues" dxfId="104" priority="55"/>
    <cfRule type="duplicateValues" dxfId="103" priority="56"/>
    <cfRule type="duplicateValues" dxfId="102" priority="54"/>
  </conditionalFormatting>
  <conditionalFormatting sqref="T35:U35">
    <cfRule type="duplicateValues" dxfId="101" priority="27"/>
    <cfRule type="duplicateValues" dxfId="100" priority="26"/>
    <cfRule type="duplicateValues" dxfId="99" priority="28"/>
  </conditionalFormatting>
  <conditionalFormatting sqref="T36:U39 T30:U30 T17:U17 T12 T13:U15 T21:U21 T40">
    <cfRule type="duplicateValues" dxfId="98" priority="144"/>
    <cfRule type="duplicateValues" dxfId="97" priority="145"/>
    <cfRule type="duplicateValues" dxfId="96" priority="146"/>
  </conditionalFormatting>
  <conditionalFormatting sqref="T43:U46">
    <cfRule type="duplicateValues" dxfId="95" priority="33"/>
    <cfRule type="duplicateValues" dxfId="94" priority="34"/>
    <cfRule type="duplicateValues" dxfId="93" priority="35"/>
  </conditionalFormatting>
  <conditionalFormatting sqref="U40">
    <cfRule type="duplicateValues" dxfId="92" priority="5"/>
  </conditionalFormatting>
  <conditionalFormatting sqref="U41">
    <cfRule type="duplicateValues" dxfId="91" priority="1"/>
  </conditionalFormatting>
  <conditionalFormatting sqref="U42">
    <cfRule type="duplicateValues" dxfId="90" priority="120"/>
  </conditionalFormatting>
  <conditionalFormatting sqref="AD2">
    <cfRule type="duplicateValues" dxfId="89" priority="155"/>
  </conditionalFormatting>
  <pageMargins left="0.7" right="0.7" top="0.75" bottom="0.75" header="0.3" footer="0.3"/>
  <pageSetup paperSize="9" orientation="portrait"/>
  <drawing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553B8A-2AFC-4BD3-BE63-2D4EC3463C28}">
  <dimension ref="A1:AE16"/>
  <sheetViews>
    <sheetView workbookViewId="0">
      <selection activeCell="AA18" sqref="AA18"/>
    </sheetView>
  </sheetViews>
  <sheetFormatPr defaultColWidth="9" defaultRowHeight="14.25"/>
  <cols>
    <col min="1" max="1" width="4.5" style="19" customWidth="1"/>
    <col min="2" max="11" width="2.5" style="19" customWidth="1"/>
    <col min="12" max="12" width="6.5" style="19" customWidth="1"/>
    <col min="13" max="13" width="17" style="19" customWidth="1"/>
    <col min="14" max="14" width="15.125" style="19" customWidth="1"/>
    <col min="15" max="15" width="7.5" style="20" customWidth="1"/>
    <col min="16" max="16" width="4.125" style="19" customWidth="1"/>
    <col min="17" max="17" width="3.25" style="19" customWidth="1"/>
    <col min="18" max="18" width="7.375" style="19" customWidth="1"/>
    <col min="19" max="19" width="4.875" style="19" customWidth="1"/>
    <col min="20" max="20" width="14.75" style="19" customWidth="1"/>
    <col min="21" max="21" width="4.875" style="19" customWidth="1"/>
    <col min="22" max="22" width="7.375" style="19" customWidth="1"/>
    <col min="23" max="23" width="5.625" style="19" customWidth="1"/>
    <col min="24" max="24" width="9.25" style="19" customWidth="1"/>
    <col min="25" max="25" width="19.75" style="19" customWidth="1"/>
    <col min="26" max="26" width="8.75" style="19" customWidth="1"/>
    <col min="27" max="27" width="10.375" style="19" customWidth="1"/>
    <col min="28" max="28" width="8.25" style="19" customWidth="1"/>
    <col min="29" max="29" width="5.125" style="19" customWidth="1"/>
    <col min="30" max="30" width="8.5" style="19" customWidth="1"/>
    <col min="31" max="31" width="15.25" style="19" customWidth="1"/>
    <col min="32" max="32" width="13.75" style="19" customWidth="1"/>
    <col min="33" max="33" width="28.625" style="19" customWidth="1"/>
    <col min="34" max="34" width="9" style="19"/>
    <col min="35" max="35" width="28.5" style="19" customWidth="1"/>
    <col min="36" max="36" width="9" style="19"/>
    <col min="37" max="37" width="11.125" style="19" customWidth="1"/>
    <col min="38" max="16384" width="9" style="19"/>
  </cols>
  <sheetData>
    <row r="1" spans="1:31">
      <c r="A1" s="606"/>
      <c r="B1" s="606"/>
      <c r="C1" s="606"/>
      <c r="D1" s="606"/>
      <c r="E1" s="606"/>
      <c r="F1" s="606"/>
      <c r="G1" s="606"/>
      <c r="H1" s="606"/>
      <c r="I1" s="606"/>
      <c r="J1" s="606"/>
      <c r="K1" s="606"/>
      <c r="L1" s="606"/>
      <c r="M1" s="606"/>
      <c r="N1" s="606"/>
      <c r="O1" s="607"/>
      <c r="P1" s="607"/>
      <c r="Q1" s="607"/>
      <c r="R1" s="607"/>
      <c r="S1" s="607"/>
      <c r="T1" s="607"/>
      <c r="U1" s="607"/>
      <c r="V1" s="607"/>
      <c r="W1" s="607"/>
      <c r="X1" s="607"/>
      <c r="Y1" s="607"/>
      <c r="Z1" s="607"/>
      <c r="AA1" s="607"/>
      <c r="AB1" s="607"/>
      <c r="AC1" s="607"/>
      <c r="AD1" s="607"/>
      <c r="AE1" s="607"/>
    </row>
    <row r="2" spans="1:31" ht="28.5" customHeight="1">
      <c r="A2" s="608" t="s">
        <v>158</v>
      </c>
      <c r="B2" s="609"/>
      <c r="C2" s="609"/>
      <c r="D2" s="609"/>
      <c r="E2" s="610"/>
      <c r="F2" s="611" t="s">
        <v>159</v>
      </c>
      <c r="G2" s="612"/>
      <c r="H2" s="612"/>
      <c r="I2" s="612"/>
      <c r="J2" s="612"/>
      <c r="K2" s="613"/>
      <c r="L2" s="601" t="s">
        <v>160</v>
      </c>
      <c r="M2" s="601"/>
      <c r="N2" s="600"/>
      <c r="O2" s="588" t="s">
        <v>1246</v>
      </c>
      <c r="P2" s="589"/>
      <c r="Q2" s="589"/>
      <c r="R2" s="589"/>
      <c r="S2" s="589"/>
      <c r="T2" s="589"/>
      <c r="U2" s="589"/>
      <c r="V2" s="589"/>
      <c r="W2" s="589"/>
      <c r="X2" s="589"/>
      <c r="Y2" s="589"/>
      <c r="Z2" s="589"/>
      <c r="AA2" s="589"/>
      <c r="AB2" s="589"/>
      <c r="AC2" s="589"/>
      <c r="AD2" s="40" t="s">
        <v>36</v>
      </c>
      <c r="AE2" s="22" t="s">
        <v>1114</v>
      </c>
    </row>
    <row r="3" spans="1:31" ht="18.75">
      <c r="A3" s="614" t="s">
        <v>164</v>
      </c>
      <c r="B3" s="614"/>
      <c r="C3" s="614"/>
      <c r="D3" s="614"/>
      <c r="E3" s="614"/>
      <c r="F3" s="614"/>
      <c r="G3" s="614"/>
      <c r="H3" s="614"/>
      <c r="I3" s="614"/>
      <c r="J3" s="614"/>
      <c r="K3" s="614"/>
      <c r="L3" s="614"/>
      <c r="M3" s="614"/>
      <c r="N3" s="614"/>
      <c r="O3" s="588"/>
      <c r="P3" s="589"/>
      <c r="Q3" s="589"/>
      <c r="R3" s="589"/>
      <c r="S3" s="589"/>
      <c r="T3" s="589"/>
      <c r="U3" s="589"/>
      <c r="V3" s="589"/>
      <c r="W3" s="589"/>
      <c r="X3" s="589"/>
      <c r="Y3" s="589"/>
      <c r="Z3" s="589"/>
      <c r="AA3" s="589"/>
      <c r="AB3" s="589"/>
      <c r="AC3" s="589"/>
      <c r="AD3" s="40" t="s">
        <v>165</v>
      </c>
      <c r="AE3" s="41" t="s">
        <v>1115</v>
      </c>
    </row>
    <row r="4" spans="1:31" ht="18.75">
      <c r="A4" s="600" t="s">
        <v>166</v>
      </c>
      <c r="B4" s="600"/>
      <c r="C4" s="600"/>
      <c r="D4" s="600"/>
      <c r="E4" s="600"/>
      <c r="F4" s="600"/>
      <c r="G4" s="600"/>
      <c r="H4" s="600"/>
      <c r="I4" s="600"/>
      <c r="J4" s="600"/>
      <c r="K4" s="600"/>
      <c r="L4" s="601" t="s">
        <v>167</v>
      </c>
      <c r="M4" s="601"/>
      <c r="N4" s="600"/>
      <c r="O4" s="588"/>
      <c r="P4" s="589"/>
      <c r="Q4" s="589"/>
      <c r="R4" s="589"/>
      <c r="S4" s="589"/>
      <c r="T4" s="589"/>
      <c r="U4" s="589"/>
      <c r="V4" s="589"/>
      <c r="W4" s="589"/>
      <c r="X4" s="589"/>
      <c r="Y4" s="589"/>
      <c r="Z4" s="589"/>
      <c r="AA4" s="589"/>
      <c r="AB4" s="589"/>
      <c r="AC4" s="589"/>
      <c r="AD4" s="40" t="s">
        <v>168</v>
      </c>
      <c r="AE4" s="40" t="s">
        <v>200</v>
      </c>
    </row>
    <row r="5" spans="1:31" ht="18.75">
      <c r="A5" s="601" t="s">
        <v>170</v>
      </c>
      <c r="B5" s="601"/>
      <c r="C5" s="601"/>
      <c r="D5" s="601"/>
      <c r="E5" s="601"/>
      <c r="F5" s="601"/>
      <c r="G5" s="601"/>
      <c r="H5" s="601"/>
      <c r="I5" s="601"/>
      <c r="J5" s="601"/>
      <c r="K5" s="601"/>
      <c r="L5" s="601"/>
      <c r="M5" s="601"/>
      <c r="N5" s="601"/>
      <c r="O5" s="588"/>
      <c r="P5" s="589"/>
      <c r="Q5" s="589"/>
      <c r="R5" s="589"/>
      <c r="S5" s="589"/>
      <c r="T5" s="589"/>
      <c r="U5" s="589"/>
      <c r="V5" s="589"/>
      <c r="W5" s="589"/>
      <c r="X5" s="589"/>
      <c r="Y5" s="589"/>
      <c r="Z5" s="589"/>
      <c r="AA5" s="589"/>
      <c r="AB5" s="589"/>
      <c r="AC5" s="589"/>
      <c r="AD5" s="40" t="s">
        <v>20</v>
      </c>
      <c r="AE5" s="40" t="s">
        <v>24</v>
      </c>
    </row>
    <row r="6" spans="1:31" ht="14.25" customHeight="1">
      <c r="A6" s="592" t="s">
        <v>171</v>
      </c>
      <c r="B6" s="593"/>
      <c r="C6" s="593"/>
      <c r="D6" s="593"/>
      <c r="E6" s="593"/>
      <c r="F6" s="593"/>
      <c r="G6" s="593"/>
      <c r="H6" s="593"/>
      <c r="I6" s="593"/>
      <c r="J6" s="593"/>
      <c r="K6" s="593"/>
      <c r="L6" s="593"/>
      <c r="M6" s="593"/>
      <c r="N6" s="594"/>
      <c r="O6" s="588"/>
      <c r="P6" s="589"/>
      <c r="Q6" s="589"/>
      <c r="R6" s="589"/>
      <c r="S6" s="589"/>
      <c r="T6" s="589"/>
      <c r="U6" s="589"/>
      <c r="V6" s="589"/>
      <c r="W6" s="589"/>
      <c r="X6" s="589"/>
      <c r="Y6" s="589"/>
      <c r="Z6" s="589"/>
      <c r="AA6" s="589"/>
      <c r="AB6" s="589"/>
      <c r="AC6" s="589"/>
      <c r="AD6" s="40" t="s">
        <v>172</v>
      </c>
      <c r="AE6" s="40">
        <v>3.9300000000000002E-2</v>
      </c>
    </row>
    <row r="7" spans="1:31" ht="14.25" customHeight="1">
      <c r="A7" s="595"/>
      <c r="B7" s="596"/>
      <c r="C7" s="596"/>
      <c r="D7" s="596"/>
      <c r="E7" s="596"/>
      <c r="F7" s="596"/>
      <c r="G7" s="596"/>
      <c r="H7" s="596"/>
      <c r="I7" s="596"/>
      <c r="J7" s="596"/>
      <c r="K7" s="596"/>
      <c r="L7" s="596"/>
      <c r="M7" s="596"/>
      <c r="N7" s="597"/>
      <c r="O7" s="590"/>
      <c r="P7" s="591"/>
      <c r="Q7" s="591"/>
      <c r="R7" s="591"/>
      <c r="S7" s="591"/>
      <c r="T7" s="591"/>
      <c r="U7" s="591"/>
      <c r="V7" s="591"/>
      <c r="W7" s="591"/>
      <c r="X7" s="591"/>
      <c r="Y7" s="591"/>
      <c r="Z7" s="591"/>
      <c r="AA7" s="591"/>
      <c r="AB7" s="591"/>
      <c r="AC7" s="591"/>
      <c r="AD7" s="40" t="s">
        <v>173</v>
      </c>
      <c r="AE7" s="40"/>
    </row>
    <row r="8" spans="1:31" ht="18" customHeight="1">
      <c r="A8" s="558" t="s">
        <v>174</v>
      </c>
      <c r="B8" s="602" t="s">
        <v>175</v>
      </c>
      <c r="C8" s="603"/>
      <c r="D8" s="603"/>
      <c r="E8" s="603"/>
      <c r="F8" s="603"/>
      <c r="G8" s="603"/>
      <c r="H8" s="603"/>
      <c r="I8" s="603"/>
      <c r="J8" s="603"/>
      <c r="K8" s="604"/>
      <c r="L8" s="586" t="s">
        <v>176</v>
      </c>
      <c r="M8" s="598" t="s">
        <v>36</v>
      </c>
      <c r="N8" s="586" t="s">
        <v>165</v>
      </c>
      <c r="O8" s="586" t="s">
        <v>177</v>
      </c>
      <c r="P8" s="586" t="s">
        <v>178</v>
      </c>
      <c r="Q8" s="586" t="s">
        <v>179</v>
      </c>
      <c r="R8" s="586" t="s">
        <v>15</v>
      </c>
      <c r="S8" s="598" t="s">
        <v>180</v>
      </c>
      <c r="T8" s="598" t="s">
        <v>181</v>
      </c>
      <c r="U8" s="598" t="s">
        <v>182</v>
      </c>
      <c r="V8" s="598" t="s">
        <v>183</v>
      </c>
      <c r="W8" s="551" t="s">
        <v>184</v>
      </c>
      <c r="X8" s="551" t="s">
        <v>185</v>
      </c>
      <c r="Y8" s="547" t="s">
        <v>186</v>
      </c>
      <c r="Z8" s="547" t="s">
        <v>187</v>
      </c>
      <c r="AA8" s="586" t="s">
        <v>188</v>
      </c>
      <c r="AB8" s="586" t="s">
        <v>189</v>
      </c>
      <c r="AC8" s="586" t="s">
        <v>190</v>
      </c>
      <c r="AD8" s="586" t="s">
        <v>21</v>
      </c>
      <c r="AE8" s="586" t="s">
        <v>191</v>
      </c>
    </row>
    <row r="9" spans="1:31" s="17" customFormat="1" ht="18" customHeight="1">
      <c r="A9" s="559"/>
      <c r="B9" s="22">
        <v>0</v>
      </c>
      <c r="C9" s="22">
        <v>1</v>
      </c>
      <c r="D9" s="22">
        <v>2</v>
      </c>
      <c r="E9" s="22">
        <v>3</v>
      </c>
      <c r="F9" s="22">
        <v>4</v>
      </c>
      <c r="G9" s="22">
        <v>5</v>
      </c>
      <c r="H9" s="22">
        <v>6</v>
      </c>
      <c r="I9" s="22">
        <v>7</v>
      </c>
      <c r="J9" s="22">
        <v>8</v>
      </c>
      <c r="K9" s="26">
        <v>9</v>
      </c>
      <c r="L9" s="605"/>
      <c r="M9" s="599"/>
      <c r="N9" s="605"/>
      <c r="O9" s="587"/>
      <c r="P9" s="587"/>
      <c r="Q9" s="587"/>
      <c r="R9" s="587"/>
      <c r="S9" s="599"/>
      <c r="T9" s="599"/>
      <c r="U9" s="599"/>
      <c r="V9" s="599"/>
      <c r="W9" s="552"/>
      <c r="X9" s="552"/>
      <c r="Y9" s="548"/>
      <c r="Z9" s="548"/>
      <c r="AA9" s="587"/>
      <c r="AB9" s="587"/>
      <c r="AC9" s="587"/>
      <c r="AD9" s="587"/>
      <c r="AE9" s="587"/>
    </row>
    <row r="10" spans="1:31" s="18" customFormat="1" ht="24" customHeight="1">
      <c r="A10" s="21">
        <f>ROW()-9</f>
        <v>1</v>
      </c>
      <c r="B10" s="23"/>
      <c r="C10" s="23">
        <v>1</v>
      </c>
      <c r="D10" s="23"/>
      <c r="E10" s="23"/>
      <c r="F10" s="23"/>
      <c r="G10" s="23"/>
      <c r="H10" s="23"/>
      <c r="I10" s="23"/>
      <c r="J10" s="23"/>
      <c r="K10" s="29"/>
      <c r="L10" s="29" t="s">
        <v>738</v>
      </c>
      <c r="M10" s="24" t="s">
        <v>1247</v>
      </c>
      <c r="N10" s="30" t="s">
        <v>1248</v>
      </c>
      <c r="O10" s="28" t="s">
        <v>192</v>
      </c>
      <c r="P10" s="28" t="s">
        <v>230</v>
      </c>
      <c r="Q10" s="24" t="s">
        <v>306</v>
      </c>
      <c r="R10" s="28"/>
      <c r="S10" s="24" t="s">
        <v>193</v>
      </c>
      <c r="T10" s="24" t="s">
        <v>1247</v>
      </c>
      <c r="U10" s="24" t="s">
        <v>193</v>
      </c>
      <c r="V10" s="24" t="s">
        <v>197</v>
      </c>
      <c r="W10" s="36" t="s">
        <v>196</v>
      </c>
      <c r="X10" s="36" t="s">
        <v>198</v>
      </c>
      <c r="Y10" s="42" t="s">
        <v>199</v>
      </c>
      <c r="Z10" s="43"/>
      <c r="AA10" s="44" t="s">
        <v>1249</v>
      </c>
      <c r="AB10" s="45">
        <v>3.9329999999999997E-2</v>
      </c>
      <c r="AC10" s="32" t="s">
        <v>200</v>
      </c>
      <c r="AD10" s="46"/>
      <c r="AE10" s="24">
        <v>1</v>
      </c>
    </row>
    <row r="11" spans="1:31" s="18" customFormat="1" ht="24" customHeight="1">
      <c r="A11" s="21">
        <f t="shared" ref="A11:A16" si="0">ROW()-9</f>
        <v>2</v>
      </c>
      <c r="B11" s="24"/>
      <c r="C11" s="24"/>
      <c r="D11" s="24">
        <v>2</v>
      </c>
      <c r="E11" s="24"/>
      <c r="F11" s="24"/>
      <c r="G11" s="24"/>
      <c r="H11" s="24"/>
      <c r="I11" s="24"/>
      <c r="J11" s="24"/>
      <c r="K11" s="24"/>
      <c r="L11" s="29" t="s">
        <v>738</v>
      </c>
      <c r="M11" s="24" t="s">
        <v>1250</v>
      </c>
      <c r="N11" s="31" t="s">
        <v>1251</v>
      </c>
      <c r="O11" s="32" t="s">
        <v>232</v>
      </c>
      <c r="P11" s="32" t="s">
        <v>230</v>
      </c>
      <c r="Q11" s="24" t="s">
        <v>306</v>
      </c>
      <c r="R11" s="32"/>
      <c r="S11" s="24" t="s">
        <v>193</v>
      </c>
      <c r="T11" s="37" t="s">
        <v>1250</v>
      </c>
      <c r="U11" s="24" t="s">
        <v>193</v>
      </c>
      <c r="V11" s="24" t="s">
        <v>197</v>
      </c>
      <c r="W11" s="36" t="s">
        <v>196</v>
      </c>
      <c r="X11" s="24" t="s">
        <v>314</v>
      </c>
      <c r="Y11" s="32" t="s">
        <v>707</v>
      </c>
      <c r="Z11" s="32"/>
      <c r="AA11" s="32" t="s">
        <v>1249</v>
      </c>
      <c r="AB11" s="47">
        <v>1.2999999999999999E-2</v>
      </c>
      <c r="AC11" s="32" t="s">
        <v>1252</v>
      </c>
      <c r="AD11" s="32"/>
      <c r="AE11" s="24">
        <v>1</v>
      </c>
    </row>
    <row r="12" spans="1:31" s="18" customFormat="1" ht="24" customHeight="1">
      <c r="A12" s="21">
        <f t="shared" si="0"/>
        <v>3</v>
      </c>
      <c r="B12" s="24"/>
      <c r="C12" s="24"/>
      <c r="D12" s="24">
        <v>2</v>
      </c>
      <c r="E12" s="24"/>
      <c r="F12" s="24"/>
      <c r="G12" s="24"/>
      <c r="H12" s="24"/>
      <c r="I12" s="24"/>
      <c r="J12" s="24"/>
      <c r="K12" s="24"/>
      <c r="L12" s="29" t="s">
        <v>738</v>
      </c>
      <c r="M12" s="24" t="s">
        <v>1253</v>
      </c>
      <c r="N12" s="31" t="s">
        <v>1254</v>
      </c>
      <c r="O12" s="32" t="s">
        <v>232</v>
      </c>
      <c r="P12" s="32" t="s">
        <v>230</v>
      </c>
      <c r="Q12" s="24" t="s">
        <v>306</v>
      </c>
      <c r="R12" s="32"/>
      <c r="S12" s="24" t="s">
        <v>193</v>
      </c>
      <c r="T12" s="37" t="s">
        <v>1253</v>
      </c>
      <c r="U12" s="24" t="s">
        <v>193</v>
      </c>
      <c r="V12" s="24" t="s">
        <v>197</v>
      </c>
      <c r="W12" s="36" t="s">
        <v>196</v>
      </c>
      <c r="X12" s="24" t="s">
        <v>314</v>
      </c>
      <c r="Y12" s="32" t="s">
        <v>707</v>
      </c>
      <c r="Z12" s="24"/>
      <c r="AA12" s="24" t="s">
        <v>1255</v>
      </c>
      <c r="AB12" s="48">
        <v>2E-3</v>
      </c>
      <c r="AC12" s="32" t="s">
        <v>1252</v>
      </c>
      <c r="AD12" s="32"/>
      <c r="AE12" s="24">
        <v>1</v>
      </c>
    </row>
    <row r="13" spans="1:31" s="18" customFormat="1" ht="24" customHeight="1">
      <c r="A13" s="21">
        <f t="shared" si="0"/>
        <v>4</v>
      </c>
      <c r="B13" s="24"/>
      <c r="C13" s="24"/>
      <c r="D13" s="24">
        <v>2</v>
      </c>
      <c r="E13" s="24"/>
      <c r="F13" s="24"/>
      <c r="G13" s="24"/>
      <c r="H13" s="24"/>
      <c r="I13" s="24"/>
      <c r="J13" s="24"/>
      <c r="K13" s="24"/>
      <c r="L13" s="29" t="s">
        <v>738</v>
      </c>
      <c r="M13" s="24" t="s">
        <v>1256</v>
      </c>
      <c r="N13" s="31" t="s">
        <v>1257</v>
      </c>
      <c r="O13" s="32" t="s">
        <v>232</v>
      </c>
      <c r="P13" s="32" t="s">
        <v>230</v>
      </c>
      <c r="Q13" s="24" t="s">
        <v>306</v>
      </c>
      <c r="R13" s="32"/>
      <c r="S13" s="24" t="s">
        <v>193</v>
      </c>
      <c r="T13" s="37" t="s">
        <v>1258</v>
      </c>
      <c r="U13" s="24" t="s">
        <v>193</v>
      </c>
      <c r="V13" s="24" t="s">
        <v>197</v>
      </c>
      <c r="W13" s="36" t="s">
        <v>196</v>
      </c>
      <c r="X13" s="24" t="s">
        <v>314</v>
      </c>
      <c r="Y13" s="32" t="s">
        <v>707</v>
      </c>
      <c r="Z13" s="24"/>
      <c r="AA13" s="24" t="s">
        <v>1255</v>
      </c>
      <c r="AB13" s="48">
        <v>2E-3</v>
      </c>
      <c r="AC13" s="32" t="s">
        <v>1252</v>
      </c>
      <c r="AD13" s="32"/>
      <c r="AE13" s="24">
        <v>1</v>
      </c>
    </row>
    <row r="14" spans="1:31" ht="26.25" customHeight="1">
      <c r="A14" s="21">
        <f t="shared" si="0"/>
        <v>5</v>
      </c>
      <c r="B14" s="24"/>
      <c r="C14" s="24"/>
      <c r="D14" s="24">
        <v>2</v>
      </c>
      <c r="E14" s="24"/>
      <c r="F14" s="24"/>
      <c r="G14" s="24"/>
      <c r="H14" s="24"/>
      <c r="I14" s="24"/>
      <c r="J14" s="24"/>
      <c r="K14" s="24"/>
      <c r="L14" s="29" t="s">
        <v>738</v>
      </c>
      <c r="M14" s="24" t="s">
        <v>1259</v>
      </c>
      <c r="N14" s="31" t="s">
        <v>1260</v>
      </c>
      <c r="O14" s="28" t="s">
        <v>232</v>
      </c>
      <c r="P14" s="32" t="s">
        <v>230</v>
      </c>
      <c r="Q14" s="24" t="s">
        <v>306</v>
      </c>
      <c r="R14" s="38"/>
      <c r="S14" s="24" t="s">
        <v>193</v>
      </c>
      <c r="T14" s="37" t="s">
        <v>1261</v>
      </c>
      <c r="U14" s="24" t="s">
        <v>193</v>
      </c>
      <c r="V14" s="24" t="s">
        <v>197</v>
      </c>
      <c r="W14" s="36" t="s">
        <v>196</v>
      </c>
      <c r="X14" s="24" t="s">
        <v>314</v>
      </c>
      <c r="Y14" s="32" t="s">
        <v>1234</v>
      </c>
      <c r="Z14" s="49"/>
      <c r="AA14" s="32" t="s">
        <v>1262</v>
      </c>
      <c r="AB14" s="47">
        <v>2E-3</v>
      </c>
      <c r="AC14" s="32" t="s">
        <v>1252</v>
      </c>
      <c r="AD14" s="38"/>
      <c r="AE14" s="24">
        <v>1</v>
      </c>
    </row>
    <row r="15" spans="1:31" ht="27">
      <c r="A15" s="21">
        <f t="shared" si="0"/>
        <v>6</v>
      </c>
      <c r="B15" s="23"/>
      <c r="C15" s="23"/>
      <c r="D15" s="23">
        <v>2</v>
      </c>
      <c r="E15" s="23"/>
      <c r="F15" s="23"/>
      <c r="G15" s="23"/>
      <c r="H15" s="23"/>
      <c r="I15" s="23"/>
      <c r="J15" s="23"/>
      <c r="K15" s="29"/>
      <c r="L15" s="29" t="s">
        <v>738</v>
      </c>
      <c r="M15" s="33" t="s">
        <v>1263</v>
      </c>
      <c r="N15" s="34" t="s">
        <v>1264</v>
      </c>
      <c r="O15" s="28" t="s">
        <v>192</v>
      </c>
      <c r="P15" s="32" t="s">
        <v>193</v>
      </c>
      <c r="Q15" s="24" t="s">
        <v>306</v>
      </c>
      <c r="R15" s="28"/>
      <c r="S15" s="27" t="s">
        <v>193</v>
      </c>
      <c r="T15" s="33" t="s">
        <v>1263</v>
      </c>
      <c r="U15" s="24" t="s">
        <v>193</v>
      </c>
      <c r="V15" s="24" t="s">
        <v>197</v>
      </c>
      <c r="W15" s="36" t="s">
        <v>196</v>
      </c>
      <c r="X15" s="36" t="s">
        <v>198</v>
      </c>
      <c r="Y15" s="42" t="s">
        <v>199</v>
      </c>
      <c r="Z15" s="50"/>
      <c r="AA15" s="51" t="s">
        <v>1265</v>
      </c>
      <c r="AB15" s="52">
        <v>0.02</v>
      </c>
      <c r="AC15" s="53" t="s">
        <v>200</v>
      </c>
      <c r="AD15" s="38" t="s">
        <v>1266</v>
      </c>
      <c r="AE15" s="24">
        <v>1</v>
      </c>
    </row>
    <row r="16" spans="1:31" ht="24">
      <c r="A16" s="21">
        <f t="shared" si="0"/>
        <v>7</v>
      </c>
      <c r="B16" s="23"/>
      <c r="C16" s="23"/>
      <c r="D16" s="23">
        <v>2</v>
      </c>
      <c r="E16" s="23"/>
      <c r="F16" s="23"/>
      <c r="G16" s="23"/>
      <c r="H16" s="23"/>
      <c r="I16" s="23"/>
      <c r="J16" s="23"/>
      <c r="K16" s="29"/>
      <c r="L16" s="29" t="s">
        <v>738</v>
      </c>
      <c r="M16" s="35" t="s">
        <v>1267</v>
      </c>
      <c r="N16" s="34" t="s">
        <v>1147</v>
      </c>
      <c r="O16" s="28" t="s">
        <v>208</v>
      </c>
      <c r="P16" s="32" t="s">
        <v>224</v>
      </c>
      <c r="Q16" s="24" t="s">
        <v>306</v>
      </c>
      <c r="R16" s="28"/>
      <c r="S16" s="27" t="s">
        <v>193</v>
      </c>
      <c r="T16" s="33" t="s">
        <v>1146</v>
      </c>
      <c r="U16" s="39"/>
      <c r="V16" s="24" t="s">
        <v>197</v>
      </c>
      <c r="W16" s="36" t="s">
        <v>196</v>
      </c>
      <c r="X16" s="36" t="s">
        <v>208</v>
      </c>
      <c r="Y16" s="42" t="s">
        <v>200</v>
      </c>
      <c r="Z16" s="50"/>
      <c r="AA16" s="51" t="s">
        <v>1268</v>
      </c>
      <c r="AB16" s="52">
        <v>1E-4</v>
      </c>
      <c r="AC16" s="53" t="s">
        <v>200</v>
      </c>
      <c r="AD16" s="46"/>
      <c r="AE16" s="24">
        <v>3</v>
      </c>
    </row>
  </sheetData>
  <autoFilter ref="A9:AI16" xr:uid="{00000000-0009-0000-0000-000009000000}"/>
  <mergeCells count="32">
    <mergeCell ref="A1:AE1"/>
    <mergeCell ref="A2:E2"/>
    <mergeCell ref="F2:K2"/>
    <mergeCell ref="L2:N2"/>
    <mergeCell ref="A3:N3"/>
    <mergeCell ref="Q8:Q9"/>
    <mergeCell ref="R8:R9"/>
    <mergeCell ref="S8:S9"/>
    <mergeCell ref="A4:K4"/>
    <mergeCell ref="L4:N4"/>
    <mergeCell ref="A5:N5"/>
    <mergeCell ref="B8:K8"/>
    <mergeCell ref="A8:A9"/>
    <mergeCell ref="L8:L9"/>
    <mergeCell ref="M8:M9"/>
    <mergeCell ref="N8:N9"/>
    <mergeCell ref="AD8:AD9"/>
    <mergeCell ref="AE8:AE9"/>
    <mergeCell ref="A6:N7"/>
    <mergeCell ref="O2:AC7"/>
    <mergeCell ref="Y8:Y9"/>
    <mergeCell ref="Z8:Z9"/>
    <mergeCell ref="AA8:AA9"/>
    <mergeCell ref="AB8:AB9"/>
    <mergeCell ref="AC8:AC9"/>
    <mergeCell ref="T8:T9"/>
    <mergeCell ref="U8:U9"/>
    <mergeCell ref="V8:V9"/>
    <mergeCell ref="W8:W9"/>
    <mergeCell ref="X8:X9"/>
    <mergeCell ref="O8:O9"/>
    <mergeCell ref="P8:P9"/>
  </mergeCells>
  <phoneticPr fontId="28" type="noConversion"/>
  <conditionalFormatting sqref="L17:L65179 L1">
    <cfRule type="duplicateValues" dxfId="88" priority="52"/>
  </conditionalFormatting>
  <conditionalFormatting sqref="M10:M14">
    <cfRule type="duplicateValues" dxfId="87" priority="13488"/>
  </conditionalFormatting>
  <conditionalFormatting sqref="M16">
    <cfRule type="duplicateValues" dxfId="86" priority="1"/>
    <cfRule type="duplicateValues" dxfId="85" priority="2"/>
  </conditionalFormatting>
  <conditionalFormatting sqref="M17:M65179 M1:M9">
    <cfRule type="duplicateValues" dxfId="84" priority="53"/>
  </conditionalFormatting>
  <conditionalFormatting sqref="M10:N14">
    <cfRule type="duplicateValues" dxfId="83" priority="13486"/>
  </conditionalFormatting>
  <conditionalFormatting sqref="T10">
    <cfRule type="duplicateValues" dxfId="82" priority="13463"/>
  </conditionalFormatting>
  <conditionalFormatting sqref="T11:T14">
    <cfRule type="duplicateValues" dxfId="81" priority="13480"/>
  </conditionalFormatting>
  <conditionalFormatting sqref="W10:W16 U16">
    <cfRule type="cellIs" dxfId="80" priority="10" operator="equal">
      <formula>"N"</formula>
    </cfRule>
    <cfRule type="cellIs" dxfId="79" priority="11" operator="equal">
      <formula>"Y"</formula>
    </cfRule>
    <cfRule type="colorScale" priority="12">
      <colorScale>
        <cfvo type="num" val="&quot;Y&quot;"/>
        <cfvo type="num" val="&quot;N&quot;"/>
        <color rgb="FF00B050"/>
        <color rgb="FFFF0000"/>
      </colorScale>
    </cfRule>
  </conditionalFormatting>
  <conditionalFormatting sqref="X10:X16">
    <cfRule type="cellIs" dxfId="78" priority="13" stopIfTrue="1" operator="equal">
      <formula>“总成件”</formula>
    </cfRule>
  </conditionalFormatting>
  <conditionalFormatting sqref="AE2">
    <cfRule type="duplicateValues" dxfId="77" priority="51"/>
  </conditionalFormatting>
  <dataValidations count="3">
    <dataValidation type="list" allowBlank="1" showInputMessage="1" showErrorMessage="1" sqref="U16:W16 V10:W15" xr:uid="{00000000-0002-0000-0900-000000000000}">
      <formula1>"Y,N"</formula1>
    </dataValidation>
    <dataValidation type="list" allowBlank="1" showInputMessage="1" showErrorMessage="1" sqref="P10:P16" xr:uid="{00000000-0002-0000-0900-000001000000}">
      <formula1>"A,B,C,"</formula1>
    </dataValidation>
    <dataValidation type="list" allowBlank="1" showInputMessage="1" showErrorMessage="1" sqref="X10:X16" xr:uid="{00000000-0002-0000-0900-000002000000}">
      <formula1>"装配总成件,焊接总成件,面料,塑料件,冷镦,钣金件,机加工件,标准件,非标件,线材件,管材件,圆钢"</formula1>
    </dataValidation>
  </dataValidations>
  <printOptions horizontalCentered="1"/>
  <pageMargins left="0.31496062992126" right="0.27559055118110198" top="0.39370078740157499" bottom="0.55118110236220497" header="0.31496062992126" footer="0.31496062992126"/>
  <pageSetup paperSize="8" scale="85" orientation="landscape"/>
  <headerFooter>
    <oddFooter>&amp;C第 &amp;P 页，共 &amp;N 页</oddFooter>
  </headerFooter>
  <drawing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4C017E-BAA2-49D8-8E4E-13B37D81207C}">
  <dimension ref="A1:M13"/>
  <sheetViews>
    <sheetView view="pageBreakPreview" zoomScaleNormal="115" workbookViewId="0">
      <selection activeCell="F9" sqref="F8:F9"/>
    </sheetView>
  </sheetViews>
  <sheetFormatPr defaultColWidth="9" defaultRowHeight="13.5" outlineLevelCol="1"/>
  <cols>
    <col min="2" max="2" width="32" customWidth="1"/>
    <col min="3" max="3" width="15" customWidth="1"/>
    <col min="4" max="4" width="11" customWidth="1" outlineLevel="1"/>
    <col min="5" max="5" width="16.625" customWidth="1" outlineLevel="1"/>
    <col min="6" max="6" width="11.5" customWidth="1"/>
    <col min="7" max="7" width="10.25" customWidth="1"/>
    <col min="8" max="8" width="18.375" customWidth="1"/>
    <col min="9" max="9" width="11.5" customWidth="1" outlineLevel="1"/>
    <col min="10" max="10" width="13.25" customWidth="1" outlineLevel="1"/>
    <col min="11" max="11" width="10.875" customWidth="1"/>
    <col min="12" max="12" width="14.25" customWidth="1"/>
    <col min="13" max="13" width="9" style="3"/>
  </cols>
  <sheetData>
    <row r="1" spans="1:13">
      <c r="A1" s="4" t="s">
        <v>174</v>
      </c>
      <c r="B1" s="4" t="s">
        <v>37</v>
      </c>
      <c r="C1" s="4" t="s">
        <v>1269</v>
      </c>
      <c r="D1" s="4" t="s">
        <v>1270</v>
      </c>
      <c r="E1" s="4" t="s">
        <v>1271</v>
      </c>
      <c r="F1" s="4" t="s">
        <v>1272</v>
      </c>
      <c r="G1" s="4" t="s">
        <v>1273</v>
      </c>
      <c r="H1" s="4" t="s">
        <v>1274</v>
      </c>
      <c r="I1" s="4" t="s">
        <v>1275</v>
      </c>
      <c r="J1" s="4" t="s">
        <v>1276</v>
      </c>
      <c r="K1" s="4" t="s">
        <v>1277</v>
      </c>
      <c r="L1" s="4" t="s">
        <v>1278</v>
      </c>
      <c r="M1" s="13" t="s">
        <v>1279</v>
      </c>
    </row>
    <row r="2" spans="1:13" ht="39.950000000000003" customHeight="1">
      <c r="A2" s="5">
        <v>1</v>
      </c>
      <c r="B2" s="5" t="s">
        <v>1280</v>
      </c>
      <c r="C2" s="5" t="s">
        <v>1281</v>
      </c>
      <c r="D2" s="6" t="s">
        <v>272</v>
      </c>
      <c r="E2" s="6" t="s">
        <v>273</v>
      </c>
      <c r="F2" s="6" t="s">
        <v>270</v>
      </c>
      <c r="G2" s="4" t="s">
        <v>430</v>
      </c>
      <c r="H2" s="6" t="s">
        <v>271</v>
      </c>
      <c r="I2" s="14" t="s">
        <v>97</v>
      </c>
      <c r="J2" s="14" t="s">
        <v>98</v>
      </c>
      <c r="K2" s="15" t="s">
        <v>49</v>
      </c>
      <c r="L2" s="15" t="s">
        <v>50</v>
      </c>
      <c r="M2" s="13" t="s">
        <v>1282</v>
      </c>
    </row>
    <row r="3" spans="1:13" ht="39.950000000000003" customHeight="1">
      <c r="A3" s="5">
        <v>2</v>
      </c>
      <c r="B3" s="5" t="s">
        <v>1283</v>
      </c>
      <c r="C3" s="5" t="s">
        <v>1284</v>
      </c>
      <c r="D3" s="7" t="s">
        <v>483</v>
      </c>
      <c r="E3" s="7" t="s">
        <v>484</v>
      </c>
      <c r="F3" s="7" t="s">
        <v>1285</v>
      </c>
      <c r="G3" s="4" t="s">
        <v>430</v>
      </c>
      <c r="H3" s="7" t="s">
        <v>1286</v>
      </c>
      <c r="I3" s="14" t="s">
        <v>97</v>
      </c>
      <c r="J3" s="14" t="s">
        <v>98</v>
      </c>
      <c r="K3" s="15" t="s">
        <v>49</v>
      </c>
      <c r="L3" s="15" t="s">
        <v>50</v>
      </c>
      <c r="M3" s="13" t="s">
        <v>1282</v>
      </c>
    </row>
    <row r="4" spans="1:13" ht="39.950000000000003" customHeight="1">
      <c r="A4" s="5">
        <v>3</v>
      </c>
      <c r="B4" s="5" t="s">
        <v>1287</v>
      </c>
      <c r="C4" s="5" t="s">
        <v>1288</v>
      </c>
      <c r="D4" s="6" t="s">
        <v>272</v>
      </c>
      <c r="E4" s="6" t="s">
        <v>273</v>
      </c>
      <c r="F4" s="8" t="s">
        <v>266</v>
      </c>
      <c r="G4" s="4" t="s">
        <v>430</v>
      </c>
      <c r="H4" s="8" t="s">
        <v>267</v>
      </c>
      <c r="I4" s="14" t="s">
        <v>97</v>
      </c>
      <c r="J4" s="14" t="s">
        <v>98</v>
      </c>
      <c r="K4" s="15" t="s">
        <v>49</v>
      </c>
      <c r="L4" s="15" t="s">
        <v>50</v>
      </c>
      <c r="M4" s="13" t="s">
        <v>1282</v>
      </c>
    </row>
    <row r="5" spans="1:13" ht="39.950000000000003" customHeight="1">
      <c r="A5" s="5">
        <v>4</v>
      </c>
      <c r="B5" s="5" t="s">
        <v>1289</v>
      </c>
      <c r="C5" s="5" t="s">
        <v>1290</v>
      </c>
      <c r="D5" s="4" t="s">
        <v>489</v>
      </c>
      <c r="E5" s="4" t="s">
        <v>1291</v>
      </c>
      <c r="F5" s="4" t="s">
        <v>430</v>
      </c>
      <c r="G5" s="4" t="s">
        <v>430</v>
      </c>
      <c r="H5" s="4" t="s">
        <v>431</v>
      </c>
      <c r="I5" s="4" t="s">
        <v>417</v>
      </c>
      <c r="J5" s="4" t="s">
        <v>1292</v>
      </c>
      <c r="K5" s="4" t="s">
        <v>1293</v>
      </c>
      <c r="L5" s="4" t="s">
        <v>1294</v>
      </c>
      <c r="M5" s="13" t="s">
        <v>1295</v>
      </c>
    </row>
    <row r="6" spans="1:13" ht="39.950000000000003" customHeight="1">
      <c r="A6" s="5">
        <v>5</v>
      </c>
      <c r="B6" s="5" t="s">
        <v>1296</v>
      </c>
      <c r="C6" s="5" t="s">
        <v>1297</v>
      </c>
      <c r="D6" s="8" t="s">
        <v>434</v>
      </c>
      <c r="E6" s="8" t="s">
        <v>435</v>
      </c>
      <c r="F6" s="9" t="s">
        <v>1298</v>
      </c>
      <c r="G6" s="10" t="s">
        <v>432</v>
      </c>
      <c r="H6" s="9" t="s">
        <v>1299</v>
      </c>
      <c r="I6" s="16" t="s">
        <v>116</v>
      </c>
      <c r="J6" s="16" t="s">
        <v>117</v>
      </c>
      <c r="K6" s="8" t="s">
        <v>415</v>
      </c>
      <c r="L6" s="8" t="s">
        <v>416</v>
      </c>
      <c r="M6" s="13" t="s">
        <v>1282</v>
      </c>
    </row>
    <row r="7" spans="1:13" ht="39.950000000000003" customHeight="1">
      <c r="A7" s="5">
        <v>6</v>
      </c>
      <c r="B7" s="5" t="s">
        <v>1300</v>
      </c>
      <c r="C7" s="5" t="s">
        <v>1301</v>
      </c>
      <c r="D7" s="6" t="s">
        <v>272</v>
      </c>
      <c r="E7" s="6" t="s">
        <v>273</v>
      </c>
      <c r="F7" s="6" t="s">
        <v>270</v>
      </c>
      <c r="G7" s="4" t="s">
        <v>430</v>
      </c>
      <c r="H7" s="6" t="s">
        <v>271</v>
      </c>
      <c r="I7" s="14" t="s">
        <v>97</v>
      </c>
      <c r="J7" s="14" t="s">
        <v>98</v>
      </c>
      <c r="K7" s="15" t="s">
        <v>49</v>
      </c>
      <c r="L7" s="15" t="s">
        <v>50</v>
      </c>
      <c r="M7" s="13" t="s">
        <v>1282</v>
      </c>
    </row>
    <row r="8" spans="1:13" ht="39.950000000000003" customHeight="1">
      <c r="A8" s="5">
        <v>7</v>
      </c>
      <c r="B8" s="5" t="s">
        <v>1302</v>
      </c>
      <c r="C8" s="5" t="s">
        <v>1303</v>
      </c>
      <c r="D8" s="8" t="s">
        <v>434</v>
      </c>
      <c r="E8" s="8" t="s">
        <v>435</v>
      </c>
      <c r="F8" s="9" t="s">
        <v>1298</v>
      </c>
      <c r="G8" s="10" t="s">
        <v>432</v>
      </c>
      <c r="H8" s="9" t="s">
        <v>1299</v>
      </c>
      <c r="I8" s="16" t="s">
        <v>116</v>
      </c>
      <c r="J8" s="16" t="s">
        <v>117</v>
      </c>
      <c r="K8" s="8" t="s">
        <v>415</v>
      </c>
      <c r="L8" s="8" t="s">
        <v>416</v>
      </c>
      <c r="M8" s="13" t="s">
        <v>1282</v>
      </c>
    </row>
    <row r="9" spans="1:13" ht="39.950000000000003" customHeight="1">
      <c r="A9" s="5">
        <v>8</v>
      </c>
      <c r="B9" s="5" t="s">
        <v>1304</v>
      </c>
      <c r="C9" s="5" t="s">
        <v>1305</v>
      </c>
      <c r="D9" s="8" t="s">
        <v>434</v>
      </c>
      <c r="E9" s="8" t="s">
        <v>435</v>
      </c>
      <c r="F9" s="11" t="s">
        <v>1306</v>
      </c>
      <c r="G9" s="10" t="s">
        <v>432</v>
      </c>
      <c r="H9" s="11" t="s">
        <v>1307</v>
      </c>
      <c r="I9" s="16" t="s">
        <v>116</v>
      </c>
      <c r="J9" s="16" t="s">
        <v>117</v>
      </c>
      <c r="K9" s="8" t="s">
        <v>415</v>
      </c>
      <c r="L9" s="8" t="s">
        <v>416</v>
      </c>
      <c r="M9" s="13" t="s">
        <v>1282</v>
      </c>
    </row>
    <row r="10" spans="1:13" ht="39.950000000000003" customHeight="1">
      <c r="A10" s="5">
        <v>9</v>
      </c>
      <c r="B10" s="5" t="s">
        <v>1308</v>
      </c>
      <c r="C10" s="5" t="s">
        <v>1309</v>
      </c>
      <c r="D10" s="6" t="s">
        <v>272</v>
      </c>
      <c r="E10" s="6" t="s">
        <v>273</v>
      </c>
      <c r="F10" s="8" t="s">
        <v>266</v>
      </c>
      <c r="G10" s="4" t="s">
        <v>430</v>
      </c>
      <c r="H10" s="8" t="s">
        <v>267</v>
      </c>
      <c r="I10" s="14" t="s">
        <v>97</v>
      </c>
      <c r="J10" s="14" t="s">
        <v>98</v>
      </c>
      <c r="K10" s="15" t="s">
        <v>49</v>
      </c>
      <c r="L10" s="15" t="s">
        <v>50</v>
      </c>
      <c r="M10" s="13" t="s">
        <v>1282</v>
      </c>
    </row>
    <row r="11" spans="1:13" ht="39.950000000000003" customHeight="1">
      <c r="A11" s="5">
        <v>10</v>
      </c>
      <c r="B11" s="5" t="s">
        <v>1310</v>
      </c>
      <c r="C11" s="5" t="s">
        <v>1311</v>
      </c>
      <c r="D11" s="8" t="s">
        <v>434</v>
      </c>
      <c r="E11" s="8" t="s">
        <v>435</v>
      </c>
      <c r="F11" s="11" t="s">
        <v>1306</v>
      </c>
      <c r="G11" s="10" t="s">
        <v>432</v>
      </c>
      <c r="H11" s="11" t="s">
        <v>1307</v>
      </c>
      <c r="I11" s="16" t="s">
        <v>116</v>
      </c>
      <c r="J11" s="16" t="s">
        <v>117</v>
      </c>
      <c r="K11" s="8" t="s">
        <v>415</v>
      </c>
      <c r="L11" s="8" t="s">
        <v>416</v>
      </c>
      <c r="M11" s="13" t="s">
        <v>1282</v>
      </c>
    </row>
    <row r="12" spans="1:13" ht="39.950000000000003" customHeight="1">
      <c r="A12" s="5">
        <v>11</v>
      </c>
      <c r="B12" s="5" t="s">
        <v>1312</v>
      </c>
      <c r="C12" s="5" t="s">
        <v>1313</v>
      </c>
      <c r="D12" s="7" t="s">
        <v>483</v>
      </c>
      <c r="E12" s="7" t="s">
        <v>484</v>
      </c>
      <c r="F12" s="12" t="s">
        <v>1314</v>
      </c>
      <c r="G12" s="10" t="s">
        <v>432</v>
      </c>
      <c r="H12" s="12" t="s">
        <v>1315</v>
      </c>
      <c r="I12" s="14" t="s">
        <v>97</v>
      </c>
      <c r="J12" s="14" t="s">
        <v>98</v>
      </c>
      <c r="K12" s="8" t="s">
        <v>415</v>
      </c>
      <c r="L12" s="8" t="s">
        <v>416</v>
      </c>
      <c r="M12" s="13" t="s">
        <v>1282</v>
      </c>
    </row>
    <row r="13" spans="1:13" ht="39.950000000000003" customHeight="1">
      <c r="A13" s="5">
        <v>12</v>
      </c>
      <c r="B13" s="5" t="s">
        <v>1316</v>
      </c>
      <c r="C13" s="5" t="s">
        <v>1317</v>
      </c>
      <c r="D13" s="4" t="s">
        <v>489</v>
      </c>
      <c r="E13" s="4" t="s">
        <v>1291</v>
      </c>
      <c r="F13" s="10" t="s">
        <v>432</v>
      </c>
      <c r="G13" s="10" t="s">
        <v>432</v>
      </c>
      <c r="H13" s="10" t="s">
        <v>433</v>
      </c>
      <c r="I13" s="4" t="s">
        <v>417</v>
      </c>
      <c r="J13" s="4" t="s">
        <v>1292</v>
      </c>
      <c r="K13" s="11" t="s">
        <v>1318</v>
      </c>
      <c r="L13" s="11" t="s">
        <v>1319</v>
      </c>
      <c r="M13" s="13" t="s">
        <v>1295</v>
      </c>
    </row>
  </sheetData>
  <autoFilter ref="A1:M13" xr:uid="{00000000-0009-0000-0000-00000A000000}"/>
  <phoneticPr fontId="28" type="noConversion"/>
  <conditionalFormatting sqref="I8">
    <cfRule type="duplicateValues" dxfId="76" priority="48"/>
    <cfRule type="duplicateValues" dxfId="75" priority="47"/>
    <cfRule type="duplicateValues" dxfId="74" priority="46"/>
    <cfRule type="duplicateValues" dxfId="73" priority="55" stopIfTrue="1"/>
    <cfRule type="duplicateValues" dxfId="72" priority="54"/>
    <cfRule type="duplicateValues" dxfId="71" priority="53"/>
    <cfRule type="duplicateValues" dxfId="70" priority="52"/>
    <cfRule type="duplicateValues" dxfId="69" priority="51"/>
    <cfRule type="duplicateValues" dxfId="68" priority="49"/>
    <cfRule type="duplicateValues" dxfId="67" priority="50" stopIfTrue="1"/>
  </conditionalFormatting>
  <conditionalFormatting sqref="I9">
    <cfRule type="duplicateValues" dxfId="66" priority="75" stopIfTrue="1"/>
    <cfRule type="duplicateValues" dxfId="65" priority="74"/>
    <cfRule type="duplicateValues" dxfId="64" priority="73"/>
    <cfRule type="duplicateValues" dxfId="63" priority="72"/>
    <cfRule type="duplicateValues" dxfId="62" priority="71"/>
    <cfRule type="duplicateValues" dxfId="61" priority="70" stopIfTrue="1"/>
    <cfRule type="duplicateValues" dxfId="60" priority="68"/>
    <cfRule type="duplicateValues" dxfId="59" priority="67"/>
    <cfRule type="duplicateValues" dxfId="58" priority="66"/>
    <cfRule type="duplicateValues" dxfId="57" priority="69"/>
  </conditionalFormatting>
  <conditionalFormatting sqref="I11">
    <cfRule type="duplicateValues" dxfId="56" priority="60" stopIfTrue="1"/>
    <cfRule type="duplicateValues" dxfId="55" priority="65" stopIfTrue="1"/>
    <cfRule type="duplicateValues" dxfId="54" priority="64"/>
    <cfRule type="duplicateValues" dxfId="53" priority="63"/>
    <cfRule type="duplicateValues" dxfId="52" priority="62"/>
    <cfRule type="duplicateValues" dxfId="51" priority="61"/>
    <cfRule type="duplicateValues" dxfId="50" priority="59"/>
    <cfRule type="duplicateValues" dxfId="49" priority="58"/>
    <cfRule type="duplicateValues" dxfId="48" priority="57"/>
    <cfRule type="duplicateValues" dxfId="47" priority="56"/>
  </conditionalFormatting>
  <conditionalFormatting sqref="I4:J4">
    <cfRule type="duplicateValues" dxfId="46" priority="78"/>
  </conditionalFormatting>
  <conditionalFormatting sqref="I6:J6">
    <cfRule type="duplicateValues" dxfId="45" priority="43"/>
    <cfRule type="duplicateValues" dxfId="44" priority="44"/>
    <cfRule type="duplicateValues" dxfId="43" priority="45" stopIfTrue="1"/>
    <cfRule type="duplicateValues" dxfId="42" priority="36"/>
    <cfRule type="duplicateValues" dxfId="41" priority="37"/>
    <cfRule type="duplicateValues" dxfId="40" priority="38"/>
    <cfRule type="duplicateValues" dxfId="39" priority="39"/>
    <cfRule type="duplicateValues" dxfId="38" priority="40" stopIfTrue="1"/>
    <cfRule type="duplicateValues" dxfId="37" priority="41"/>
    <cfRule type="duplicateValues" dxfId="36" priority="42"/>
  </conditionalFormatting>
  <conditionalFormatting sqref="I7:J7">
    <cfRule type="duplicateValues" dxfId="35" priority="77"/>
  </conditionalFormatting>
  <conditionalFormatting sqref="I10:J10">
    <cfRule type="duplicateValues" dxfId="34" priority="76"/>
  </conditionalFormatting>
  <conditionalFormatting sqref="I12:J12">
    <cfRule type="duplicateValues" dxfId="33" priority="1"/>
  </conditionalFormatting>
  <conditionalFormatting sqref="J8">
    <cfRule type="duplicateValues" dxfId="32" priority="30"/>
    <cfRule type="duplicateValues" dxfId="31" priority="31" stopIfTrue="1"/>
    <cfRule type="duplicateValues" dxfId="30" priority="29"/>
    <cfRule type="duplicateValues" dxfId="29" priority="28"/>
    <cfRule type="duplicateValues" dxfId="28" priority="27"/>
    <cfRule type="duplicateValues" dxfId="27" priority="26" stopIfTrue="1"/>
    <cfRule type="duplicateValues" dxfId="26" priority="25"/>
    <cfRule type="duplicateValues" dxfId="25" priority="24"/>
    <cfRule type="duplicateValues" dxfId="24" priority="23"/>
    <cfRule type="duplicateValues" dxfId="23" priority="22"/>
  </conditionalFormatting>
  <conditionalFormatting sqref="J9">
    <cfRule type="duplicateValues" dxfId="22" priority="21" stopIfTrue="1"/>
    <cfRule type="duplicateValues" dxfId="21" priority="20"/>
    <cfRule type="duplicateValues" dxfId="20" priority="16" stopIfTrue="1"/>
    <cfRule type="duplicateValues" dxfId="19" priority="17"/>
    <cfRule type="duplicateValues" dxfId="18" priority="18"/>
    <cfRule type="duplicateValues" dxfId="17" priority="15"/>
    <cfRule type="duplicateValues" dxfId="16" priority="14"/>
    <cfRule type="duplicateValues" dxfId="15" priority="13"/>
    <cfRule type="duplicateValues" dxfId="14" priority="12"/>
    <cfRule type="duplicateValues" dxfId="13" priority="19"/>
  </conditionalFormatting>
  <conditionalFormatting sqref="J11">
    <cfRule type="duplicateValues" dxfId="12" priority="3"/>
    <cfRule type="duplicateValues" dxfId="11" priority="11" stopIfTrue="1"/>
    <cfRule type="duplicateValues" dxfId="10" priority="9"/>
    <cfRule type="duplicateValues" dxfId="9" priority="8"/>
    <cfRule type="duplicateValues" dxfId="8" priority="7"/>
    <cfRule type="duplicateValues" dxfId="7" priority="6" stopIfTrue="1"/>
    <cfRule type="duplicateValues" dxfId="6" priority="5"/>
    <cfRule type="duplicateValues" dxfId="5" priority="10"/>
    <cfRule type="duplicateValues" dxfId="4" priority="2"/>
    <cfRule type="duplicateValues" dxfId="3" priority="4"/>
  </conditionalFormatting>
  <conditionalFormatting sqref="K4:L4">
    <cfRule type="duplicateValues" dxfId="2" priority="34"/>
  </conditionalFormatting>
  <conditionalFormatting sqref="K7:L7">
    <cfRule type="duplicateValues" dxfId="1" priority="33"/>
  </conditionalFormatting>
  <conditionalFormatting sqref="K10:L10">
    <cfRule type="duplicateValues" dxfId="0" priority="32"/>
  </conditionalFormatting>
  <pageMargins left="0.7" right="0.7" top="0.75" bottom="0.75" header="0.3" footer="0.3"/>
  <pageSetup paperSize="9" scale="73"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09E7A5-5D43-49E9-BE14-E85FE130F35F}">
  <dimension ref="G27:M30"/>
  <sheetViews>
    <sheetView topLeftCell="A25" workbookViewId="0">
      <selection activeCell="M28" sqref="M28:M29"/>
    </sheetView>
  </sheetViews>
  <sheetFormatPr defaultColWidth="9" defaultRowHeight="13.5"/>
  <cols>
    <col min="1" max="6" width="9" style="1"/>
    <col min="7" max="7" width="4.625" style="1" customWidth="1"/>
    <col min="8" max="8" width="14.125" style="1" customWidth="1"/>
    <col min="9" max="9" width="14.25" style="1" customWidth="1"/>
    <col min="10" max="10" width="9.875" style="1" customWidth="1"/>
    <col min="11" max="11" width="3.125" style="1" customWidth="1"/>
    <col min="12" max="12" width="13.25" style="1" customWidth="1"/>
    <col min="13" max="13" width="11" style="1" customWidth="1"/>
    <col min="14" max="16384" width="9" style="1"/>
  </cols>
  <sheetData>
    <row r="27" spans="7:13">
      <c r="G27" s="2"/>
      <c r="H27" s="2" t="s">
        <v>1320</v>
      </c>
      <c r="I27" s="2" t="s">
        <v>1321</v>
      </c>
      <c r="J27" s="2" t="s">
        <v>1322</v>
      </c>
      <c r="K27" s="626"/>
      <c r="L27" s="2" t="s">
        <v>1323</v>
      </c>
      <c r="M27" s="2" t="s">
        <v>1322</v>
      </c>
    </row>
    <row r="28" spans="7:13">
      <c r="G28" s="2" t="s">
        <v>1324</v>
      </c>
      <c r="H28" s="2" t="s">
        <v>1325</v>
      </c>
      <c r="I28" s="2" t="s">
        <v>1325</v>
      </c>
      <c r="J28" s="2" t="s">
        <v>1326</v>
      </c>
      <c r="K28" s="627"/>
      <c r="L28" s="2" t="s">
        <v>1327</v>
      </c>
      <c r="M28" s="2" t="s">
        <v>1328</v>
      </c>
    </row>
    <row r="29" spans="7:13">
      <c r="G29" s="2" t="s">
        <v>1329</v>
      </c>
      <c r="H29" s="2" t="s">
        <v>1327</v>
      </c>
      <c r="I29" s="2" t="s">
        <v>1327</v>
      </c>
      <c r="J29" s="2" t="s">
        <v>1328</v>
      </c>
      <c r="K29" s="627"/>
      <c r="L29" s="2" t="s">
        <v>1330</v>
      </c>
      <c r="M29" s="2" t="s">
        <v>1331</v>
      </c>
    </row>
    <row r="30" spans="7:13">
      <c r="G30" s="2" t="s">
        <v>1332</v>
      </c>
      <c r="H30" s="2" t="s">
        <v>1333</v>
      </c>
      <c r="I30" s="2" t="s">
        <v>1333</v>
      </c>
      <c r="J30" s="2" t="s">
        <v>1334</v>
      </c>
      <c r="K30" s="628"/>
      <c r="L30" s="2"/>
      <c r="M30" s="2"/>
    </row>
  </sheetData>
  <mergeCells count="1">
    <mergeCell ref="K27:K30"/>
  </mergeCells>
  <phoneticPr fontId="28" type="noConversion"/>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5B9D13-A07B-47E6-BF7C-E7A0B547E78B}">
  <dimension ref="A1:R20"/>
  <sheetViews>
    <sheetView tabSelected="1" view="pageBreakPreview" zoomScale="85" zoomScaleNormal="100" zoomScaleSheetLayoutView="85" workbookViewId="0">
      <selection activeCell="T14" sqref="T14"/>
    </sheetView>
  </sheetViews>
  <sheetFormatPr defaultRowHeight="13.5"/>
  <cols>
    <col min="1" max="1" width="9" style="447"/>
    <col min="2" max="2" width="21.375" style="56" customWidth="1"/>
    <col min="3" max="3" width="17.125" style="55" customWidth="1"/>
    <col min="4" max="4" width="14.375" style="56" customWidth="1"/>
    <col min="5" max="6" width="9" style="56"/>
    <col min="7" max="7" width="13.5" style="56" customWidth="1"/>
    <col min="8" max="8" width="14.75" style="56" customWidth="1"/>
    <col min="9" max="17" width="9" style="56"/>
    <col min="18" max="18" width="35" style="56" customWidth="1"/>
    <col min="19" max="16384" width="9" style="56"/>
  </cols>
  <sheetData>
    <row r="1" spans="1:18" s="449" customFormat="1">
      <c r="A1" s="457" t="s">
        <v>1549</v>
      </c>
      <c r="B1" s="457" t="s">
        <v>1550</v>
      </c>
      <c r="C1" s="457" t="s">
        <v>1551</v>
      </c>
      <c r="D1" s="457"/>
      <c r="E1" s="457"/>
      <c r="F1" s="457"/>
      <c r="G1" s="457"/>
      <c r="H1" s="457"/>
      <c r="I1" s="457"/>
      <c r="J1" s="457"/>
      <c r="K1" s="457"/>
      <c r="L1" s="457"/>
      <c r="M1" s="457"/>
      <c r="N1" s="457"/>
      <c r="O1" s="457"/>
      <c r="P1" s="457"/>
      <c r="Q1" s="447"/>
    </row>
    <row r="2" spans="1:18" s="449" customFormat="1" ht="38.25" customHeight="1">
      <c r="A2" s="457"/>
      <c r="B2" s="457"/>
      <c r="C2" s="448" t="s">
        <v>1559</v>
      </c>
      <c r="D2" s="448" t="s">
        <v>1565</v>
      </c>
      <c r="E2" s="450" t="s">
        <v>1552</v>
      </c>
      <c r="F2" s="450" t="s">
        <v>1553</v>
      </c>
      <c r="G2" s="450" t="s">
        <v>1554</v>
      </c>
      <c r="H2" s="450" t="s">
        <v>1555</v>
      </c>
      <c r="I2" s="450" t="s">
        <v>1556</v>
      </c>
      <c r="J2" s="450" t="s">
        <v>1557</v>
      </c>
      <c r="K2" s="450" t="s">
        <v>1558</v>
      </c>
      <c r="L2" s="450" t="s">
        <v>1560</v>
      </c>
      <c r="M2" s="450" t="s">
        <v>1561</v>
      </c>
      <c r="N2" s="450" t="s">
        <v>1562</v>
      </c>
      <c r="O2" s="450" t="s">
        <v>1563</v>
      </c>
      <c r="P2" s="450" t="s">
        <v>1564</v>
      </c>
      <c r="Q2" s="449" t="s">
        <v>1659</v>
      </c>
    </row>
    <row r="3" spans="1:18" ht="39.950000000000003" customHeight="1">
      <c r="A3" s="448">
        <v>1</v>
      </c>
      <c r="B3" s="376" t="s">
        <v>1532</v>
      </c>
      <c r="C3" s="377">
        <v>2.1</v>
      </c>
      <c r="D3" s="376" t="s">
        <v>1566</v>
      </c>
      <c r="E3" s="376" t="s">
        <v>1566</v>
      </c>
      <c r="F3" s="376" t="s">
        <v>1566</v>
      </c>
      <c r="G3" s="376" t="s">
        <v>1566</v>
      </c>
      <c r="H3" s="376" t="s">
        <v>1567</v>
      </c>
      <c r="I3" s="376" t="s">
        <v>1566</v>
      </c>
      <c r="J3" s="376" t="s">
        <v>1566</v>
      </c>
      <c r="K3" s="376" t="s">
        <v>1566</v>
      </c>
      <c r="L3" s="376" t="s">
        <v>1566</v>
      </c>
      <c r="M3" s="376" t="s">
        <v>1567</v>
      </c>
      <c r="N3" s="376" t="s">
        <v>1567</v>
      </c>
      <c r="O3" s="376" t="s">
        <v>1567</v>
      </c>
      <c r="P3" s="376" t="s">
        <v>1566</v>
      </c>
      <c r="Q3" s="376" t="s">
        <v>1567</v>
      </c>
      <c r="R3" s="442" t="s">
        <v>1527</v>
      </c>
    </row>
    <row r="4" spans="1:18" ht="39.950000000000003" customHeight="1">
      <c r="A4" s="448">
        <v>2</v>
      </c>
      <c r="B4" s="376" t="s">
        <v>1533</v>
      </c>
      <c r="C4" s="377">
        <v>2.1</v>
      </c>
      <c r="D4" s="376" t="s">
        <v>1566</v>
      </c>
      <c r="E4" s="376" t="s">
        <v>1566</v>
      </c>
      <c r="F4" s="376" t="s">
        <v>1566</v>
      </c>
      <c r="G4" s="376" t="s">
        <v>1566</v>
      </c>
      <c r="H4" s="376" t="s">
        <v>1567</v>
      </c>
      <c r="I4" s="376" t="s">
        <v>1566</v>
      </c>
      <c r="J4" s="376" t="s">
        <v>1566</v>
      </c>
      <c r="K4" s="376" t="s">
        <v>1566</v>
      </c>
      <c r="L4" s="376" t="s">
        <v>1566</v>
      </c>
      <c r="M4" s="376" t="s">
        <v>1567</v>
      </c>
      <c r="N4" s="376" t="s">
        <v>1567</v>
      </c>
      <c r="O4" s="376" t="s">
        <v>1567</v>
      </c>
      <c r="P4" s="376" t="s">
        <v>1567</v>
      </c>
      <c r="Q4" s="376" t="s">
        <v>1567</v>
      </c>
      <c r="R4" s="442" t="s">
        <v>1527</v>
      </c>
    </row>
    <row r="5" spans="1:18" ht="39.950000000000003" customHeight="1">
      <c r="A5" s="448">
        <v>3</v>
      </c>
      <c r="B5" s="376" t="s">
        <v>1534</v>
      </c>
      <c r="C5" s="377">
        <v>2.1</v>
      </c>
      <c r="D5" s="376" t="s">
        <v>1566</v>
      </c>
      <c r="E5" s="376" t="s">
        <v>1566</v>
      </c>
      <c r="F5" s="376" t="s">
        <v>1566</v>
      </c>
      <c r="G5" s="376" t="s">
        <v>1566</v>
      </c>
      <c r="H5" s="376" t="s">
        <v>1567</v>
      </c>
      <c r="I5" s="376" t="s">
        <v>1566</v>
      </c>
      <c r="J5" s="376" t="s">
        <v>1566</v>
      </c>
      <c r="K5" s="376" t="s">
        <v>1566</v>
      </c>
      <c r="L5" s="376" t="s">
        <v>1566</v>
      </c>
      <c r="M5" s="376" t="s">
        <v>1566</v>
      </c>
      <c r="N5" s="376" t="s">
        <v>1567</v>
      </c>
      <c r="O5" s="376" t="s">
        <v>1567</v>
      </c>
      <c r="P5" s="376" t="s">
        <v>1566</v>
      </c>
      <c r="Q5" s="376" t="s">
        <v>1567</v>
      </c>
      <c r="R5" s="443" t="s">
        <v>1528</v>
      </c>
    </row>
    <row r="6" spans="1:18" ht="39.950000000000003" customHeight="1">
      <c r="A6" s="448">
        <v>4</v>
      </c>
      <c r="B6" s="376" t="s">
        <v>1535</v>
      </c>
      <c r="C6" s="377">
        <v>2.1</v>
      </c>
      <c r="D6" s="376" t="s">
        <v>1566</v>
      </c>
      <c r="E6" s="376" t="s">
        <v>1566</v>
      </c>
      <c r="F6" s="376" t="s">
        <v>1566</v>
      </c>
      <c r="G6" s="376" t="s">
        <v>1566</v>
      </c>
      <c r="H6" s="376" t="s">
        <v>1567</v>
      </c>
      <c r="I6" s="376" t="s">
        <v>1566</v>
      </c>
      <c r="J6" s="376" t="s">
        <v>1566</v>
      </c>
      <c r="K6" s="376" t="s">
        <v>1566</v>
      </c>
      <c r="L6" s="376" t="s">
        <v>1566</v>
      </c>
      <c r="M6" s="376" t="s">
        <v>1567</v>
      </c>
      <c r="N6" s="376" t="s">
        <v>1566</v>
      </c>
      <c r="O6" s="376" t="s">
        <v>1567</v>
      </c>
      <c r="P6" s="376" t="s">
        <v>1566</v>
      </c>
      <c r="Q6" s="376" t="s">
        <v>1567</v>
      </c>
      <c r="R6" s="442" t="s">
        <v>1527</v>
      </c>
    </row>
    <row r="7" spans="1:18" ht="39.950000000000003" customHeight="1">
      <c r="A7" s="448">
        <v>5</v>
      </c>
      <c r="B7" s="376" t="s">
        <v>1536</v>
      </c>
      <c r="C7" s="377">
        <v>2.1</v>
      </c>
      <c r="D7" s="376" t="s">
        <v>1566</v>
      </c>
      <c r="E7" s="376" t="s">
        <v>1566</v>
      </c>
      <c r="F7" s="376" t="s">
        <v>1566</v>
      </c>
      <c r="G7" s="376" t="s">
        <v>1566</v>
      </c>
      <c r="H7" s="376" t="s">
        <v>1567</v>
      </c>
      <c r="I7" s="376" t="s">
        <v>1566</v>
      </c>
      <c r="J7" s="376" t="s">
        <v>1566</v>
      </c>
      <c r="K7" s="376" t="s">
        <v>1566</v>
      </c>
      <c r="L7" s="376" t="s">
        <v>1566</v>
      </c>
      <c r="M7" s="376" t="s">
        <v>1566</v>
      </c>
      <c r="N7" s="376" t="s">
        <v>1566</v>
      </c>
      <c r="O7" s="376" t="s">
        <v>1567</v>
      </c>
      <c r="P7" s="376" t="s">
        <v>1566</v>
      </c>
      <c r="Q7" s="376" t="s">
        <v>1567</v>
      </c>
      <c r="R7" s="443" t="s">
        <v>1528</v>
      </c>
    </row>
    <row r="8" spans="1:18" ht="39.950000000000003" customHeight="1">
      <c r="A8" s="448">
        <v>6</v>
      </c>
      <c r="B8" s="376" t="s">
        <v>1537</v>
      </c>
      <c r="C8" s="377">
        <v>2.1</v>
      </c>
      <c r="D8" s="376" t="s">
        <v>1566</v>
      </c>
      <c r="E8" s="376" t="s">
        <v>1566</v>
      </c>
      <c r="F8" s="376" t="s">
        <v>1566</v>
      </c>
      <c r="G8" s="376" t="s">
        <v>1566</v>
      </c>
      <c r="H8" s="376" t="s">
        <v>1567</v>
      </c>
      <c r="I8" s="376" t="s">
        <v>1566</v>
      </c>
      <c r="J8" s="376" t="s">
        <v>1566</v>
      </c>
      <c r="K8" s="376" t="s">
        <v>1566</v>
      </c>
      <c r="L8" s="376" t="s">
        <v>1566</v>
      </c>
      <c r="M8" s="376" t="s">
        <v>1566</v>
      </c>
      <c r="N8" s="376" t="s">
        <v>1567</v>
      </c>
      <c r="O8" s="376" t="s">
        <v>1567</v>
      </c>
      <c r="P8" s="376" t="s">
        <v>1567</v>
      </c>
      <c r="Q8" s="376" t="s">
        <v>1567</v>
      </c>
      <c r="R8" s="443" t="s">
        <v>1528</v>
      </c>
    </row>
    <row r="9" spans="1:18" ht="39.950000000000003" customHeight="1">
      <c r="A9" s="448">
        <v>7</v>
      </c>
      <c r="B9" s="376" t="s">
        <v>1538</v>
      </c>
      <c r="C9" s="377">
        <v>2.1</v>
      </c>
      <c r="D9" s="376" t="s">
        <v>1566</v>
      </c>
      <c r="E9" s="376" t="s">
        <v>1566</v>
      </c>
      <c r="F9" s="376" t="s">
        <v>1566</v>
      </c>
      <c r="G9" s="376" t="s">
        <v>1566</v>
      </c>
      <c r="H9" s="376" t="s">
        <v>1567</v>
      </c>
      <c r="I9" s="376" t="s">
        <v>1566</v>
      </c>
      <c r="J9" s="376" t="s">
        <v>1566</v>
      </c>
      <c r="K9" s="376" t="s">
        <v>1566</v>
      </c>
      <c r="L9" s="376" t="s">
        <v>1566</v>
      </c>
      <c r="M9" s="376" t="s">
        <v>1567</v>
      </c>
      <c r="N9" s="376" t="s">
        <v>1566</v>
      </c>
      <c r="O9" s="376" t="s">
        <v>1567</v>
      </c>
      <c r="P9" s="376" t="s">
        <v>1567</v>
      </c>
      <c r="Q9" s="376" t="s">
        <v>1567</v>
      </c>
      <c r="R9" s="442" t="s">
        <v>1527</v>
      </c>
    </row>
    <row r="10" spans="1:18" ht="39.950000000000003" customHeight="1">
      <c r="A10" s="448">
        <v>8</v>
      </c>
      <c r="B10" s="376" t="s">
        <v>1539</v>
      </c>
      <c r="C10" s="377">
        <v>2.1</v>
      </c>
      <c r="D10" s="376" t="s">
        <v>1566</v>
      </c>
      <c r="E10" s="376" t="s">
        <v>1566</v>
      </c>
      <c r="F10" s="376" t="s">
        <v>1566</v>
      </c>
      <c r="G10" s="376" t="s">
        <v>1566</v>
      </c>
      <c r="H10" s="376" t="s">
        <v>1567</v>
      </c>
      <c r="I10" s="376" t="s">
        <v>1566</v>
      </c>
      <c r="J10" s="376" t="s">
        <v>1566</v>
      </c>
      <c r="K10" s="376" t="s">
        <v>1566</v>
      </c>
      <c r="L10" s="376" t="s">
        <v>1566</v>
      </c>
      <c r="M10" s="376" t="s">
        <v>1566</v>
      </c>
      <c r="N10" s="376" t="s">
        <v>1566</v>
      </c>
      <c r="O10" s="376" t="s">
        <v>1567</v>
      </c>
      <c r="P10" s="376" t="s">
        <v>1567</v>
      </c>
      <c r="Q10" s="376" t="s">
        <v>1567</v>
      </c>
      <c r="R10" s="443" t="s">
        <v>1528</v>
      </c>
    </row>
    <row r="11" spans="1:18" ht="39.950000000000003" customHeight="1">
      <c r="A11" s="448">
        <v>9</v>
      </c>
      <c r="B11" s="376" t="s">
        <v>1540</v>
      </c>
      <c r="C11" s="377">
        <v>2.1</v>
      </c>
      <c r="D11" s="376" t="s">
        <v>1566</v>
      </c>
      <c r="E11" s="376" t="s">
        <v>1566</v>
      </c>
      <c r="F11" s="376" t="s">
        <v>1566</v>
      </c>
      <c r="G11" s="376" t="s">
        <v>1566</v>
      </c>
      <c r="H11" s="376" t="s">
        <v>1567</v>
      </c>
      <c r="I11" s="376" t="s">
        <v>1566</v>
      </c>
      <c r="J11" s="376" t="s">
        <v>1566</v>
      </c>
      <c r="K11" s="376" t="s">
        <v>1566</v>
      </c>
      <c r="L11" s="376" t="s">
        <v>1566</v>
      </c>
      <c r="M11" s="376" t="s">
        <v>1566</v>
      </c>
      <c r="N11" s="376" t="s">
        <v>1567</v>
      </c>
      <c r="O11" s="376" t="s">
        <v>1566</v>
      </c>
      <c r="P11" s="376" t="s">
        <v>1567</v>
      </c>
      <c r="Q11" s="376" t="s">
        <v>1567</v>
      </c>
      <c r="R11" s="444" t="s">
        <v>1529</v>
      </c>
    </row>
    <row r="12" spans="1:18" ht="39.950000000000003" customHeight="1">
      <c r="A12" s="448">
        <v>10</v>
      </c>
      <c r="B12" s="376" t="s">
        <v>1541</v>
      </c>
      <c r="C12" s="377">
        <v>2.1</v>
      </c>
      <c r="D12" s="376" t="s">
        <v>1566</v>
      </c>
      <c r="E12" s="376" t="s">
        <v>1566</v>
      </c>
      <c r="F12" s="376" t="s">
        <v>1566</v>
      </c>
      <c r="G12" s="376" t="s">
        <v>1566</v>
      </c>
      <c r="H12" s="376" t="s">
        <v>1567</v>
      </c>
      <c r="I12" s="376" t="s">
        <v>1566</v>
      </c>
      <c r="J12" s="376" t="s">
        <v>1566</v>
      </c>
      <c r="K12" s="376" t="s">
        <v>1566</v>
      </c>
      <c r="L12" s="376" t="s">
        <v>1566</v>
      </c>
      <c r="M12" s="376" t="s">
        <v>1567</v>
      </c>
      <c r="N12" s="376" t="s">
        <v>1567</v>
      </c>
      <c r="O12" s="376" t="s">
        <v>1567</v>
      </c>
      <c r="P12" s="376" t="s">
        <v>1566</v>
      </c>
      <c r="Q12" s="376" t="s">
        <v>1567</v>
      </c>
      <c r="R12" s="445" t="s">
        <v>1530</v>
      </c>
    </row>
    <row r="13" spans="1:18" ht="39.950000000000003" customHeight="1">
      <c r="A13" s="448">
        <v>11</v>
      </c>
      <c r="B13" s="376" t="s">
        <v>1542</v>
      </c>
      <c r="C13" s="377">
        <v>2.1</v>
      </c>
      <c r="D13" s="376" t="s">
        <v>1566</v>
      </c>
      <c r="E13" s="376" t="s">
        <v>1566</v>
      </c>
      <c r="F13" s="376" t="s">
        <v>1566</v>
      </c>
      <c r="G13" s="376" t="s">
        <v>1566</v>
      </c>
      <c r="H13" s="376" t="s">
        <v>1567</v>
      </c>
      <c r="I13" s="376" t="s">
        <v>1566</v>
      </c>
      <c r="J13" s="376" t="s">
        <v>1566</v>
      </c>
      <c r="K13" s="376" t="s">
        <v>1566</v>
      </c>
      <c r="L13" s="376" t="s">
        <v>1566</v>
      </c>
      <c r="M13" s="376" t="s">
        <v>1566</v>
      </c>
      <c r="N13" s="376" t="s">
        <v>1567</v>
      </c>
      <c r="O13" s="376" t="s">
        <v>1566</v>
      </c>
      <c r="P13" s="376" t="s">
        <v>1567</v>
      </c>
      <c r="Q13" s="376" t="s">
        <v>1567</v>
      </c>
      <c r="R13" s="445" t="s">
        <v>1530</v>
      </c>
    </row>
    <row r="14" spans="1:18" ht="39.950000000000003" customHeight="1">
      <c r="A14" s="448">
        <v>12</v>
      </c>
      <c r="B14" s="376" t="s">
        <v>1543</v>
      </c>
      <c r="C14" s="377">
        <v>2.1</v>
      </c>
      <c r="D14" s="376" t="s">
        <v>1566</v>
      </c>
      <c r="E14" s="376" t="s">
        <v>1566</v>
      </c>
      <c r="F14" s="376" t="s">
        <v>1566</v>
      </c>
      <c r="G14" s="376" t="s">
        <v>1566</v>
      </c>
      <c r="H14" s="376" t="s">
        <v>1567</v>
      </c>
      <c r="I14" s="376" t="s">
        <v>1566</v>
      </c>
      <c r="J14" s="376" t="s">
        <v>1566</v>
      </c>
      <c r="K14" s="376" t="s">
        <v>1566</v>
      </c>
      <c r="L14" s="376" t="s">
        <v>1566</v>
      </c>
      <c r="M14" s="376" t="s">
        <v>1567</v>
      </c>
      <c r="N14" s="376" t="s">
        <v>1567</v>
      </c>
      <c r="O14" s="376" t="s">
        <v>1566</v>
      </c>
      <c r="P14" s="376" t="s">
        <v>1567</v>
      </c>
      <c r="Q14" s="376" t="s">
        <v>1566</v>
      </c>
      <c r="R14" s="442" t="s">
        <v>1527</v>
      </c>
    </row>
    <row r="15" spans="1:18" ht="39.950000000000003" customHeight="1">
      <c r="A15" s="448">
        <v>13</v>
      </c>
      <c r="B15" s="376" t="s">
        <v>1544</v>
      </c>
      <c r="C15" s="377">
        <v>3.1</v>
      </c>
      <c r="D15" s="376" t="s">
        <v>1566</v>
      </c>
      <c r="E15" s="376" t="s">
        <v>1566</v>
      </c>
      <c r="F15" s="376" t="s">
        <v>1566</v>
      </c>
      <c r="G15" s="376" t="s">
        <v>1567</v>
      </c>
      <c r="H15" s="376" t="s">
        <v>1566</v>
      </c>
      <c r="I15" s="376" t="s">
        <v>1566</v>
      </c>
      <c r="J15" s="376" t="s">
        <v>1566</v>
      </c>
      <c r="K15" s="376" t="s">
        <v>1566</v>
      </c>
      <c r="L15" s="376" t="s">
        <v>1566</v>
      </c>
      <c r="M15" s="376" t="s">
        <v>1567</v>
      </c>
      <c r="N15" s="376" t="s">
        <v>1567</v>
      </c>
      <c r="O15" s="376" t="s">
        <v>1567</v>
      </c>
      <c r="P15" s="376" t="s">
        <v>1566</v>
      </c>
      <c r="Q15" s="376" t="s">
        <v>1567</v>
      </c>
      <c r="R15" s="442" t="s">
        <v>1527</v>
      </c>
    </row>
    <row r="16" spans="1:18" ht="39.950000000000003" customHeight="1">
      <c r="A16" s="448">
        <v>14</v>
      </c>
      <c r="B16" s="376" t="s">
        <v>1545</v>
      </c>
      <c r="C16" s="377">
        <v>2.1</v>
      </c>
      <c r="D16" s="376" t="s">
        <v>1566</v>
      </c>
      <c r="E16" s="376" t="s">
        <v>1566</v>
      </c>
      <c r="F16" s="376" t="s">
        <v>1566</v>
      </c>
      <c r="G16" s="376" t="s">
        <v>1566</v>
      </c>
      <c r="H16" s="376" t="s">
        <v>1567</v>
      </c>
      <c r="I16" s="376" t="s">
        <v>1566</v>
      </c>
      <c r="J16" s="376" t="s">
        <v>1566</v>
      </c>
      <c r="K16" s="376" t="s">
        <v>1566</v>
      </c>
      <c r="L16" s="376" t="s">
        <v>1566</v>
      </c>
      <c r="M16" s="376" t="s">
        <v>1567</v>
      </c>
      <c r="N16" s="376" t="s">
        <v>1567</v>
      </c>
      <c r="O16" s="376" t="s">
        <v>1567</v>
      </c>
      <c r="P16" s="376" t="s">
        <v>1566</v>
      </c>
      <c r="Q16" s="376" t="s">
        <v>1566</v>
      </c>
      <c r="R16" s="442" t="s">
        <v>1527</v>
      </c>
    </row>
    <row r="17" spans="1:18" ht="39.950000000000003" customHeight="1">
      <c r="A17" s="448">
        <v>15</v>
      </c>
      <c r="B17" s="376" t="s">
        <v>1546</v>
      </c>
      <c r="C17" s="377">
        <v>3.1</v>
      </c>
      <c r="D17" s="376" t="s">
        <v>1566</v>
      </c>
      <c r="E17" s="376" t="s">
        <v>1566</v>
      </c>
      <c r="F17" s="376" t="s">
        <v>1566</v>
      </c>
      <c r="G17" s="376" t="s">
        <v>1567</v>
      </c>
      <c r="H17" s="376" t="s">
        <v>1566</v>
      </c>
      <c r="I17" s="376" t="s">
        <v>1566</v>
      </c>
      <c r="J17" s="376" t="s">
        <v>1566</v>
      </c>
      <c r="K17" s="376" t="s">
        <v>1566</v>
      </c>
      <c r="L17" s="376" t="s">
        <v>1566</v>
      </c>
      <c r="M17" s="376" t="s">
        <v>1567</v>
      </c>
      <c r="N17" s="376" t="s">
        <v>1567</v>
      </c>
      <c r="O17" s="376" t="s">
        <v>1566</v>
      </c>
      <c r="P17" s="376" t="s">
        <v>1567</v>
      </c>
      <c r="Q17" s="376" t="s">
        <v>1567</v>
      </c>
      <c r="R17" s="446" t="s">
        <v>1531</v>
      </c>
    </row>
    <row r="18" spans="1:18" ht="39.950000000000003" customHeight="1">
      <c r="A18" s="448">
        <v>16</v>
      </c>
      <c r="B18" s="376" t="s">
        <v>1547</v>
      </c>
      <c r="C18" s="377">
        <v>3.1</v>
      </c>
      <c r="D18" s="376" t="s">
        <v>1566</v>
      </c>
      <c r="E18" s="376" t="s">
        <v>1566</v>
      </c>
      <c r="F18" s="376" t="s">
        <v>1566</v>
      </c>
      <c r="G18" s="376" t="s">
        <v>1567</v>
      </c>
      <c r="H18" s="376" t="s">
        <v>1566</v>
      </c>
      <c r="I18" s="376" t="s">
        <v>1566</v>
      </c>
      <c r="J18" s="376" t="s">
        <v>1566</v>
      </c>
      <c r="K18" s="376" t="s">
        <v>1566</v>
      </c>
      <c r="L18" s="376" t="s">
        <v>1566</v>
      </c>
      <c r="M18" s="376" t="s">
        <v>1566</v>
      </c>
      <c r="N18" s="376" t="s">
        <v>1567</v>
      </c>
      <c r="O18" s="376" t="s">
        <v>1567</v>
      </c>
      <c r="P18" s="376" t="s">
        <v>1566</v>
      </c>
      <c r="Q18" s="376" t="s">
        <v>1567</v>
      </c>
      <c r="R18" s="443" t="s">
        <v>1528</v>
      </c>
    </row>
    <row r="19" spans="1:18" ht="39.950000000000003" customHeight="1">
      <c r="A19" s="448">
        <v>17</v>
      </c>
      <c r="B19" s="376" t="s">
        <v>1548</v>
      </c>
      <c r="C19" s="377">
        <v>2.1</v>
      </c>
      <c r="D19" s="376" t="s">
        <v>1566</v>
      </c>
      <c r="E19" s="376" t="s">
        <v>1566</v>
      </c>
      <c r="F19" s="376" t="s">
        <v>1566</v>
      </c>
      <c r="G19" s="376" t="s">
        <v>1566</v>
      </c>
      <c r="H19" s="376" t="s">
        <v>1567</v>
      </c>
      <c r="I19" s="376" t="s">
        <v>1566</v>
      </c>
      <c r="J19" s="376" t="s">
        <v>1566</v>
      </c>
      <c r="K19" s="376" t="s">
        <v>1566</v>
      </c>
      <c r="L19" s="376" t="s">
        <v>1566</v>
      </c>
      <c r="M19" s="376" t="s">
        <v>1566</v>
      </c>
      <c r="N19" s="376" t="s">
        <v>1567</v>
      </c>
      <c r="O19" s="376" t="s">
        <v>1567</v>
      </c>
      <c r="P19" s="376" t="s">
        <v>1566</v>
      </c>
      <c r="Q19" s="376" t="s">
        <v>1567</v>
      </c>
      <c r="R19" s="445" t="s">
        <v>1530</v>
      </c>
    </row>
    <row r="20" spans="1:18" ht="39.950000000000003" customHeight="1">
      <c r="A20" s="448">
        <v>18</v>
      </c>
      <c r="B20" s="376" t="s">
        <v>1576</v>
      </c>
      <c r="C20" s="377" t="s">
        <v>1577</v>
      </c>
      <c r="D20" s="376" t="s">
        <v>1566</v>
      </c>
      <c r="E20" s="376" t="s">
        <v>1566</v>
      </c>
      <c r="F20" s="376" t="s">
        <v>1566</v>
      </c>
      <c r="G20" s="376" t="s">
        <v>1567</v>
      </c>
      <c r="H20" s="376" t="s">
        <v>1566</v>
      </c>
      <c r="I20" s="376" t="s">
        <v>1566</v>
      </c>
      <c r="J20" s="376" t="s">
        <v>1566</v>
      </c>
      <c r="K20" s="376" t="s">
        <v>1566</v>
      </c>
      <c r="L20" s="376" t="s">
        <v>1566</v>
      </c>
      <c r="M20" s="376" t="s">
        <v>1567</v>
      </c>
      <c r="N20" s="376" t="s">
        <v>1567</v>
      </c>
      <c r="O20" s="376" t="s">
        <v>1567</v>
      </c>
      <c r="P20" s="376" t="s">
        <v>1566</v>
      </c>
      <c r="Q20" s="376" t="s">
        <v>1567</v>
      </c>
      <c r="R20" s="445" t="s">
        <v>1530</v>
      </c>
    </row>
  </sheetData>
  <autoFilter ref="A2:R20" xr:uid="{972C18B6-0A5E-4136-9921-33E8A1BACAEF}"/>
  <mergeCells count="3">
    <mergeCell ref="A1:A2"/>
    <mergeCell ref="B1:B2"/>
    <mergeCell ref="C1:P1"/>
  </mergeCells>
  <phoneticPr fontId="28" type="noConversion"/>
  <conditionalFormatting sqref="A1:Q20">
    <cfRule type="cellIs" dxfId="1098" priority="67" operator="equal">
      <formula>"×"</formula>
    </cfRule>
    <cfRule type="cellIs" dxfId="1097" priority="68" operator="equal">
      <formula>"√"</formula>
    </cfRule>
  </conditionalFormatting>
  <conditionalFormatting sqref="B1:B1048576">
    <cfRule type="duplicateValues" dxfId="1096" priority="69"/>
  </conditionalFormatting>
  <conditionalFormatting sqref="C1:C1048576">
    <cfRule type="cellIs" dxfId="1095" priority="73" operator="equal">
      <formula>$D$3</formula>
    </cfRule>
    <cfRule type="cellIs" dxfId="1094" priority="72" operator="equal">
      <formula>$D$4</formula>
    </cfRule>
  </conditionalFormatting>
  <conditionalFormatting sqref="D1:Q1048576">
    <cfRule type="cellIs" dxfId="1093" priority="70" operator="equal">
      <formula>$H$3</formula>
    </cfRule>
    <cfRule type="cellIs" dxfId="1092" priority="71" operator="equal">
      <formula>$D$3</formula>
    </cfRule>
  </conditionalFormatting>
  <conditionalFormatting sqref="R3:R4">
    <cfRule type="cellIs" dxfId="1091" priority="64" operator="equal">
      <formula>$T$15</formula>
    </cfRule>
    <cfRule type="cellIs" dxfId="1090" priority="63" operator="equal">
      <formula>$T$16</formula>
    </cfRule>
    <cfRule type="cellIs" dxfId="1089" priority="65" operator="equal">
      <formula>$T$7</formula>
    </cfRule>
    <cfRule type="cellIs" dxfId="1088" priority="66" operator="equal">
      <formula>$T$11</formula>
    </cfRule>
  </conditionalFormatting>
  <conditionalFormatting sqref="R5">
    <cfRule type="cellIs" dxfId="1087" priority="42" operator="equal">
      <formula>$U$11</formula>
    </cfRule>
    <cfRule type="cellIs" dxfId="1086" priority="39" operator="equal">
      <formula>$U$16</formula>
    </cfRule>
    <cfRule type="cellIs" dxfId="1085" priority="40" operator="equal">
      <formula>$U$15</formula>
    </cfRule>
    <cfRule type="cellIs" dxfId="1084" priority="41" operator="equal">
      <formula>$U$7</formula>
    </cfRule>
  </conditionalFormatting>
  <conditionalFormatting sqref="R6">
    <cfRule type="cellIs" dxfId="1083" priority="59" operator="equal">
      <formula>$T$16</formula>
    </cfRule>
    <cfRule type="cellIs" dxfId="1082" priority="60" operator="equal">
      <formula>$T$15</formula>
    </cfRule>
    <cfRule type="cellIs" dxfId="1081" priority="61" operator="equal">
      <formula>$T$7</formula>
    </cfRule>
    <cfRule type="cellIs" dxfId="1080" priority="62" operator="equal">
      <formula>$T$11</formula>
    </cfRule>
  </conditionalFormatting>
  <conditionalFormatting sqref="R7:R8">
    <cfRule type="cellIs" dxfId="1079" priority="33" operator="equal">
      <formula>$U$7</formula>
    </cfRule>
    <cfRule type="cellIs" dxfId="1078" priority="34" operator="equal">
      <formula>$U$11</formula>
    </cfRule>
    <cfRule type="cellIs" dxfId="1077" priority="31" operator="equal">
      <formula>$U$16</formula>
    </cfRule>
    <cfRule type="cellIs" dxfId="1076" priority="32" operator="equal">
      <formula>$U$15</formula>
    </cfRule>
  </conditionalFormatting>
  <conditionalFormatting sqref="R9">
    <cfRule type="cellIs" dxfId="1075" priority="55" operator="equal">
      <formula>$T$16</formula>
    </cfRule>
    <cfRule type="cellIs" dxfId="1074" priority="58" operator="equal">
      <formula>$T$11</formula>
    </cfRule>
    <cfRule type="cellIs" dxfId="1073" priority="57" operator="equal">
      <formula>$T$7</formula>
    </cfRule>
    <cfRule type="cellIs" dxfId="1072" priority="56" operator="equal">
      <formula>$T$15</formula>
    </cfRule>
  </conditionalFormatting>
  <conditionalFormatting sqref="R10:R13">
    <cfRule type="cellIs" dxfId="1071" priority="17" operator="equal">
      <formula>$U$7</formula>
    </cfRule>
    <cfRule type="cellIs" dxfId="1070" priority="18" operator="equal">
      <formula>$U$11</formula>
    </cfRule>
    <cfRule type="cellIs" dxfId="1069" priority="15" operator="equal">
      <formula>$U$16</formula>
    </cfRule>
    <cfRule type="cellIs" dxfId="1068" priority="16" operator="equal">
      <formula>$U$15</formula>
    </cfRule>
  </conditionalFormatting>
  <conditionalFormatting sqref="R14:R16">
    <cfRule type="cellIs" dxfId="1067" priority="46" operator="equal">
      <formula>$T$11</formula>
    </cfRule>
    <cfRule type="cellIs" dxfId="1066" priority="43" operator="equal">
      <formula>$T$16</formula>
    </cfRule>
    <cfRule type="cellIs" dxfId="1065" priority="44" operator="equal">
      <formula>$T$15</formula>
    </cfRule>
    <cfRule type="cellIs" dxfId="1064" priority="45" operator="equal">
      <formula>$T$7</formula>
    </cfRule>
  </conditionalFormatting>
  <conditionalFormatting sqref="R17">
    <cfRule type="cellIs" dxfId="1063" priority="2" operator="equal">
      <formula>$U$24</formula>
    </cfRule>
    <cfRule type="cellIs" dxfId="1062" priority="1" operator="equal">
      <formula>$U$21</formula>
    </cfRule>
  </conditionalFormatting>
  <conditionalFormatting sqref="R17:R20">
    <cfRule type="cellIs" dxfId="1061" priority="4" operator="equal">
      <formula>$U$15</formula>
    </cfRule>
    <cfRule type="cellIs" dxfId="1060" priority="3" operator="equal">
      <formula>$U$16</formula>
    </cfRule>
    <cfRule type="cellIs" dxfId="1059" priority="6" operator="equal">
      <formula>$U$11</formula>
    </cfRule>
    <cfRule type="cellIs" dxfId="1058" priority="5" operator="equal">
      <formula>$U$7</formula>
    </cfRule>
  </conditionalFormatting>
  <pageMargins left="0.7" right="0.7" top="0.75" bottom="0.75" header="0.3" footer="0.3"/>
  <pageSetup paperSize="9" scale="41" orientation="portrait" horizontalDpi="150" verticalDpi="15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60AD6E-0ED5-4A7A-8343-E8ADE7B14C52}">
  <dimension ref="A1:Z214"/>
  <sheetViews>
    <sheetView view="pageBreakPreview" zoomScale="90" zoomScaleNormal="100" zoomScaleSheetLayoutView="90" workbookViewId="0">
      <pane xSplit="4" ySplit="6" topLeftCell="E7" activePane="bottomRight" state="frozen"/>
      <selection pane="topRight" activeCell="E1" sqref="E1"/>
      <selection pane="bottomLeft" activeCell="A7" sqref="A7"/>
      <selection pane="bottomRight" activeCell="I89" sqref="B86:I89"/>
    </sheetView>
  </sheetViews>
  <sheetFormatPr defaultColWidth="4.625" defaultRowHeight="17.25"/>
  <cols>
    <col min="1" max="1" width="3.75" style="325" customWidth="1"/>
    <col min="2" max="2" width="10.875" style="325" customWidth="1"/>
    <col min="3" max="3" width="3.625" style="325" customWidth="1"/>
    <col min="4" max="4" width="16.625" style="325" customWidth="1"/>
    <col min="5" max="5" width="23.5" style="325" customWidth="1"/>
    <col min="6" max="6" width="4.875" style="325" customWidth="1"/>
    <col min="7" max="7" width="4.625" style="325" customWidth="1"/>
    <col min="8" max="8" width="10.75" style="325" customWidth="1"/>
    <col min="9" max="9" width="25.625" style="325" customWidth="1"/>
    <col min="10" max="10" width="10.875" style="325" customWidth="1"/>
    <col min="11" max="11" width="3.5" style="325" customWidth="1"/>
    <col min="12" max="12" width="6.375" style="325" customWidth="1"/>
    <col min="13" max="13" width="5" style="325" customWidth="1"/>
    <col min="14" max="14" width="5.875" style="325" customWidth="1"/>
    <col min="15" max="15" width="7.875" style="325" customWidth="1"/>
    <col min="16" max="16" width="6.125" style="325" customWidth="1"/>
    <col min="17" max="17" width="13.125" style="325" customWidth="1"/>
    <col min="18" max="18" width="21" style="325" customWidth="1"/>
    <col min="19" max="19" width="4.625" style="325" customWidth="1"/>
    <col min="20" max="20" width="8" style="325" customWidth="1"/>
    <col min="21" max="21" width="11.5" style="327" customWidth="1"/>
    <col min="22" max="22" width="15" style="327" customWidth="1"/>
    <col min="23" max="23" width="13.125" style="325" customWidth="1"/>
    <col min="24" max="24" width="10" style="325" customWidth="1"/>
    <col min="25" max="25" width="11.25" style="325" customWidth="1"/>
    <col min="26" max="246" width="9" style="325" customWidth="1"/>
    <col min="247" max="247" width="3.125" style="325" customWidth="1"/>
    <col min="248" max="248" width="7.625" style="325" customWidth="1"/>
    <col min="249" max="249" width="4.125" style="325" customWidth="1"/>
    <col min="250" max="250" width="17" style="325" customWidth="1"/>
    <col min="251" max="251" width="3.625" style="325" customWidth="1"/>
    <col min="252" max="252" width="9.125" style="325" customWidth="1"/>
    <col min="253" max="253" width="3.625" style="325" customWidth="1"/>
    <col min="254" max="254" width="4.625" style="325"/>
    <col min="255" max="255" width="3.75" style="325" customWidth="1"/>
    <col min="256" max="256" width="10.875" style="325" customWidth="1"/>
    <col min="257" max="257" width="3.625" style="325" customWidth="1"/>
    <col min="258" max="258" width="8.75" style="325" customWidth="1"/>
    <col min="259" max="259" width="8.5" style="325" customWidth="1"/>
    <col min="260" max="260" width="23.5" style="325" customWidth="1"/>
    <col min="261" max="261" width="4.875" style="325" customWidth="1"/>
    <col min="262" max="262" width="4.625" style="325" customWidth="1"/>
    <col min="263" max="263" width="10.75" style="325" customWidth="1"/>
    <col min="264" max="264" width="0.125" style="325" customWidth="1"/>
    <col min="265" max="265" width="25.625" style="325" customWidth="1"/>
    <col min="266" max="266" width="10.875" style="325" customWidth="1"/>
    <col min="267" max="267" width="3.5" style="325" customWidth="1"/>
    <col min="268" max="268" width="6.375" style="325" customWidth="1"/>
    <col min="269" max="269" width="5" style="325" customWidth="1"/>
    <col min="270" max="270" width="5.875" style="325" customWidth="1"/>
    <col min="271" max="271" width="7.875" style="325" customWidth="1"/>
    <col min="272" max="272" width="6.125" style="325" customWidth="1"/>
    <col min="273" max="273" width="13.125" style="325" customWidth="1"/>
    <col min="274" max="274" width="21" style="325" customWidth="1"/>
    <col min="275" max="275" width="4.625" style="325" customWidth="1"/>
    <col min="276" max="276" width="8" style="325" customWidth="1"/>
    <col min="277" max="277" width="11.5" style="325" customWidth="1"/>
    <col min="278" max="278" width="11.625" style="325" customWidth="1"/>
    <col min="279" max="279" width="13.125" style="325" customWidth="1"/>
    <col min="280" max="280" width="10" style="325" customWidth="1"/>
    <col min="281" max="281" width="11.25" style="325" customWidth="1"/>
    <col min="282" max="502" width="9" style="325" customWidth="1"/>
    <col min="503" max="503" width="3.125" style="325" customWidth="1"/>
    <col min="504" max="504" width="7.625" style="325" customWidth="1"/>
    <col min="505" max="505" width="4.125" style="325" customWidth="1"/>
    <col min="506" max="506" width="17" style="325" customWidth="1"/>
    <col min="507" max="507" width="3.625" style="325" customWidth="1"/>
    <col min="508" max="508" width="9.125" style="325" customWidth="1"/>
    <col min="509" max="509" width="3.625" style="325" customWidth="1"/>
    <col min="510" max="510" width="4.625" style="325"/>
    <col min="511" max="511" width="3.75" style="325" customWidth="1"/>
    <col min="512" max="512" width="10.875" style="325" customWidth="1"/>
    <col min="513" max="513" width="3.625" style="325" customWidth="1"/>
    <col min="514" max="514" width="8.75" style="325" customWidth="1"/>
    <col min="515" max="515" width="8.5" style="325" customWidth="1"/>
    <col min="516" max="516" width="23.5" style="325" customWidth="1"/>
    <col min="517" max="517" width="4.875" style="325" customWidth="1"/>
    <col min="518" max="518" width="4.625" style="325" customWidth="1"/>
    <col min="519" max="519" width="10.75" style="325" customWidth="1"/>
    <col min="520" max="520" width="0.125" style="325" customWidth="1"/>
    <col min="521" max="521" width="25.625" style="325" customWidth="1"/>
    <col min="522" max="522" width="10.875" style="325" customWidth="1"/>
    <col min="523" max="523" width="3.5" style="325" customWidth="1"/>
    <col min="524" max="524" width="6.375" style="325" customWidth="1"/>
    <col min="525" max="525" width="5" style="325" customWidth="1"/>
    <col min="526" max="526" width="5.875" style="325" customWidth="1"/>
    <col min="527" max="527" width="7.875" style="325" customWidth="1"/>
    <col min="528" max="528" width="6.125" style="325" customWidth="1"/>
    <col min="529" max="529" width="13.125" style="325" customWidth="1"/>
    <col min="530" max="530" width="21" style="325" customWidth="1"/>
    <col min="531" max="531" width="4.625" style="325" customWidth="1"/>
    <col min="532" max="532" width="8" style="325" customWidth="1"/>
    <col min="533" max="533" width="11.5" style="325" customWidth="1"/>
    <col min="534" max="534" width="11.625" style="325" customWidth="1"/>
    <col min="535" max="535" width="13.125" style="325" customWidth="1"/>
    <col min="536" max="536" width="10" style="325" customWidth="1"/>
    <col min="537" max="537" width="11.25" style="325" customWidth="1"/>
    <col min="538" max="758" width="9" style="325" customWidth="1"/>
    <col min="759" max="759" width="3.125" style="325" customWidth="1"/>
    <col min="760" max="760" width="7.625" style="325" customWidth="1"/>
    <col min="761" max="761" width="4.125" style="325" customWidth="1"/>
    <col min="762" max="762" width="17" style="325" customWidth="1"/>
    <col min="763" max="763" width="3.625" style="325" customWidth="1"/>
    <col min="764" max="764" width="9.125" style="325" customWidth="1"/>
    <col min="765" max="765" width="3.625" style="325" customWidth="1"/>
    <col min="766" max="766" width="4.625" style="325"/>
    <col min="767" max="767" width="3.75" style="325" customWidth="1"/>
    <col min="768" max="768" width="10.875" style="325" customWidth="1"/>
    <col min="769" max="769" width="3.625" style="325" customWidth="1"/>
    <col min="770" max="770" width="8.75" style="325" customWidth="1"/>
    <col min="771" max="771" width="8.5" style="325" customWidth="1"/>
    <col min="772" max="772" width="23.5" style="325" customWidth="1"/>
    <col min="773" max="773" width="4.875" style="325" customWidth="1"/>
    <col min="774" max="774" width="4.625" style="325" customWidth="1"/>
    <col min="775" max="775" width="10.75" style="325" customWidth="1"/>
    <col min="776" max="776" width="0.125" style="325" customWidth="1"/>
    <col min="777" max="777" width="25.625" style="325" customWidth="1"/>
    <col min="778" max="778" width="10.875" style="325" customWidth="1"/>
    <col min="779" max="779" width="3.5" style="325" customWidth="1"/>
    <col min="780" max="780" width="6.375" style="325" customWidth="1"/>
    <col min="781" max="781" width="5" style="325" customWidth="1"/>
    <col min="782" max="782" width="5.875" style="325" customWidth="1"/>
    <col min="783" max="783" width="7.875" style="325" customWidth="1"/>
    <col min="784" max="784" width="6.125" style="325" customWidth="1"/>
    <col min="785" max="785" width="13.125" style="325" customWidth="1"/>
    <col min="786" max="786" width="21" style="325" customWidth="1"/>
    <col min="787" max="787" width="4.625" style="325" customWidth="1"/>
    <col min="788" max="788" width="8" style="325" customWidth="1"/>
    <col min="789" max="789" width="11.5" style="325" customWidth="1"/>
    <col min="790" max="790" width="11.625" style="325" customWidth="1"/>
    <col min="791" max="791" width="13.125" style="325" customWidth="1"/>
    <col min="792" max="792" width="10" style="325" customWidth="1"/>
    <col min="793" max="793" width="11.25" style="325" customWidth="1"/>
    <col min="794" max="1014" width="9" style="325" customWidth="1"/>
    <col min="1015" max="1015" width="3.125" style="325" customWidth="1"/>
    <col min="1016" max="1016" width="7.625" style="325" customWidth="1"/>
    <col min="1017" max="1017" width="4.125" style="325" customWidth="1"/>
    <col min="1018" max="1018" width="17" style="325" customWidth="1"/>
    <col min="1019" max="1019" width="3.625" style="325" customWidth="1"/>
    <col min="1020" max="1020" width="9.125" style="325" customWidth="1"/>
    <col min="1021" max="1021" width="3.625" style="325" customWidth="1"/>
    <col min="1022" max="1022" width="4.625" style="325"/>
    <col min="1023" max="1023" width="3.75" style="325" customWidth="1"/>
    <col min="1024" max="1024" width="10.875" style="325" customWidth="1"/>
    <col min="1025" max="1025" width="3.625" style="325" customWidth="1"/>
    <col min="1026" max="1026" width="8.75" style="325" customWidth="1"/>
    <col min="1027" max="1027" width="8.5" style="325" customWidth="1"/>
    <col min="1028" max="1028" width="23.5" style="325" customWidth="1"/>
    <col min="1029" max="1029" width="4.875" style="325" customWidth="1"/>
    <col min="1030" max="1030" width="4.625" style="325" customWidth="1"/>
    <col min="1031" max="1031" width="10.75" style="325" customWidth="1"/>
    <col min="1032" max="1032" width="0.125" style="325" customWidth="1"/>
    <col min="1033" max="1033" width="25.625" style="325" customWidth="1"/>
    <col min="1034" max="1034" width="10.875" style="325" customWidth="1"/>
    <col min="1035" max="1035" width="3.5" style="325" customWidth="1"/>
    <col min="1036" max="1036" width="6.375" style="325" customWidth="1"/>
    <col min="1037" max="1037" width="5" style="325" customWidth="1"/>
    <col min="1038" max="1038" width="5.875" style="325" customWidth="1"/>
    <col min="1039" max="1039" width="7.875" style="325" customWidth="1"/>
    <col min="1040" max="1040" width="6.125" style="325" customWidth="1"/>
    <col min="1041" max="1041" width="13.125" style="325" customWidth="1"/>
    <col min="1042" max="1042" width="21" style="325" customWidth="1"/>
    <col min="1043" max="1043" width="4.625" style="325" customWidth="1"/>
    <col min="1044" max="1044" width="8" style="325" customWidth="1"/>
    <col min="1045" max="1045" width="11.5" style="325" customWidth="1"/>
    <col min="1046" max="1046" width="11.625" style="325" customWidth="1"/>
    <col min="1047" max="1047" width="13.125" style="325" customWidth="1"/>
    <col min="1048" max="1048" width="10" style="325" customWidth="1"/>
    <col min="1049" max="1049" width="11.25" style="325" customWidth="1"/>
    <col min="1050" max="1270" width="9" style="325" customWidth="1"/>
    <col min="1271" max="1271" width="3.125" style="325" customWidth="1"/>
    <col min="1272" max="1272" width="7.625" style="325" customWidth="1"/>
    <col min="1273" max="1273" width="4.125" style="325" customWidth="1"/>
    <col min="1274" max="1274" width="17" style="325" customWidth="1"/>
    <col min="1275" max="1275" width="3.625" style="325" customWidth="1"/>
    <col min="1276" max="1276" width="9.125" style="325" customWidth="1"/>
    <col min="1277" max="1277" width="3.625" style="325" customWidth="1"/>
    <col min="1278" max="1278" width="4.625" style="325"/>
    <col min="1279" max="1279" width="3.75" style="325" customWidth="1"/>
    <col min="1280" max="1280" width="10.875" style="325" customWidth="1"/>
    <col min="1281" max="1281" width="3.625" style="325" customWidth="1"/>
    <col min="1282" max="1282" width="8.75" style="325" customWidth="1"/>
    <col min="1283" max="1283" width="8.5" style="325" customWidth="1"/>
    <col min="1284" max="1284" width="23.5" style="325" customWidth="1"/>
    <col min="1285" max="1285" width="4.875" style="325" customWidth="1"/>
    <col min="1286" max="1286" width="4.625" style="325" customWidth="1"/>
    <col min="1287" max="1287" width="10.75" style="325" customWidth="1"/>
    <col min="1288" max="1288" width="0.125" style="325" customWidth="1"/>
    <col min="1289" max="1289" width="25.625" style="325" customWidth="1"/>
    <col min="1290" max="1290" width="10.875" style="325" customWidth="1"/>
    <col min="1291" max="1291" width="3.5" style="325" customWidth="1"/>
    <col min="1292" max="1292" width="6.375" style="325" customWidth="1"/>
    <col min="1293" max="1293" width="5" style="325" customWidth="1"/>
    <col min="1294" max="1294" width="5.875" style="325" customWidth="1"/>
    <col min="1295" max="1295" width="7.875" style="325" customWidth="1"/>
    <col min="1296" max="1296" width="6.125" style="325" customWidth="1"/>
    <col min="1297" max="1297" width="13.125" style="325" customWidth="1"/>
    <col min="1298" max="1298" width="21" style="325" customWidth="1"/>
    <col min="1299" max="1299" width="4.625" style="325" customWidth="1"/>
    <col min="1300" max="1300" width="8" style="325" customWidth="1"/>
    <col min="1301" max="1301" width="11.5" style="325" customWidth="1"/>
    <col min="1302" max="1302" width="11.625" style="325" customWidth="1"/>
    <col min="1303" max="1303" width="13.125" style="325" customWidth="1"/>
    <col min="1304" max="1304" width="10" style="325" customWidth="1"/>
    <col min="1305" max="1305" width="11.25" style="325" customWidth="1"/>
    <col min="1306" max="1526" width="9" style="325" customWidth="1"/>
    <col min="1527" max="1527" width="3.125" style="325" customWidth="1"/>
    <col min="1528" max="1528" width="7.625" style="325" customWidth="1"/>
    <col min="1529" max="1529" width="4.125" style="325" customWidth="1"/>
    <col min="1530" max="1530" width="17" style="325" customWidth="1"/>
    <col min="1531" max="1531" width="3.625" style="325" customWidth="1"/>
    <col min="1532" max="1532" width="9.125" style="325" customWidth="1"/>
    <col min="1533" max="1533" width="3.625" style="325" customWidth="1"/>
    <col min="1534" max="1534" width="4.625" style="325"/>
    <col min="1535" max="1535" width="3.75" style="325" customWidth="1"/>
    <col min="1536" max="1536" width="10.875" style="325" customWidth="1"/>
    <col min="1537" max="1537" width="3.625" style="325" customWidth="1"/>
    <col min="1538" max="1538" width="8.75" style="325" customWidth="1"/>
    <col min="1539" max="1539" width="8.5" style="325" customWidth="1"/>
    <col min="1540" max="1540" width="23.5" style="325" customWidth="1"/>
    <col min="1541" max="1541" width="4.875" style="325" customWidth="1"/>
    <col min="1542" max="1542" width="4.625" style="325" customWidth="1"/>
    <col min="1543" max="1543" width="10.75" style="325" customWidth="1"/>
    <col min="1544" max="1544" width="0.125" style="325" customWidth="1"/>
    <col min="1545" max="1545" width="25.625" style="325" customWidth="1"/>
    <col min="1546" max="1546" width="10.875" style="325" customWidth="1"/>
    <col min="1547" max="1547" width="3.5" style="325" customWidth="1"/>
    <col min="1548" max="1548" width="6.375" style="325" customWidth="1"/>
    <col min="1549" max="1549" width="5" style="325" customWidth="1"/>
    <col min="1550" max="1550" width="5.875" style="325" customWidth="1"/>
    <col min="1551" max="1551" width="7.875" style="325" customWidth="1"/>
    <col min="1552" max="1552" width="6.125" style="325" customWidth="1"/>
    <col min="1553" max="1553" width="13.125" style="325" customWidth="1"/>
    <col min="1554" max="1554" width="21" style="325" customWidth="1"/>
    <col min="1555" max="1555" width="4.625" style="325" customWidth="1"/>
    <col min="1556" max="1556" width="8" style="325" customWidth="1"/>
    <col min="1557" max="1557" width="11.5" style="325" customWidth="1"/>
    <col min="1558" max="1558" width="11.625" style="325" customWidth="1"/>
    <col min="1559" max="1559" width="13.125" style="325" customWidth="1"/>
    <col min="1560" max="1560" width="10" style="325" customWidth="1"/>
    <col min="1561" max="1561" width="11.25" style="325" customWidth="1"/>
    <col min="1562" max="1782" width="9" style="325" customWidth="1"/>
    <col min="1783" max="1783" width="3.125" style="325" customWidth="1"/>
    <col min="1784" max="1784" width="7.625" style="325" customWidth="1"/>
    <col min="1785" max="1785" width="4.125" style="325" customWidth="1"/>
    <col min="1786" max="1786" width="17" style="325" customWidth="1"/>
    <col min="1787" max="1787" width="3.625" style="325" customWidth="1"/>
    <col min="1788" max="1788" width="9.125" style="325" customWidth="1"/>
    <col min="1789" max="1789" width="3.625" style="325" customWidth="1"/>
    <col min="1790" max="1790" width="4.625" style="325"/>
    <col min="1791" max="1791" width="3.75" style="325" customWidth="1"/>
    <col min="1792" max="1792" width="10.875" style="325" customWidth="1"/>
    <col min="1793" max="1793" width="3.625" style="325" customWidth="1"/>
    <col min="1794" max="1794" width="8.75" style="325" customWidth="1"/>
    <col min="1795" max="1795" width="8.5" style="325" customWidth="1"/>
    <col min="1796" max="1796" width="23.5" style="325" customWidth="1"/>
    <col min="1797" max="1797" width="4.875" style="325" customWidth="1"/>
    <col min="1798" max="1798" width="4.625" style="325" customWidth="1"/>
    <col min="1799" max="1799" width="10.75" style="325" customWidth="1"/>
    <col min="1800" max="1800" width="0.125" style="325" customWidth="1"/>
    <col min="1801" max="1801" width="25.625" style="325" customWidth="1"/>
    <col min="1802" max="1802" width="10.875" style="325" customWidth="1"/>
    <col min="1803" max="1803" width="3.5" style="325" customWidth="1"/>
    <col min="1804" max="1804" width="6.375" style="325" customWidth="1"/>
    <col min="1805" max="1805" width="5" style="325" customWidth="1"/>
    <col min="1806" max="1806" width="5.875" style="325" customWidth="1"/>
    <col min="1807" max="1807" width="7.875" style="325" customWidth="1"/>
    <col min="1808" max="1808" width="6.125" style="325" customWidth="1"/>
    <col min="1809" max="1809" width="13.125" style="325" customWidth="1"/>
    <col min="1810" max="1810" width="21" style="325" customWidth="1"/>
    <col min="1811" max="1811" width="4.625" style="325" customWidth="1"/>
    <col min="1812" max="1812" width="8" style="325" customWidth="1"/>
    <col min="1813" max="1813" width="11.5" style="325" customWidth="1"/>
    <col min="1814" max="1814" width="11.625" style="325" customWidth="1"/>
    <col min="1815" max="1815" width="13.125" style="325" customWidth="1"/>
    <col min="1816" max="1816" width="10" style="325" customWidth="1"/>
    <col min="1817" max="1817" width="11.25" style="325" customWidth="1"/>
    <col min="1818" max="2038" width="9" style="325" customWidth="1"/>
    <col min="2039" max="2039" width="3.125" style="325" customWidth="1"/>
    <col min="2040" max="2040" width="7.625" style="325" customWidth="1"/>
    <col min="2041" max="2041" width="4.125" style="325" customWidth="1"/>
    <col min="2042" max="2042" width="17" style="325" customWidth="1"/>
    <col min="2043" max="2043" width="3.625" style="325" customWidth="1"/>
    <col min="2044" max="2044" width="9.125" style="325" customWidth="1"/>
    <col min="2045" max="2045" width="3.625" style="325" customWidth="1"/>
    <col min="2046" max="2046" width="4.625" style="325"/>
    <col min="2047" max="2047" width="3.75" style="325" customWidth="1"/>
    <col min="2048" max="2048" width="10.875" style="325" customWidth="1"/>
    <col min="2049" max="2049" width="3.625" style="325" customWidth="1"/>
    <col min="2050" max="2050" width="8.75" style="325" customWidth="1"/>
    <col min="2051" max="2051" width="8.5" style="325" customWidth="1"/>
    <col min="2052" max="2052" width="23.5" style="325" customWidth="1"/>
    <col min="2053" max="2053" width="4.875" style="325" customWidth="1"/>
    <col min="2054" max="2054" width="4.625" style="325" customWidth="1"/>
    <col min="2055" max="2055" width="10.75" style="325" customWidth="1"/>
    <col min="2056" max="2056" width="0.125" style="325" customWidth="1"/>
    <col min="2057" max="2057" width="25.625" style="325" customWidth="1"/>
    <col min="2058" max="2058" width="10.875" style="325" customWidth="1"/>
    <col min="2059" max="2059" width="3.5" style="325" customWidth="1"/>
    <col min="2060" max="2060" width="6.375" style="325" customWidth="1"/>
    <col min="2061" max="2061" width="5" style="325" customWidth="1"/>
    <col min="2062" max="2062" width="5.875" style="325" customWidth="1"/>
    <col min="2063" max="2063" width="7.875" style="325" customWidth="1"/>
    <col min="2064" max="2064" width="6.125" style="325" customWidth="1"/>
    <col min="2065" max="2065" width="13.125" style="325" customWidth="1"/>
    <col min="2066" max="2066" width="21" style="325" customWidth="1"/>
    <col min="2067" max="2067" width="4.625" style="325" customWidth="1"/>
    <col min="2068" max="2068" width="8" style="325" customWidth="1"/>
    <col min="2069" max="2069" width="11.5" style="325" customWidth="1"/>
    <col min="2070" max="2070" width="11.625" style="325" customWidth="1"/>
    <col min="2071" max="2071" width="13.125" style="325" customWidth="1"/>
    <col min="2072" max="2072" width="10" style="325" customWidth="1"/>
    <col min="2073" max="2073" width="11.25" style="325" customWidth="1"/>
    <col min="2074" max="2294" width="9" style="325" customWidth="1"/>
    <col min="2295" max="2295" width="3.125" style="325" customWidth="1"/>
    <col min="2296" max="2296" width="7.625" style="325" customWidth="1"/>
    <col min="2297" max="2297" width="4.125" style="325" customWidth="1"/>
    <col min="2298" max="2298" width="17" style="325" customWidth="1"/>
    <col min="2299" max="2299" width="3.625" style="325" customWidth="1"/>
    <col min="2300" max="2300" width="9.125" style="325" customWidth="1"/>
    <col min="2301" max="2301" width="3.625" style="325" customWidth="1"/>
    <col min="2302" max="2302" width="4.625" style="325"/>
    <col min="2303" max="2303" width="3.75" style="325" customWidth="1"/>
    <col min="2304" max="2304" width="10.875" style="325" customWidth="1"/>
    <col min="2305" max="2305" width="3.625" style="325" customWidth="1"/>
    <col min="2306" max="2306" width="8.75" style="325" customWidth="1"/>
    <col min="2307" max="2307" width="8.5" style="325" customWidth="1"/>
    <col min="2308" max="2308" width="23.5" style="325" customWidth="1"/>
    <col min="2309" max="2309" width="4.875" style="325" customWidth="1"/>
    <col min="2310" max="2310" width="4.625" style="325" customWidth="1"/>
    <col min="2311" max="2311" width="10.75" style="325" customWidth="1"/>
    <col min="2312" max="2312" width="0.125" style="325" customWidth="1"/>
    <col min="2313" max="2313" width="25.625" style="325" customWidth="1"/>
    <col min="2314" max="2314" width="10.875" style="325" customWidth="1"/>
    <col min="2315" max="2315" width="3.5" style="325" customWidth="1"/>
    <col min="2316" max="2316" width="6.375" style="325" customWidth="1"/>
    <col min="2317" max="2317" width="5" style="325" customWidth="1"/>
    <col min="2318" max="2318" width="5.875" style="325" customWidth="1"/>
    <col min="2319" max="2319" width="7.875" style="325" customWidth="1"/>
    <col min="2320" max="2320" width="6.125" style="325" customWidth="1"/>
    <col min="2321" max="2321" width="13.125" style="325" customWidth="1"/>
    <col min="2322" max="2322" width="21" style="325" customWidth="1"/>
    <col min="2323" max="2323" width="4.625" style="325" customWidth="1"/>
    <col min="2324" max="2324" width="8" style="325" customWidth="1"/>
    <col min="2325" max="2325" width="11.5" style="325" customWidth="1"/>
    <col min="2326" max="2326" width="11.625" style="325" customWidth="1"/>
    <col min="2327" max="2327" width="13.125" style="325" customWidth="1"/>
    <col min="2328" max="2328" width="10" style="325" customWidth="1"/>
    <col min="2329" max="2329" width="11.25" style="325" customWidth="1"/>
    <col min="2330" max="2550" width="9" style="325" customWidth="1"/>
    <col min="2551" max="2551" width="3.125" style="325" customWidth="1"/>
    <col min="2552" max="2552" width="7.625" style="325" customWidth="1"/>
    <col min="2553" max="2553" width="4.125" style="325" customWidth="1"/>
    <col min="2554" max="2554" width="17" style="325" customWidth="1"/>
    <col min="2555" max="2555" width="3.625" style="325" customWidth="1"/>
    <col min="2556" max="2556" width="9.125" style="325" customWidth="1"/>
    <col min="2557" max="2557" width="3.625" style="325" customWidth="1"/>
    <col min="2558" max="2558" width="4.625" style="325"/>
    <col min="2559" max="2559" width="3.75" style="325" customWidth="1"/>
    <col min="2560" max="2560" width="10.875" style="325" customWidth="1"/>
    <col min="2561" max="2561" width="3.625" style="325" customWidth="1"/>
    <col min="2562" max="2562" width="8.75" style="325" customWidth="1"/>
    <col min="2563" max="2563" width="8.5" style="325" customWidth="1"/>
    <col min="2564" max="2564" width="23.5" style="325" customWidth="1"/>
    <col min="2565" max="2565" width="4.875" style="325" customWidth="1"/>
    <col min="2566" max="2566" width="4.625" style="325" customWidth="1"/>
    <col min="2567" max="2567" width="10.75" style="325" customWidth="1"/>
    <col min="2568" max="2568" width="0.125" style="325" customWidth="1"/>
    <col min="2569" max="2569" width="25.625" style="325" customWidth="1"/>
    <col min="2570" max="2570" width="10.875" style="325" customWidth="1"/>
    <col min="2571" max="2571" width="3.5" style="325" customWidth="1"/>
    <col min="2572" max="2572" width="6.375" style="325" customWidth="1"/>
    <col min="2573" max="2573" width="5" style="325" customWidth="1"/>
    <col min="2574" max="2574" width="5.875" style="325" customWidth="1"/>
    <col min="2575" max="2575" width="7.875" style="325" customWidth="1"/>
    <col min="2576" max="2576" width="6.125" style="325" customWidth="1"/>
    <col min="2577" max="2577" width="13.125" style="325" customWidth="1"/>
    <col min="2578" max="2578" width="21" style="325" customWidth="1"/>
    <col min="2579" max="2579" width="4.625" style="325" customWidth="1"/>
    <col min="2580" max="2580" width="8" style="325" customWidth="1"/>
    <col min="2581" max="2581" width="11.5" style="325" customWidth="1"/>
    <col min="2582" max="2582" width="11.625" style="325" customWidth="1"/>
    <col min="2583" max="2583" width="13.125" style="325" customWidth="1"/>
    <col min="2584" max="2584" width="10" style="325" customWidth="1"/>
    <col min="2585" max="2585" width="11.25" style="325" customWidth="1"/>
    <col min="2586" max="2806" width="9" style="325" customWidth="1"/>
    <col min="2807" max="2807" width="3.125" style="325" customWidth="1"/>
    <col min="2808" max="2808" width="7.625" style="325" customWidth="1"/>
    <col min="2809" max="2809" width="4.125" style="325" customWidth="1"/>
    <col min="2810" max="2810" width="17" style="325" customWidth="1"/>
    <col min="2811" max="2811" width="3.625" style="325" customWidth="1"/>
    <col min="2812" max="2812" width="9.125" style="325" customWidth="1"/>
    <col min="2813" max="2813" width="3.625" style="325" customWidth="1"/>
    <col min="2814" max="2814" width="4.625" style="325"/>
    <col min="2815" max="2815" width="3.75" style="325" customWidth="1"/>
    <col min="2816" max="2816" width="10.875" style="325" customWidth="1"/>
    <col min="2817" max="2817" width="3.625" style="325" customWidth="1"/>
    <col min="2818" max="2818" width="8.75" style="325" customWidth="1"/>
    <col min="2819" max="2819" width="8.5" style="325" customWidth="1"/>
    <col min="2820" max="2820" width="23.5" style="325" customWidth="1"/>
    <col min="2821" max="2821" width="4.875" style="325" customWidth="1"/>
    <col min="2822" max="2822" width="4.625" style="325" customWidth="1"/>
    <col min="2823" max="2823" width="10.75" style="325" customWidth="1"/>
    <col min="2824" max="2824" width="0.125" style="325" customWidth="1"/>
    <col min="2825" max="2825" width="25.625" style="325" customWidth="1"/>
    <col min="2826" max="2826" width="10.875" style="325" customWidth="1"/>
    <col min="2827" max="2827" width="3.5" style="325" customWidth="1"/>
    <col min="2828" max="2828" width="6.375" style="325" customWidth="1"/>
    <col min="2829" max="2829" width="5" style="325" customWidth="1"/>
    <col min="2830" max="2830" width="5.875" style="325" customWidth="1"/>
    <col min="2831" max="2831" width="7.875" style="325" customWidth="1"/>
    <col min="2832" max="2832" width="6.125" style="325" customWidth="1"/>
    <col min="2833" max="2833" width="13.125" style="325" customWidth="1"/>
    <col min="2834" max="2834" width="21" style="325" customWidth="1"/>
    <col min="2835" max="2835" width="4.625" style="325" customWidth="1"/>
    <col min="2836" max="2836" width="8" style="325" customWidth="1"/>
    <col min="2837" max="2837" width="11.5" style="325" customWidth="1"/>
    <col min="2838" max="2838" width="11.625" style="325" customWidth="1"/>
    <col min="2839" max="2839" width="13.125" style="325" customWidth="1"/>
    <col min="2840" max="2840" width="10" style="325" customWidth="1"/>
    <col min="2841" max="2841" width="11.25" style="325" customWidth="1"/>
    <col min="2842" max="3062" width="9" style="325" customWidth="1"/>
    <col min="3063" max="3063" width="3.125" style="325" customWidth="1"/>
    <col min="3064" max="3064" width="7.625" style="325" customWidth="1"/>
    <col min="3065" max="3065" width="4.125" style="325" customWidth="1"/>
    <col min="3066" max="3066" width="17" style="325" customWidth="1"/>
    <col min="3067" max="3067" width="3.625" style="325" customWidth="1"/>
    <col min="3068" max="3068" width="9.125" style="325" customWidth="1"/>
    <col min="3069" max="3069" width="3.625" style="325" customWidth="1"/>
    <col min="3070" max="3070" width="4.625" style="325"/>
    <col min="3071" max="3071" width="3.75" style="325" customWidth="1"/>
    <col min="3072" max="3072" width="10.875" style="325" customWidth="1"/>
    <col min="3073" max="3073" width="3.625" style="325" customWidth="1"/>
    <col min="3074" max="3074" width="8.75" style="325" customWidth="1"/>
    <col min="3075" max="3075" width="8.5" style="325" customWidth="1"/>
    <col min="3076" max="3076" width="23.5" style="325" customWidth="1"/>
    <col min="3077" max="3077" width="4.875" style="325" customWidth="1"/>
    <col min="3078" max="3078" width="4.625" style="325" customWidth="1"/>
    <col min="3079" max="3079" width="10.75" style="325" customWidth="1"/>
    <col min="3080" max="3080" width="0.125" style="325" customWidth="1"/>
    <col min="3081" max="3081" width="25.625" style="325" customWidth="1"/>
    <col min="3082" max="3082" width="10.875" style="325" customWidth="1"/>
    <col min="3083" max="3083" width="3.5" style="325" customWidth="1"/>
    <col min="3084" max="3084" width="6.375" style="325" customWidth="1"/>
    <col min="3085" max="3085" width="5" style="325" customWidth="1"/>
    <col min="3086" max="3086" width="5.875" style="325" customWidth="1"/>
    <col min="3087" max="3087" width="7.875" style="325" customWidth="1"/>
    <col min="3088" max="3088" width="6.125" style="325" customWidth="1"/>
    <col min="3089" max="3089" width="13.125" style="325" customWidth="1"/>
    <col min="3090" max="3090" width="21" style="325" customWidth="1"/>
    <col min="3091" max="3091" width="4.625" style="325" customWidth="1"/>
    <col min="3092" max="3092" width="8" style="325" customWidth="1"/>
    <col min="3093" max="3093" width="11.5" style="325" customWidth="1"/>
    <col min="3094" max="3094" width="11.625" style="325" customWidth="1"/>
    <col min="3095" max="3095" width="13.125" style="325" customWidth="1"/>
    <col min="3096" max="3096" width="10" style="325" customWidth="1"/>
    <col min="3097" max="3097" width="11.25" style="325" customWidth="1"/>
    <col min="3098" max="3318" width="9" style="325" customWidth="1"/>
    <col min="3319" max="3319" width="3.125" style="325" customWidth="1"/>
    <col min="3320" max="3320" width="7.625" style="325" customWidth="1"/>
    <col min="3321" max="3321" width="4.125" style="325" customWidth="1"/>
    <col min="3322" max="3322" width="17" style="325" customWidth="1"/>
    <col min="3323" max="3323" width="3.625" style="325" customWidth="1"/>
    <col min="3324" max="3324" width="9.125" style="325" customWidth="1"/>
    <col min="3325" max="3325" width="3.625" style="325" customWidth="1"/>
    <col min="3326" max="3326" width="4.625" style="325"/>
    <col min="3327" max="3327" width="3.75" style="325" customWidth="1"/>
    <col min="3328" max="3328" width="10.875" style="325" customWidth="1"/>
    <col min="3329" max="3329" width="3.625" style="325" customWidth="1"/>
    <col min="3330" max="3330" width="8.75" style="325" customWidth="1"/>
    <col min="3331" max="3331" width="8.5" style="325" customWidth="1"/>
    <col min="3332" max="3332" width="23.5" style="325" customWidth="1"/>
    <col min="3333" max="3333" width="4.875" style="325" customWidth="1"/>
    <col min="3334" max="3334" width="4.625" style="325" customWidth="1"/>
    <col min="3335" max="3335" width="10.75" style="325" customWidth="1"/>
    <col min="3336" max="3336" width="0.125" style="325" customWidth="1"/>
    <col min="3337" max="3337" width="25.625" style="325" customWidth="1"/>
    <col min="3338" max="3338" width="10.875" style="325" customWidth="1"/>
    <col min="3339" max="3339" width="3.5" style="325" customWidth="1"/>
    <col min="3340" max="3340" width="6.375" style="325" customWidth="1"/>
    <col min="3341" max="3341" width="5" style="325" customWidth="1"/>
    <col min="3342" max="3342" width="5.875" style="325" customWidth="1"/>
    <col min="3343" max="3343" width="7.875" style="325" customWidth="1"/>
    <col min="3344" max="3344" width="6.125" style="325" customWidth="1"/>
    <col min="3345" max="3345" width="13.125" style="325" customWidth="1"/>
    <col min="3346" max="3346" width="21" style="325" customWidth="1"/>
    <col min="3347" max="3347" width="4.625" style="325" customWidth="1"/>
    <col min="3348" max="3348" width="8" style="325" customWidth="1"/>
    <col min="3349" max="3349" width="11.5" style="325" customWidth="1"/>
    <col min="3350" max="3350" width="11.625" style="325" customWidth="1"/>
    <col min="3351" max="3351" width="13.125" style="325" customWidth="1"/>
    <col min="3352" max="3352" width="10" style="325" customWidth="1"/>
    <col min="3353" max="3353" width="11.25" style="325" customWidth="1"/>
    <col min="3354" max="3574" width="9" style="325" customWidth="1"/>
    <col min="3575" max="3575" width="3.125" style="325" customWidth="1"/>
    <col min="3576" max="3576" width="7.625" style="325" customWidth="1"/>
    <col min="3577" max="3577" width="4.125" style="325" customWidth="1"/>
    <col min="3578" max="3578" width="17" style="325" customWidth="1"/>
    <col min="3579" max="3579" width="3.625" style="325" customWidth="1"/>
    <col min="3580" max="3580" width="9.125" style="325" customWidth="1"/>
    <col min="3581" max="3581" width="3.625" style="325" customWidth="1"/>
    <col min="3582" max="3582" width="4.625" style="325"/>
    <col min="3583" max="3583" width="3.75" style="325" customWidth="1"/>
    <col min="3584" max="3584" width="10.875" style="325" customWidth="1"/>
    <col min="3585" max="3585" width="3.625" style="325" customWidth="1"/>
    <col min="3586" max="3586" width="8.75" style="325" customWidth="1"/>
    <col min="3587" max="3587" width="8.5" style="325" customWidth="1"/>
    <col min="3588" max="3588" width="23.5" style="325" customWidth="1"/>
    <col min="3589" max="3589" width="4.875" style="325" customWidth="1"/>
    <col min="3590" max="3590" width="4.625" style="325" customWidth="1"/>
    <col min="3591" max="3591" width="10.75" style="325" customWidth="1"/>
    <col min="3592" max="3592" width="0.125" style="325" customWidth="1"/>
    <col min="3593" max="3593" width="25.625" style="325" customWidth="1"/>
    <col min="3594" max="3594" width="10.875" style="325" customWidth="1"/>
    <col min="3595" max="3595" width="3.5" style="325" customWidth="1"/>
    <col min="3596" max="3596" width="6.375" style="325" customWidth="1"/>
    <col min="3597" max="3597" width="5" style="325" customWidth="1"/>
    <col min="3598" max="3598" width="5.875" style="325" customWidth="1"/>
    <col min="3599" max="3599" width="7.875" style="325" customWidth="1"/>
    <col min="3600" max="3600" width="6.125" style="325" customWidth="1"/>
    <col min="3601" max="3601" width="13.125" style="325" customWidth="1"/>
    <col min="3602" max="3602" width="21" style="325" customWidth="1"/>
    <col min="3603" max="3603" width="4.625" style="325" customWidth="1"/>
    <col min="3604" max="3604" width="8" style="325" customWidth="1"/>
    <col min="3605" max="3605" width="11.5" style="325" customWidth="1"/>
    <col min="3606" max="3606" width="11.625" style="325" customWidth="1"/>
    <col min="3607" max="3607" width="13.125" style="325" customWidth="1"/>
    <col min="3608" max="3608" width="10" style="325" customWidth="1"/>
    <col min="3609" max="3609" width="11.25" style="325" customWidth="1"/>
    <col min="3610" max="3830" width="9" style="325" customWidth="1"/>
    <col min="3831" max="3831" width="3.125" style="325" customWidth="1"/>
    <col min="3832" max="3832" width="7.625" style="325" customWidth="1"/>
    <col min="3833" max="3833" width="4.125" style="325" customWidth="1"/>
    <col min="3834" max="3834" width="17" style="325" customWidth="1"/>
    <col min="3835" max="3835" width="3.625" style="325" customWidth="1"/>
    <col min="3836" max="3836" width="9.125" style="325" customWidth="1"/>
    <col min="3837" max="3837" width="3.625" style="325" customWidth="1"/>
    <col min="3838" max="3838" width="4.625" style="325"/>
    <col min="3839" max="3839" width="3.75" style="325" customWidth="1"/>
    <col min="3840" max="3840" width="10.875" style="325" customWidth="1"/>
    <col min="3841" max="3841" width="3.625" style="325" customWidth="1"/>
    <col min="3842" max="3842" width="8.75" style="325" customWidth="1"/>
    <col min="3843" max="3843" width="8.5" style="325" customWidth="1"/>
    <col min="3844" max="3844" width="23.5" style="325" customWidth="1"/>
    <col min="3845" max="3845" width="4.875" style="325" customWidth="1"/>
    <col min="3846" max="3846" width="4.625" style="325" customWidth="1"/>
    <col min="3847" max="3847" width="10.75" style="325" customWidth="1"/>
    <col min="3848" max="3848" width="0.125" style="325" customWidth="1"/>
    <col min="3849" max="3849" width="25.625" style="325" customWidth="1"/>
    <col min="3850" max="3850" width="10.875" style="325" customWidth="1"/>
    <col min="3851" max="3851" width="3.5" style="325" customWidth="1"/>
    <col min="3852" max="3852" width="6.375" style="325" customWidth="1"/>
    <col min="3853" max="3853" width="5" style="325" customWidth="1"/>
    <col min="3854" max="3854" width="5.875" style="325" customWidth="1"/>
    <col min="3855" max="3855" width="7.875" style="325" customWidth="1"/>
    <col min="3856" max="3856" width="6.125" style="325" customWidth="1"/>
    <col min="3857" max="3857" width="13.125" style="325" customWidth="1"/>
    <col min="3858" max="3858" width="21" style="325" customWidth="1"/>
    <col min="3859" max="3859" width="4.625" style="325" customWidth="1"/>
    <col min="3860" max="3860" width="8" style="325" customWidth="1"/>
    <col min="3861" max="3861" width="11.5" style="325" customWidth="1"/>
    <col min="3862" max="3862" width="11.625" style="325" customWidth="1"/>
    <col min="3863" max="3863" width="13.125" style="325" customWidth="1"/>
    <col min="3864" max="3864" width="10" style="325" customWidth="1"/>
    <col min="3865" max="3865" width="11.25" style="325" customWidth="1"/>
    <col min="3866" max="4086" width="9" style="325" customWidth="1"/>
    <col min="4087" max="4087" width="3.125" style="325" customWidth="1"/>
    <col min="4088" max="4088" width="7.625" style="325" customWidth="1"/>
    <col min="4089" max="4089" width="4.125" style="325" customWidth="1"/>
    <col min="4090" max="4090" width="17" style="325" customWidth="1"/>
    <col min="4091" max="4091" width="3.625" style="325" customWidth="1"/>
    <col min="4092" max="4092" width="9.125" style="325" customWidth="1"/>
    <col min="4093" max="4093" width="3.625" style="325" customWidth="1"/>
    <col min="4094" max="4094" width="4.625" style="325"/>
    <col min="4095" max="4095" width="3.75" style="325" customWidth="1"/>
    <col min="4096" max="4096" width="10.875" style="325" customWidth="1"/>
    <col min="4097" max="4097" width="3.625" style="325" customWidth="1"/>
    <col min="4098" max="4098" width="8.75" style="325" customWidth="1"/>
    <col min="4099" max="4099" width="8.5" style="325" customWidth="1"/>
    <col min="4100" max="4100" width="23.5" style="325" customWidth="1"/>
    <col min="4101" max="4101" width="4.875" style="325" customWidth="1"/>
    <col min="4102" max="4102" width="4.625" style="325" customWidth="1"/>
    <col min="4103" max="4103" width="10.75" style="325" customWidth="1"/>
    <col min="4104" max="4104" width="0.125" style="325" customWidth="1"/>
    <col min="4105" max="4105" width="25.625" style="325" customWidth="1"/>
    <col min="4106" max="4106" width="10.875" style="325" customWidth="1"/>
    <col min="4107" max="4107" width="3.5" style="325" customWidth="1"/>
    <col min="4108" max="4108" width="6.375" style="325" customWidth="1"/>
    <col min="4109" max="4109" width="5" style="325" customWidth="1"/>
    <col min="4110" max="4110" width="5.875" style="325" customWidth="1"/>
    <col min="4111" max="4111" width="7.875" style="325" customWidth="1"/>
    <col min="4112" max="4112" width="6.125" style="325" customWidth="1"/>
    <col min="4113" max="4113" width="13.125" style="325" customWidth="1"/>
    <col min="4114" max="4114" width="21" style="325" customWidth="1"/>
    <col min="4115" max="4115" width="4.625" style="325" customWidth="1"/>
    <col min="4116" max="4116" width="8" style="325" customWidth="1"/>
    <col min="4117" max="4117" width="11.5" style="325" customWidth="1"/>
    <col min="4118" max="4118" width="11.625" style="325" customWidth="1"/>
    <col min="4119" max="4119" width="13.125" style="325" customWidth="1"/>
    <col min="4120" max="4120" width="10" style="325" customWidth="1"/>
    <col min="4121" max="4121" width="11.25" style="325" customWidth="1"/>
    <col min="4122" max="4342" width="9" style="325" customWidth="1"/>
    <col min="4343" max="4343" width="3.125" style="325" customWidth="1"/>
    <col min="4344" max="4344" width="7.625" style="325" customWidth="1"/>
    <col min="4345" max="4345" width="4.125" style="325" customWidth="1"/>
    <col min="4346" max="4346" width="17" style="325" customWidth="1"/>
    <col min="4347" max="4347" width="3.625" style="325" customWidth="1"/>
    <col min="4348" max="4348" width="9.125" style="325" customWidth="1"/>
    <col min="4349" max="4349" width="3.625" style="325" customWidth="1"/>
    <col min="4350" max="4350" width="4.625" style="325"/>
    <col min="4351" max="4351" width="3.75" style="325" customWidth="1"/>
    <col min="4352" max="4352" width="10.875" style="325" customWidth="1"/>
    <col min="4353" max="4353" width="3.625" style="325" customWidth="1"/>
    <col min="4354" max="4354" width="8.75" style="325" customWidth="1"/>
    <col min="4355" max="4355" width="8.5" style="325" customWidth="1"/>
    <col min="4356" max="4356" width="23.5" style="325" customWidth="1"/>
    <col min="4357" max="4357" width="4.875" style="325" customWidth="1"/>
    <col min="4358" max="4358" width="4.625" style="325" customWidth="1"/>
    <col min="4359" max="4359" width="10.75" style="325" customWidth="1"/>
    <col min="4360" max="4360" width="0.125" style="325" customWidth="1"/>
    <col min="4361" max="4361" width="25.625" style="325" customWidth="1"/>
    <col min="4362" max="4362" width="10.875" style="325" customWidth="1"/>
    <col min="4363" max="4363" width="3.5" style="325" customWidth="1"/>
    <col min="4364" max="4364" width="6.375" style="325" customWidth="1"/>
    <col min="4365" max="4365" width="5" style="325" customWidth="1"/>
    <col min="4366" max="4366" width="5.875" style="325" customWidth="1"/>
    <col min="4367" max="4367" width="7.875" style="325" customWidth="1"/>
    <col min="4368" max="4368" width="6.125" style="325" customWidth="1"/>
    <col min="4369" max="4369" width="13.125" style="325" customWidth="1"/>
    <col min="4370" max="4370" width="21" style="325" customWidth="1"/>
    <col min="4371" max="4371" width="4.625" style="325" customWidth="1"/>
    <col min="4372" max="4372" width="8" style="325" customWidth="1"/>
    <col min="4373" max="4373" width="11.5" style="325" customWidth="1"/>
    <col min="4374" max="4374" width="11.625" style="325" customWidth="1"/>
    <col min="4375" max="4375" width="13.125" style="325" customWidth="1"/>
    <col min="4376" max="4376" width="10" style="325" customWidth="1"/>
    <col min="4377" max="4377" width="11.25" style="325" customWidth="1"/>
    <col min="4378" max="4598" width="9" style="325" customWidth="1"/>
    <col min="4599" max="4599" width="3.125" style="325" customWidth="1"/>
    <col min="4600" max="4600" width="7.625" style="325" customWidth="1"/>
    <col min="4601" max="4601" width="4.125" style="325" customWidth="1"/>
    <col min="4602" max="4602" width="17" style="325" customWidth="1"/>
    <col min="4603" max="4603" width="3.625" style="325" customWidth="1"/>
    <col min="4604" max="4604" width="9.125" style="325" customWidth="1"/>
    <col min="4605" max="4605" width="3.625" style="325" customWidth="1"/>
    <col min="4606" max="4606" width="4.625" style="325"/>
    <col min="4607" max="4607" width="3.75" style="325" customWidth="1"/>
    <col min="4608" max="4608" width="10.875" style="325" customWidth="1"/>
    <col min="4609" max="4609" width="3.625" style="325" customWidth="1"/>
    <col min="4610" max="4610" width="8.75" style="325" customWidth="1"/>
    <col min="4611" max="4611" width="8.5" style="325" customWidth="1"/>
    <col min="4612" max="4612" width="23.5" style="325" customWidth="1"/>
    <col min="4613" max="4613" width="4.875" style="325" customWidth="1"/>
    <col min="4614" max="4614" width="4.625" style="325" customWidth="1"/>
    <col min="4615" max="4615" width="10.75" style="325" customWidth="1"/>
    <col min="4616" max="4616" width="0.125" style="325" customWidth="1"/>
    <col min="4617" max="4617" width="25.625" style="325" customWidth="1"/>
    <col min="4618" max="4618" width="10.875" style="325" customWidth="1"/>
    <col min="4619" max="4619" width="3.5" style="325" customWidth="1"/>
    <col min="4620" max="4620" width="6.375" style="325" customWidth="1"/>
    <col min="4621" max="4621" width="5" style="325" customWidth="1"/>
    <col min="4622" max="4622" width="5.875" style="325" customWidth="1"/>
    <col min="4623" max="4623" width="7.875" style="325" customWidth="1"/>
    <col min="4624" max="4624" width="6.125" style="325" customWidth="1"/>
    <col min="4625" max="4625" width="13.125" style="325" customWidth="1"/>
    <col min="4626" max="4626" width="21" style="325" customWidth="1"/>
    <col min="4627" max="4627" width="4.625" style="325" customWidth="1"/>
    <col min="4628" max="4628" width="8" style="325" customWidth="1"/>
    <col min="4629" max="4629" width="11.5" style="325" customWidth="1"/>
    <col min="4630" max="4630" width="11.625" style="325" customWidth="1"/>
    <col min="4631" max="4631" width="13.125" style="325" customWidth="1"/>
    <col min="4632" max="4632" width="10" style="325" customWidth="1"/>
    <col min="4633" max="4633" width="11.25" style="325" customWidth="1"/>
    <col min="4634" max="4854" width="9" style="325" customWidth="1"/>
    <col min="4855" max="4855" width="3.125" style="325" customWidth="1"/>
    <col min="4856" max="4856" width="7.625" style="325" customWidth="1"/>
    <col min="4857" max="4857" width="4.125" style="325" customWidth="1"/>
    <col min="4858" max="4858" width="17" style="325" customWidth="1"/>
    <col min="4859" max="4859" width="3.625" style="325" customWidth="1"/>
    <col min="4860" max="4860" width="9.125" style="325" customWidth="1"/>
    <col min="4861" max="4861" width="3.625" style="325" customWidth="1"/>
    <col min="4862" max="4862" width="4.625" style="325"/>
    <col min="4863" max="4863" width="3.75" style="325" customWidth="1"/>
    <col min="4864" max="4864" width="10.875" style="325" customWidth="1"/>
    <col min="4865" max="4865" width="3.625" style="325" customWidth="1"/>
    <col min="4866" max="4866" width="8.75" style="325" customWidth="1"/>
    <col min="4867" max="4867" width="8.5" style="325" customWidth="1"/>
    <col min="4868" max="4868" width="23.5" style="325" customWidth="1"/>
    <col min="4869" max="4869" width="4.875" style="325" customWidth="1"/>
    <col min="4870" max="4870" width="4.625" style="325" customWidth="1"/>
    <col min="4871" max="4871" width="10.75" style="325" customWidth="1"/>
    <col min="4872" max="4872" width="0.125" style="325" customWidth="1"/>
    <col min="4873" max="4873" width="25.625" style="325" customWidth="1"/>
    <col min="4874" max="4874" width="10.875" style="325" customWidth="1"/>
    <col min="4875" max="4875" width="3.5" style="325" customWidth="1"/>
    <col min="4876" max="4876" width="6.375" style="325" customWidth="1"/>
    <col min="4877" max="4877" width="5" style="325" customWidth="1"/>
    <col min="4878" max="4878" width="5.875" style="325" customWidth="1"/>
    <col min="4879" max="4879" width="7.875" style="325" customWidth="1"/>
    <col min="4880" max="4880" width="6.125" style="325" customWidth="1"/>
    <col min="4881" max="4881" width="13.125" style="325" customWidth="1"/>
    <col min="4882" max="4882" width="21" style="325" customWidth="1"/>
    <col min="4883" max="4883" width="4.625" style="325" customWidth="1"/>
    <col min="4884" max="4884" width="8" style="325" customWidth="1"/>
    <col min="4885" max="4885" width="11.5" style="325" customWidth="1"/>
    <col min="4886" max="4886" width="11.625" style="325" customWidth="1"/>
    <col min="4887" max="4887" width="13.125" style="325" customWidth="1"/>
    <col min="4888" max="4888" width="10" style="325" customWidth="1"/>
    <col min="4889" max="4889" width="11.25" style="325" customWidth="1"/>
    <col min="4890" max="5110" width="9" style="325" customWidth="1"/>
    <col min="5111" max="5111" width="3.125" style="325" customWidth="1"/>
    <col min="5112" max="5112" width="7.625" style="325" customWidth="1"/>
    <col min="5113" max="5113" width="4.125" style="325" customWidth="1"/>
    <col min="5114" max="5114" width="17" style="325" customWidth="1"/>
    <col min="5115" max="5115" width="3.625" style="325" customWidth="1"/>
    <col min="5116" max="5116" width="9.125" style="325" customWidth="1"/>
    <col min="5117" max="5117" width="3.625" style="325" customWidth="1"/>
    <col min="5118" max="5118" width="4.625" style="325"/>
    <col min="5119" max="5119" width="3.75" style="325" customWidth="1"/>
    <col min="5120" max="5120" width="10.875" style="325" customWidth="1"/>
    <col min="5121" max="5121" width="3.625" style="325" customWidth="1"/>
    <col min="5122" max="5122" width="8.75" style="325" customWidth="1"/>
    <col min="5123" max="5123" width="8.5" style="325" customWidth="1"/>
    <col min="5124" max="5124" width="23.5" style="325" customWidth="1"/>
    <col min="5125" max="5125" width="4.875" style="325" customWidth="1"/>
    <col min="5126" max="5126" width="4.625" style="325" customWidth="1"/>
    <col min="5127" max="5127" width="10.75" style="325" customWidth="1"/>
    <col min="5128" max="5128" width="0.125" style="325" customWidth="1"/>
    <col min="5129" max="5129" width="25.625" style="325" customWidth="1"/>
    <col min="5130" max="5130" width="10.875" style="325" customWidth="1"/>
    <col min="5131" max="5131" width="3.5" style="325" customWidth="1"/>
    <col min="5132" max="5132" width="6.375" style="325" customWidth="1"/>
    <col min="5133" max="5133" width="5" style="325" customWidth="1"/>
    <col min="5134" max="5134" width="5.875" style="325" customWidth="1"/>
    <col min="5135" max="5135" width="7.875" style="325" customWidth="1"/>
    <col min="5136" max="5136" width="6.125" style="325" customWidth="1"/>
    <col min="5137" max="5137" width="13.125" style="325" customWidth="1"/>
    <col min="5138" max="5138" width="21" style="325" customWidth="1"/>
    <col min="5139" max="5139" width="4.625" style="325" customWidth="1"/>
    <col min="5140" max="5140" width="8" style="325" customWidth="1"/>
    <col min="5141" max="5141" width="11.5" style="325" customWidth="1"/>
    <col min="5142" max="5142" width="11.625" style="325" customWidth="1"/>
    <col min="5143" max="5143" width="13.125" style="325" customWidth="1"/>
    <col min="5144" max="5144" width="10" style="325" customWidth="1"/>
    <col min="5145" max="5145" width="11.25" style="325" customWidth="1"/>
    <col min="5146" max="5366" width="9" style="325" customWidth="1"/>
    <col min="5367" max="5367" width="3.125" style="325" customWidth="1"/>
    <col min="5368" max="5368" width="7.625" style="325" customWidth="1"/>
    <col min="5369" max="5369" width="4.125" style="325" customWidth="1"/>
    <col min="5370" max="5370" width="17" style="325" customWidth="1"/>
    <col min="5371" max="5371" width="3.625" style="325" customWidth="1"/>
    <col min="5372" max="5372" width="9.125" style="325" customWidth="1"/>
    <col min="5373" max="5373" width="3.625" style="325" customWidth="1"/>
    <col min="5374" max="5374" width="4.625" style="325"/>
    <col min="5375" max="5375" width="3.75" style="325" customWidth="1"/>
    <col min="5376" max="5376" width="10.875" style="325" customWidth="1"/>
    <col min="5377" max="5377" width="3.625" style="325" customWidth="1"/>
    <col min="5378" max="5378" width="8.75" style="325" customWidth="1"/>
    <col min="5379" max="5379" width="8.5" style="325" customWidth="1"/>
    <col min="5380" max="5380" width="23.5" style="325" customWidth="1"/>
    <col min="5381" max="5381" width="4.875" style="325" customWidth="1"/>
    <col min="5382" max="5382" width="4.625" style="325" customWidth="1"/>
    <col min="5383" max="5383" width="10.75" style="325" customWidth="1"/>
    <col min="5384" max="5384" width="0.125" style="325" customWidth="1"/>
    <col min="5385" max="5385" width="25.625" style="325" customWidth="1"/>
    <col min="5386" max="5386" width="10.875" style="325" customWidth="1"/>
    <col min="5387" max="5387" width="3.5" style="325" customWidth="1"/>
    <col min="5388" max="5388" width="6.375" style="325" customWidth="1"/>
    <col min="5389" max="5389" width="5" style="325" customWidth="1"/>
    <col min="5390" max="5390" width="5.875" style="325" customWidth="1"/>
    <col min="5391" max="5391" width="7.875" style="325" customWidth="1"/>
    <col min="5392" max="5392" width="6.125" style="325" customWidth="1"/>
    <col min="5393" max="5393" width="13.125" style="325" customWidth="1"/>
    <col min="5394" max="5394" width="21" style="325" customWidth="1"/>
    <col min="5395" max="5395" width="4.625" style="325" customWidth="1"/>
    <col min="5396" max="5396" width="8" style="325" customWidth="1"/>
    <col min="5397" max="5397" width="11.5" style="325" customWidth="1"/>
    <col min="5398" max="5398" width="11.625" style="325" customWidth="1"/>
    <col min="5399" max="5399" width="13.125" style="325" customWidth="1"/>
    <col min="5400" max="5400" width="10" style="325" customWidth="1"/>
    <col min="5401" max="5401" width="11.25" style="325" customWidth="1"/>
    <col min="5402" max="5622" width="9" style="325" customWidth="1"/>
    <col min="5623" max="5623" width="3.125" style="325" customWidth="1"/>
    <col min="5624" max="5624" width="7.625" style="325" customWidth="1"/>
    <col min="5625" max="5625" width="4.125" style="325" customWidth="1"/>
    <col min="5626" max="5626" width="17" style="325" customWidth="1"/>
    <col min="5627" max="5627" width="3.625" style="325" customWidth="1"/>
    <col min="5628" max="5628" width="9.125" style="325" customWidth="1"/>
    <col min="5629" max="5629" width="3.625" style="325" customWidth="1"/>
    <col min="5630" max="5630" width="4.625" style="325"/>
    <col min="5631" max="5631" width="3.75" style="325" customWidth="1"/>
    <col min="5632" max="5632" width="10.875" style="325" customWidth="1"/>
    <col min="5633" max="5633" width="3.625" style="325" customWidth="1"/>
    <col min="5634" max="5634" width="8.75" style="325" customWidth="1"/>
    <col min="5635" max="5635" width="8.5" style="325" customWidth="1"/>
    <col min="5636" max="5636" width="23.5" style="325" customWidth="1"/>
    <col min="5637" max="5637" width="4.875" style="325" customWidth="1"/>
    <col min="5638" max="5638" width="4.625" style="325" customWidth="1"/>
    <col min="5639" max="5639" width="10.75" style="325" customWidth="1"/>
    <col min="5640" max="5640" width="0.125" style="325" customWidth="1"/>
    <col min="5641" max="5641" width="25.625" style="325" customWidth="1"/>
    <col min="5642" max="5642" width="10.875" style="325" customWidth="1"/>
    <col min="5643" max="5643" width="3.5" style="325" customWidth="1"/>
    <col min="5644" max="5644" width="6.375" style="325" customWidth="1"/>
    <col min="5645" max="5645" width="5" style="325" customWidth="1"/>
    <col min="5646" max="5646" width="5.875" style="325" customWidth="1"/>
    <col min="5647" max="5647" width="7.875" style="325" customWidth="1"/>
    <col min="5648" max="5648" width="6.125" style="325" customWidth="1"/>
    <col min="5649" max="5649" width="13.125" style="325" customWidth="1"/>
    <col min="5650" max="5650" width="21" style="325" customWidth="1"/>
    <col min="5651" max="5651" width="4.625" style="325" customWidth="1"/>
    <col min="5652" max="5652" width="8" style="325" customWidth="1"/>
    <col min="5653" max="5653" width="11.5" style="325" customWidth="1"/>
    <col min="5654" max="5654" width="11.625" style="325" customWidth="1"/>
    <col min="5655" max="5655" width="13.125" style="325" customWidth="1"/>
    <col min="5656" max="5656" width="10" style="325" customWidth="1"/>
    <col min="5657" max="5657" width="11.25" style="325" customWidth="1"/>
    <col min="5658" max="5878" width="9" style="325" customWidth="1"/>
    <col min="5879" max="5879" width="3.125" style="325" customWidth="1"/>
    <col min="5880" max="5880" width="7.625" style="325" customWidth="1"/>
    <col min="5881" max="5881" width="4.125" style="325" customWidth="1"/>
    <col min="5882" max="5882" width="17" style="325" customWidth="1"/>
    <col min="5883" max="5883" width="3.625" style="325" customWidth="1"/>
    <col min="5884" max="5884" width="9.125" style="325" customWidth="1"/>
    <col min="5885" max="5885" width="3.625" style="325" customWidth="1"/>
    <col min="5886" max="5886" width="4.625" style="325"/>
    <col min="5887" max="5887" width="3.75" style="325" customWidth="1"/>
    <col min="5888" max="5888" width="10.875" style="325" customWidth="1"/>
    <col min="5889" max="5889" width="3.625" style="325" customWidth="1"/>
    <col min="5890" max="5890" width="8.75" style="325" customWidth="1"/>
    <col min="5891" max="5891" width="8.5" style="325" customWidth="1"/>
    <col min="5892" max="5892" width="23.5" style="325" customWidth="1"/>
    <col min="5893" max="5893" width="4.875" style="325" customWidth="1"/>
    <col min="5894" max="5894" width="4.625" style="325" customWidth="1"/>
    <col min="5895" max="5895" width="10.75" style="325" customWidth="1"/>
    <col min="5896" max="5896" width="0.125" style="325" customWidth="1"/>
    <col min="5897" max="5897" width="25.625" style="325" customWidth="1"/>
    <col min="5898" max="5898" width="10.875" style="325" customWidth="1"/>
    <col min="5899" max="5899" width="3.5" style="325" customWidth="1"/>
    <col min="5900" max="5900" width="6.375" style="325" customWidth="1"/>
    <col min="5901" max="5901" width="5" style="325" customWidth="1"/>
    <col min="5902" max="5902" width="5.875" style="325" customWidth="1"/>
    <col min="5903" max="5903" width="7.875" style="325" customWidth="1"/>
    <col min="5904" max="5904" width="6.125" style="325" customWidth="1"/>
    <col min="5905" max="5905" width="13.125" style="325" customWidth="1"/>
    <col min="5906" max="5906" width="21" style="325" customWidth="1"/>
    <col min="5907" max="5907" width="4.625" style="325" customWidth="1"/>
    <col min="5908" max="5908" width="8" style="325" customWidth="1"/>
    <col min="5909" max="5909" width="11.5" style="325" customWidth="1"/>
    <col min="5910" max="5910" width="11.625" style="325" customWidth="1"/>
    <col min="5911" max="5911" width="13.125" style="325" customWidth="1"/>
    <col min="5912" max="5912" width="10" style="325" customWidth="1"/>
    <col min="5913" max="5913" width="11.25" style="325" customWidth="1"/>
    <col min="5914" max="6134" width="9" style="325" customWidth="1"/>
    <col min="6135" max="6135" width="3.125" style="325" customWidth="1"/>
    <col min="6136" max="6136" width="7.625" style="325" customWidth="1"/>
    <col min="6137" max="6137" width="4.125" style="325" customWidth="1"/>
    <col min="6138" max="6138" width="17" style="325" customWidth="1"/>
    <col min="6139" max="6139" width="3.625" style="325" customWidth="1"/>
    <col min="6140" max="6140" width="9.125" style="325" customWidth="1"/>
    <col min="6141" max="6141" width="3.625" style="325" customWidth="1"/>
    <col min="6142" max="6142" width="4.625" style="325"/>
    <col min="6143" max="6143" width="3.75" style="325" customWidth="1"/>
    <col min="6144" max="6144" width="10.875" style="325" customWidth="1"/>
    <col min="6145" max="6145" width="3.625" style="325" customWidth="1"/>
    <col min="6146" max="6146" width="8.75" style="325" customWidth="1"/>
    <col min="6147" max="6147" width="8.5" style="325" customWidth="1"/>
    <col min="6148" max="6148" width="23.5" style="325" customWidth="1"/>
    <col min="6149" max="6149" width="4.875" style="325" customWidth="1"/>
    <col min="6150" max="6150" width="4.625" style="325" customWidth="1"/>
    <col min="6151" max="6151" width="10.75" style="325" customWidth="1"/>
    <col min="6152" max="6152" width="0.125" style="325" customWidth="1"/>
    <col min="6153" max="6153" width="25.625" style="325" customWidth="1"/>
    <col min="6154" max="6154" width="10.875" style="325" customWidth="1"/>
    <col min="6155" max="6155" width="3.5" style="325" customWidth="1"/>
    <col min="6156" max="6156" width="6.375" style="325" customWidth="1"/>
    <col min="6157" max="6157" width="5" style="325" customWidth="1"/>
    <col min="6158" max="6158" width="5.875" style="325" customWidth="1"/>
    <col min="6159" max="6159" width="7.875" style="325" customWidth="1"/>
    <col min="6160" max="6160" width="6.125" style="325" customWidth="1"/>
    <col min="6161" max="6161" width="13.125" style="325" customWidth="1"/>
    <col min="6162" max="6162" width="21" style="325" customWidth="1"/>
    <col min="6163" max="6163" width="4.625" style="325" customWidth="1"/>
    <col min="6164" max="6164" width="8" style="325" customWidth="1"/>
    <col min="6165" max="6165" width="11.5" style="325" customWidth="1"/>
    <col min="6166" max="6166" width="11.625" style="325" customWidth="1"/>
    <col min="6167" max="6167" width="13.125" style="325" customWidth="1"/>
    <col min="6168" max="6168" width="10" style="325" customWidth="1"/>
    <col min="6169" max="6169" width="11.25" style="325" customWidth="1"/>
    <col min="6170" max="6390" width="9" style="325" customWidth="1"/>
    <col min="6391" max="6391" width="3.125" style="325" customWidth="1"/>
    <col min="6392" max="6392" width="7.625" style="325" customWidth="1"/>
    <col min="6393" max="6393" width="4.125" style="325" customWidth="1"/>
    <col min="6394" max="6394" width="17" style="325" customWidth="1"/>
    <col min="6395" max="6395" width="3.625" style="325" customWidth="1"/>
    <col min="6396" max="6396" width="9.125" style="325" customWidth="1"/>
    <col min="6397" max="6397" width="3.625" style="325" customWidth="1"/>
    <col min="6398" max="6398" width="4.625" style="325"/>
    <col min="6399" max="6399" width="3.75" style="325" customWidth="1"/>
    <col min="6400" max="6400" width="10.875" style="325" customWidth="1"/>
    <col min="6401" max="6401" width="3.625" style="325" customWidth="1"/>
    <col min="6402" max="6402" width="8.75" style="325" customWidth="1"/>
    <col min="6403" max="6403" width="8.5" style="325" customWidth="1"/>
    <col min="6404" max="6404" width="23.5" style="325" customWidth="1"/>
    <col min="6405" max="6405" width="4.875" style="325" customWidth="1"/>
    <col min="6406" max="6406" width="4.625" style="325" customWidth="1"/>
    <col min="6407" max="6407" width="10.75" style="325" customWidth="1"/>
    <col min="6408" max="6408" width="0.125" style="325" customWidth="1"/>
    <col min="6409" max="6409" width="25.625" style="325" customWidth="1"/>
    <col min="6410" max="6410" width="10.875" style="325" customWidth="1"/>
    <col min="6411" max="6411" width="3.5" style="325" customWidth="1"/>
    <col min="6412" max="6412" width="6.375" style="325" customWidth="1"/>
    <col min="6413" max="6413" width="5" style="325" customWidth="1"/>
    <col min="6414" max="6414" width="5.875" style="325" customWidth="1"/>
    <col min="6415" max="6415" width="7.875" style="325" customWidth="1"/>
    <col min="6416" max="6416" width="6.125" style="325" customWidth="1"/>
    <col min="6417" max="6417" width="13.125" style="325" customWidth="1"/>
    <col min="6418" max="6418" width="21" style="325" customWidth="1"/>
    <col min="6419" max="6419" width="4.625" style="325" customWidth="1"/>
    <col min="6420" max="6420" width="8" style="325" customWidth="1"/>
    <col min="6421" max="6421" width="11.5" style="325" customWidth="1"/>
    <col min="6422" max="6422" width="11.625" style="325" customWidth="1"/>
    <col min="6423" max="6423" width="13.125" style="325" customWidth="1"/>
    <col min="6424" max="6424" width="10" style="325" customWidth="1"/>
    <col min="6425" max="6425" width="11.25" style="325" customWidth="1"/>
    <col min="6426" max="6646" width="9" style="325" customWidth="1"/>
    <col min="6647" max="6647" width="3.125" style="325" customWidth="1"/>
    <col min="6648" max="6648" width="7.625" style="325" customWidth="1"/>
    <col min="6649" max="6649" width="4.125" style="325" customWidth="1"/>
    <col min="6650" max="6650" width="17" style="325" customWidth="1"/>
    <col min="6651" max="6651" width="3.625" style="325" customWidth="1"/>
    <col min="6652" max="6652" width="9.125" style="325" customWidth="1"/>
    <col min="6653" max="6653" width="3.625" style="325" customWidth="1"/>
    <col min="6654" max="6654" width="4.625" style="325"/>
    <col min="6655" max="6655" width="3.75" style="325" customWidth="1"/>
    <col min="6656" max="6656" width="10.875" style="325" customWidth="1"/>
    <col min="6657" max="6657" width="3.625" style="325" customWidth="1"/>
    <col min="6658" max="6658" width="8.75" style="325" customWidth="1"/>
    <col min="6659" max="6659" width="8.5" style="325" customWidth="1"/>
    <col min="6660" max="6660" width="23.5" style="325" customWidth="1"/>
    <col min="6661" max="6661" width="4.875" style="325" customWidth="1"/>
    <col min="6662" max="6662" width="4.625" style="325" customWidth="1"/>
    <col min="6663" max="6663" width="10.75" style="325" customWidth="1"/>
    <col min="6664" max="6664" width="0.125" style="325" customWidth="1"/>
    <col min="6665" max="6665" width="25.625" style="325" customWidth="1"/>
    <col min="6666" max="6666" width="10.875" style="325" customWidth="1"/>
    <col min="6667" max="6667" width="3.5" style="325" customWidth="1"/>
    <col min="6668" max="6668" width="6.375" style="325" customWidth="1"/>
    <col min="6669" max="6669" width="5" style="325" customWidth="1"/>
    <col min="6670" max="6670" width="5.875" style="325" customWidth="1"/>
    <col min="6671" max="6671" width="7.875" style="325" customWidth="1"/>
    <col min="6672" max="6672" width="6.125" style="325" customWidth="1"/>
    <col min="6673" max="6673" width="13.125" style="325" customWidth="1"/>
    <col min="6674" max="6674" width="21" style="325" customWidth="1"/>
    <col min="6675" max="6675" width="4.625" style="325" customWidth="1"/>
    <col min="6676" max="6676" width="8" style="325" customWidth="1"/>
    <col min="6677" max="6677" width="11.5" style="325" customWidth="1"/>
    <col min="6678" max="6678" width="11.625" style="325" customWidth="1"/>
    <col min="6679" max="6679" width="13.125" style="325" customWidth="1"/>
    <col min="6680" max="6680" width="10" style="325" customWidth="1"/>
    <col min="6681" max="6681" width="11.25" style="325" customWidth="1"/>
    <col min="6682" max="6902" width="9" style="325" customWidth="1"/>
    <col min="6903" max="6903" width="3.125" style="325" customWidth="1"/>
    <col min="6904" max="6904" width="7.625" style="325" customWidth="1"/>
    <col min="6905" max="6905" width="4.125" style="325" customWidth="1"/>
    <col min="6906" max="6906" width="17" style="325" customWidth="1"/>
    <col min="6907" max="6907" width="3.625" style="325" customWidth="1"/>
    <col min="6908" max="6908" width="9.125" style="325" customWidth="1"/>
    <col min="6909" max="6909" width="3.625" style="325" customWidth="1"/>
    <col min="6910" max="6910" width="4.625" style="325"/>
    <col min="6911" max="6911" width="3.75" style="325" customWidth="1"/>
    <col min="6912" max="6912" width="10.875" style="325" customWidth="1"/>
    <col min="6913" max="6913" width="3.625" style="325" customWidth="1"/>
    <col min="6914" max="6914" width="8.75" style="325" customWidth="1"/>
    <col min="6915" max="6915" width="8.5" style="325" customWidth="1"/>
    <col min="6916" max="6916" width="23.5" style="325" customWidth="1"/>
    <col min="6917" max="6917" width="4.875" style="325" customWidth="1"/>
    <col min="6918" max="6918" width="4.625" style="325" customWidth="1"/>
    <col min="6919" max="6919" width="10.75" style="325" customWidth="1"/>
    <col min="6920" max="6920" width="0.125" style="325" customWidth="1"/>
    <col min="6921" max="6921" width="25.625" style="325" customWidth="1"/>
    <col min="6922" max="6922" width="10.875" style="325" customWidth="1"/>
    <col min="6923" max="6923" width="3.5" style="325" customWidth="1"/>
    <col min="6924" max="6924" width="6.375" style="325" customWidth="1"/>
    <col min="6925" max="6925" width="5" style="325" customWidth="1"/>
    <col min="6926" max="6926" width="5.875" style="325" customWidth="1"/>
    <col min="6927" max="6927" width="7.875" style="325" customWidth="1"/>
    <col min="6928" max="6928" width="6.125" style="325" customWidth="1"/>
    <col min="6929" max="6929" width="13.125" style="325" customWidth="1"/>
    <col min="6930" max="6930" width="21" style="325" customWidth="1"/>
    <col min="6931" max="6931" width="4.625" style="325" customWidth="1"/>
    <col min="6932" max="6932" width="8" style="325" customWidth="1"/>
    <col min="6933" max="6933" width="11.5" style="325" customWidth="1"/>
    <col min="6934" max="6934" width="11.625" style="325" customWidth="1"/>
    <col min="6935" max="6935" width="13.125" style="325" customWidth="1"/>
    <col min="6936" max="6936" width="10" style="325" customWidth="1"/>
    <col min="6937" max="6937" width="11.25" style="325" customWidth="1"/>
    <col min="6938" max="7158" width="9" style="325" customWidth="1"/>
    <col min="7159" max="7159" width="3.125" style="325" customWidth="1"/>
    <col min="7160" max="7160" width="7.625" style="325" customWidth="1"/>
    <col min="7161" max="7161" width="4.125" style="325" customWidth="1"/>
    <col min="7162" max="7162" width="17" style="325" customWidth="1"/>
    <col min="7163" max="7163" width="3.625" style="325" customWidth="1"/>
    <col min="7164" max="7164" width="9.125" style="325" customWidth="1"/>
    <col min="7165" max="7165" width="3.625" style="325" customWidth="1"/>
    <col min="7166" max="7166" width="4.625" style="325"/>
    <col min="7167" max="7167" width="3.75" style="325" customWidth="1"/>
    <col min="7168" max="7168" width="10.875" style="325" customWidth="1"/>
    <col min="7169" max="7169" width="3.625" style="325" customWidth="1"/>
    <col min="7170" max="7170" width="8.75" style="325" customWidth="1"/>
    <col min="7171" max="7171" width="8.5" style="325" customWidth="1"/>
    <col min="7172" max="7172" width="23.5" style="325" customWidth="1"/>
    <col min="7173" max="7173" width="4.875" style="325" customWidth="1"/>
    <col min="7174" max="7174" width="4.625" style="325" customWidth="1"/>
    <col min="7175" max="7175" width="10.75" style="325" customWidth="1"/>
    <col min="7176" max="7176" width="0.125" style="325" customWidth="1"/>
    <col min="7177" max="7177" width="25.625" style="325" customWidth="1"/>
    <col min="7178" max="7178" width="10.875" style="325" customWidth="1"/>
    <col min="7179" max="7179" width="3.5" style="325" customWidth="1"/>
    <col min="7180" max="7180" width="6.375" style="325" customWidth="1"/>
    <col min="7181" max="7181" width="5" style="325" customWidth="1"/>
    <col min="7182" max="7182" width="5.875" style="325" customWidth="1"/>
    <col min="7183" max="7183" width="7.875" style="325" customWidth="1"/>
    <col min="7184" max="7184" width="6.125" style="325" customWidth="1"/>
    <col min="7185" max="7185" width="13.125" style="325" customWidth="1"/>
    <col min="7186" max="7186" width="21" style="325" customWidth="1"/>
    <col min="7187" max="7187" width="4.625" style="325" customWidth="1"/>
    <col min="7188" max="7188" width="8" style="325" customWidth="1"/>
    <col min="7189" max="7189" width="11.5" style="325" customWidth="1"/>
    <col min="7190" max="7190" width="11.625" style="325" customWidth="1"/>
    <col min="7191" max="7191" width="13.125" style="325" customWidth="1"/>
    <col min="7192" max="7192" width="10" style="325" customWidth="1"/>
    <col min="7193" max="7193" width="11.25" style="325" customWidth="1"/>
    <col min="7194" max="7414" width="9" style="325" customWidth="1"/>
    <col min="7415" max="7415" width="3.125" style="325" customWidth="1"/>
    <col min="7416" max="7416" width="7.625" style="325" customWidth="1"/>
    <col min="7417" max="7417" width="4.125" style="325" customWidth="1"/>
    <col min="7418" max="7418" width="17" style="325" customWidth="1"/>
    <col min="7419" max="7419" width="3.625" style="325" customWidth="1"/>
    <col min="7420" max="7420" width="9.125" style="325" customWidth="1"/>
    <col min="7421" max="7421" width="3.625" style="325" customWidth="1"/>
    <col min="7422" max="7422" width="4.625" style="325"/>
    <col min="7423" max="7423" width="3.75" style="325" customWidth="1"/>
    <col min="7424" max="7424" width="10.875" style="325" customWidth="1"/>
    <col min="7425" max="7425" width="3.625" style="325" customWidth="1"/>
    <col min="7426" max="7426" width="8.75" style="325" customWidth="1"/>
    <col min="7427" max="7427" width="8.5" style="325" customWidth="1"/>
    <col min="7428" max="7428" width="23.5" style="325" customWidth="1"/>
    <col min="7429" max="7429" width="4.875" style="325" customWidth="1"/>
    <col min="7430" max="7430" width="4.625" style="325" customWidth="1"/>
    <col min="7431" max="7431" width="10.75" style="325" customWidth="1"/>
    <col min="7432" max="7432" width="0.125" style="325" customWidth="1"/>
    <col min="7433" max="7433" width="25.625" style="325" customWidth="1"/>
    <col min="7434" max="7434" width="10.875" style="325" customWidth="1"/>
    <col min="7435" max="7435" width="3.5" style="325" customWidth="1"/>
    <col min="7436" max="7436" width="6.375" style="325" customWidth="1"/>
    <col min="7437" max="7437" width="5" style="325" customWidth="1"/>
    <col min="7438" max="7438" width="5.875" style="325" customWidth="1"/>
    <col min="7439" max="7439" width="7.875" style="325" customWidth="1"/>
    <col min="7440" max="7440" width="6.125" style="325" customWidth="1"/>
    <col min="7441" max="7441" width="13.125" style="325" customWidth="1"/>
    <col min="7442" max="7442" width="21" style="325" customWidth="1"/>
    <col min="7443" max="7443" width="4.625" style="325" customWidth="1"/>
    <col min="7444" max="7444" width="8" style="325" customWidth="1"/>
    <col min="7445" max="7445" width="11.5" style="325" customWidth="1"/>
    <col min="7446" max="7446" width="11.625" style="325" customWidth="1"/>
    <col min="7447" max="7447" width="13.125" style="325" customWidth="1"/>
    <col min="7448" max="7448" width="10" style="325" customWidth="1"/>
    <col min="7449" max="7449" width="11.25" style="325" customWidth="1"/>
    <col min="7450" max="7670" width="9" style="325" customWidth="1"/>
    <col min="7671" max="7671" width="3.125" style="325" customWidth="1"/>
    <col min="7672" max="7672" width="7.625" style="325" customWidth="1"/>
    <col min="7673" max="7673" width="4.125" style="325" customWidth="1"/>
    <col min="7674" max="7674" width="17" style="325" customWidth="1"/>
    <col min="7675" max="7675" width="3.625" style="325" customWidth="1"/>
    <col min="7676" max="7676" width="9.125" style="325" customWidth="1"/>
    <col min="7677" max="7677" width="3.625" style="325" customWidth="1"/>
    <col min="7678" max="7678" width="4.625" style="325"/>
    <col min="7679" max="7679" width="3.75" style="325" customWidth="1"/>
    <col min="7680" max="7680" width="10.875" style="325" customWidth="1"/>
    <col min="7681" max="7681" width="3.625" style="325" customWidth="1"/>
    <col min="7682" max="7682" width="8.75" style="325" customWidth="1"/>
    <col min="7683" max="7683" width="8.5" style="325" customWidth="1"/>
    <col min="7684" max="7684" width="23.5" style="325" customWidth="1"/>
    <col min="7685" max="7685" width="4.875" style="325" customWidth="1"/>
    <col min="7686" max="7686" width="4.625" style="325" customWidth="1"/>
    <col min="7687" max="7687" width="10.75" style="325" customWidth="1"/>
    <col min="7688" max="7688" width="0.125" style="325" customWidth="1"/>
    <col min="7689" max="7689" width="25.625" style="325" customWidth="1"/>
    <col min="7690" max="7690" width="10.875" style="325" customWidth="1"/>
    <col min="7691" max="7691" width="3.5" style="325" customWidth="1"/>
    <col min="7692" max="7692" width="6.375" style="325" customWidth="1"/>
    <col min="7693" max="7693" width="5" style="325" customWidth="1"/>
    <col min="7694" max="7694" width="5.875" style="325" customWidth="1"/>
    <col min="7695" max="7695" width="7.875" style="325" customWidth="1"/>
    <col min="7696" max="7696" width="6.125" style="325" customWidth="1"/>
    <col min="7697" max="7697" width="13.125" style="325" customWidth="1"/>
    <col min="7698" max="7698" width="21" style="325" customWidth="1"/>
    <col min="7699" max="7699" width="4.625" style="325" customWidth="1"/>
    <col min="7700" max="7700" width="8" style="325" customWidth="1"/>
    <col min="7701" max="7701" width="11.5" style="325" customWidth="1"/>
    <col min="7702" max="7702" width="11.625" style="325" customWidth="1"/>
    <col min="7703" max="7703" width="13.125" style="325" customWidth="1"/>
    <col min="7704" max="7704" width="10" style="325" customWidth="1"/>
    <col min="7705" max="7705" width="11.25" style="325" customWidth="1"/>
    <col min="7706" max="7926" width="9" style="325" customWidth="1"/>
    <col min="7927" max="7927" width="3.125" style="325" customWidth="1"/>
    <col min="7928" max="7928" width="7.625" style="325" customWidth="1"/>
    <col min="7929" max="7929" width="4.125" style="325" customWidth="1"/>
    <col min="7930" max="7930" width="17" style="325" customWidth="1"/>
    <col min="7931" max="7931" width="3.625" style="325" customWidth="1"/>
    <col min="7932" max="7932" width="9.125" style="325" customWidth="1"/>
    <col min="7933" max="7933" width="3.625" style="325" customWidth="1"/>
    <col min="7934" max="7934" width="4.625" style="325"/>
    <col min="7935" max="7935" width="3.75" style="325" customWidth="1"/>
    <col min="7936" max="7936" width="10.875" style="325" customWidth="1"/>
    <col min="7937" max="7937" width="3.625" style="325" customWidth="1"/>
    <col min="7938" max="7938" width="8.75" style="325" customWidth="1"/>
    <col min="7939" max="7939" width="8.5" style="325" customWidth="1"/>
    <col min="7940" max="7940" width="23.5" style="325" customWidth="1"/>
    <col min="7941" max="7941" width="4.875" style="325" customWidth="1"/>
    <col min="7942" max="7942" width="4.625" style="325" customWidth="1"/>
    <col min="7943" max="7943" width="10.75" style="325" customWidth="1"/>
    <col min="7944" max="7944" width="0.125" style="325" customWidth="1"/>
    <col min="7945" max="7945" width="25.625" style="325" customWidth="1"/>
    <col min="7946" max="7946" width="10.875" style="325" customWidth="1"/>
    <col min="7947" max="7947" width="3.5" style="325" customWidth="1"/>
    <col min="7948" max="7948" width="6.375" style="325" customWidth="1"/>
    <col min="7949" max="7949" width="5" style="325" customWidth="1"/>
    <col min="7950" max="7950" width="5.875" style="325" customWidth="1"/>
    <col min="7951" max="7951" width="7.875" style="325" customWidth="1"/>
    <col min="7952" max="7952" width="6.125" style="325" customWidth="1"/>
    <col min="7953" max="7953" width="13.125" style="325" customWidth="1"/>
    <col min="7954" max="7954" width="21" style="325" customWidth="1"/>
    <col min="7955" max="7955" width="4.625" style="325" customWidth="1"/>
    <col min="7956" max="7956" width="8" style="325" customWidth="1"/>
    <col min="7957" max="7957" width="11.5" style="325" customWidth="1"/>
    <col min="7958" max="7958" width="11.625" style="325" customWidth="1"/>
    <col min="7959" max="7959" width="13.125" style="325" customWidth="1"/>
    <col min="7960" max="7960" width="10" style="325" customWidth="1"/>
    <col min="7961" max="7961" width="11.25" style="325" customWidth="1"/>
    <col min="7962" max="8182" width="9" style="325" customWidth="1"/>
    <col min="8183" max="8183" width="3.125" style="325" customWidth="1"/>
    <col min="8184" max="8184" width="7.625" style="325" customWidth="1"/>
    <col min="8185" max="8185" width="4.125" style="325" customWidth="1"/>
    <col min="8186" max="8186" width="17" style="325" customWidth="1"/>
    <col min="8187" max="8187" width="3.625" style="325" customWidth="1"/>
    <col min="8188" max="8188" width="9.125" style="325" customWidth="1"/>
    <col min="8189" max="8189" width="3.625" style="325" customWidth="1"/>
    <col min="8190" max="8190" width="4.625" style="325"/>
    <col min="8191" max="8191" width="3.75" style="325" customWidth="1"/>
    <col min="8192" max="8192" width="10.875" style="325" customWidth="1"/>
    <col min="8193" max="8193" width="3.625" style="325" customWidth="1"/>
    <col min="8194" max="8194" width="8.75" style="325" customWidth="1"/>
    <col min="8195" max="8195" width="8.5" style="325" customWidth="1"/>
    <col min="8196" max="8196" width="23.5" style="325" customWidth="1"/>
    <col min="8197" max="8197" width="4.875" style="325" customWidth="1"/>
    <col min="8198" max="8198" width="4.625" style="325" customWidth="1"/>
    <col min="8199" max="8199" width="10.75" style="325" customWidth="1"/>
    <col min="8200" max="8200" width="0.125" style="325" customWidth="1"/>
    <col min="8201" max="8201" width="25.625" style="325" customWidth="1"/>
    <col min="8202" max="8202" width="10.875" style="325" customWidth="1"/>
    <col min="8203" max="8203" width="3.5" style="325" customWidth="1"/>
    <col min="8204" max="8204" width="6.375" style="325" customWidth="1"/>
    <col min="8205" max="8205" width="5" style="325" customWidth="1"/>
    <col min="8206" max="8206" width="5.875" style="325" customWidth="1"/>
    <col min="8207" max="8207" width="7.875" style="325" customWidth="1"/>
    <col min="8208" max="8208" width="6.125" style="325" customWidth="1"/>
    <col min="8209" max="8209" width="13.125" style="325" customWidth="1"/>
    <col min="8210" max="8210" width="21" style="325" customWidth="1"/>
    <col min="8211" max="8211" width="4.625" style="325" customWidth="1"/>
    <col min="8212" max="8212" width="8" style="325" customWidth="1"/>
    <col min="8213" max="8213" width="11.5" style="325" customWidth="1"/>
    <col min="8214" max="8214" width="11.625" style="325" customWidth="1"/>
    <col min="8215" max="8215" width="13.125" style="325" customWidth="1"/>
    <col min="8216" max="8216" width="10" style="325" customWidth="1"/>
    <col min="8217" max="8217" width="11.25" style="325" customWidth="1"/>
    <col min="8218" max="8438" width="9" style="325" customWidth="1"/>
    <col min="8439" max="8439" width="3.125" style="325" customWidth="1"/>
    <col min="8440" max="8440" width="7.625" style="325" customWidth="1"/>
    <col min="8441" max="8441" width="4.125" style="325" customWidth="1"/>
    <col min="8442" max="8442" width="17" style="325" customWidth="1"/>
    <col min="8443" max="8443" width="3.625" style="325" customWidth="1"/>
    <col min="8444" max="8444" width="9.125" style="325" customWidth="1"/>
    <col min="8445" max="8445" width="3.625" style="325" customWidth="1"/>
    <col min="8446" max="8446" width="4.625" style="325"/>
    <col min="8447" max="8447" width="3.75" style="325" customWidth="1"/>
    <col min="8448" max="8448" width="10.875" style="325" customWidth="1"/>
    <col min="8449" max="8449" width="3.625" style="325" customWidth="1"/>
    <col min="8450" max="8450" width="8.75" style="325" customWidth="1"/>
    <col min="8451" max="8451" width="8.5" style="325" customWidth="1"/>
    <col min="8452" max="8452" width="23.5" style="325" customWidth="1"/>
    <col min="8453" max="8453" width="4.875" style="325" customWidth="1"/>
    <col min="8454" max="8454" width="4.625" style="325" customWidth="1"/>
    <col min="8455" max="8455" width="10.75" style="325" customWidth="1"/>
    <col min="8456" max="8456" width="0.125" style="325" customWidth="1"/>
    <col min="8457" max="8457" width="25.625" style="325" customWidth="1"/>
    <col min="8458" max="8458" width="10.875" style="325" customWidth="1"/>
    <col min="8459" max="8459" width="3.5" style="325" customWidth="1"/>
    <col min="8460" max="8460" width="6.375" style="325" customWidth="1"/>
    <col min="8461" max="8461" width="5" style="325" customWidth="1"/>
    <col min="8462" max="8462" width="5.875" style="325" customWidth="1"/>
    <col min="8463" max="8463" width="7.875" style="325" customWidth="1"/>
    <col min="8464" max="8464" width="6.125" style="325" customWidth="1"/>
    <col min="8465" max="8465" width="13.125" style="325" customWidth="1"/>
    <col min="8466" max="8466" width="21" style="325" customWidth="1"/>
    <col min="8467" max="8467" width="4.625" style="325" customWidth="1"/>
    <col min="8468" max="8468" width="8" style="325" customWidth="1"/>
    <col min="8469" max="8469" width="11.5" style="325" customWidth="1"/>
    <col min="8470" max="8470" width="11.625" style="325" customWidth="1"/>
    <col min="8471" max="8471" width="13.125" style="325" customWidth="1"/>
    <col min="8472" max="8472" width="10" style="325" customWidth="1"/>
    <col min="8473" max="8473" width="11.25" style="325" customWidth="1"/>
    <col min="8474" max="8694" width="9" style="325" customWidth="1"/>
    <col min="8695" max="8695" width="3.125" style="325" customWidth="1"/>
    <col min="8696" max="8696" width="7.625" style="325" customWidth="1"/>
    <col min="8697" max="8697" width="4.125" style="325" customWidth="1"/>
    <col min="8698" max="8698" width="17" style="325" customWidth="1"/>
    <col min="8699" max="8699" width="3.625" style="325" customWidth="1"/>
    <col min="8700" max="8700" width="9.125" style="325" customWidth="1"/>
    <col min="8701" max="8701" width="3.625" style="325" customWidth="1"/>
    <col min="8702" max="8702" width="4.625" style="325"/>
    <col min="8703" max="8703" width="3.75" style="325" customWidth="1"/>
    <col min="8704" max="8704" width="10.875" style="325" customWidth="1"/>
    <col min="8705" max="8705" width="3.625" style="325" customWidth="1"/>
    <col min="8706" max="8706" width="8.75" style="325" customWidth="1"/>
    <col min="8707" max="8707" width="8.5" style="325" customWidth="1"/>
    <col min="8708" max="8708" width="23.5" style="325" customWidth="1"/>
    <col min="8709" max="8709" width="4.875" style="325" customWidth="1"/>
    <col min="8710" max="8710" width="4.625" style="325" customWidth="1"/>
    <col min="8711" max="8711" width="10.75" style="325" customWidth="1"/>
    <col min="8712" max="8712" width="0.125" style="325" customWidth="1"/>
    <col min="8713" max="8713" width="25.625" style="325" customWidth="1"/>
    <col min="8714" max="8714" width="10.875" style="325" customWidth="1"/>
    <col min="8715" max="8715" width="3.5" style="325" customWidth="1"/>
    <col min="8716" max="8716" width="6.375" style="325" customWidth="1"/>
    <col min="8717" max="8717" width="5" style="325" customWidth="1"/>
    <col min="8718" max="8718" width="5.875" style="325" customWidth="1"/>
    <col min="8719" max="8719" width="7.875" style="325" customWidth="1"/>
    <col min="8720" max="8720" width="6.125" style="325" customWidth="1"/>
    <col min="8721" max="8721" width="13.125" style="325" customWidth="1"/>
    <col min="8722" max="8722" width="21" style="325" customWidth="1"/>
    <col min="8723" max="8723" width="4.625" style="325" customWidth="1"/>
    <col min="8724" max="8724" width="8" style="325" customWidth="1"/>
    <col min="8725" max="8725" width="11.5" style="325" customWidth="1"/>
    <col min="8726" max="8726" width="11.625" style="325" customWidth="1"/>
    <col min="8727" max="8727" width="13.125" style="325" customWidth="1"/>
    <col min="8728" max="8728" width="10" style="325" customWidth="1"/>
    <col min="8729" max="8729" width="11.25" style="325" customWidth="1"/>
    <col min="8730" max="8950" width="9" style="325" customWidth="1"/>
    <col min="8951" max="8951" width="3.125" style="325" customWidth="1"/>
    <col min="8952" max="8952" width="7.625" style="325" customWidth="1"/>
    <col min="8953" max="8953" width="4.125" style="325" customWidth="1"/>
    <col min="8954" max="8954" width="17" style="325" customWidth="1"/>
    <col min="8955" max="8955" width="3.625" style="325" customWidth="1"/>
    <col min="8956" max="8956" width="9.125" style="325" customWidth="1"/>
    <col min="8957" max="8957" width="3.625" style="325" customWidth="1"/>
    <col min="8958" max="8958" width="4.625" style="325"/>
    <col min="8959" max="8959" width="3.75" style="325" customWidth="1"/>
    <col min="8960" max="8960" width="10.875" style="325" customWidth="1"/>
    <col min="8961" max="8961" width="3.625" style="325" customWidth="1"/>
    <col min="8962" max="8962" width="8.75" style="325" customWidth="1"/>
    <col min="8963" max="8963" width="8.5" style="325" customWidth="1"/>
    <col min="8964" max="8964" width="23.5" style="325" customWidth="1"/>
    <col min="8965" max="8965" width="4.875" style="325" customWidth="1"/>
    <col min="8966" max="8966" width="4.625" style="325" customWidth="1"/>
    <col min="8967" max="8967" width="10.75" style="325" customWidth="1"/>
    <col min="8968" max="8968" width="0.125" style="325" customWidth="1"/>
    <col min="8969" max="8969" width="25.625" style="325" customWidth="1"/>
    <col min="8970" max="8970" width="10.875" style="325" customWidth="1"/>
    <col min="8971" max="8971" width="3.5" style="325" customWidth="1"/>
    <col min="8972" max="8972" width="6.375" style="325" customWidth="1"/>
    <col min="8973" max="8973" width="5" style="325" customWidth="1"/>
    <col min="8974" max="8974" width="5.875" style="325" customWidth="1"/>
    <col min="8975" max="8975" width="7.875" style="325" customWidth="1"/>
    <col min="8976" max="8976" width="6.125" style="325" customWidth="1"/>
    <col min="8977" max="8977" width="13.125" style="325" customWidth="1"/>
    <col min="8978" max="8978" width="21" style="325" customWidth="1"/>
    <col min="8979" max="8979" width="4.625" style="325" customWidth="1"/>
    <col min="8980" max="8980" width="8" style="325" customWidth="1"/>
    <col min="8981" max="8981" width="11.5" style="325" customWidth="1"/>
    <col min="8982" max="8982" width="11.625" style="325" customWidth="1"/>
    <col min="8983" max="8983" width="13.125" style="325" customWidth="1"/>
    <col min="8984" max="8984" width="10" style="325" customWidth="1"/>
    <col min="8985" max="8985" width="11.25" style="325" customWidth="1"/>
    <col min="8986" max="9206" width="9" style="325" customWidth="1"/>
    <col min="9207" max="9207" width="3.125" style="325" customWidth="1"/>
    <col min="9208" max="9208" width="7.625" style="325" customWidth="1"/>
    <col min="9209" max="9209" width="4.125" style="325" customWidth="1"/>
    <col min="9210" max="9210" width="17" style="325" customWidth="1"/>
    <col min="9211" max="9211" width="3.625" style="325" customWidth="1"/>
    <col min="9212" max="9212" width="9.125" style="325" customWidth="1"/>
    <col min="9213" max="9213" width="3.625" style="325" customWidth="1"/>
    <col min="9214" max="9214" width="4.625" style="325"/>
    <col min="9215" max="9215" width="3.75" style="325" customWidth="1"/>
    <col min="9216" max="9216" width="10.875" style="325" customWidth="1"/>
    <col min="9217" max="9217" width="3.625" style="325" customWidth="1"/>
    <col min="9218" max="9218" width="8.75" style="325" customWidth="1"/>
    <col min="9219" max="9219" width="8.5" style="325" customWidth="1"/>
    <col min="9220" max="9220" width="23.5" style="325" customWidth="1"/>
    <col min="9221" max="9221" width="4.875" style="325" customWidth="1"/>
    <col min="9222" max="9222" width="4.625" style="325" customWidth="1"/>
    <col min="9223" max="9223" width="10.75" style="325" customWidth="1"/>
    <col min="9224" max="9224" width="0.125" style="325" customWidth="1"/>
    <col min="9225" max="9225" width="25.625" style="325" customWidth="1"/>
    <col min="9226" max="9226" width="10.875" style="325" customWidth="1"/>
    <col min="9227" max="9227" width="3.5" style="325" customWidth="1"/>
    <col min="9228" max="9228" width="6.375" style="325" customWidth="1"/>
    <col min="9229" max="9229" width="5" style="325" customWidth="1"/>
    <col min="9230" max="9230" width="5.875" style="325" customWidth="1"/>
    <col min="9231" max="9231" width="7.875" style="325" customWidth="1"/>
    <col min="9232" max="9232" width="6.125" style="325" customWidth="1"/>
    <col min="9233" max="9233" width="13.125" style="325" customWidth="1"/>
    <col min="9234" max="9234" width="21" style="325" customWidth="1"/>
    <col min="9235" max="9235" width="4.625" style="325" customWidth="1"/>
    <col min="9236" max="9236" width="8" style="325" customWidth="1"/>
    <col min="9237" max="9237" width="11.5" style="325" customWidth="1"/>
    <col min="9238" max="9238" width="11.625" style="325" customWidth="1"/>
    <col min="9239" max="9239" width="13.125" style="325" customWidth="1"/>
    <col min="9240" max="9240" width="10" style="325" customWidth="1"/>
    <col min="9241" max="9241" width="11.25" style="325" customWidth="1"/>
    <col min="9242" max="9462" width="9" style="325" customWidth="1"/>
    <col min="9463" max="9463" width="3.125" style="325" customWidth="1"/>
    <col min="9464" max="9464" width="7.625" style="325" customWidth="1"/>
    <col min="9465" max="9465" width="4.125" style="325" customWidth="1"/>
    <col min="9466" max="9466" width="17" style="325" customWidth="1"/>
    <col min="9467" max="9467" width="3.625" style="325" customWidth="1"/>
    <col min="9468" max="9468" width="9.125" style="325" customWidth="1"/>
    <col min="9469" max="9469" width="3.625" style="325" customWidth="1"/>
    <col min="9470" max="9470" width="4.625" style="325"/>
    <col min="9471" max="9471" width="3.75" style="325" customWidth="1"/>
    <col min="9472" max="9472" width="10.875" style="325" customWidth="1"/>
    <col min="9473" max="9473" width="3.625" style="325" customWidth="1"/>
    <col min="9474" max="9474" width="8.75" style="325" customWidth="1"/>
    <col min="9475" max="9475" width="8.5" style="325" customWidth="1"/>
    <col min="9476" max="9476" width="23.5" style="325" customWidth="1"/>
    <col min="9477" max="9477" width="4.875" style="325" customWidth="1"/>
    <col min="9478" max="9478" width="4.625" style="325" customWidth="1"/>
    <col min="9479" max="9479" width="10.75" style="325" customWidth="1"/>
    <col min="9480" max="9480" width="0.125" style="325" customWidth="1"/>
    <col min="9481" max="9481" width="25.625" style="325" customWidth="1"/>
    <col min="9482" max="9482" width="10.875" style="325" customWidth="1"/>
    <col min="9483" max="9483" width="3.5" style="325" customWidth="1"/>
    <col min="9484" max="9484" width="6.375" style="325" customWidth="1"/>
    <col min="9485" max="9485" width="5" style="325" customWidth="1"/>
    <col min="9486" max="9486" width="5.875" style="325" customWidth="1"/>
    <col min="9487" max="9487" width="7.875" style="325" customWidth="1"/>
    <col min="9488" max="9488" width="6.125" style="325" customWidth="1"/>
    <col min="9489" max="9489" width="13.125" style="325" customWidth="1"/>
    <col min="9490" max="9490" width="21" style="325" customWidth="1"/>
    <col min="9491" max="9491" width="4.625" style="325" customWidth="1"/>
    <col min="9492" max="9492" width="8" style="325" customWidth="1"/>
    <col min="9493" max="9493" width="11.5" style="325" customWidth="1"/>
    <col min="9494" max="9494" width="11.625" style="325" customWidth="1"/>
    <col min="9495" max="9495" width="13.125" style="325" customWidth="1"/>
    <col min="9496" max="9496" width="10" style="325" customWidth="1"/>
    <col min="9497" max="9497" width="11.25" style="325" customWidth="1"/>
    <col min="9498" max="9718" width="9" style="325" customWidth="1"/>
    <col min="9719" max="9719" width="3.125" style="325" customWidth="1"/>
    <col min="9720" max="9720" width="7.625" style="325" customWidth="1"/>
    <col min="9721" max="9721" width="4.125" style="325" customWidth="1"/>
    <col min="9722" max="9722" width="17" style="325" customWidth="1"/>
    <col min="9723" max="9723" width="3.625" style="325" customWidth="1"/>
    <col min="9724" max="9724" width="9.125" style="325" customWidth="1"/>
    <col min="9725" max="9725" width="3.625" style="325" customWidth="1"/>
    <col min="9726" max="9726" width="4.625" style="325"/>
    <col min="9727" max="9727" width="3.75" style="325" customWidth="1"/>
    <col min="9728" max="9728" width="10.875" style="325" customWidth="1"/>
    <col min="9729" max="9729" width="3.625" style="325" customWidth="1"/>
    <col min="9730" max="9730" width="8.75" style="325" customWidth="1"/>
    <col min="9731" max="9731" width="8.5" style="325" customWidth="1"/>
    <col min="9732" max="9732" width="23.5" style="325" customWidth="1"/>
    <col min="9733" max="9733" width="4.875" style="325" customWidth="1"/>
    <col min="9734" max="9734" width="4.625" style="325" customWidth="1"/>
    <col min="9735" max="9735" width="10.75" style="325" customWidth="1"/>
    <col min="9736" max="9736" width="0.125" style="325" customWidth="1"/>
    <col min="9737" max="9737" width="25.625" style="325" customWidth="1"/>
    <col min="9738" max="9738" width="10.875" style="325" customWidth="1"/>
    <col min="9739" max="9739" width="3.5" style="325" customWidth="1"/>
    <col min="9740" max="9740" width="6.375" style="325" customWidth="1"/>
    <col min="9741" max="9741" width="5" style="325" customWidth="1"/>
    <col min="9742" max="9742" width="5.875" style="325" customWidth="1"/>
    <col min="9743" max="9743" width="7.875" style="325" customWidth="1"/>
    <col min="9744" max="9744" width="6.125" style="325" customWidth="1"/>
    <col min="9745" max="9745" width="13.125" style="325" customWidth="1"/>
    <col min="9746" max="9746" width="21" style="325" customWidth="1"/>
    <col min="9747" max="9747" width="4.625" style="325" customWidth="1"/>
    <col min="9748" max="9748" width="8" style="325" customWidth="1"/>
    <col min="9749" max="9749" width="11.5" style="325" customWidth="1"/>
    <col min="9750" max="9750" width="11.625" style="325" customWidth="1"/>
    <col min="9751" max="9751" width="13.125" style="325" customWidth="1"/>
    <col min="9752" max="9752" width="10" style="325" customWidth="1"/>
    <col min="9753" max="9753" width="11.25" style="325" customWidth="1"/>
    <col min="9754" max="9974" width="9" style="325" customWidth="1"/>
    <col min="9975" max="9975" width="3.125" style="325" customWidth="1"/>
    <col min="9976" max="9976" width="7.625" style="325" customWidth="1"/>
    <col min="9977" max="9977" width="4.125" style="325" customWidth="1"/>
    <col min="9978" max="9978" width="17" style="325" customWidth="1"/>
    <col min="9979" max="9979" width="3.625" style="325" customWidth="1"/>
    <col min="9980" max="9980" width="9.125" style="325" customWidth="1"/>
    <col min="9981" max="9981" width="3.625" style="325" customWidth="1"/>
    <col min="9982" max="9982" width="4.625" style="325"/>
    <col min="9983" max="9983" width="3.75" style="325" customWidth="1"/>
    <col min="9984" max="9984" width="10.875" style="325" customWidth="1"/>
    <col min="9985" max="9985" width="3.625" style="325" customWidth="1"/>
    <col min="9986" max="9986" width="8.75" style="325" customWidth="1"/>
    <col min="9987" max="9987" width="8.5" style="325" customWidth="1"/>
    <col min="9988" max="9988" width="23.5" style="325" customWidth="1"/>
    <col min="9989" max="9989" width="4.875" style="325" customWidth="1"/>
    <col min="9990" max="9990" width="4.625" style="325" customWidth="1"/>
    <col min="9991" max="9991" width="10.75" style="325" customWidth="1"/>
    <col min="9992" max="9992" width="0.125" style="325" customWidth="1"/>
    <col min="9993" max="9993" width="25.625" style="325" customWidth="1"/>
    <col min="9994" max="9994" width="10.875" style="325" customWidth="1"/>
    <col min="9995" max="9995" width="3.5" style="325" customWidth="1"/>
    <col min="9996" max="9996" width="6.375" style="325" customWidth="1"/>
    <col min="9997" max="9997" width="5" style="325" customWidth="1"/>
    <col min="9998" max="9998" width="5.875" style="325" customWidth="1"/>
    <col min="9999" max="9999" width="7.875" style="325" customWidth="1"/>
    <col min="10000" max="10000" width="6.125" style="325" customWidth="1"/>
    <col min="10001" max="10001" width="13.125" style="325" customWidth="1"/>
    <col min="10002" max="10002" width="21" style="325" customWidth="1"/>
    <col min="10003" max="10003" width="4.625" style="325" customWidth="1"/>
    <col min="10004" max="10004" width="8" style="325" customWidth="1"/>
    <col min="10005" max="10005" width="11.5" style="325" customWidth="1"/>
    <col min="10006" max="10006" width="11.625" style="325" customWidth="1"/>
    <col min="10007" max="10007" width="13.125" style="325" customWidth="1"/>
    <col min="10008" max="10008" width="10" style="325" customWidth="1"/>
    <col min="10009" max="10009" width="11.25" style="325" customWidth="1"/>
    <col min="10010" max="10230" width="9" style="325" customWidth="1"/>
    <col min="10231" max="10231" width="3.125" style="325" customWidth="1"/>
    <col min="10232" max="10232" width="7.625" style="325" customWidth="1"/>
    <col min="10233" max="10233" width="4.125" style="325" customWidth="1"/>
    <col min="10234" max="10234" width="17" style="325" customWidth="1"/>
    <col min="10235" max="10235" width="3.625" style="325" customWidth="1"/>
    <col min="10236" max="10236" width="9.125" style="325" customWidth="1"/>
    <col min="10237" max="10237" width="3.625" style="325" customWidth="1"/>
    <col min="10238" max="10238" width="4.625" style="325"/>
    <col min="10239" max="10239" width="3.75" style="325" customWidth="1"/>
    <col min="10240" max="10240" width="10.875" style="325" customWidth="1"/>
    <col min="10241" max="10241" width="3.625" style="325" customWidth="1"/>
    <col min="10242" max="10242" width="8.75" style="325" customWidth="1"/>
    <col min="10243" max="10243" width="8.5" style="325" customWidth="1"/>
    <col min="10244" max="10244" width="23.5" style="325" customWidth="1"/>
    <col min="10245" max="10245" width="4.875" style="325" customWidth="1"/>
    <col min="10246" max="10246" width="4.625" style="325" customWidth="1"/>
    <col min="10247" max="10247" width="10.75" style="325" customWidth="1"/>
    <col min="10248" max="10248" width="0.125" style="325" customWidth="1"/>
    <col min="10249" max="10249" width="25.625" style="325" customWidth="1"/>
    <col min="10250" max="10250" width="10.875" style="325" customWidth="1"/>
    <col min="10251" max="10251" width="3.5" style="325" customWidth="1"/>
    <col min="10252" max="10252" width="6.375" style="325" customWidth="1"/>
    <col min="10253" max="10253" width="5" style="325" customWidth="1"/>
    <col min="10254" max="10254" width="5.875" style="325" customWidth="1"/>
    <col min="10255" max="10255" width="7.875" style="325" customWidth="1"/>
    <col min="10256" max="10256" width="6.125" style="325" customWidth="1"/>
    <col min="10257" max="10257" width="13.125" style="325" customWidth="1"/>
    <col min="10258" max="10258" width="21" style="325" customWidth="1"/>
    <col min="10259" max="10259" width="4.625" style="325" customWidth="1"/>
    <col min="10260" max="10260" width="8" style="325" customWidth="1"/>
    <col min="10261" max="10261" width="11.5" style="325" customWidth="1"/>
    <col min="10262" max="10262" width="11.625" style="325" customWidth="1"/>
    <col min="10263" max="10263" width="13.125" style="325" customWidth="1"/>
    <col min="10264" max="10264" width="10" style="325" customWidth="1"/>
    <col min="10265" max="10265" width="11.25" style="325" customWidth="1"/>
    <col min="10266" max="10486" width="9" style="325" customWidth="1"/>
    <col min="10487" max="10487" width="3.125" style="325" customWidth="1"/>
    <col min="10488" max="10488" width="7.625" style="325" customWidth="1"/>
    <col min="10489" max="10489" width="4.125" style="325" customWidth="1"/>
    <col min="10490" max="10490" width="17" style="325" customWidth="1"/>
    <col min="10491" max="10491" width="3.625" style="325" customWidth="1"/>
    <col min="10492" max="10492" width="9.125" style="325" customWidth="1"/>
    <col min="10493" max="10493" width="3.625" style="325" customWidth="1"/>
    <col min="10494" max="10494" width="4.625" style="325"/>
    <col min="10495" max="10495" width="3.75" style="325" customWidth="1"/>
    <col min="10496" max="10496" width="10.875" style="325" customWidth="1"/>
    <col min="10497" max="10497" width="3.625" style="325" customWidth="1"/>
    <col min="10498" max="10498" width="8.75" style="325" customWidth="1"/>
    <col min="10499" max="10499" width="8.5" style="325" customWidth="1"/>
    <col min="10500" max="10500" width="23.5" style="325" customWidth="1"/>
    <col min="10501" max="10501" width="4.875" style="325" customWidth="1"/>
    <col min="10502" max="10502" width="4.625" style="325" customWidth="1"/>
    <col min="10503" max="10503" width="10.75" style="325" customWidth="1"/>
    <col min="10504" max="10504" width="0.125" style="325" customWidth="1"/>
    <col min="10505" max="10505" width="25.625" style="325" customWidth="1"/>
    <col min="10506" max="10506" width="10.875" style="325" customWidth="1"/>
    <col min="10507" max="10507" width="3.5" style="325" customWidth="1"/>
    <col min="10508" max="10508" width="6.375" style="325" customWidth="1"/>
    <col min="10509" max="10509" width="5" style="325" customWidth="1"/>
    <col min="10510" max="10510" width="5.875" style="325" customWidth="1"/>
    <col min="10511" max="10511" width="7.875" style="325" customWidth="1"/>
    <col min="10512" max="10512" width="6.125" style="325" customWidth="1"/>
    <col min="10513" max="10513" width="13.125" style="325" customWidth="1"/>
    <col min="10514" max="10514" width="21" style="325" customWidth="1"/>
    <col min="10515" max="10515" width="4.625" style="325" customWidth="1"/>
    <col min="10516" max="10516" width="8" style="325" customWidth="1"/>
    <col min="10517" max="10517" width="11.5" style="325" customWidth="1"/>
    <col min="10518" max="10518" width="11.625" style="325" customWidth="1"/>
    <col min="10519" max="10519" width="13.125" style="325" customWidth="1"/>
    <col min="10520" max="10520" width="10" style="325" customWidth="1"/>
    <col min="10521" max="10521" width="11.25" style="325" customWidth="1"/>
    <col min="10522" max="10742" width="9" style="325" customWidth="1"/>
    <col min="10743" max="10743" width="3.125" style="325" customWidth="1"/>
    <col min="10744" max="10744" width="7.625" style="325" customWidth="1"/>
    <col min="10745" max="10745" width="4.125" style="325" customWidth="1"/>
    <col min="10746" max="10746" width="17" style="325" customWidth="1"/>
    <col min="10747" max="10747" width="3.625" style="325" customWidth="1"/>
    <col min="10748" max="10748" width="9.125" style="325" customWidth="1"/>
    <col min="10749" max="10749" width="3.625" style="325" customWidth="1"/>
    <col min="10750" max="10750" width="4.625" style="325"/>
    <col min="10751" max="10751" width="3.75" style="325" customWidth="1"/>
    <col min="10752" max="10752" width="10.875" style="325" customWidth="1"/>
    <col min="10753" max="10753" width="3.625" style="325" customWidth="1"/>
    <col min="10754" max="10754" width="8.75" style="325" customWidth="1"/>
    <col min="10755" max="10755" width="8.5" style="325" customWidth="1"/>
    <col min="10756" max="10756" width="23.5" style="325" customWidth="1"/>
    <col min="10757" max="10757" width="4.875" style="325" customWidth="1"/>
    <col min="10758" max="10758" width="4.625" style="325" customWidth="1"/>
    <col min="10759" max="10759" width="10.75" style="325" customWidth="1"/>
    <col min="10760" max="10760" width="0.125" style="325" customWidth="1"/>
    <col min="10761" max="10761" width="25.625" style="325" customWidth="1"/>
    <col min="10762" max="10762" width="10.875" style="325" customWidth="1"/>
    <col min="10763" max="10763" width="3.5" style="325" customWidth="1"/>
    <col min="10764" max="10764" width="6.375" style="325" customWidth="1"/>
    <col min="10765" max="10765" width="5" style="325" customWidth="1"/>
    <col min="10766" max="10766" width="5.875" style="325" customWidth="1"/>
    <col min="10767" max="10767" width="7.875" style="325" customWidth="1"/>
    <col min="10768" max="10768" width="6.125" style="325" customWidth="1"/>
    <col min="10769" max="10769" width="13.125" style="325" customWidth="1"/>
    <col min="10770" max="10770" width="21" style="325" customWidth="1"/>
    <col min="10771" max="10771" width="4.625" style="325" customWidth="1"/>
    <col min="10772" max="10772" width="8" style="325" customWidth="1"/>
    <col min="10773" max="10773" width="11.5" style="325" customWidth="1"/>
    <col min="10774" max="10774" width="11.625" style="325" customWidth="1"/>
    <col min="10775" max="10775" width="13.125" style="325" customWidth="1"/>
    <col min="10776" max="10776" width="10" style="325" customWidth="1"/>
    <col min="10777" max="10777" width="11.25" style="325" customWidth="1"/>
    <col min="10778" max="10998" width="9" style="325" customWidth="1"/>
    <col min="10999" max="10999" width="3.125" style="325" customWidth="1"/>
    <col min="11000" max="11000" width="7.625" style="325" customWidth="1"/>
    <col min="11001" max="11001" width="4.125" style="325" customWidth="1"/>
    <col min="11002" max="11002" width="17" style="325" customWidth="1"/>
    <col min="11003" max="11003" width="3.625" style="325" customWidth="1"/>
    <col min="11004" max="11004" width="9.125" style="325" customWidth="1"/>
    <col min="11005" max="11005" width="3.625" style="325" customWidth="1"/>
    <col min="11006" max="11006" width="4.625" style="325"/>
    <col min="11007" max="11007" width="3.75" style="325" customWidth="1"/>
    <col min="11008" max="11008" width="10.875" style="325" customWidth="1"/>
    <col min="11009" max="11009" width="3.625" style="325" customWidth="1"/>
    <col min="11010" max="11010" width="8.75" style="325" customWidth="1"/>
    <col min="11011" max="11011" width="8.5" style="325" customWidth="1"/>
    <col min="11012" max="11012" width="23.5" style="325" customWidth="1"/>
    <col min="11013" max="11013" width="4.875" style="325" customWidth="1"/>
    <col min="11014" max="11014" width="4.625" style="325" customWidth="1"/>
    <col min="11015" max="11015" width="10.75" style="325" customWidth="1"/>
    <col min="11016" max="11016" width="0.125" style="325" customWidth="1"/>
    <col min="11017" max="11017" width="25.625" style="325" customWidth="1"/>
    <col min="11018" max="11018" width="10.875" style="325" customWidth="1"/>
    <col min="11019" max="11019" width="3.5" style="325" customWidth="1"/>
    <col min="11020" max="11020" width="6.375" style="325" customWidth="1"/>
    <col min="11021" max="11021" width="5" style="325" customWidth="1"/>
    <col min="11022" max="11022" width="5.875" style="325" customWidth="1"/>
    <col min="11023" max="11023" width="7.875" style="325" customWidth="1"/>
    <col min="11024" max="11024" width="6.125" style="325" customWidth="1"/>
    <col min="11025" max="11025" width="13.125" style="325" customWidth="1"/>
    <col min="11026" max="11026" width="21" style="325" customWidth="1"/>
    <col min="11027" max="11027" width="4.625" style="325" customWidth="1"/>
    <col min="11028" max="11028" width="8" style="325" customWidth="1"/>
    <col min="11029" max="11029" width="11.5" style="325" customWidth="1"/>
    <col min="11030" max="11030" width="11.625" style="325" customWidth="1"/>
    <col min="11031" max="11031" width="13.125" style="325" customWidth="1"/>
    <col min="11032" max="11032" width="10" style="325" customWidth="1"/>
    <col min="11033" max="11033" width="11.25" style="325" customWidth="1"/>
    <col min="11034" max="11254" width="9" style="325" customWidth="1"/>
    <col min="11255" max="11255" width="3.125" style="325" customWidth="1"/>
    <col min="11256" max="11256" width="7.625" style="325" customWidth="1"/>
    <col min="11257" max="11257" width="4.125" style="325" customWidth="1"/>
    <col min="11258" max="11258" width="17" style="325" customWidth="1"/>
    <col min="11259" max="11259" width="3.625" style="325" customWidth="1"/>
    <col min="11260" max="11260" width="9.125" style="325" customWidth="1"/>
    <col min="11261" max="11261" width="3.625" style="325" customWidth="1"/>
    <col min="11262" max="11262" width="4.625" style="325"/>
    <col min="11263" max="11263" width="3.75" style="325" customWidth="1"/>
    <col min="11264" max="11264" width="10.875" style="325" customWidth="1"/>
    <col min="11265" max="11265" width="3.625" style="325" customWidth="1"/>
    <col min="11266" max="11266" width="8.75" style="325" customWidth="1"/>
    <col min="11267" max="11267" width="8.5" style="325" customWidth="1"/>
    <col min="11268" max="11268" width="23.5" style="325" customWidth="1"/>
    <col min="11269" max="11269" width="4.875" style="325" customWidth="1"/>
    <col min="11270" max="11270" width="4.625" style="325" customWidth="1"/>
    <col min="11271" max="11271" width="10.75" style="325" customWidth="1"/>
    <col min="11272" max="11272" width="0.125" style="325" customWidth="1"/>
    <col min="11273" max="11273" width="25.625" style="325" customWidth="1"/>
    <col min="11274" max="11274" width="10.875" style="325" customWidth="1"/>
    <col min="11275" max="11275" width="3.5" style="325" customWidth="1"/>
    <col min="11276" max="11276" width="6.375" style="325" customWidth="1"/>
    <col min="11277" max="11277" width="5" style="325" customWidth="1"/>
    <col min="11278" max="11278" width="5.875" style="325" customWidth="1"/>
    <col min="11279" max="11279" width="7.875" style="325" customWidth="1"/>
    <col min="11280" max="11280" width="6.125" style="325" customWidth="1"/>
    <col min="11281" max="11281" width="13.125" style="325" customWidth="1"/>
    <col min="11282" max="11282" width="21" style="325" customWidth="1"/>
    <col min="11283" max="11283" width="4.625" style="325" customWidth="1"/>
    <col min="11284" max="11284" width="8" style="325" customWidth="1"/>
    <col min="11285" max="11285" width="11.5" style="325" customWidth="1"/>
    <col min="11286" max="11286" width="11.625" style="325" customWidth="1"/>
    <col min="11287" max="11287" width="13.125" style="325" customWidth="1"/>
    <col min="11288" max="11288" width="10" style="325" customWidth="1"/>
    <col min="11289" max="11289" width="11.25" style="325" customWidth="1"/>
    <col min="11290" max="11510" width="9" style="325" customWidth="1"/>
    <col min="11511" max="11511" width="3.125" style="325" customWidth="1"/>
    <col min="11512" max="11512" width="7.625" style="325" customWidth="1"/>
    <col min="11513" max="11513" width="4.125" style="325" customWidth="1"/>
    <col min="11514" max="11514" width="17" style="325" customWidth="1"/>
    <col min="11515" max="11515" width="3.625" style="325" customWidth="1"/>
    <col min="11516" max="11516" width="9.125" style="325" customWidth="1"/>
    <col min="11517" max="11517" width="3.625" style="325" customWidth="1"/>
    <col min="11518" max="11518" width="4.625" style="325"/>
    <col min="11519" max="11519" width="3.75" style="325" customWidth="1"/>
    <col min="11520" max="11520" width="10.875" style="325" customWidth="1"/>
    <col min="11521" max="11521" width="3.625" style="325" customWidth="1"/>
    <col min="11522" max="11522" width="8.75" style="325" customWidth="1"/>
    <col min="11523" max="11523" width="8.5" style="325" customWidth="1"/>
    <col min="11524" max="11524" width="23.5" style="325" customWidth="1"/>
    <col min="11525" max="11525" width="4.875" style="325" customWidth="1"/>
    <col min="11526" max="11526" width="4.625" style="325" customWidth="1"/>
    <col min="11527" max="11527" width="10.75" style="325" customWidth="1"/>
    <col min="11528" max="11528" width="0.125" style="325" customWidth="1"/>
    <col min="11529" max="11529" width="25.625" style="325" customWidth="1"/>
    <col min="11530" max="11530" width="10.875" style="325" customWidth="1"/>
    <col min="11531" max="11531" width="3.5" style="325" customWidth="1"/>
    <col min="11532" max="11532" width="6.375" style="325" customWidth="1"/>
    <col min="11533" max="11533" width="5" style="325" customWidth="1"/>
    <col min="11534" max="11534" width="5.875" style="325" customWidth="1"/>
    <col min="11535" max="11535" width="7.875" style="325" customWidth="1"/>
    <col min="11536" max="11536" width="6.125" style="325" customWidth="1"/>
    <col min="11537" max="11537" width="13.125" style="325" customWidth="1"/>
    <col min="11538" max="11538" width="21" style="325" customWidth="1"/>
    <col min="11539" max="11539" width="4.625" style="325" customWidth="1"/>
    <col min="11540" max="11540" width="8" style="325" customWidth="1"/>
    <col min="11541" max="11541" width="11.5" style="325" customWidth="1"/>
    <col min="11542" max="11542" width="11.625" style="325" customWidth="1"/>
    <col min="11543" max="11543" width="13.125" style="325" customWidth="1"/>
    <col min="11544" max="11544" width="10" style="325" customWidth="1"/>
    <col min="11545" max="11545" width="11.25" style="325" customWidth="1"/>
    <col min="11546" max="11766" width="9" style="325" customWidth="1"/>
    <col min="11767" max="11767" width="3.125" style="325" customWidth="1"/>
    <col min="11768" max="11768" width="7.625" style="325" customWidth="1"/>
    <col min="11769" max="11769" width="4.125" style="325" customWidth="1"/>
    <col min="11770" max="11770" width="17" style="325" customWidth="1"/>
    <col min="11771" max="11771" width="3.625" style="325" customWidth="1"/>
    <col min="11772" max="11772" width="9.125" style="325" customWidth="1"/>
    <col min="11773" max="11773" width="3.625" style="325" customWidth="1"/>
    <col min="11774" max="11774" width="4.625" style="325"/>
    <col min="11775" max="11775" width="3.75" style="325" customWidth="1"/>
    <col min="11776" max="11776" width="10.875" style="325" customWidth="1"/>
    <col min="11777" max="11777" width="3.625" style="325" customWidth="1"/>
    <col min="11778" max="11778" width="8.75" style="325" customWidth="1"/>
    <col min="11779" max="11779" width="8.5" style="325" customWidth="1"/>
    <col min="11780" max="11780" width="23.5" style="325" customWidth="1"/>
    <col min="11781" max="11781" width="4.875" style="325" customWidth="1"/>
    <col min="11782" max="11782" width="4.625" style="325" customWidth="1"/>
    <col min="11783" max="11783" width="10.75" style="325" customWidth="1"/>
    <col min="11784" max="11784" width="0.125" style="325" customWidth="1"/>
    <col min="11785" max="11785" width="25.625" style="325" customWidth="1"/>
    <col min="11786" max="11786" width="10.875" style="325" customWidth="1"/>
    <col min="11787" max="11787" width="3.5" style="325" customWidth="1"/>
    <col min="11788" max="11788" width="6.375" style="325" customWidth="1"/>
    <col min="11789" max="11789" width="5" style="325" customWidth="1"/>
    <col min="11790" max="11790" width="5.875" style="325" customWidth="1"/>
    <col min="11791" max="11791" width="7.875" style="325" customWidth="1"/>
    <col min="11792" max="11792" width="6.125" style="325" customWidth="1"/>
    <col min="11793" max="11793" width="13.125" style="325" customWidth="1"/>
    <col min="11794" max="11794" width="21" style="325" customWidth="1"/>
    <col min="11795" max="11795" width="4.625" style="325" customWidth="1"/>
    <col min="11796" max="11796" width="8" style="325" customWidth="1"/>
    <col min="11797" max="11797" width="11.5" style="325" customWidth="1"/>
    <col min="11798" max="11798" width="11.625" style="325" customWidth="1"/>
    <col min="11799" max="11799" width="13.125" style="325" customWidth="1"/>
    <col min="11800" max="11800" width="10" style="325" customWidth="1"/>
    <col min="11801" max="11801" width="11.25" style="325" customWidth="1"/>
    <col min="11802" max="12022" width="9" style="325" customWidth="1"/>
    <col min="12023" max="12023" width="3.125" style="325" customWidth="1"/>
    <col min="12024" max="12024" width="7.625" style="325" customWidth="1"/>
    <col min="12025" max="12025" width="4.125" style="325" customWidth="1"/>
    <col min="12026" max="12026" width="17" style="325" customWidth="1"/>
    <col min="12027" max="12027" width="3.625" style="325" customWidth="1"/>
    <col min="12028" max="12028" width="9.125" style="325" customWidth="1"/>
    <col min="12029" max="12029" width="3.625" style="325" customWidth="1"/>
    <col min="12030" max="12030" width="4.625" style="325"/>
    <col min="12031" max="12031" width="3.75" style="325" customWidth="1"/>
    <col min="12032" max="12032" width="10.875" style="325" customWidth="1"/>
    <col min="12033" max="12033" width="3.625" style="325" customWidth="1"/>
    <col min="12034" max="12034" width="8.75" style="325" customWidth="1"/>
    <col min="12035" max="12035" width="8.5" style="325" customWidth="1"/>
    <col min="12036" max="12036" width="23.5" style="325" customWidth="1"/>
    <col min="12037" max="12037" width="4.875" style="325" customWidth="1"/>
    <col min="12038" max="12038" width="4.625" style="325" customWidth="1"/>
    <col min="12039" max="12039" width="10.75" style="325" customWidth="1"/>
    <col min="12040" max="12040" width="0.125" style="325" customWidth="1"/>
    <col min="12041" max="12041" width="25.625" style="325" customWidth="1"/>
    <col min="12042" max="12042" width="10.875" style="325" customWidth="1"/>
    <col min="12043" max="12043" width="3.5" style="325" customWidth="1"/>
    <col min="12044" max="12044" width="6.375" style="325" customWidth="1"/>
    <col min="12045" max="12045" width="5" style="325" customWidth="1"/>
    <col min="12046" max="12046" width="5.875" style="325" customWidth="1"/>
    <col min="12047" max="12047" width="7.875" style="325" customWidth="1"/>
    <col min="12048" max="12048" width="6.125" style="325" customWidth="1"/>
    <col min="12049" max="12049" width="13.125" style="325" customWidth="1"/>
    <col min="12050" max="12050" width="21" style="325" customWidth="1"/>
    <col min="12051" max="12051" width="4.625" style="325" customWidth="1"/>
    <col min="12052" max="12052" width="8" style="325" customWidth="1"/>
    <col min="12053" max="12053" width="11.5" style="325" customWidth="1"/>
    <col min="12054" max="12054" width="11.625" style="325" customWidth="1"/>
    <col min="12055" max="12055" width="13.125" style="325" customWidth="1"/>
    <col min="12056" max="12056" width="10" style="325" customWidth="1"/>
    <col min="12057" max="12057" width="11.25" style="325" customWidth="1"/>
    <col min="12058" max="12278" width="9" style="325" customWidth="1"/>
    <col min="12279" max="12279" width="3.125" style="325" customWidth="1"/>
    <col min="12280" max="12280" width="7.625" style="325" customWidth="1"/>
    <col min="12281" max="12281" width="4.125" style="325" customWidth="1"/>
    <col min="12282" max="12282" width="17" style="325" customWidth="1"/>
    <col min="12283" max="12283" width="3.625" style="325" customWidth="1"/>
    <col min="12284" max="12284" width="9.125" style="325" customWidth="1"/>
    <col min="12285" max="12285" width="3.625" style="325" customWidth="1"/>
    <col min="12286" max="12286" width="4.625" style="325"/>
    <col min="12287" max="12287" width="3.75" style="325" customWidth="1"/>
    <col min="12288" max="12288" width="10.875" style="325" customWidth="1"/>
    <col min="12289" max="12289" width="3.625" style="325" customWidth="1"/>
    <col min="12290" max="12290" width="8.75" style="325" customWidth="1"/>
    <col min="12291" max="12291" width="8.5" style="325" customWidth="1"/>
    <col min="12292" max="12292" width="23.5" style="325" customWidth="1"/>
    <col min="12293" max="12293" width="4.875" style="325" customWidth="1"/>
    <col min="12294" max="12294" width="4.625" style="325" customWidth="1"/>
    <col min="12295" max="12295" width="10.75" style="325" customWidth="1"/>
    <col min="12296" max="12296" width="0.125" style="325" customWidth="1"/>
    <col min="12297" max="12297" width="25.625" style="325" customWidth="1"/>
    <col min="12298" max="12298" width="10.875" style="325" customWidth="1"/>
    <col min="12299" max="12299" width="3.5" style="325" customWidth="1"/>
    <col min="12300" max="12300" width="6.375" style="325" customWidth="1"/>
    <col min="12301" max="12301" width="5" style="325" customWidth="1"/>
    <col min="12302" max="12302" width="5.875" style="325" customWidth="1"/>
    <col min="12303" max="12303" width="7.875" style="325" customWidth="1"/>
    <col min="12304" max="12304" width="6.125" style="325" customWidth="1"/>
    <col min="12305" max="12305" width="13.125" style="325" customWidth="1"/>
    <col min="12306" max="12306" width="21" style="325" customWidth="1"/>
    <col min="12307" max="12307" width="4.625" style="325" customWidth="1"/>
    <col min="12308" max="12308" width="8" style="325" customWidth="1"/>
    <col min="12309" max="12309" width="11.5" style="325" customWidth="1"/>
    <col min="12310" max="12310" width="11.625" style="325" customWidth="1"/>
    <col min="12311" max="12311" width="13.125" style="325" customWidth="1"/>
    <col min="12312" max="12312" width="10" style="325" customWidth="1"/>
    <col min="12313" max="12313" width="11.25" style="325" customWidth="1"/>
    <col min="12314" max="12534" width="9" style="325" customWidth="1"/>
    <col min="12535" max="12535" width="3.125" style="325" customWidth="1"/>
    <col min="12536" max="12536" width="7.625" style="325" customWidth="1"/>
    <col min="12537" max="12537" width="4.125" style="325" customWidth="1"/>
    <col min="12538" max="12538" width="17" style="325" customWidth="1"/>
    <col min="12539" max="12539" width="3.625" style="325" customWidth="1"/>
    <col min="12540" max="12540" width="9.125" style="325" customWidth="1"/>
    <col min="12541" max="12541" width="3.625" style="325" customWidth="1"/>
    <col min="12542" max="12542" width="4.625" style="325"/>
    <col min="12543" max="12543" width="3.75" style="325" customWidth="1"/>
    <col min="12544" max="12544" width="10.875" style="325" customWidth="1"/>
    <col min="12545" max="12545" width="3.625" style="325" customWidth="1"/>
    <col min="12546" max="12546" width="8.75" style="325" customWidth="1"/>
    <col min="12547" max="12547" width="8.5" style="325" customWidth="1"/>
    <col min="12548" max="12548" width="23.5" style="325" customWidth="1"/>
    <col min="12549" max="12549" width="4.875" style="325" customWidth="1"/>
    <col min="12550" max="12550" width="4.625" style="325" customWidth="1"/>
    <col min="12551" max="12551" width="10.75" style="325" customWidth="1"/>
    <col min="12552" max="12552" width="0.125" style="325" customWidth="1"/>
    <col min="12553" max="12553" width="25.625" style="325" customWidth="1"/>
    <col min="12554" max="12554" width="10.875" style="325" customWidth="1"/>
    <col min="12555" max="12555" width="3.5" style="325" customWidth="1"/>
    <col min="12556" max="12556" width="6.375" style="325" customWidth="1"/>
    <col min="12557" max="12557" width="5" style="325" customWidth="1"/>
    <col min="12558" max="12558" width="5.875" style="325" customWidth="1"/>
    <col min="12559" max="12559" width="7.875" style="325" customWidth="1"/>
    <col min="12560" max="12560" width="6.125" style="325" customWidth="1"/>
    <col min="12561" max="12561" width="13.125" style="325" customWidth="1"/>
    <col min="12562" max="12562" width="21" style="325" customWidth="1"/>
    <col min="12563" max="12563" width="4.625" style="325" customWidth="1"/>
    <col min="12564" max="12564" width="8" style="325" customWidth="1"/>
    <col min="12565" max="12565" width="11.5" style="325" customWidth="1"/>
    <col min="12566" max="12566" width="11.625" style="325" customWidth="1"/>
    <col min="12567" max="12567" width="13.125" style="325" customWidth="1"/>
    <col min="12568" max="12568" width="10" style="325" customWidth="1"/>
    <col min="12569" max="12569" width="11.25" style="325" customWidth="1"/>
    <col min="12570" max="12790" width="9" style="325" customWidth="1"/>
    <col min="12791" max="12791" width="3.125" style="325" customWidth="1"/>
    <col min="12792" max="12792" width="7.625" style="325" customWidth="1"/>
    <col min="12793" max="12793" width="4.125" style="325" customWidth="1"/>
    <col min="12794" max="12794" width="17" style="325" customWidth="1"/>
    <col min="12795" max="12795" width="3.625" style="325" customWidth="1"/>
    <col min="12796" max="12796" width="9.125" style="325" customWidth="1"/>
    <col min="12797" max="12797" width="3.625" style="325" customWidth="1"/>
    <col min="12798" max="12798" width="4.625" style="325"/>
    <col min="12799" max="12799" width="3.75" style="325" customWidth="1"/>
    <col min="12800" max="12800" width="10.875" style="325" customWidth="1"/>
    <col min="12801" max="12801" width="3.625" style="325" customWidth="1"/>
    <col min="12802" max="12802" width="8.75" style="325" customWidth="1"/>
    <col min="12803" max="12803" width="8.5" style="325" customWidth="1"/>
    <col min="12804" max="12804" width="23.5" style="325" customWidth="1"/>
    <col min="12805" max="12805" width="4.875" style="325" customWidth="1"/>
    <col min="12806" max="12806" width="4.625" style="325" customWidth="1"/>
    <col min="12807" max="12807" width="10.75" style="325" customWidth="1"/>
    <col min="12808" max="12808" width="0.125" style="325" customWidth="1"/>
    <col min="12809" max="12809" width="25.625" style="325" customWidth="1"/>
    <col min="12810" max="12810" width="10.875" style="325" customWidth="1"/>
    <col min="12811" max="12811" width="3.5" style="325" customWidth="1"/>
    <col min="12812" max="12812" width="6.375" style="325" customWidth="1"/>
    <col min="12813" max="12813" width="5" style="325" customWidth="1"/>
    <col min="12814" max="12814" width="5.875" style="325" customWidth="1"/>
    <col min="12815" max="12815" width="7.875" style="325" customWidth="1"/>
    <col min="12816" max="12816" width="6.125" style="325" customWidth="1"/>
    <col min="12817" max="12817" width="13.125" style="325" customWidth="1"/>
    <col min="12818" max="12818" width="21" style="325" customWidth="1"/>
    <col min="12819" max="12819" width="4.625" style="325" customWidth="1"/>
    <col min="12820" max="12820" width="8" style="325" customWidth="1"/>
    <col min="12821" max="12821" width="11.5" style="325" customWidth="1"/>
    <col min="12822" max="12822" width="11.625" style="325" customWidth="1"/>
    <col min="12823" max="12823" width="13.125" style="325" customWidth="1"/>
    <col min="12824" max="12824" width="10" style="325" customWidth="1"/>
    <col min="12825" max="12825" width="11.25" style="325" customWidth="1"/>
    <col min="12826" max="13046" width="9" style="325" customWidth="1"/>
    <col min="13047" max="13047" width="3.125" style="325" customWidth="1"/>
    <col min="13048" max="13048" width="7.625" style="325" customWidth="1"/>
    <col min="13049" max="13049" width="4.125" style="325" customWidth="1"/>
    <col min="13050" max="13050" width="17" style="325" customWidth="1"/>
    <col min="13051" max="13051" width="3.625" style="325" customWidth="1"/>
    <col min="13052" max="13052" width="9.125" style="325" customWidth="1"/>
    <col min="13053" max="13053" width="3.625" style="325" customWidth="1"/>
    <col min="13054" max="13054" width="4.625" style="325"/>
    <col min="13055" max="13055" width="3.75" style="325" customWidth="1"/>
    <col min="13056" max="13056" width="10.875" style="325" customWidth="1"/>
    <col min="13057" max="13057" width="3.625" style="325" customWidth="1"/>
    <col min="13058" max="13058" width="8.75" style="325" customWidth="1"/>
    <col min="13059" max="13059" width="8.5" style="325" customWidth="1"/>
    <col min="13060" max="13060" width="23.5" style="325" customWidth="1"/>
    <col min="13061" max="13061" width="4.875" style="325" customWidth="1"/>
    <col min="13062" max="13062" width="4.625" style="325" customWidth="1"/>
    <col min="13063" max="13063" width="10.75" style="325" customWidth="1"/>
    <col min="13064" max="13064" width="0.125" style="325" customWidth="1"/>
    <col min="13065" max="13065" width="25.625" style="325" customWidth="1"/>
    <col min="13066" max="13066" width="10.875" style="325" customWidth="1"/>
    <col min="13067" max="13067" width="3.5" style="325" customWidth="1"/>
    <col min="13068" max="13068" width="6.375" style="325" customWidth="1"/>
    <col min="13069" max="13069" width="5" style="325" customWidth="1"/>
    <col min="13070" max="13070" width="5.875" style="325" customWidth="1"/>
    <col min="13071" max="13071" width="7.875" style="325" customWidth="1"/>
    <col min="13072" max="13072" width="6.125" style="325" customWidth="1"/>
    <col min="13073" max="13073" width="13.125" style="325" customWidth="1"/>
    <col min="13074" max="13074" width="21" style="325" customWidth="1"/>
    <col min="13075" max="13075" width="4.625" style="325" customWidth="1"/>
    <col min="13076" max="13076" width="8" style="325" customWidth="1"/>
    <col min="13077" max="13077" width="11.5" style="325" customWidth="1"/>
    <col min="13078" max="13078" width="11.625" style="325" customWidth="1"/>
    <col min="13079" max="13079" width="13.125" style="325" customWidth="1"/>
    <col min="13080" max="13080" width="10" style="325" customWidth="1"/>
    <col min="13081" max="13081" width="11.25" style="325" customWidth="1"/>
    <col min="13082" max="13302" width="9" style="325" customWidth="1"/>
    <col min="13303" max="13303" width="3.125" style="325" customWidth="1"/>
    <col min="13304" max="13304" width="7.625" style="325" customWidth="1"/>
    <col min="13305" max="13305" width="4.125" style="325" customWidth="1"/>
    <col min="13306" max="13306" width="17" style="325" customWidth="1"/>
    <col min="13307" max="13307" width="3.625" style="325" customWidth="1"/>
    <col min="13308" max="13308" width="9.125" style="325" customWidth="1"/>
    <col min="13309" max="13309" width="3.625" style="325" customWidth="1"/>
    <col min="13310" max="13310" width="4.625" style="325"/>
    <col min="13311" max="13311" width="3.75" style="325" customWidth="1"/>
    <col min="13312" max="13312" width="10.875" style="325" customWidth="1"/>
    <col min="13313" max="13313" width="3.625" style="325" customWidth="1"/>
    <col min="13314" max="13314" width="8.75" style="325" customWidth="1"/>
    <col min="13315" max="13315" width="8.5" style="325" customWidth="1"/>
    <col min="13316" max="13316" width="23.5" style="325" customWidth="1"/>
    <col min="13317" max="13317" width="4.875" style="325" customWidth="1"/>
    <col min="13318" max="13318" width="4.625" style="325" customWidth="1"/>
    <col min="13319" max="13319" width="10.75" style="325" customWidth="1"/>
    <col min="13320" max="13320" width="0.125" style="325" customWidth="1"/>
    <col min="13321" max="13321" width="25.625" style="325" customWidth="1"/>
    <col min="13322" max="13322" width="10.875" style="325" customWidth="1"/>
    <col min="13323" max="13323" width="3.5" style="325" customWidth="1"/>
    <col min="13324" max="13324" width="6.375" style="325" customWidth="1"/>
    <col min="13325" max="13325" width="5" style="325" customWidth="1"/>
    <col min="13326" max="13326" width="5.875" style="325" customWidth="1"/>
    <col min="13327" max="13327" width="7.875" style="325" customWidth="1"/>
    <col min="13328" max="13328" width="6.125" style="325" customWidth="1"/>
    <col min="13329" max="13329" width="13.125" style="325" customWidth="1"/>
    <col min="13330" max="13330" width="21" style="325" customWidth="1"/>
    <col min="13331" max="13331" width="4.625" style="325" customWidth="1"/>
    <col min="13332" max="13332" width="8" style="325" customWidth="1"/>
    <col min="13333" max="13333" width="11.5" style="325" customWidth="1"/>
    <col min="13334" max="13334" width="11.625" style="325" customWidth="1"/>
    <col min="13335" max="13335" width="13.125" style="325" customWidth="1"/>
    <col min="13336" max="13336" width="10" style="325" customWidth="1"/>
    <col min="13337" max="13337" width="11.25" style="325" customWidth="1"/>
    <col min="13338" max="13558" width="9" style="325" customWidth="1"/>
    <col min="13559" max="13559" width="3.125" style="325" customWidth="1"/>
    <col min="13560" max="13560" width="7.625" style="325" customWidth="1"/>
    <col min="13561" max="13561" width="4.125" style="325" customWidth="1"/>
    <col min="13562" max="13562" width="17" style="325" customWidth="1"/>
    <col min="13563" max="13563" width="3.625" style="325" customWidth="1"/>
    <col min="13564" max="13564" width="9.125" style="325" customWidth="1"/>
    <col min="13565" max="13565" width="3.625" style="325" customWidth="1"/>
    <col min="13566" max="13566" width="4.625" style="325"/>
    <col min="13567" max="13567" width="3.75" style="325" customWidth="1"/>
    <col min="13568" max="13568" width="10.875" style="325" customWidth="1"/>
    <col min="13569" max="13569" width="3.625" style="325" customWidth="1"/>
    <col min="13570" max="13570" width="8.75" style="325" customWidth="1"/>
    <col min="13571" max="13571" width="8.5" style="325" customWidth="1"/>
    <col min="13572" max="13572" width="23.5" style="325" customWidth="1"/>
    <col min="13573" max="13573" width="4.875" style="325" customWidth="1"/>
    <col min="13574" max="13574" width="4.625" style="325" customWidth="1"/>
    <col min="13575" max="13575" width="10.75" style="325" customWidth="1"/>
    <col min="13576" max="13576" width="0.125" style="325" customWidth="1"/>
    <col min="13577" max="13577" width="25.625" style="325" customWidth="1"/>
    <col min="13578" max="13578" width="10.875" style="325" customWidth="1"/>
    <col min="13579" max="13579" width="3.5" style="325" customWidth="1"/>
    <col min="13580" max="13580" width="6.375" style="325" customWidth="1"/>
    <col min="13581" max="13581" width="5" style="325" customWidth="1"/>
    <col min="13582" max="13582" width="5.875" style="325" customWidth="1"/>
    <col min="13583" max="13583" width="7.875" style="325" customWidth="1"/>
    <col min="13584" max="13584" width="6.125" style="325" customWidth="1"/>
    <col min="13585" max="13585" width="13.125" style="325" customWidth="1"/>
    <col min="13586" max="13586" width="21" style="325" customWidth="1"/>
    <col min="13587" max="13587" width="4.625" style="325" customWidth="1"/>
    <col min="13588" max="13588" width="8" style="325" customWidth="1"/>
    <col min="13589" max="13589" width="11.5" style="325" customWidth="1"/>
    <col min="13590" max="13590" width="11.625" style="325" customWidth="1"/>
    <col min="13591" max="13591" width="13.125" style="325" customWidth="1"/>
    <col min="13592" max="13592" width="10" style="325" customWidth="1"/>
    <col min="13593" max="13593" width="11.25" style="325" customWidth="1"/>
    <col min="13594" max="13814" width="9" style="325" customWidth="1"/>
    <col min="13815" max="13815" width="3.125" style="325" customWidth="1"/>
    <col min="13816" max="13816" width="7.625" style="325" customWidth="1"/>
    <col min="13817" max="13817" width="4.125" style="325" customWidth="1"/>
    <col min="13818" max="13818" width="17" style="325" customWidth="1"/>
    <col min="13819" max="13819" width="3.625" style="325" customWidth="1"/>
    <col min="13820" max="13820" width="9.125" style="325" customWidth="1"/>
    <col min="13821" max="13821" width="3.625" style="325" customWidth="1"/>
    <col min="13822" max="13822" width="4.625" style="325"/>
    <col min="13823" max="13823" width="3.75" style="325" customWidth="1"/>
    <col min="13824" max="13824" width="10.875" style="325" customWidth="1"/>
    <col min="13825" max="13825" width="3.625" style="325" customWidth="1"/>
    <col min="13826" max="13826" width="8.75" style="325" customWidth="1"/>
    <col min="13827" max="13827" width="8.5" style="325" customWidth="1"/>
    <col min="13828" max="13828" width="23.5" style="325" customWidth="1"/>
    <col min="13829" max="13829" width="4.875" style="325" customWidth="1"/>
    <col min="13830" max="13830" width="4.625" style="325" customWidth="1"/>
    <col min="13831" max="13831" width="10.75" style="325" customWidth="1"/>
    <col min="13832" max="13832" width="0.125" style="325" customWidth="1"/>
    <col min="13833" max="13833" width="25.625" style="325" customWidth="1"/>
    <col min="13834" max="13834" width="10.875" style="325" customWidth="1"/>
    <col min="13835" max="13835" width="3.5" style="325" customWidth="1"/>
    <col min="13836" max="13836" width="6.375" style="325" customWidth="1"/>
    <col min="13837" max="13837" width="5" style="325" customWidth="1"/>
    <col min="13838" max="13838" width="5.875" style="325" customWidth="1"/>
    <col min="13839" max="13839" width="7.875" style="325" customWidth="1"/>
    <col min="13840" max="13840" width="6.125" style="325" customWidth="1"/>
    <col min="13841" max="13841" width="13.125" style="325" customWidth="1"/>
    <col min="13842" max="13842" width="21" style="325" customWidth="1"/>
    <col min="13843" max="13843" width="4.625" style="325" customWidth="1"/>
    <col min="13844" max="13844" width="8" style="325" customWidth="1"/>
    <col min="13845" max="13845" width="11.5" style="325" customWidth="1"/>
    <col min="13846" max="13846" width="11.625" style="325" customWidth="1"/>
    <col min="13847" max="13847" width="13.125" style="325" customWidth="1"/>
    <col min="13848" max="13848" width="10" style="325" customWidth="1"/>
    <col min="13849" max="13849" width="11.25" style="325" customWidth="1"/>
    <col min="13850" max="14070" width="9" style="325" customWidth="1"/>
    <col min="14071" max="14071" width="3.125" style="325" customWidth="1"/>
    <col min="14072" max="14072" width="7.625" style="325" customWidth="1"/>
    <col min="14073" max="14073" width="4.125" style="325" customWidth="1"/>
    <col min="14074" max="14074" width="17" style="325" customWidth="1"/>
    <col min="14075" max="14075" width="3.625" style="325" customWidth="1"/>
    <col min="14076" max="14076" width="9.125" style="325" customWidth="1"/>
    <col min="14077" max="14077" width="3.625" style="325" customWidth="1"/>
    <col min="14078" max="14078" width="4.625" style="325"/>
    <col min="14079" max="14079" width="3.75" style="325" customWidth="1"/>
    <col min="14080" max="14080" width="10.875" style="325" customWidth="1"/>
    <col min="14081" max="14081" width="3.625" style="325" customWidth="1"/>
    <col min="14082" max="14082" width="8.75" style="325" customWidth="1"/>
    <col min="14083" max="14083" width="8.5" style="325" customWidth="1"/>
    <col min="14084" max="14084" width="23.5" style="325" customWidth="1"/>
    <col min="14085" max="14085" width="4.875" style="325" customWidth="1"/>
    <col min="14086" max="14086" width="4.625" style="325" customWidth="1"/>
    <col min="14087" max="14087" width="10.75" style="325" customWidth="1"/>
    <col min="14088" max="14088" width="0.125" style="325" customWidth="1"/>
    <col min="14089" max="14089" width="25.625" style="325" customWidth="1"/>
    <col min="14090" max="14090" width="10.875" style="325" customWidth="1"/>
    <col min="14091" max="14091" width="3.5" style="325" customWidth="1"/>
    <col min="14092" max="14092" width="6.375" style="325" customWidth="1"/>
    <col min="14093" max="14093" width="5" style="325" customWidth="1"/>
    <col min="14094" max="14094" width="5.875" style="325" customWidth="1"/>
    <col min="14095" max="14095" width="7.875" style="325" customWidth="1"/>
    <col min="14096" max="14096" width="6.125" style="325" customWidth="1"/>
    <col min="14097" max="14097" width="13.125" style="325" customWidth="1"/>
    <col min="14098" max="14098" width="21" style="325" customWidth="1"/>
    <col min="14099" max="14099" width="4.625" style="325" customWidth="1"/>
    <col min="14100" max="14100" width="8" style="325" customWidth="1"/>
    <col min="14101" max="14101" width="11.5" style="325" customWidth="1"/>
    <col min="14102" max="14102" width="11.625" style="325" customWidth="1"/>
    <col min="14103" max="14103" width="13.125" style="325" customWidth="1"/>
    <col min="14104" max="14104" width="10" style="325" customWidth="1"/>
    <col min="14105" max="14105" width="11.25" style="325" customWidth="1"/>
    <col min="14106" max="14326" width="9" style="325" customWidth="1"/>
    <col min="14327" max="14327" width="3.125" style="325" customWidth="1"/>
    <col min="14328" max="14328" width="7.625" style="325" customWidth="1"/>
    <col min="14329" max="14329" width="4.125" style="325" customWidth="1"/>
    <col min="14330" max="14330" width="17" style="325" customWidth="1"/>
    <col min="14331" max="14331" width="3.625" style="325" customWidth="1"/>
    <col min="14332" max="14332" width="9.125" style="325" customWidth="1"/>
    <col min="14333" max="14333" width="3.625" style="325" customWidth="1"/>
    <col min="14334" max="14334" width="4.625" style="325"/>
    <col min="14335" max="14335" width="3.75" style="325" customWidth="1"/>
    <col min="14336" max="14336" width="10.875" style="325" customWidth="1"/>
    <col min="14337" max="14337" width="3.625" style="325" customWidth="1"/>
    <col min="14338" max="14338" width="8.75" style="325" customWidth="1"/>
    <col min="14339" max="14339" width="8.5" style="325" customWidth="1"/>
    <col min="14340" max="14340" width="23.5" style="325" customWidth="1"/>
    <col min="14341" max="14341" width="4.875" style="325" customWidth="1"/>
    <col min="14342" max="14342" width="4.625" style="325" customWidth="1"/>
    <col min="14343" max="14343" width="10.75" style="325" customWidth="1"/>
    <col min="14344" max="14344" width="0.125" style="325" customWidth="1"/>
    <col min="14345" max="14345" width="25.625" style="325" customWidth="1"/>
    <col min="14346" max="14346" width="10.875" style="325" customWidth="1"/>
    <col min="14347" max="14347" width="3.5" style="325" customWidth="1"/>
    <col min="14348" max="14348" width="6.375" style="325" customWidth="1"/>
    <col min="14349" max="14349" width="5" style="325" customWidth="1"/>
    <col min="14350" max="14350" width="5.875" style="325" customWidth="1"/>
    <col min="14351" max="14351" width="7.875" style="325" customWidth="1"/>
    <col min="14352" max="14352" width="6.125" style="325" customWidth="1"/>
    <col min="14353" max="14353" width="13.125" style="325" customWidth="1"/>
    <col min="14354" max="14354" width="21" style="325" customWidth="1"/>
    <col min="14355" max="14355" width="4.625" style="325" customWidth="1"/>
    <col min="14356" max="14356" width="8" style="325" customWidth="1"/>
    <col min="14357" max="14357" width="11.5" style="325" customWidth="1"/>
    <col min="14358" max="14358" width="11.625" style="325" customWidth="1"/>
    <col min="14359" max="14359" width="13.125" style="325" customWidth="1"/>
    <col min="14360" max="14360" width="10" style="325" customWidth="1"/>
    <col min="14361" max="14361" width="11.25" style="325" customWidth="1"/>
    <col min="14362" max="14582" width="9" style="325" customWidth="1"/>
    <col min="14583" max="14583" width="3.125" style="325" customWidth="1"/>
    <col min="14584" max="14584" width="7.625" style="325" customWidth="1"/>
    <col min="14585" max="14585" width="4.125" style="325" customWidth="1"/>
    <col min="14586" max="14586" width="17" style="325" customWidth="1"/>
    <col min="14587" max="14587" width="3.625" style="325" customWidth="1"/>
    <col min="14588" max="14588" width="9.125" style="325" customWidth="1"/>
    <col min="14589" max="14589" width="3.625" style="325" customWidth="1"/>
    <col min="14590" max="14590" width="4.625" style="325"/>
    <col min="14591" max="14591" width="3.75" style="325" customWidth="1"/>
    <col min="14592" max="14592" width="10.875" style="325" customWidth="1"/>
    <col min="14593" max="14593" width="3.625" style="325" customWidth="1"/>
    <col min="14594" max="14594" width="8.75" style="325" customWidth="1"/>
    <col min="14595" max="14595" width="8.5" style="325" customWidth="1"/>
    <col min="14596" max="14596" width="23.5" style="325" customWidth="1"/>
    <col min="14597" max="14597" width="4.875" style="325" customWidth="1"/>
    <col min="14598" max="14598" width="4.625" style="325" customWidth="1"/>
    <col min="14599" max="14599" width="10.75" style="325" customWidth="1"/>
    <col min="14600" max="14600" width="0.125" style="325" customWidth="1"/>
    <col min="14601" max="14601" width="25.625" style="325" customWidth="1"/>
    <col min="14602" max="14602" width="10.875" style="325" customWidth="1"/>
    <col min="14603" max="14603" width="3.5" style="325" customWidth="1"/>
    <col min="14604" max="14604" width="6.375" style="325" customWidth="1"/>
    <col min="14605" max="14605" width="5" style="325" customWidth="1"/>
    <col min="14606" max="14606" width="5.875" style="325" customWidth="1"/>
    <col min="14607" max="14607" width="7.875" style="325" customWidth="1"/>
    <col min="14608" max="14608" width="6.125" style="325" customWidth="1"/>
    <col min="14609" max="14609" width="13.125" style="325" customWidth="1"/>
    <col min="14610" max="14610" width="21" style="325" customWidth="1"/>
    <col min="14611" max="14611" width="4.625" style="325" customWidth="1"/>
    <col min="14612" max="14612" width="8" style="325" customWidth="1"/>
    <col min="14613" max="14613" width="11.5" style="325" customWidth="1"/>
    <col min="14614" max="14614" width="11.625" style="325" customWidth="1"/>
    <col min="14615" max="14615" width="13.125" style="325" customWidth="1"/>
    <col min="14616" max="14616" width="10" style="325" customWidth="1"/>
    <col min="14617" max="14617" width="11.25" style="325" customWidth="1"/>
    <col min="14618" max="14838" width="9" style="325" customWidth="1"/>
    <col min="14839" max="14839" width="3.125" style="325" customWidth="1"/>
    <col min="14840" max="14840" width="7.625" style="325" customWidth="1"/>
    <col min="14841" max="14841" width="4.125" style="325" customWidth="1"/>
    <col min="14842" max="14842" width="17" style="325" customWidth="1"/>
    <col min="14843" max="14843" width="3.625" style="325" customWidth="1"/>
    <col min="14844" max="14844" width="9.125" style="325" customWidth="1"/>
    <col min="14845" max="14845" width="3.625" style="325" customWidth="1"/>
    <col min="14846" max="14846" width="4.625" style="325"/>
    <col min="14847" max="14847" width="3.75" style="325" customWidth="1"/>
    <col min="14848" max="14848" width="10.875" style="325" customWidth="1"/>
    <col min="14849" max="14849" width="3.625" style="325" customWidth="1"/>
    <col min="14850" max="14850" width="8.75" style="325" customWidth="1"/>
    <col min="14851" max="14851" width="8.5" style="325" customWidth="1"/>
    <col min="14852" max="14852" width="23.5" style="325" customWidth="1"/>
    <col min="14853" max="14853" width="4.875" style="325" customWidth="1"/>
    <col min="14854" max="14854" width="4.625" style="325" customWidth="1"/>
    <col min="14855" max="14855" width="10.75" style="325" customWidth="1"/>
    <col min="14856" max="14856" width="0.125" style="325" customWidth="1"/>
    <col min="14857" max="14857" width="25.625" style="325" customWidth="1"/>
    <col min="14858" max="14858" width="10.875" style="325" customWidth="1"/>
    <col min="14859" max="14859" width="3.5" style="325" customWidth="1"/>
    <col min="14860" max="14860" width="6.375" style="325" customWidth="1"/>
    <col min="14861" max="14861" width="5" style="325" customWidth="1"/>
    <col min="14862" max="14862" width="5.875" style="325" customWidth="1"/>
    <col min="14863" max="14863" width="7.875" style="325" customWidth="1"/>
    <col min="14864" max="14864" width="6.125" style="325" customWidth="1"/>
    <col min="14865" max="14865" width="13.125" style="325" customWidth="1"/>
    <col min="14866" max="14866" width="21" style="325" customWidth="1"/>
    <col min="14867" max="14867" width="4.625" style="325" customWidth="1"/>
    <col min="14868" max="14868" width="8" style="325" customWidth="1"/>
    <col min="14869" max="14869" width="11.5" style="325" customWidth="1"/>
    <col min="14870" max="14870" width="11.625" style="325" customWidth="1"/>
    <col min="14871" max="14871" width="13.125" style="325" customWidth="1"/>
    <col min="14872" max="14872" width="10" style="325" customWidth="1"/>
    <col min="14873" max="14873" width="11.25" style="325" customWidth="1"/>
    <col min="14874" max="15094" width="9" style="325" customWidth="1"/>
    <col min="15095" max="15095" width="3.125" style="325" customWidth="1"/>
    <col min="15096" max="15096" width="7.625" style="325" customWidth="1"/>
    <col min="15097" max="15097" width="4.125" style="325" customWidth="1"/>
    <col min="15098" max="15098" width="17" style="325" customWidth="1"/>
    <col min="15099" max="15099" width="3.625" style="325" customWidth="1"/>
    <col min="15100" max="15100" width="9.125" style="325" customWidth="1"/>
    <col min="15101" max="15101" width="3.625" style="325" customWidth="1"/>
    <col min="15102" max="15102" width="4.625" style="325"/>
    <col min="15103" max="15103" width="3.75" style="325" customWidth="1"/>
    <col min="15104" max="15104" width="10.875" style="325" customWidth="1"/>
    <col min="15105" max="15105" width="3.625" style="325" customWidth="1"/>
    <col min="15106" max="15106" width="8.75" style="325" customWidth="1"/>
    <col min="15107" max="15107" width="8.5" style="325" customWidth="1"/>
    <col min="15108" max="15108" width="23.5" style="325" customWidth="1"/>
    <col min="15109" max="15109" width="4.875" style="325" customWidth="1"/>
    <col min="15110" max="15110" width="4.625" style="325" customWidth="1"/>
    <col min="15111" max="15111" width="10.75" style="325" customWidth="1"/>
    <col min="15112" max="15112" width="0.125" style="325" customWidth="1"/>
    <col min="15113" max="15113" width="25.625" style="325" customWidth="1"/>
    <col min="15114" max="15114" width="10.875" style="325" customWidth="1"/>
    <col min="15115" max="15115" width="3.5" style="325" customWidth="1"/>
    <col min="15116" max="15116" width="6.375" style="325" customWidth="1"/>
    <col min="15117" max="15117" width="5" style="325" customWidth="1"/>
    <col min="15118" max="15118" width="5.875" style="325" customWidth="1"/>
    <col min="15119" max="15119" width="7.875" style="325" customWidth="1"/>
    <col min="15120" max="15120" width="6.125" style="325" customWidth="1"/>
    <col min="15121" max="15121" width="13.125" style="325" customWidth="1"/>
    <col min="15122" max="15122" width="21" style="325" customWidth="1"/>
    <col min="15123" max="15123" width="4.625" style="325" customWidth="1"/>
    <col min="15124" max="15124" width="8" style="325" customWidth="1"/>
    <col min="15125" max="15125" width="11.5" style="325" customWidth="1"/>
    <col min="15126" max="15126" width="11.625" style="325" customWidth="1"/>
    <col min="15127" max="15127" width="13.125" style="325" customWidth="1"/>
    <col min="15128" max="15128" width="10" style="325" customWidth="1"/>
    <col min="15129" max="15129" width="11.25" style="325" customWidth="1"/>
    <col min="15130" max="15350" width="9" style="325" customWidth="1"/>
    <col min="15351" max="15351" width="3.125" style="325" customWidth="1"/>
    <col min="15352" max="15352" width="7.625" style="325" customWidth="1"/>
    <col min="15353" max="15353" width="4.125" style="325" customWidth="1"/>
    <col min="15354" max="15354" width="17" style="325" customWidth="1"/>
    <col min="15355" max="15355" width="3.625" style="325" customWidth="1"/>
    <col min="15356" max="15356" width="9.125" style="325" customWidth="1"/>
    <col min="15357" max="15357" width="3.625" style="325" customWidth="1"/>
    <col min="15358" max="15358" width="4.625" style="325"/>
    <col min="15359" max="15359" width="3.75" style="325" customWidth="1"/>
    <col min="15360" max="15360" width="10.875" style="325" customWidth="1"/>
    <col min="15361" max="15361" width="3.625" style="325" customWidth="1"/>
    <col min="15362" max="15362" width="8.75" style="325" customWidth="1"/>
    <col min="15363" max="15363" width="8.5" style="325" customWidth="1"/>
    <col min="15364" max="15364" width="23.5" style="325" customWidth="1"/>
    <col min="15365" max="15365" width="4.875" style="325" customWidth="1"/>
    <col min="15366" max="15366" width="4.625" style="325" customWidth="1"/>
    <col min="15367" max="15367" width="10.75" style="325" customWidth="1"/>
    <col min="15368" max="15368" width="0.125" style="325" customWidth="1"/>
    <col min="15369" max="15369" width="25.625" style="325" customWidth="1"/>
    <col min="15370" max="15370" width="10.875" style="325" customWidth="1"/>
    <col min="15371" max="15371" width="3.5" style="325" customWidth="1"/>
    <col min="15372" max="15372" width="6.375" style="325" customWidth="1"/>
    <col min="15373" max="15373" width="5" style="325" customWidth="1"/>
    <col min="15374" max="15374" width="5.875" style="325" customWidth="1"/>
    <col min="15375" max="15375" width="7.875" style="325" customWidth="1"/>
    <col min="15376" max="15376" width="6.125" style="325" customWidth="1"/>
    <col min="15377" max="15377" width="13.125" style="325" customWidth="1"/>
    <col min="15378" max="15378" width="21" style="325" customWidth="1"/>
    <col min="15379" max="15379" width="4.625" style="325" customWidth="1"/>
    <col min="15380" max="15380" width="8" style="325" customWidth="1"/>
    <col min="15381" max="15381" width="11.5" style="325" customWidth="1"/>
    <col min="15382" max="15382" width="11.625" style="325" customWidth="1"/>
    <col min="15383" max="15383" width="13.125" style="325" customWidth="1"/>
    <col min="15384" max="15384" width="10" style="325" customWidth="1"/>
    <col min="15385" max="15385" width="11.25" style="325" customWidth="1"/>
    <col min="15386" max="15606" width="9" style="325" customWidth="1"/>
    <col min="15607" max="15607" width="3.125" style="325" customWidth="1"/>
    <col min="15608" max="15608" width="7.625" style="325" customWidth="1"/>
    <col min="15609" max="15609" width="4.125" style="325" customWidth="1"/>
    <col min="15610" max="15610" width="17" style="325" customWidth="1"/>
    <col min="15611" max="15611" width="3.625" style="325" customWidth="1"/>
    <col min="15612" max="15612" width="9.125" style="325" customWidth="1"/>
    <col min="15613" max="15613" width="3.625" style="325" customWidth="1"/>
    <col min="15614" max="15614" width="4.625" style="325"/>
    <col min="15615" max="15615" width="3.75" style="325" customWidth="1"/>
    <col min="15616" max="15616" width="10.875" style="325" customWidth="1"/>
    <col min="15617" max="15617" width="3.625" style="325" customWidth="1"/>
    <col min="15618" max="15618" width="8.75" style="325" customWidth="1"/>
    <col min="15619" max="15619" width="8.5" style="325" customWidth="1"/>
    <col min="15620" max="15620" width="23.5" style="325" customWidth="1"/>
    <col min="15621" max="15621" width="4.875" style="325" customWidth="1"/>
    <col min="15622" max="15622" width="4.625" style="325" customWidth="1"/>
    <col min="15623" max="15623" width="10.75" style="325" customWidth="1"/>
    <col min="15624" max="15624" width="0.125" style="325" customWidth="1"/>
    <col min="15625" max="15625" width="25.625" style="325" customWidth="1"/>
    <col min="15626" max="15626" width="10.875" style="325" customWidth="1"/>
    <col min="15627" max="15627" width="3.5" style="325" customWidth="1"/>
    <col min="15628" max="15628" width="6.375" style="325" customWidth="1"/>
    <col min="15629" max="15629" width="5" style="325" customWidth="1"/>
    <col min="15630" max="15630" width="5.875" style="325" customWidth="1"/>
    <col min="15631" max="15631" width="7.875" style="325" customWidth="1"/>
    <col min="15632" max="15632" width="6.125" style="325" customWidth="1"/>
    <col min="15633" max="15633" width="13.125" style="325" customWidth="1"/>
    <col min="15634" max="15634" width="21" style="325" customWidth="1"/>
    <col min="15635" max="15635" width="4.625" style="325" customWidth="1"/>
    <col min="15636" max="15636" width="8" style="325" customWidth="1"/>
    <col min="15637" max="15637" width="11.5" style="325" customWidth="1"/>
    <col min="15638" max="15638" width="11.625" style="325" customWidth="1"/>
    <col min="15639" max="15639" width="13.125" style="325" customWidth="1"/>
    <col min="15640" max="15640" width="10" style="325" customWidth="1"/>
    <col min="15641" max="15641" width="11.25" style="325" customWidth="1"/>
    <col min="15642" max="15862" width="9" style="325" customWidth="1"/>
    <col min="15863" max="15863" width="3.125" style="325" customWidth="1"/>
    <col min="15864" max="15864" width="7.625" style="325" customWidth="1"/>
    <col min="15865" max="15865" width="4.125" style="325" customWidth="1"/>
    <col min="15866" max="15866" width="17" style="325" customWidth="1"/>
    <col min="15867" max="15867" width="3.625" style="325" customWidth="1"/>
    <col min="15868" max="15868" width="9.125" style="325" customWidth="1"/>
    <col min="15869" max="15869" width="3.625" style="325" customWidth="1"/>
    <col min="15870" max="15870" width="4.625" style="325"/>
    <col min="15871" max="15871" width="3.75" style="325" customWidth="1"/>
    <col min="15872" max="15872" width="10.875" style="325" customWidth="1"/>
    <col min="15873" max="15873" width="3.625" style="325" customWidth="1"/>
    <col min="15874" max="15874" width="8.75" style="325" customWidth="1"/>
    <col min="15875" max="15875" width="8.5" style="325" customWidth="1"/>
    <col min="15876" max="15876" width="23.5" style="325" customWidth="1"/>
    <col min="15877" max="15877" width="4.875" style="325" customWidth="1"/>
    <col min="15878" max="15878" width="4.625" style="325" customWidth="1"/>
    <col min="15879" max="15879" width="10.75" style="325" customWidth="1"/>
    <col min="15880" max="15880" width="0.125" style="325" customWidth="1"/>
    <col min="15881" max="15881" width="25.625" style="325" customWidth="1"/>
    <col min="15882" max="15882" width="10.875" style="325" customWidth="1"/>
    <col min="15883" max="15883" width="3.5" style="325" customWidth="1"/>
    <col min="15884" max="15884" width="6.375" style="325" customWidth="1"/>
    <col min="15885" max="15885" width="5" style="325" customWidth="1"/>
    <col min="15886" max="15886" width="5.875" style="325" customWidth="1"/>
    <col min="15887" max="15887" width="7.875" style="325" customWidth="1"/>
    <col min="15888" max="15888" width="6.125" style="325" customWidth="1"/>
    <col min="15889" max="15889" width="13.125" style="325" customWidth="1"/>
    <col min="15890" max="15890" width="21" style="325" customWidth="1"/>
    <col min="15891" max="15891" width="4.625" style="325" customWidth="1"/>
    <col min="15892" max="15892" width="8" style="325" customWidth="1"/>
    <col min="15893" max="15893" width="11.5" style="325" customWidth="1"/>
    <col min="15894" max="15894" width="11.625" style="325" customWidth="1"/>
    <col min="15895" max="15895" width="13.125" style="325" customWidth="1"/>
    <col min="15896" max="15896" width="10" style="325" customWidth="1"/>
    <col min="15897" max="15897" width="11.25" style="325" customWidth="1"/>
    <col min="15898" max="16118" width="9" style="325" customWidth="1"/>
    <col min="16119" max="16119" width="3.125" style="325" customWidth="1"/>
    <col min="16120" max="16120" width="7.625" style="325" customWidth="1"/>
    <col min="16121" max="16121" width="4.125" style="325" customWidth="1"/>
    <col min="16122" max="16122" width="17" style="325" customWidth="1"/>
    <col min="16123" max="16123" width="3.625" style="325" customWidth="1"/>
    <col min="16124" max="16124" width="9.125" style="325" customWidth="1"/>
    <col min="16125" max="16125" width="3.625" style="325" customWidth="1"/>
    <col min="16126" max="16126" width="4.625" style="325"/>
    <col min="16127" max="16127" width="3.75" style="325" customWidth="1"/>
    <col min="16128" max="16128" width="10.875" style="325" customWidth="1"/>
    <col min="16129" max="16129" width="3.625" style="325" customWidth="1"/>
    <col min="16130" max="16130" width="8.75" style="325" customWidth="1"/>
    <col min="16131" max="16131" width="8.5" style="325" customWidth="1"/>
    <col min="16132" max="16132" width="23.5" style="325" customWidth="1"/>
    <col min="16133" max="16133" width="4.875" style="325" customWidth="1"/>
    <col min="16134" max="16134" width="4.625" style="325" customWidth="1"/>
    <col min="16135" max="16135" width="10.75" style="325" customWidth="1"/>
    <col min="16136" max="16136" width="0.125" style="325" customWidth="1"/>
    <col min="16137" max="16137" width="25.625" style="325" customWidth="1"/>
    <col min="16138" max="16138" width="10.875" style="325" customWidth="1"/>
    <col min="16139" max="16139" width="3.5" style="325" customWidth="1"/>
    <col min="16140" max="16140" width="6.375" style="325" customWidth="1"/>
    <col min="16141" max="16141" width="5" style="325" customWidth="1"/>
    <col min="16142" max="16142" width="5.875" style="325" customWidth="1"/>
    <col min="16143" max="16143" width="7.875" style="325" customWidth="1"/>
    <col min="16144" max="16144" width="6.125" style="325" customWidth="1"/>
    <col min="16145" max="16145" width="13.125" style="325" customWidth="1"/>
    <col min="16146" max="16146" width="21" style="325" customWidth="1"/>
    <col min="16147" max="16147" width="4.625" style="325" customWidth="1"/>
    <col min="16148" max="16148" width="8" style="325" customWidth="1"/>
    <col min="16149" max="16149" width="11.5" style="325" customWidth="1"/>
    <col min="16150" max="16150" width="11.625" style="325" customWidth="1"/>
    <col min="16151" max="16151" width="13.125" style="325" customWidth="1"/>
    <col min="16152" max="16152" width="10" style="325" customWidth="1"/>
    <col min="16153" max="16153" width="11.25" style="325" customWidth="1"/>
    <col min="16154" max="16374" width="9" style="325" customWidth="1"/>
    <col min="16375" max="16375" width="3.125" style="325" customWidth="1"/>
    <col min="16376" max="16376" width="7.625" style="325" customWidth="1"/>
    <col min="16377" max="16377" width="4.125" style="325" customWidth="1"/>
    <col min="16378" max="16378" width="17" style="325" customWidth="1"/>
    <col min="16379" max="16379" width="3.625" style="325" customWidth="1"/>
    <col min="16380" max="16380" width="9.125" style="325" customWidth="1"/>
    <col min="16381" max="16381" width="3.625" style="325" customWidth="1"/>
    <col min="16382" max="16384" width="4.625" style="325"/>
  </cols>
  <sheetData>
    <row r="1" spans="1:26" s="323" customFormat="1" ht="16.5" customHeight="1">
      <c r="A1" s="519"/>
      <c r="B1" s="519"/>
      <c r="C1" s="519"/>
      <c r="D1" s="519"/>
      <c r="E1" s="519"/>
      <c r="F1" s="520"/>
      <c r="G1" s="520"/>
      <c r="H1" s="520"/>
      <c r="I1" s="520"/>
      <c r="J1" s="520"/>
      <c r="K1" s="520"/>
      <c r="L1" s="520"/>
      <c r="M1" s="520"/>
      <c r="N1" s="520"/>
      <c r="O1" s="520"/>
      <c r="P1" s="520"/>
      <c r="Q1" s="520"/>
      <c r="R1" s="520"/>
      <c r="S1" s="520"/>
      <c r="T1" s="520"/>
      <c r="U1" s="326"/>
      <c r="V1" s="326"/>
      <c r="W1" s="322"/>
      <c r="X1" s="322"/>
      <c r="Y1" s="322"/>
      <c r="Z1" s="322"/>
    </row>
    <row r="2" spans="1:26" s="323" customFormat="1" ht="30.75" customHeight="1">
      <c r="A2" s="521"/>
      <c r="B2" s="521"/>
      <c r="C2" s="522"/>
      <c r="D2" s="522"/>
      <c r="E2" s="522"/>
      <c r="F2" s="522"/>
      <c r="G2" s="522"/>
      <c r="H2" s="522"/>
      <c r="I2" s="522"/>
      <c r="J2" s="522"/>
      <c r="K2" s="522"/>
      <c r="L2" s="522"/>
      <c r="M2" s="522"/>
      <c r="N2" s="522"/>
      <c r="O2" s="522"/>
      <c r="P2" s="522"/>
      <c r="Q2" s="322"/>
      <c r="R2" s="322"/>
      <c r="S2" s="322"/>
      <c r="T2" s="322"/>
      <c r="U2" s="489" t="s">
        <v>0</v>
      </c>
      <c r="V2" s="489"/>
      <c r="W2" s="489"/>
      <c r="X2" s="489"/>
      <c r="Y2" s="489"/>
      <c r="Z2" s="322"/>
    </row>
    <row r="3" spans="1:26" s="323" customFormat="1" ht="34.5" customHeight="1" thickBot="1">
      <c r="A3" s="339" t="s">
        <v>1</v>
      </c>
      <c r="B3" s="339"/>
      <c r="C3" s="340"/>
      <c r="D3" s="340"/>
      <c r="E3" s="523" t="s">
        <v>2</v>
      </c>
      <c r="F3" s="523"/>
      <c r="G3" s="523"/>
      <c r="H3" s="523"/>
      <c r="I3" s="523"/>
      <c r="J3" s="523"/>
      <c r="K3" s="523"/>
      <c r="L3" s="523"/>
      <c r="M3" s="523"/>
      <c r="N3" s="523"/>
      <c r="O3" s="523"/>
      <c r="P3" s="523"/>
      <c r="U3" s="489"/>
      <c r="V3" s="489"/>
      <c r="W3" s="489"/>
      <c r="X3" s="489"/>
      <c r="Y3" s="489"/>
    </row>
    <row r="4" spans="1:26" s="323" customFormat="1" ht="28.5" customHeight="1">
      <c r="A4" s="531" t="s">
        <v>3</v>
      </c>
      <c r="B4" s="532"/>
      <c r="C4" s="517" t="s">
        <v>4</v>
      </c>
      <c r="D4" s="517"/>
      <c r="E4" s="524" t="s">
        <v>5</v>
      </c>
      <c r="F4" s="524"/>
      <c r="G4" s="524"/>
      <c r="H4" s="524"/>
      <c r="I4" s="524"/>
      <c r="J4" s="524"/>
      <c r="K4" s="524"/>
      <c r="L4" s="524"/>
      <c r="M4" s="524"/>
      <c r="N4" s="524"/>
      <c r="O4" s="524"/>
      <c r="P4" s="524"/>
      <c r="Q4" s="524"/>
      <c r="R4" s="341"/>
      <c r="S4" s="525" t="s">
        <v>6</v>
      </c>
      <c r="T4" s="525"/>
      <c r="U4" s="343" t="s">
        <v>7</v>
      </c>
      <c r="V4" s="343" t="s">
        <v>8</v>
      </c>
      <c r="W4" s="342" t="s">
        <v>9</v>
      </c>
      <c r="X4" s="344" t="s">
        <v>10</v>
      </c>
      <c r="Y4" s="345" t="s">
        <v>11</v>
      </c>
      <c r="Z4" s="324"/>
    </row>
    <row r="5" spans="1:26" s="323" customFormat="1" ht="36" customHeight="1">
      <c r="A5" s="533"/>
      <c r="B5" s="534"/>
      <c r="C5" s="518"/>
      <c r="D5" s="518"/>
      <c r="E5" s="526" t="s">
        <v>12</v>
      </c>
      <c r="F5" s="526"/>
      <c r="G5" s="526"/>
      <c r="H5" s="526"/>
      <c r="I5" s="526"/>
      <c r="J5" s="526"/>
      <c r="K5" s="526"/>
      <c r="L5" s="526"/>
      <c r="M5" s="526"/>
      <c r="N5" s="526"/>
      <c r="O5" s="526"/>
      <c r="P5" s="526"/>
      <c r="Q5" s="527"/>
      <c r="R5" s="527"/>
      <c r="S5" s="528" t="s">
        <v>13</v>
      </c>
      <c r="T5" s="528"/>
      <c r="U5" s="346"/>
      <c r="V5" s="346"/>
      <c r="W5" s="347"/>
      <c r="X5" s="348" t="s">
        <v>14</v>
      </c>
      <c r="Y5" s="349">
        <v>44419</v>
      </c>
      <c r="Z5" s="324"/>
    </row>
    <row r="6" spans="1:26" ht="36.75" customHeight="1">
      <c r="A6" s="529" t="s">
        <v>15</v>
      </c>
      <c r="B6" s="530"/>
      <c r="C6" s="530"/>
      <c r="D6" s="350" t="s">
        <v>16</v>
      </c>
      <c r="E6" s="516"/>
      <c r="F6" s="516"/>
      <c r="G6" s="516"/>
      <c r="H6" s="516" t="s">
        <v>17</v>
      </c>
      <c r="I6" s="516"/>
      <c r="J6" s="516"/>
      <c r="K6" s="516"/>
      <c r="L6" s="516" t="s">
        <v>18</v>
      </c>
      <c r="M6" s="516"/>
      <c r="N6" s="516"/>
      <c r="O6" s="516"/>
      <c r="P6" s="516"/>
      <c r="Q6" s="516"/>
      <c r="R6" s="516"/>
      <c r="S6" s="516" t="s">
        <v>19</v>
      </c>
      <c r="T6" s="516"/>
      <c r="U6" s="486" t="s">
        <v>20</v>
      </c>
      <c r="V6" s="486"/>
      <c r="W6" s="513" t="s">
        <v>21</v>
      </c>
      <c r="X6" s="513"/>
      <c r="Y6" s="514"/>
    </row>
    <row r="7" spans="1:26" ht="39.950000000000003" customHeight="1">
      <c r="A7" s="515"/>
      <c r="B7" s="516"/>
      <c r="C7" s="516"/>
      <c r="D7" s="350">
        <v>1</v>
      </c>
      <c r="E7" s="471" t="s">
        <v>1689</v>
      </c>
      <c r="F7" s="472"/>
      <c r="G7" s="473"/>
      <c r="H7" s="483" t="s">
        <v>23</v>
      </c>
      <c r="I7" s="483"/>
      <c r="J7" s="483"/>
      <c r="K7" s="483"/>
      <c r="L7" s="484" t="s">
        <v>1532</v>
      </c>
      <c r="M7" s="484"/>
      <c r="N7" s="484"/>
      <c r="O7" s="484"/>
      <c r="P7" s="484"/>
      <c r="Q7" s="484"/>
      <c r="R7" s="484"/>
      <c r="S7" s="483">
        <v>1</v>
      </c>
      <c r="T7" s="483"/>
      <c r="U7" s="485" t="s">
        <v>1527</v>
      </c>
      <c r="V7" s="486"/>
      <c r="W7" s="487"/>
      <c r="X7" s="487"/>
      <c r="Y7" s="488"/>
    </row>
    <row r="8" spans="1:26" ht="39.950000000000003" customHeight="1">
      <c r="A8" s="515"/>
      <c r="B8" s="516"/>
      <c r="C8" s="516"/>
      <c r="D8" s="350">
        <v>2</v>
      </c>
      <c r="E8" s="471" t="s">
        <v>1690</v>
      </c>
      <c r="F8" s="472"/>
      <c r="G8" s="473"/>
      <c r="H8" s="483" t="s">
        <v>23</v>
      </c>
      <c r="I8" s="483"/>
      <c r="J8" s="483"/>
      <c r="K8" s="483"/>
      <c r="L8" s="484" t="s">
        <v>1533</v>
      </c>
      <c r="M8" s="484"/>
      <c r="N8" s="484"/>
      <c r="O8" s="484"/>
      <c r="P8" s="484"/>
      <c r="Q8" s="484"/>
      <c r="R8" s="484"/>
      <c r="S8" s="483">
        <v>1</v>
      </c>
      <c r="T8" s="483"/>
      <c r="U8" s="485" t="s">
        <v>1527</v>
      </c>
      <c r="V8" s="486"/>
      <c r="W8" s="487"/>
      <c r="X8" s="487"/>
      <c r="Y8" s="488"/>
    </row>
    <row r="9" spans="1:26" ht="39.950000000000003" customHeight="1">
      <c r="A9" s="515"/>
      <c r="B9" s="516"/>
      <c r="C9" s="516"/>
      <c r="D9" s="350">
        <v>3</v>
      </c>
      <c r="E9" s="471" t="s">
        <v>1691</v>
      </c>
      <c r="F9" s="472"/>
      <c r="G9" s="473"/>
      <c r="H9" s="483" t="s">
        <v>23</v>
      </c>
      <c r="I9" s="483"/>
      <c r="J9" s="483"/>
      <c r="K9" s="483"/>
      <c r="L9" s="484" t="s">
        <v>1534</v>
      </c>
      <c r="M9" s="484"/>
      <c r="N9" s="484"/>
      <c r="O9" s="484"/>
      <c r="P9" s="484"/>
      <c r="Q9" s="484"/>
      <c r="R9" s="484"/>
      <c r="S9" s="483">
        <v>1</v>
      </c>
      <c r="T9" s="483"/>
      <c r="U9" s="485" t="s">
        <v>1528</v>
      </c>
      <c r="V9" s="486"/>
      <c r="W9" s="487"/>
      <c r="X9" s="487"/>
      <c r="Y9" s="488"/>
    </row>
    <row r="10" spans="1:26" ht="39.950000000000003" customHeight="1">
      <c r="A10" s="515"/>
      <c r="B10" s="516"/>
      <c r="C10" s="516"/>
      <c r="D10" s="350">
        <v>4</v>
      </c>
      <c r="E10" s="471" t="s">
        <v>1692</v>
      </c>
      <c r="F10" s="472"/>
      <c r="G10" s="473"/>
      <c r="H10" s="483" t="s">
        <v>23</v>
      </c>
      <c r="I10" s="483"/>
      <c r="J10" s="483"/>
      <c r="K10" s="483"/>
      <c r="L10" s="484" t="s">
        <v>1535</v>
      </c>
      <c r="M10" s="484"/>
      <c r="N10" s="484"/>
      <c r="O10" s="484"/>
      <c r="P10" s="484"/>
      <c r="Q10" s="484"/>
      <c r="R10" s="484"/>
      <c r="S10" s="483">
        <v>1</v>
      </c>
      <c r="T10" s="483"/>
      <c r="U10" s="485" t="s">
        <v>1527</v>
      </c>
      <c r="V10" s="486"/>
      <c r="W10" s="487"/>
      <c r="X10" s="487"/>
      <c r="Y10" s="488"/>
    </row>
    <row r="11" spans="1:26" ht="39.950000000000003" customHeight="1">
      <c r="A11" s="515"/>
      <c r="B11" s="516"/>
      <c r="C11" s="516"/>
      <c r="D11" s="350">
        <v>5</v>
      </c>
      <c r="E11" s="471" t="s">
        <v>1693</v>
      </c>
      <c r="F11" s="472"/>
      <c r="G11" s="473"/>
      <c r="H11" s="483" t="s">
        <v>23</v>
      </c>
      <c r="I11" s="483"/>
      <c r="J11" s="483"/>
      <c r="K11" s="483"/>
      <c r="L11" s="484" t="s">
        <v>1536</v>
      </c>
      <c r="M11" s="484"/>
      <c r="N11" s="484"/>
      <c r="O11" s="484"/>
      <c r="P11" s="484"/>
      <c r="Q11" s="484"/>
      <c r="R11" s="484"/>
      <c r="S11" s="483">
        <v>1</v>
      </c>
      <c r="T11" s="483"/>
      <c r="U11" s="485" t="s">
        <v>1528</v>
      </c>
      <c r="V11" s="486"/>
      <c r="W11" s="487"/>
      <c r="X11" s="487"/>
      <c r="Y11" s="488"/>
    </row>
    <row r="12" spans="1:26" ht="39.950000000000003" customHeight="1">
      <c r="A12" s="515"/>
      <c r="B12" s="516"/>
      <c r="C12" s="516"/>
      <c r="D12" s="350">
        <v>6</v>
      </c>
      <c r="E12" s="471" t="s">
        <v>1694</v>
      </c>
      <c r="F12" s="472"/>
      <c r="G12" s="473"/>
      <c r="H12" s="483" t="s">
        <v>23</v>
      </c>
      <c r="I12" s="483"/>
      <c r="J12" s="483"/>
      <c r="K12" s="483"/>
      <c r="L12" s="484" t="s">
        <v>1537</v>
      </c>
      <c r="M12" s="484"/>
      <c r="N12" s="484"/>
      <c r="O12" s="484"/>
      <c r="P12" s="484"/>
      <c r="Q12" s="484"/>
      <c r="R12" s="484"/>
      <c r="S12" s="483">
        <v>1</v>
      </c>
      <c r="T12" s="483"/>
      <c r="U12" s="485" t="s">
        <v>1528</v>
      </c>
      <c r="V12" s="486"/>
      <c r="W12" s="487"/>
      <c r="X12" s="487"/>
      <c r="Y12" s="488"/>
    </row>
    <row r="13" spans="1:26" ht="39.950000000000003" customHeight="1">
      <c r="A13" s="515"/>
      <c r="B13" s="516"/>
      <c r="C13" s="516"/>
      <c r="D13" s="350">
        <v>7</v>
      </c>
      <c r="E13" s="471" t="s">
        <v>1695</v>
      </c>
      <c r="F13" s="472"/>
      <c r="G13" s="473"/>
      <c r="H13" s="483" t="s">
        <v>23</v>
      </c>
      <c r="I13" s="483"/>
      <c r="J13" s="483"/>
      <c r="K13" s="483"/>
      <c r="L13" s="484" t="s">
        <v>1538</v>
      </c>
      <c r="M13" s="484"/>
      <c r="N13" s="484"/>
      <c r="O13" s="484"/>
      <c r="P13" s="484"/>
      <c r="Q13" s="484"/>
      <c r="R13" s="484"/>
      <c r="S13" s="483">
        <v>1</v>
      </c>
      <c r="T13" s="483"/>
      <c r="U13" s="485" t="s">
        <v>1527</v>
      </c>
      <c r="V13" s="486"/>
      <c r="W13" s="487"/>
      <c r="X13" s="487"/>
      <c r="Y13" s="488"/>
    </row>
    <row r="14" spans="1:26" ht="39.950000000000003" customHeight="1">
      <c r="A14" s="515"/>
      <c r="B14" s="516"/>
      <c r="C14" s="516"/>
      <c r="D14" s="350">
        <v>8</v>
      </c>
      <c r="E14" s="471" t="s">
        <v>1696</v>
      </c>
      <c r="F14" s="472"/>
      <c r="G14" s="473"/>
      <c r="H14" s="483" t="s">
        <v>23</v>
      </c>
      <c r="I14" s="483"/>
      <c r="J14" s="483"/>
      <c r="K14" s="483"/>
      <c r="L14" s="484" t="s">
        <v>1539</v>
      </c>
      <c r="M14" s="484"/>
      <c r="N14" s="484"/>
      <c r="O14" s="484"/>
      <c r="P14" s="484"/>
      <c r="Q14" s="484"/>
      <c r="R14" s="484"/>
      <c r="S14" s="483">
        <v>1</v>
      </c>
      <c r="T14" s="483"/>
      <c r="U14" s="485" t="s">
        <v>1528</v>
      </c>
      <c r="V14" s="486"/>
      <c r="W14" s="487"/>
      <c r="X14" s="487"/>
      <c r="Y14" s="488"/>
    </row>
    <row r="15" spans="1:26" ht="39.950000000000003" customHeight="1">
      <c r="A15" s="515"/>
      <c r="B15" s="516"/>
      <c r="C15" s="516"/>
      <c r="D15" s="350">
        <v>9</v>
      </c>
      <c r="E15" s="471" t="s">
        <v>1697</v>
      </c>
      <c r="F15" s="472"/>
      <c r="G15" s="473"/>
      <c r="H15" s="483" t="s">
        <v>23</v>
      </c>
      <c r="I15" s="483"/>
      <c r="J15" s="483"/>
      <c r="K15" s="483"/>
      <c r="L15" s="490" t="s">
        <v>1540</v>
      </c>
      <c r="M15" s="491"/>
      <c r="N15" s="491"/>
      <c r="O15" s="491"/>
      <c r="P15" s="491"/>
      <c r="Q15" s="491"/>
      <c r="R15" s="492"/>
      <c r="S15" s="483">
        <v>1</v>
      </c>
      <c r="T15" s="483"/>
      <c r="U15" s="485" t="s">
        <v>1529</v>
      </c>
      <c r="V15" s="486"/>
      <c r="W15" s="487"/>
      <c r="X15" s="487"/>
      <c r="Y15" s="488"/>
    </row>
    <row r="16" spans="1:26" ht="39.950000000000003" customHeight="1">
      <c r="A16" s="515"/>
      <c r="B16" s="516"/>
      <c r="C16" s="516"/>
      <c r="D16" s="350">
        <v>10</v>
      </c>
      <c r="E16" s="471" t="s">
        <v>1698</v>
      </c>
      <c r="F16" s="472"/>
      <c r="G16" s="473"/>
      <c r="H16" s="483" t="s">
        <v>23</v>
      </c>
      <c r="I16" s="483"/>
      <c r="J16" s="483"/>
      <c r="K16" s="483"/>
      <c r="L16" s="484" t="s">
        <v>1541</v>
      </c>
      <c r="M16" s="484"/>
      <c r="N16" s="484"/>
      <c r="O16" s="484"/>
      <c r="P16" s="484"/>
      <c r="Q16" s="484"/>
      <c r="R16" s="484"/>
      <c r="S16" s="483">
        <v>1</v>
      </c>
      <c r="T16" s="483"/>
      <c r="U16" s="485" t="s">
        <v>1530</v>
      </c>
      <c r="V16" s="486"/>
      <c r="W16" s="487"/>
      <c r="X16" s="487"/>
      <c r="Y16" s="488"/>
    </row>
    <row r="17" spans="1:25" ht="39.950000000000003" customHeight="1">
      <c r="A17" s="515"/>
      <c r="B17" s="516"/>
      <c r="C17" s="516"/>
      <c r="D17" s="350">
        <v>11</v>
      </c>
      <c r="E17" s="471" t="s">
        <v>1699</v>
      </c>
      <c r="F17" s="472"/>
      <c r="G17" s="473"/>
      <c r="H17" s="483" t="s">
        <v>23</v>
      </c>
      <c r="I17" s="483"/>
      <c r="J17" s="483"/>
      <c r="K17" s="483"/>
      <c r="L17" s="484" t="s">
        <v>1542</v>
      </c>
      <c r="M17" s="484"/>
      <c r="N17" s="484"/>
      <c r="O17" s="484"/>
      <c r="P17" s="484"/>
      <c r="Q17" s="484"/>
      <c r="R17" s="484"/>
      <c r="S17" s="483">
        <v>1</v>
      </c>
      <c r="T17" s="483"/>
      <c r="U17" s="485" t="s">
        <v>1530</v>
      </c>
      <c r="V17" s="486"/>
      <c r="W17" s="487"/>
      <c r="X17" s="487"/>
      <c r="Y17" s="488"/>
    </row>
    <row r="18" spans="1:25" ht="39.950000000000003" customHeight="1">
      <c r="A18" s="515"/>
      <c r="B18" s="516"/>
      <c r="C18" s="516"/>
      <c r="D18" s="350">
        <v>12</v>
      </c>
      <c r="E18" s="471" t="s">
        <v>1700</v>
      </c>
      <c r="F18" s="472"/>
      <c r="G18" s="473"/>
      <c r="H18" s="483" t="s">
        <v>23</v>
      </c>
      <c r="I18" s="483"/>
      <c r="J18" s="483"/>
      <c r="K18" s="483"/>
      <c r="L18" s="484" t="s">
        <v>1543</v>
      </c>
      <c r="M18" s="484"/>
      <c r="N18" s="484"/>
      <c r="O18" s="484"/>
      <c r="P18" s="484"/>
      <c r="Q18" s="484"/>
      <c r="R18" s="484"/>
      <c r="S18" s="483">
        <v>1</v>
      </c>
      <c r="T18" s="483"/>
      <c r="U18" s="485" t="s">
        <v>1527</v>
      </c>
      <c r="V18" s="486"/>
      <c r="W18" s="487"/>
      <c r="X18" s="487"/>
      <c r="Y18" s="488"/>
    </row>
    <row r="19" spans="1:25" ht="39.950000000000003" customHeight="1">
      <c r="A19" s="515"/>
      <c r="B19" s="516"/>
      <c r="C19" s="516"/>
      <c r="D19" s="350">
        <v>13</v>
      </c>
      <c r="E19" s="471" t="s">
        <v>1701</v>
      </c>
      <c r="F19" s="472"/>
      <c r="G19" s="473"/>
      <c r="H19" s="483" t="s">
        <v>23</v>
      </c>
      <c r="I19" s="483"/>
      <c r="J19" s="483"/>
      <c r="K19" s="483"/>
      <c r="L19" s="484" t="s">
        <v>1544</v>
      </c>
      <c r="M19" s="484"/>
      <c r="N19" s="484"/>
      <c r="O19" s="484"/>
      <c r="P19" s="484"/>
      <c r="Q19" s="484"/>
      <c r="R19" s="484"/>
      <c r="S19" s="483">
        <v>1</v>
      </c>
      <c r="T19" s="483"/>
      <c r="U19" s="485" t="s">
        <v>1527</v>
      </c>
      <c r="V19" s="486"/>
      <c r="W19" s="487"/>
      <c r="X19" s="487"/>
      <c r="Y19" s="488"/>
    </row>
    <row r="20" spans="1:25" s="321" customFormat="1" ht="39.950000000000003" customHeight="1">
      <c r="A20" s="515"/>
      <c r="B20" s="516"/>
      <c r="C20" s="516"/>
      <c r="D20" s="350">
        <v>14</v>
      </c>
      <c r="E20" s="471" t="s">
        <v>1702</v>
      </c>
      <c r="F20" s="472"/>
      <c r="G20" s="473"/>
      <c r="H20" s="483" t="s">
        <v>1515</v>
      </c>
      <c r="I20" s="483"/>
      <c r="J20" s="483"/>
      <c r="K20" s="483"/>
      <c r="L20" s="484" t="s">
        <v>1545</v>
      </c>
      <c r="M20" s="484"/>
      <c r="N20" s="484"/>
      <c r="O20" s="484"/>
      <c r="P20" s="484"/>
      <c r="Q20" s="484"/>
      <c r="R20" s="484"/>
      <c r="S20" s="483">
        <v>1</v>
      </c>
      <c r="T20" s="483"/>
      <c r="U20" s="485" t="s">
        <v>1527</v>
      </c>
      <c r="V20" s="486"/>
      <c r="W20" s="487"/>
      <c r="X20" s="487"/>
      <c r="Y20" s="488"/>
    </row>
    <row r="21" spans="1:25" s="321" customFormat="1" ht="39.950000000000003" customHeight="1">
      <c r="A21" s="515"/>
      <c r="B21" s="516"/>
      <c r="C21" s="516"/>
      <c r="D21" s="350">
        <v>15</v>
      </c>
      <c r="E21" s="471" t="s">
        <v>1703</v>
      </c>
      <c r="F21" s="472"/>
      <c r="G21" s="473"/>
      <c r="H21" s="483" t="s">
        <v>23</v>
      </c>
      <c r="I21" s="483"/>
      <c r="J21" s="483"/>
      <c r="K21" s="483"/>
      <c r="L21" s="484" t="s">
        <v>1546</v>
      </c>
      <c r="M21" s="484"/>
      <c r="N21" s="484"/>
      <c r="O21" s="484"/>
      <c r="P21" s="484"/>
      <c r="Q21" s="484"/>
      <c r="R21" s="484"/>
      <c r="S21" s="483">
        <v>1</v>
      </c>
      <c r="T21" s="483"/>
      <c r="U21" s="485" t="s">
        <v>1531</v>
      </c>
      <c r="V21" s="486"/>
      <c r="W21" s="487"/>
      <c r="X21" s="487"/>
      <c r="Y21" s="488"/>
    </row>
    <row r="22" spans="1:25" s="321" customFormat="1" ht="39.950000000000003" customHeight="1">
      <c r="A22" s="515"/>
      <c r="B22" s="516"/>
      <c r="C22" s="516"/>
      <c r="D22" s="350">
        <v>16</v>
      </c>
      <c r="E22" s="471" t="s">
        <v>1704</v>
      </c>
      <c r="F22" s="472"/>
      <c r="G22" s="473"/>
      <c r="H22" s="483" t="s">
        <v>23</v>
      </c>
      <c r="I22" s="483"/>
      <c r="J22" s="483"/>
      <c r="K22" s="483"/>
      <c r="L22" s="484" t="s">
        <v>1547</v>
      </c>
      <c r="M22" s="484"/>
      <c r="N22" s="484"/>
      <c r="O22" s="484"/>
      <c r="P22" s="484"/>
      <c r="Q22" s="484"/>
      <c r="R22" s="484"/>
      <c r="S22" s="483">
        <v>1</v>
      </c>
      <c r="T22" s="483"/>
      <c r="U22" s="485" t="s">
        <v>1528</v>
      </c>
      <c r="V22" s="486"/>
      <c r="W22" s="487"/>
      <c r="X22" s="487"/>
      <c r="Y22" s="488"/>
    </row>
    <row r="23" spans="1:25" s="321" customFormat="1" ht="39.950000000000003" customHeight="1">
      <c r="A23" s="515"/>
      <c r="B23" s="516"/>
      <c r="C23" s="516"/>
      <c r="D23" s="350">
        <v>17</v>
      </c>
      <c r="E23" s="471" t="s">
        <v>1705</v>
      </c>
      <c r="F23" s="472"/>
      <c r="G23" s="473"/>
      <c r="H23" s="483" t="s">
        <v>1515</v>
      </c>
      <c r="I23" s="483"/>
      <c r="J23" s="483"/>
      <c r="K23" s="483"/>
      <c r="L23" s="484" t="s">
        <v>1548</v>
      </c>
      <c r="M23" s="484"/>
      <c r="N23" s="484"/>
      <c r="O23" s="484"/>
      <c r="P23" s="484"/>
      <c r="Q23" s="484"/>
      <c r="R23" s="484"/>
      <c r="S23" s="483">
        <v>1</v>
      </c>
      <c r="T23" s="483"/>
      <c r="U23" s="485" t="s">
        <v>1530</v>
      </c>
      <c r="V23" s="486"/>
      <c r="W23" s="487"/>
      <c r="X23" s="487"/>
      <c r="Y23" s="488"/>
    </row>
    <row r="24" spans="1:25" s="321" customFormat="1" ht="39.950000000000003" customHeight="1">
      <c r="A24" s="515"/>
      <c r="B24" s="516"/>
      <c r="C24" s="516"/>
      <c r="D24" s="365">
        <v>18</v>
      </c>
      <c r="E24" s="474" t="s">
        <v>1685</v>
      </c>
      <c r="F24" s="475"/>
      <c r="G24" s="476"/>
      <c r="H24" s="477" t="s">
        <v>1569</v>
      </c>
      <c r="I24" s="477"/>
      <c r="J24" s="477"/>
      <c r="K24" s="477"/>
      <c r="L24" s="478" t="s">
        <v>1576</v>
      </c>
      <c r="M24" s="478"/>
      <c r="N24" s="478"/>
      <c r="O24" s="478"/>
      <c r="P24" s="478"/>
      <c r="Q24" s="478"/>
      <c r="R24" s="478"/>
      <c r="S24" s="477">
        <v>1</v>
      </c>
      <c r="T24" s="477"/>
      <c r="U24" s="479" t="s">
        <v>1530</v>
      </c>
      <c r="V24" s="480"/>
      <c r="W24" s="481"/>
      <c r="X24" s="481"/>
      <c r="Y24" s="482"/>
    </row>
    <row r="25" spans="1:25" ht="39.950000000000003" customHeight="1">
      <c r="A25" s="515"/>
      <c r="B25" s="516"/>
      <c r="C25" s="516"/>
      <c r="D25" s="350"/>
      <c r="E25" s="472"/>
      <c r="F25" s="472"/>
      <c r="G25" s="472"/>
      <c r="H25" s="472"/>
      <c r="I25" s="472"/>
      <c r="J25" s="472"/>
      <c r="K25" s="472"/>
      <c r="L25" s="472"/>
      <c r="M25" s="472"/>
      <c r="N25" s="472"/>
      <c r="O25" s="472"/>
      <c r="P25" s="472"/>
      <c r="Q25" s="472"/>
      <c r="R25" s="473"/>
      <c r="S25" s="483"/>
      <c r="T25" s="483"/>
      <c r="U25" s="486"/>
      <c r="V25" s="486"/>
      <c r="W25" s="510"/>
      <c r="X25" s="510"/>
      <c r="Y25" s="511"/>
    </row>
    <row r="26" spans="1:25" ht="29.25" customHeight="1">
      <c r="A26" s="512" t="s">
        <v>33</v>
      </c>
      <c r="B26" s="513"/>
      <c r="C26" s="513"/>
      <c r="D26" s="351"/>
      <c r="E26" s="513"/>
      <c r="F26" s="513"/>
      <c r="G26" s="513"/>
      <c r="H26" s="513"/>
      <c r="I26" s="513"/>
      <c r="J26" s="513"/>
      <c r="K26" s="513"/>
      <c r="L26" s="513"/>
      <c r="M26" s="513"/>
      <c r="N26" s="513"/>
      <c r="O26" s="513"/>
      <c r="P26" s="513"/>
      <c r="Q26" s="513"/>
      <c r="R26" s="513"/>
      <c r="S26" s="513"/>
      <c r="T26" s="513"/>
      <c r="U26" s="513"/>
      <c r="V26" s="513"/>
      <c r="W26" s="513"/>
      <c r="X26" s="513"/>
      <c r="Y26" s="514"/>
    </row>
    <row r="27" spans="1:25" ht="30" customHeight="1">
      <c r="A27" s="454" t="s">
        <v>34</v>
      </c>
      <c r="B27" s="467" t="s">
        <v>35</v>
      </c>
      <c r="C27" s="467"/>
      <c r="D27" s="360" t="s">
        <v>36</v>
      </c>
      <c r="E27" s="352" t="s">
        <v>37</v>
      </c>
      <c r="F27" s="467" t="s">
        <v>38</v>
      </c>
      <c r="G27" s="467"/>
      <c r="H27" s="467"/>
      <c r="I27" s="352" t="s">
        <v>39</v>
      </c>
      <c r="J27" s="467" t="s">
        <v>40</v>
      </c>
      <c r="K27" s="467"/>
      <c r="L27" s="467"/>
      <c r="M27" s="352" t="s">
        <v>34</v>
      </c>
      <c r="N27" s="467" t="s">
        <v>41</v>
      </c>
      <c r="O27" s="467"/>
      <c r="P27" s="467" t="s">
        <v>36</v>
      </c>
      <c r="Q27" s="467"/>
      <c r="R27" s="352" t="s">
        <v>37</v>
      </c>
      <c r="S27" s="467" t="s">
        <v>38</v>
      </c>
      <c r="T27" s="467"/>
      <c r="U27" s="467"/>
      <c r="V27" s="467" t="s">
        <v>39</v>
      </c>
      <c r="W27" s="467"/>
      <c r="X27" s="467" t="s">
        <v>40</v>
      </c>
      <c r="Y27" s="468"/>
    </row>
    <row r="28" spans="1:25" ht="30" customHeight="1">
      <c r="A28" s="455">
        <v>1</v>
      </c>
      <c r="B28" s="469" t="s">
        <v>42</v>
      </c>
      <c r="C28" s="469"/>
      <c r="D28" s="357" t="s">
        <v>43</v>
      </c>
      <c r="E28" s="354" t="s">
        <v>44</v>
      </c>
      <c r="F28" s="460" t="s">
        <v>45</v>
      </c>
      <c r="G28" s="460"/>
      <c r="H28" s="460"/>
      <c r="I28" s="353" t="s">
        <v>46</v>
      </c>
      <c r="J28" s="460" t="s">
        <v>47</v>
      </c>
      <c r="K28" s="460"/>
      <c r="L28" s="460"/>
      <c r="M28" s="352">
        <v>35</v>
      </c>
      <c r="N28" s="469" t="s">
        <v>48</v>
      </c>
      <c r="O28" s="469"/>
      <c r="P28" s="461" t="s">
        <v>49</v>
      </c>
      <c r="Q28" s="461"/>
      <c r="R28" s="352" t="s">
        <v>50</v>
      </c>
      <c r="S28" s="460" t="s">
        <v>51</v>
      </c>
      <c r="T28" s="460"/>
      <c r="U28" s="460"/>
      <c r="V28" s="460" t="s">
        <v>52</v>
      </c>
      <c r="W28" s="460"/>
      <c r="X28" s="460" t="s">
        <v>53</v>
      </c>
      <c r="Y28" s="460"/>
    </row>
    <row r="29" spans="1:25" ht="30" hidden="1" customHeight="1">
      <c r="A29" s="455">
        <v>2</v>
      </c>
      <c r="B29" s="469" t="s">
        <v>42</v>
      </c>
      <c r="C29" s="469"/>
      <c r="D29" s="357" t="s">
        <v>54</v>
      </c>
      <c r="E29" s="354" t="s">
        <v>44</v>
      </c>
      <c r="F29" s="460" t="s">
        <v>46</v>
      </c>
      <c r="G29" s="460"/>
      <c r="H29" s="460"/>
      <c r="I29" s="353" t="s">
        <v>46</v>
      </c>
      <c r="J29" s="460" t="s">
        <v>47</v>
      </c>
      <c r="K29" s="460"/>
      <c r="L29" s="460"/>
      <c r="M29" s="352">
        <v>36</v>
      </c>
      <c r="N29" s="469" t="s">
        <v>48</v>
      </c>
      <c r="O29" s="469"/>
      <c r="P29" s="467" t="s">
        <v>55</v>
      </c>
      <c r="Q29" s="467"/>
      <c r="R29" s="352" t="s">
        <v>56</v>
      </c>
      <c r="S29" s="460" t="s">
        <v>57</v>
      </c>
      <c r="T29" s="460"/>
      <c r="U29" s="460"/>
      <c r="V29" s="460" t="s">
        <v>52</v>
      </c>
      <c r="W29" s="460"/>
      <c r="X29" s="460" t="s">
        <v>53</v>
      </c>
      <c r="Y29" s="460"/>
    </row>
    <row r="30" spans="1:25" ht="30" hidden="1" customHeight="1">
      <c r="A30" s="455">
        <v>3</v>
      </c>
      <c r="B30" s="469" t="s">
        <v>58</v>
      </c>
      <c r="C30" s="469"/>
      <c r="D30" s="357" t="s">
        <v>59</v>
      </c>
      <c r="E30" s="354" t="s">
        <v>60</v>
      </c>
      <c r="F30" s="460" t="s">
        <v>51</v>
      </c>
      <c r="G30" s="460"/>
      <c r="H30" s="460"/>
      <c r="I30" s="353" t="s">
        <v>61</v>
      </c>
      <c r="J30" s="460" t="s">
        <v>62</v>
      </c>
      <c r="K30" s="460"/>
      <c r="L30" s="460"/>
      <c r="M30" s="352">
        <v>37</v>
      </c>
      <c r="N30" s="469" t="s">
        <v>48</v>
      </c>
      <c r="O30" s="469"/>
      <c r="P30" s="508" t="s">
        <v>63</v>
      </c>
      <c r="Q30" s="509"/>
      <c r="R30" s="352" t="s">
        <v>64</v>
      </c>
      <c r="S30" s="460" t="s">
        <v>51</v>
      </c>
      <c r="T30" s="460"/>
      <c r="U30" s="460"/>
      <c r="V30" s="460" t="s">
        <v>65</v>
      </c>
      <c r="W30" s="460"/>
      <c r="X30" s="460" t="s">
        <v>66</v>
      </c>
      <c r="Y30" s="460"/>
    </row>
    <row r="31" spans="1:25" ht="30" hidden="1" customHeight="1">
      <c r="A31" s="455">
        <v>4</v>
      </c>
      <c r="B31" s="469" t="s">
        <v>58</v>
      </c>
      <c r="C31" s="469"/>
      <c r="D31" s="357" t="s">
        <v>67</v>
      </c>
      <c r="E31" s="295" t="s">
        <v>68</v>
      </c>
      <c r="F31" s="460" t="s">
        <v>51</v>
      </c>
      <c r="G31" s="460"/>
      <c r="H31" s="460"/>
      <c r="I31" s="353" t="s">
        <v>61</v>
      </c>
      <c r="J31" s="460" t="s">
        <v>62</v>
      </c>
      <c r="K31" s="460"/>
      <c r="L31" s="460"/>
      <c r="M31" s="352">
        <v>38</v>
      </c>
      <c r="N31" s="469" t="s">
        <v>48</v>
      </c>
      <c r="O31" s="469"/>
      <c r="P31" s="461" t="s">
        <v>69</v>
      </c>
      <c r="Q31" s="461"/>
      <c r="R31" s="352" t="s">
        <v>70</v>
      </c>
      <c r="S31" s="460" t="s">
        <v>51</v>
      </c>
      <c r="T31" s="460"/>
      <c r="U31" s="460"/>
      <c r="V31" s="460" t="s">
        <v>65</v>
      </c>
      <c r="W31" s="460"/>
      <c r="X31" s="460" t="s">
        <v>66</v>
      </c>
      <c r="Y31" s="460"/>
    </row>
    <row r="32" spans="1:25" ht="30" hidden="1" customHeight="1">
      <c r="A32" s="455">
        <v>5</v>
      </c>
      <c r="B32" s="469" t="s">
        <v>58</v>
      </c>
      <c r="C32" s="469"/>
      <c r="D32" s="357" t="s">
        <v>71</v>
      </c>
      <c r="E32" s="354" t="s">
        <v>72</v>
      </c>
      <c r="F32" s="460" t="s">
        <v>51</v>
      </c>
      <c r="G32" s="460"/>
      <c r="H32" s="460"/>
      <c r="I32" s="353" t="s">
        <v>61</v>
      </c>
      <c r="J32" s="460" t="s">
        <v>62</v>
      </c>
      <c r="K32" s="460"/>
      <c r="L32" s="460"/>
      <c r="M32" s="352">
        <v>39</v>
      </c>
      <c r="N32" s="469" t="s">
        <v>48</v>
      </c>
      <c r="O32" s="469"/>
      <c r="P32" s="461" t="s">
        <v>73</v>
      </c>
      <c r="Q32" s="461"/>
      <c r="R32" s="352" t="s">
        <v>74</v>
      </c>
      <c r="S32" s="460" t="s">
        <v>51</v>
      </c>
      <c r="T32" s="460"/>
      <c r="U32" s="460"/>
      <c r="V32" s="460" t="s">
        <v>65</v>
      </c>
      <c r="W32" s="460"/>
      <c r="X32" s="460" t="s">
        <v>66</v>
      </c>
      <c r="Y32" s="460"/>
    </row>
    <row r="33" spans="1:25" ht="30" hidden="1" customHeight="1">
      <c r="A33" s="455">
        <v>6</v>
      </c>
      <c r="B33" s="469" t="s">
        <v>58</v>
      </c>
      <c r="C33" s="469"/>
      <c r="D33" s="357" t="s">
        <v>75</v>
      </c>
      <c r="E33" s="354" t="s">
        <v>76</v>
      </c>
      <c r="F33" s="460" t="s">
        <v>51</v>
      </c>
      <c r="G33" s="460"/>
      <c r="H33" s="460"/>
      <c r="I33" s="353" t="s">
        <v>61</v>
      </c>
      <c r="J33" s="460" t="s">
        <v>62</v>
      </c>
      <c r="K33" s="460"/>
      <c r="L33" s="460"/>
      <c r="M33" s="352">
        <v>40</v>
      </c>
      <c r="N33" s="469" t="s">
        <v>48</v>
      </c>
      <c r="O33" s="469"/>
      <c r="P33" s="467" t="s">
        <v>77</v>
      </c>
      <c r="Q33" s="467"/>
      <c r="R33" s="352" t="s">
        <v>78</v>
      </c>
      <c r="S33" s="460" t="s">
        <v>57</v>
      </c>
      <c r="T33" s="460"/>
      <c r="U33" s="460"/>
      <c r="V33" s="460" t="s">
        <v>65</v>
      </c>
      <c r="W33" s="460"/>
      <c r="X33" s="460" t="s">
        <v>66</v>
      </c>
      <c r="Y33" s="460"/>
    </row>
    <row r="34" spans="1:25" ht="30" hidden="1" customHeight="1">
      <c r="A34" s="455">
        <v>7</v>
      </c>
      <c r="B34" s="469" t="s">
        <v>58</v>
      </c>
      <c r="C34" s="469"/>
      <c r="D34" s="357" t="s">
        <v>79</v>
      </c>
      <c r="E34" s="354" t="s">
        <v>60</v>
      </c>
      <c r="F34" s="470" t="s">
        <v>57</v>
      </c>
      <c r="G34" s="470"/>
      <c r="H34" s="470"/>
      <c r="I34" s="353" t="s">
        <v>80</v>
      </c>
      <c r="J34" s="460" t="s">
        <v>62</v>
      </c>
      <c r="K34" s="460"/>
      <c r="L34" s="460"/>
      <c r="M34" s="352">
        <v>41</v>
      </c>
      <c r="N34" s="469" t="s">
        <v>48</v>
      </c>
      <c r="O34" s="469"/>
      <c r="P34" s="467" t="s">
        <v>81</v>
      </c>
      <c r="Q34" s="467"/>
      <c r="R34" s="352" t="s">
        <v>74</v>
      </c>
      <c r="S34" s="460" t="s">
        <v>57</v>
      </c>
      <c r="T34" s="460"/>
      <c r="U34" s="460"/>
      <c r="V34" s="460" t="s">
        <v>65</v>
      </c>
      <c r="W34" s="460"/>
      <c r="X34" s="460" t="s">
        <v>66</v>
      </c>
      <c r="Y34" s="460"/>
    </row>
    <row r="35" spans="1:25" ht="30" hidden="1" customHeight="1">
      <c r="A35" s="455">
        <v>8</v>
      </c>
      <c r="B35" s="469" t="s">
        <v>58</v>
      </c>
      <c r="C35" s="469"/>
      <c r="D35" s="357" t="s">
        <v>82</v>
      </c>
      <c r="E35" s="295" t="s">
        <v>68</v>
      </c>
      <c r="F35" s="470" t="s">
        <v>57</v>
      </c>
      <c r="G35" s="470"/>
      <c r="H35" s="470"/>
      <c r="I35" s="353" t="s">
        <v>80</v>
      </c>
      <c r="J35" s="460" t="s">
        <v>62</v>
      </c>
      <c r="K35" s="460"/>
      <c r="L35" s="460"/>
      <c r="M35" s="352">
        <v>42</v>
      </c>
      <c r="N35" s="469" t="s">
        <v>83</v>
      </c>
      <c r="O35" s="469"/>
      <c r="P35" s="467" t="s">
        <v>84</v>
      </c>
      <c r="Q35" s="467"/>
      <c r="R35" s="352" t="s">
        <v>85</v>
      </c>
      <c r="S35" s="460" t="s">
        <v>86</v>
      </c>
      <c r="T35" s="460"/>
      <c r="U35" s="460"/>
      <c r="V35" s="460" t="s">
        <v>87</v>
      </c>
      <c r="W35" s="460"/>
      <c r="X35" s="460" t="s">
        <v>88</v>
      </c>
      <c r="Y35" s="460"/>
    </row>
    <row r="36" spans="1:25" ht="30" hidden="1" customHeight="1">
      <c r="A36" s="455">
        <v>9</v>
      </c>
      <c r="B36" s="469" t="s">
        <v>58</v>
      </c>
      <c r="C36" s="469"/>
      <c r="D36" s="357" t="s">
        <v>89</v>
      </c>
      <c r="E36" s="354" t="s">
        <v>72</v>
      </c>
      <c r="F36" s="470" t="s">
        <v>57</v>
      </c>
      <c r="G36" s="470"/>
      <c r="H36" s="470"/>
      <c r="I36" s="353" t="s">
        <v>80</v>
      </c>
      <c r="J36" s="460" t="s">
        <v>62</v>
      </c>
      <c r="K36" s="460"/>
      <c r="L36" s="460"/>
      <c r="M36" s="352">
        <v>43</v>
      </c>
      <c r="N36" s="469" t="s">
        <v>83</v>
      </c>
      <c r="O36" s="469"/>
      <c r="P36" s="467" t="s">
        <v>90</v>
      </c>
      <c r="Q36" s="467"/>
      <c r="R36" s="352" t="s">
        <v>91</v>
      </c>
      <c r="S36" s="460" t="s">
        <v>92</v>
      </c>
      <c r="T36" s="460"/>
      <c r="U36" s="460"/>
      <c r="V36" s="460" t="s">
        <v>87</v>
      </c>
      <c r="W36" s="460"/>
      <c r="X36" s="460" t="s">
        <v>88</v>
      </c>
      <c r="Y36" s="460"/>
    </row>
    <row r="37" spans="1:25" ht="30" hidden="1" customHeight="1">
      <c r="A37" s="455">
        <v>10</v>
      </c>
      <c r="B37" s="469" t="s">
        <v>58</v>
      </c>
      <c r="C37" s="469"/>
      <c r="D37" s="357" t="s">
        <v>93</v>
      </c>
      <c r="E37" s="354" t="s">
        <v>76</v>
      </c>
      <c r="F37" s="470" t="s">
        <v>57</v>
      </c>
      <c r="G37" s="470"/>
      <c r="H37" s="470"/>
      <c r="I37" s="353" t="s">
        <v>80</v>
      </c>
      <c r="J37" s="460" t="s">
        <v>62</v>
      </c>
      <c r="K37" s="460"/>
      <c r="L37" s="460"/>
      <c r="M37" s="352">
        <v>44</v>
      </c>
      <c r="N37" s="469" t="s">
        <v>83</v>
      </c>
      <c r="O37" s="469"/>
      <c r="P37" s="461" t="s">
        <v>94</v>
      </c>
      <c r="Q37" s="461"/>
      <c r="R37" s="352" t="s">
        <v>95</v>
      </c>
      <c r="S37" s="460" t="s">
        <v>96</v>
      </c>
      <c r="T37" s="460"/>
      <c r="U37" s="460"/>
      <c r="V37" s="460" t="s">
        <v>87</v>
      </c>
      <c r="W37" s="460"/>
      <c r="X37" s="460" t="s">
        <v>88</v>
      </c>
      <c r="Y37" s="460"/>
    </row>
    <row r="38" spans="1:25" ht="30" hidden="1" customHeight="1">
      <c r="A38" s="455">
        <v>11</v>
      </c>
      <c r="B38" s="469" t="s">
        <v>58</v>
      </c>
      <c r="C38" s="469"/>
      <c r="D38" s="357" t="s">
        <v>97</v>
      </c>
      <c r="E38" s="354" t="s">
        <v>98</v>
      </c>
      <c r="F38" s="460" t="s">
        <v>51</v>
      </c>
      <c r="G38" s="460"/>
      <c r="H38" s="460"/>
      <c r="I38" s="353" t="s">
        <v>99</v>
      </c>
      <c r="J38" s="460" t="s">
        <v>100</v>
      </c>
      <c r="K38" s="460"/>
      <c r="L38" s="460"/>
      <c r="M38" s="352">
        <v>45</v>
      </c>
      <c r="N38" s="469" t="s">
        <v>83</v>
      </c>
      <c r="O38" s="469"/>
      <c r="P38" s="461" t="s">
        <v>101</v>
      </c>
      <c r="Q38" s="461"/>
      <c r="R38" s="352" t="s">
        <v>102</v>
      </c>
      <c r="S38" s="460" t="s">
        <v>103</v>
      </c>
      <c r="T38" s="460"/>
      <c r="U38" s="460"/>
      <c r="V38" s="460" t="s">
        <v>87</v>
      </c>
      <c r="W38" s="460"/>
      <c r="X38" s="460" t="s">
        <v>88</v>
      </c>
      <c r="Y38" s="460"/>
    </row>
    <row r="39" spans="1:25" ht="30" hidden="1" customHeight="1">
      <c r="A39" s="455">
        <v>12</v>
      </c>
      <c r="B39" s="469" t="s">
        <v>58</v>
      </c>
      <c r="C39" s="469"/>
      <c r="D39" s="357" t="s">
        <v>104</v>
      </c>
      <c r="E39" s="354" t="s">
        <v>105</v>
      </c>
      <c r="F39" s="460" t="s">
        <v>51</v>
      </c>
      <c r="G39" s="460"/>
      <c r="H39" s="460"/>
      <c r="I39" s="353" t="s">
        <v>99</v>
      </c>
      <c r="J39" s="460" t="s">
        <v>100</v>
      </c>
      <c r="K39" s="460"/>
      <c r="L39" s="460"/>
      <c r="M39" s="352">
        <v>46</v>
      </c>
      <c r="N39" s="469" t="s">
        <v>83</v>
      </c>
      <c r="O39" s="469"/>
      <c r="P39" s="467" t="s">
        <v>106</v>
      </c>
      <c r="Q39" s="467"/>
      <c r="R39" s="352" t="s">
        <v>107</v>
      </c>
      <c r="S39" s="460" t="s">
        <v>108</v>
      </c>
      <c r="T39" s="460"/>
      <c r="U39" s="460"/>
      <c r="V39" s="460" t="s">
        <v>87</v>
      </c>
      <c r="W39" s="460"/>
      <c r="X39" s="460" t="s">
        <v>88</v>
      </c>
      <c r="Y39" s="460"/>
    </row>
    <row r="40" spans="1:25" ht="30" hidden="1" customHeight="1">
      <c r="A40" s="455">
        <v>13</v>
      </c>
      <c r="B40" s="469" t="s">
        <v>58</v>
      </c>
      <c r="C40" s="469"/>
      <c r="D40" s="357" t="s">
        <v>109</v>
      </c>
      <c r="E40" s="354" t="s">
        <v>110</v>
      </c>
      <c r="F40" s="470" t="s">
        <v>57</v>
      </c>
      <c r="G40" s="470"/>
      <c r="H40" s="470"/>
      <c r="I40" s="353" t="s">
        <v>99</v>
      </c>
      <c r="J40" s="460" t="s">
        <v>100</v>
      </c>
      <c r="K40" s="460"/>
      <c r="L40" s="460"/>
      <c r="M40" s="352">
        <v>47</v>
      </c>
      <c r="N40" s="469" t="s">
        <v>83</v>
      </c>
      <c r="O40" s="469"/>
      <c r="P40" s="467" t="s">
        <v>111</v>
      </c>
      <c r="Q40" s="467"/>
      <c r="R40" s="352" t="s">
        <v>107</v>
      </c>
      <c r="S40" s="460" t="s">
        <v>112</v>
      </c>
      <c r="T40" s="460"/>
      <c r="U40" s="460"/>
      <c r="V40" s="460" t="s">
        <v>87</v>
      </c>
      <c r="W40" s="460"/>
      <c r="X40" s="460" t="s">
        <v>88</v>
      </c>
      <c r="Y40" s="460"/>
    </row>
    <row r="41" spans="1:25" ht="30" hidden="1" customHeight="1">
      <c r="A41" s="455">
        <v>14</v>
      </c>
      <c r="B41" s="469" t="s">
        <v>58</v>
      </c>
      <c r="C41" s="469"/>
      <c r="D41" s="357"/>
      <c r="E41" s="354" t="s">
        <v>113</v>
      </c>
      <c r="F41" s="470" t="s">
        <v>57</v>
      </c>
      <c r="G41" s="470"/>
      <c r="H41" s="470"/>
      <c r="I41" s="353" t="s">
        <v>99</v>
      </c>
      <c r="J41" s="460" t="s">
        <v>100</v>
      </c>
      <c r="K41" s="460"/>
      <c r="L41" s="460"/>
      <c r="M41" s="352">
        <v>48</v>
      </c>
      <c r="N41" s="469" t="s">
        <v>83</v>
      </c>
      <c r="O41" s="469"/>
      <c r="P41" s="467" t="s">
        <v>114</v>
      </c>
      <c r="Q41" s="467"/>
      <c r="R41" s="355" t="s">
        <v>115</v>
      </c>
      <c r="S41" s="460" t="s">
        <v>108</v>
      </c>
      <c r="T41" s="460"/>
      <c r="U41" s="460"/>
      <c r="V41" s="460" t="s">
        <v>87</v>
      </c>
      <c r="W41" s="460"/>
      <c r="X41" s="460" t="s">
        <v>88</v>
      </c>
      <c r="Y41" s="460"/>
    </row>
    <row r="42" spans="1:25" ht="30" hidden="1" customHeight="1">
      <c r="A42" s="455">
        <v>15</v>
      </c>
      <c r="B42" s="469" t="s">
        <v>58</v>
      </c>
      <c r="C42" s="469"/>
      <c r="D42" s="357" t="s">
        <v>116</v>
      </c>
      <c r="E42" s="354" t="s">
        <v>117</v>
      </c>
      <c r="F42" s="460" t="s">
        <v>51</v>
      </c>
      <c r="G42" s="460"/>
      <c r="H42" s="460"/>
      <c r="I42" s="353" t="s">
        <v>99</v>
      </c>
      <c r="J42" s="460" t="s">
        <v>100</v>
      </c>
      <c r="K42" s="460"/>
      <c r="L42" s="460"/>
      <c r="M42" s="352">
        <v>49</v>
      </c>
      <c r="N42" s="469" t="s">
        <v>83</v>
      </c>
      <c r="O42" s="469"/>
      <c r="P42" s="467" t="s">
        <v>118</v>
      </c>
      <c r="Q42" s="467"/>
      <c r="R42" s="355" t="s">
        <v>119</v>
      </c>
      <c r="S42" s="460" t="s">
        <v>120</v>
      </c>
      <c r="T42" s="460"/>
      <c r="U42" s="460"/>
      <c r="V42" s="460" t="s">
        <v>87</v>
      </c>
      <c r="W42" s="460"/>
      <c r="X42" s="460" t="s">
        <v>88</v>
      </c>
      <c r="Y42" s="460"/>
    </row>
    <row r="43" spans="1:25" ht="30" hidden="1" customHeight="1">
      <c r="A43" s="455">
        <v>16</v>
      </c>
      <c r="B43" s="469" t="s">
        <v>58</v>
      </c>
      <c r="C43" s="469"/>
      <c r="D43" s="357" t="s">
        <v>121</v>
      </c>
      <c r="E43" s="354" t="s">
        <v>122</v>
      </c>
      <c r="F43" s="460" t="s">
        <v>51</v>
      </c>
      <c r="G43" s="460"/>
      <c r="H43" s="460"/>
      <c r="I43" s="353" t="s">
        <v>99</v>
      </c>
      <c r="J43" s="460" t="s">
        <v>100</v>
      </c>
      <c r="K43" s="460"/>
      <c r="L43" s="460"/>
      <c r="M43" s="352">
        <v>50</v>
      </c>
      <c r="N43" s="469" t="s">
        <v>83</v>
      </c>
      <c r="O43" s="469"/>
      <c r="P43" s="467" t="s">
        <v>84</v>
      </c>
      <c r="Q43" s="467"/>
      <c r="R43" s="352" t="s">
        <v>85</v>
      </c>
      <c r="S43" s="460" t="s">
        <v>86</v>
      </c>
      <c r="T43" s="460"/>
      <c r="U43" s="460"/>
      <c r="V43" s="460" t="s">
        <v>1348</v>
      </c>
      <c r="W43" s="460"/>
      <c r="X43" s="460" t="s">
        <v>88</v>
      </c>
      <c r="Y43" s="460"/>
    </row>
    <row r="44" spans="1:25" ht="30" hidden="1" customHeight="1">
      <c r="A44" s="455">
        <v>17</v>
      </c>
      <c r="B44" s="469" t="s">
        <v>58</v>
      </c>
      <c r="C44" s="469"/>
      <c r="D44" s="357" t="s">
        <v>123</v>
      </c>
      <c r="E44" s="354" t="s">
        <v>124</v>
      </c>
      <c r="F44" s="470" t="s">
        <v>57</v>
      </c>
      <c r="G44" s="470"/>
      <c r="H44" s="470"/>
      <c r="I44" s="353" t="s">
        <v>99</v>
      </c>
      <c r="J44" s="460" t="s">
        <v>100</v>
      </c>
      <c r="K44" s="460"/>
      <c r="L44" s="460"/>
      <c r="M44" s="352">
        <v>51</v>
      </c>
      <c r="N44" s="461" t="s">
        <v>1347</v>
      </c>
      <c r="O44" s="461"/>
      <c r="P44" s="506" t="s">
        <v>1352</v>
      </c>
      <c r="Q44" s="507"/>
      <c r="R44" s="356" t="s">
        <v>1353</v>
      </c>
      <c r="S44" s="464" t="s">
        <v>1345</v>
      </c>
      <c r="T44" s="465"/>
      <c r="U44" s="466"/>
      <c r="V44" s="467" t="s">
        <v>1349</v>
      </c>
      <c r="W44" s="467"/>
      <c r="X44" s="467"/>
      <c r="Y44" s="468"/>
    </row>
    <row r="45" spans="1:25" ht="30" hidden="1" customHeight="1">
      <c r="A45" s="455">
        <v>18</v>
      </c>
      <c r="B45" s="469" t="s">
        <v>58</v>
      </c>
      <c r="C45" s="469"/>
      <c r="D45" s="357"/>
      <c r="E45" s="354" t="s">
        <v>125</v>
      </c>
      <c r="F45" s="470" t="s">
        <v>57</v>
      </c>
      <c r="G45" s="470"/>
      <c r="H45" s="470"/>
      <c r="I45" s="353" t="s">
        <v>99</v>
      </c>
      <c r="J45" s="460" t="s">
        <v>100</v>
      </c>
      <c r="K45" s="460"/>
      <c r="L45" s="460"/>
      <c r="M45" s="352">
        <v>52</v>
      </c>
      <c r="N45" s="461" t="s">
        <v>1347</v>
      </c>
      <c r="O45" s="461"/>
      <c r="P45" s="506" t="s">
        <v>1354</v>
      </c>
      <c r="Q45" s="507"/>
      <c r="R45" s="356" t="s">
        <v>1355</v>
      </c>
      <c r="S45" s="464" t="s">
        <v>1346</v>
      </c>
      <c r="T45" s="465"/>
      <c r="U45" s="466"/>
      <c r="V45" s="467" t="s">
        <v>1349</v>
      </c>
      <c r="W45" s="467"/>
      <c r="X45" s="467"/>
      <c r="Y45" s="468"/>
    </row>
    <row r="46" spans="1:25" ht="30" hidden="1" customHeight="1">
      <c r="A46" s="455">
        <v>19</v>
      </c>
      <c r="B46" s="469" t="s">
        <v>58</v>
      </c>
      <c r="C46" s="469"/>
      <c r="D46" s="357" t="s">
        <v>126</v>
      </c>
      <c r="E46" s="354" t="s">
        <v>127</v>
      </c>
      <c r="F46" s="460" t="s">
        <v>51</v>
      </c>
      <c r="G46" s="460"/>
      <c r="H46" s="460"/>
      <c r="I46" s="353" t="s">
        <v>99</v>
      </c>
      <c r="J46" s="460" t="s">
        <v>100</v>
      </c>
      <c r="K46" s="460"/>
      <c r="L46" s="460"/>
      <c r="M46" s="352">
        <v>53</v>
      </c>
      <c r="N46" s="461" t="s">
        <v>1347</v>
      </c>
      <c r="O46" s="461"/>
      <c r="P46" s="506" t="s">
        <v>1336</v>
      </c>
      <c r="Q46" s="507"/>
      <c r="R46" s="358" t="s">
        <v>23</v>
      </c>
      <c r="S46" s="464" t="s">
        <v>1350</v>
      </c>
      <c r="T46" s="465"/>
      <c r="U46" s="466"/>
      <c r="V46" s="467" t="s">
        <v>1351</v>
      </c>
      <c r="W46" s="467"/>
      <c r="X46" s="467"/>
      <c r="Y46" s="468"/>
    </row>
    <row r="47" spans="1:25" ht="30" hidden="1" customHeight="1">
      <c r="A47" s="455">
        <v>20</v>
      </c>
      <c r="B47" s="469" t="s">
        <v>58</v>
      </c>
      <c r="C47" s="469"/>
      <c r="D47" s="357" t="s">
        <v>128</v>
      </c>
      <c r="E47" s="354" t="s">
        <v>127</v>
      </c>
      <c r="F47" s="470" t="s">
        <v>57</v>
      </c>
      <c r="G47" s="470"/>
      <c r="H47" s="470"/>
      <c r="I47" s="353" t="s">
        <v>99</v>
      </c>
      <c r="J47" s="460" t="s">
        <v>100</v>
      </c>
      <c r="K47" s="460"/>
      <c r="L47" s="460"/>
      <c r="M47" s="352">
        <v>54</v>
      </c>
      <c r="N47" s="461" t="s">
        <v>1347</v>
      </c>
      <c r="O47" s="461"/>
      <c r="P47" s="506" t="s">
        <v>1337</v>
      </c>
      <c r="Q47" s="507"/>
      <c r="R47" s="131" t="s">
        <v>414</v>
      </c>
      <c r="S47" s="464" t="s">
        <v>1350</v>
      </c>
      <c r="T47" s="465"/>
      <c r="U47" s="466"/>
      <c r="V47" s="467" t="s">
        <v>1351</v>
      </c>
      <c r="W47" s="467"/>
      <c r="X47" s="467"/>
      <c r="Y47" s="468"/>
    </row>
    <row r="48" spans="1:25" ht="30" hidden="1" customHeight="1">
      <c r="A48" s="455">
        <v>21</v>
      </c>
      <c r="B48" s="469" t="s">
        <v>58</v>
      </c>
      <c r="C48" s="469"/>
      <c r="D48" s="357" t="s">
        <v>129</v>
      </c>
      <c r="E48" s="354" t="s">
        <v>130</v>
      </c>
      <c r="F48" s="460" t="s">
        <v>51</v>
      </c>
      <c r="G48" s="460"/>
      <c r="H48" s="460"/>
      <c r="I48" s="353" t="s">
        <v>99</v>
      </c>
      <c r="J48" s="460" t="s">
        <v>100</v>
      </c>
      <c r="K48" s="460"/>
      <c r="L48" s="460"/>
      <c r="M48" s="352">
        <v>55</v>
      </c>
      <c r="N48" s="461" t="s">
        <v>1347</v>
      </c>
      <c r="O48" s="461"/>
      <c r="P48" s="506" t="s">
        <v>1338</v>
      </c>
      <c r="Q48" s="507"/>
      <c r="R48" s="4" t="s">
        <v>416</v>
      </c>
      <c r="S48" s="464" t="s">
        <v>1350</v>
      </c>
      <c r="T48" s="465"/>
      <c r="U48" s="466"/>
      <c r="V48" s="467" t="s">
        <v>1351</v>
      </c>
      <c r="W48" s="467"/>
      <c r="X48" s="467"/>
      <c r="Y48" s="468"/>
    </row>
    <row r="49" spans="1:25" ht="30" hidden="1" customHeight="1">
      <c r="A49" s="455">
        <v>22</v>
      </c>
      <c r="B49" s="469" t="s">
        <v>58</v>
      </c>
      <c r="C49" s="469"/>
      <c r="D49" s="357" t="s">
        <v>131</v>
      </c>
      <c r="E49" s="354" t="s">
        <v>132</v>
      </c>
      <c r="F49" s="460" t="s">
        <v>51</v>
      </c>
      <c r="G49" s="460"/>
      <c r="H49" s="460"/>
      <c r="I49" s="353" t="s">
        <v>99</v>
      </c>
      <c r="J49" s="460" t="s">
        <v>100</v>
      </c>
      <c r="K49" s="460"/>
      <c r="L49" s="460"/>
      <c r="M49" s="352">
        <v>56</v>
      </c>
      <c r="N49" s="505" t="s">
        <v>1347</v>
      </c>
      <c r="O49" s="505"/>
      <c r="P49" s="506" t="s">
        <v>1339</v>
      </c>
      <c r="Q49" s="507"/>
      <c r="R49" s="359" t="s">
        <v>1341</v>
      </c>
      <c r="S49" s="495" t="s">
        <v>1350</v>
      </c>
      <c r="T49" s="496"/>
      <c r="U49" s="497"/>
      <c r="V49" s="498" t="s">
        <v>1351</v>
      </c>
      <c r="W49" s="498"/>
      <c r="X49" s="467"/>
      <c r="Y49" s="468"/>
    </row>
    <row r="50" spans="1:25" ht="30" hidden="1" customHeight="1">
      <c r="A50" s="455">
        <v>23</v>
      </c>
      <c r="B50" s="469" t="s">
        <v>58</v>
      </c>
      <c r="C50" s="469"/>
      <c r="D50" s="357" t="s">
        <v>133</v>
      </c>
      <c r="E50" s="354" t="s">
        <v>134</v>
      </c>
      <c r="F50" s="460" t="s">
        <v>51</v>
      </c>
      <c r="G50" s="460"/>
      <c r="H50" s="460"/>
      <c r="I50" s="353" t="s">
        <v>99</v>
      </c>
      <c r="J50" s="460" t="s">
        <v>100</v>
      </c>
      <c r="K50" s="460"/>
      <c r="L50" s="460"/>
      <c r="M50" s="352">
        <v>57</v>
      </c>
      <c r="N50" s="461" t="s">
        <v>1364</v>
      </c>
      <c r="O50" s="461"/>
      <c r="P50" s="504" t="s">
        <v>1356</v>
      </c>
      <c r="Q50" s="504"/>
      <c r="R50" s="5" t="s">
        <v>1357</v>
      </c>
      <c r="S50" s="464" t="s">
        <v>1350</v>
      </c>
      <c r="T50" s="465"/>
      <c r="U50" s="466"/>
      <c r="V50" s="467" t="s">
        <v>1351</v>
      </c>
      <c r="W50" s="467"/>
      <c r="X50" s="495" t="s">
        <v>1365</v>
      </c>
      <c r="Y50" s="499"/>
    </row>
    <row r="51" spans="1:25" ht="30" hidden="1" customHeight="1">
      <c r="A51" s="455">
        <v>24</v>
      </c>
      <c r="B51" s="469" t="s">
        <v>58</v>
      </c>
      <c r="C51" s="469"/>
      <c r="D51" s="357" t="s">
        <v>135</v>
      </c>
      <c r="E51" s="354" t="s">
        <v>136</v>
      </c>
      <c r="F51" s="460" t="s">
        <v>51</v>
      </c>
      <c r="G51" s="460"/>
      <c r="H51" s="460"/>
      <c r="I51" s="353" t="s">
        <v>99</v>
      </c>
      <c r="J51" s="460" t="s">
        <v>100</v>
      </c>
      <c r="K51" s="460"/>
      <c r="L51" s="460"/>
      <c r="M51" s="352">
        <v>58</v>
      </c>
      <c r="N51" s="461" t="s">
        <v>1364</v>
      </c>
      <c r="O51" s="461"/>
      <c r="P51" s="504" t="s">
        <v>1359</v>
      </c>
      <c r="Q51" s="504"/>
      <c r="R51" s="5" t="s">
        <v>134</v>
      </c>
      <c r="S51" s="464" t="s">
        <v>1350</v>
      </c>
      <c r="T51" s="465"/>
      <c r="U51" s="466"/>
      <c r="V51" s="467" t="s">
        <v>1351</v>
      </c>
      <c r="W51" s="467"/>
      <c r="X51" s="500"/>
      <c r="Y51" s="501"/>
    </row>
    <row r="52" spans="1:25" ht="30" hidden="1" customHeight="1">
      <c r="A52" s="455">
        <v>25</v>
      </c>
      <c r="B52" s="469" t="s">
        <v>58</v>
      </c>
      <c r="C52" s="469"/>
      <c r="D52" s="357" t="s">
        <v>137</v>
      </c>
      <c r="E52" s="354" t="s">
        <v>138</v>
      </c>
      <c r="F52" s="470" t="s">
        <v>57</v>
      </c>
      <c r="G52" s="470"/>
      <c r="H52" s="470"/>
      <c r="I52" s="353" t="s">
        <v>99</v>
      </c>
      <c r="J52" s="460" t="s">
        <v>100</v>
      </c>
      <c r="K52" s="460"/>
      <c r="L52" s="460"/>
      <c r="M52" s="352">
        <v>59</v>
      </c>
      <c r="N52" s="461" t="s">
        <v>1364</v>
      </c>
      <c r="O52" s="461"/>
      <c r="P52" s="504" t="s">
        <v>1361</v>
      </c>
      <c r="Q52" s="504"/>
      <c r="R52" s="5" t="s">
        <v>1362</v>
      </c>
      <c r="S52" s="495" t="s">
        <v>1350</v>
      </c>
      <c r="T52" s="496"/>
      <c r="U52" s="497"/>
      <c r="V52" s="498" t="s">
        <v>1351</v>
      </c>
      <c r="W52" s="498"/>
      <c r="X52" s="500"/>
      <c r="Y52" s="501"/>
    </row>
    <row r="53" spans="1:25" ht="30" hidden="1" customHeight="1">
      <c r="A53" s="455">
        <v>26</v>
      </c>
      <c r="B53" s="469" t="s">
        <v>58</v>
      </c>
      <c r="C53" s="469"/>
      <c r="D53" s="357" t="s">
        <v>139</v>
      </c>
      <c r="E53" s="354" t="s">
        <v>132</v>
      </c>
      <c r="F53" s="470" t="s">
        <v>57</v>
      </c>
      <c r="G53" s="470"/>
      <c r="H53" s="470"/>
      <c r="I53" s="353" t="s">
        <v>99</v>
      </c>
      <c r="J53" s="460" t="s">
        <v>100</v>
      </c>
      <c r="K53" s="460"/>
      <c r="L53" s="460"/>
      <c r="M53" s="352">
        <v>60</v>
      </c>
      <c r="N53" s="461" t="s">
        <v>1364</v>
      </c>
      <c r="O53" s="461"/>
      <c r="P53" s="493" t="s">
        <v>1368</v>
      </c>
      <c r="Q53" s="494"/>
      <c r="R53" s="157" t="s">
        <v>1369</v>
      </c>
      <c r="S53" s="495" t="s">
        <v>1350</v>
      </c>
      <c r="T53" s="496"/>
      <c r="U53" s="497"/>
      <c r="V53" s="498" t="s">
        <v>1351</v>
      </c>
      <c r="W53" s="498"/>
      <c r="X53" s="502"/>
      <c r="Y53" s="503"/>
    </row>
    <row r="54" spans="1:25" ht="30" hidden="1" customHeight="1">
      <c r="A54" s="455">
        <v>27</v>
      </c>
      <c r="B54" s="469" t="s">
        <v>58</v>
      </c>
      <c r="C54" s="469"/>
      <c r="D54" s="357" t="s">
        <v>140</v>
      </c>
      <c r="E54" s="354" t="s">
        <v>141</v>
      </c>
      <c r="F54" s="470" t="s">
        <v>57</v>
      </c>
      <c r="G54" s="470"/>
      <c r="H54" s="470"/>
      <c r="I54" s="353" t="s">
        <v>99</v>
      </c>
      <c r="J54" s="460" t="s">
        <v>100</v>
      </c>
      <c r="K54" s="460"/>
      <c r="L54" s="460"/>
      <c r="M54" s="352">
        <v>61</v>
      </c>
      <c r="N54" s="461"/>
      <c r="O54" s="461"/>
      <c r="S54" s="464"/>
      <c r="T54" s="465"/>
      <c r="U54" s="466"/>
      <c r="V54" s="467"/>
      <c r="W54" s="467"/>
      <c r="X54" s="467"/>
      <c r="Y54" s="468"/>
    </row>
    <row r="55" spans="1:25" ht="30" hidden="1" customHeight="1">
      <c r="A55" s="455">
        <v>28</v>
      </c>
      <c r="B55" s="469" t="s">
        <v>58</v>
      </c>
      <c r="C55" s="469"/>
      <c r="D55" s="357" t="s">
        <v>142</v>
      </c>
      <c r="E55" s="354" t="s">
        <v>143</v>
      </c>
      <c r="F55" s="470" t="s">
        <v>57</v>
      </c>
      <c r="G55" s="470"/>
      <c r="H55" s="470"/>
      <c r="I55" s="353" t="s">
        <v>99</v>
      </c>
      <c r="J55" s="460" t="s">
        <v>100</v>
      </c>
      <c r="K55" s="460"/>
      <c r="L55" s="460"/>
      <c r="M55" s="352">
        <v>62</v>
      </c>
      <c r="N55" s="461"/>
      <c r="O55" s="461"/>
      <c r="P55" s="462"/>
      <c r="Q55" s="463"/>
      <c r="R55" s="355"/>
      <c r="S55" s="464"/>
      <c r="T55" s="465"/>
      <c r="U55" s="466"/>
      <c r="V55" s="467"/>
      <c r="W55" s="467"/>
      <c r="X55" s="467"/>
      <c r="Y55" s="468"/>
    </row>
    <row r="56" spans="1:25" ht="30" hidden="1" customHeight="1">
      <c r="A56" s="455">
        <v>29</v>
      </c>
      <c r="B56" s="469" t="s">
        <v>58</v>
      </c>
      <c r="C56" s="469"/>
      <c r="D56" s="357" t="s">
        <v>144</v>
      </c>
      <c r="E56" s="354" t="s">
        <v>145</v>
      </c>
      <c r="F56" s="460" t="s">
        <v>51</v>
      </c>
      <c r="G56" s="460"/>
      <c r="H56" s="460"/>
      <c r="I56" s="353" t="s">
        <v>146</v>
      </c>
      <c r="J56" s="460" t="s">
        <v>147</v>
      </c>
      <c r="K56" s="460"/>
      <c r="L56" s="460"/>
      <c r="M56" s="352">
        <v>63</v>
      </c>
      <c r="N56" s="461"/>
      <c r="O56" s="461"/>
      <c r="P56" s="462"/>
      <c r="Q56" s="463"/>
      <c r="R56" s="355"/>
      <c r="S56" s="464"/>
      <c r="T56" s="465"/>
      <c r="U56" s="466"/>
      <c r="V56" s="467"/>
      <c r="W56" s="467"/>
      <c r="X56" s="467"/>
      <c r="Y56" s="468"/>
    </row>
    <row r="57" spans="1:25" ht="30" hidden="1" customHeight="1">
      <c r="A57" s="455">
        <v>30</v>
      </c>
      <c r="B57" s="469" t="s">
        <v>58</v>
      </c>
      <c r="C57" s="469"/>
      <c r="D57" s="357" t="s">
        <v>148</v>
      </c>
      <c r="E57" s="354" t="s">
        <v>149</v>
      </c>
      <c r="F57" s="460" t="s">
        <v>51</v>
      </c>
      <c r="G57" s="460"/>
      <c r="H57" s="460"/>
      <c r="I57" s="353" t="s">
        <v>146</v>
      </c>
      <c r="J57" s="460" t="s">
        <v>147</v>
      </c>
      <c r="K57" s="460"/>
      <c r="L57" s="460"/>
      <c r="M57" s="352">
        <v>64</v>
      </c>
      <c r="N57" s="461"/>
      <c r="O57" s="461"/>
      <c r="P57" s="462"/>
      <c r="Q57" s="463"/>
      <c r="R57" s="355"/>
      <c r="S57" s="464"/>
      <c r="T57" s="465"/>
      <c r="U57" s="466"/>
      <c r="V57" s="467"/>
      <c r="W57" s="467"/>
      <c r="X57" s="467"/>
      <c r="Y57" s="468"/>
    </row>
    <row r="58" spans="1:25" ht="30" hidden="1" customHeight="1">
      <c r="A58" s="455">
        <v>31</v>
      </c>
      <c r="B58" s="469" t="s">
        <v>58</v>
      </c>
      <c r="C58" s="469"/>
      <c r="D58" s="357" t="s">
        <v>150</v>
      </c>
      <c r="E58" s="354" t="s">
        <v>151</v>
      </c>
      <c r="F58" s="470" t="s">
        <v>57</v>
      </c>
      <c r="G58" s="470"/>
      <c r="H58" s="470"/>
      <c r="I58" s="353" t="s">
        <v>146</v>
      </c>
      <c r="J58" s="460" t="s">
        <v>147</v>
      </c>
      <c r="K58" s="460"/>
      <c r="L58" s="460"/>
      <c r="M58" s="352">
        <v>65</v>
      </c>
      <c r="N58" s="461"/>
      <c r="O58" s="461"/>
      <c r="P58" s="462"/>
      <c r="Q58" s="463"/>
      <c r="R58" s="355"/>
      <c r="S58" s="464"/>
      <c r="T58" s="465"/>
      <c r="U58" s="466"/>
      <c r="V58" s="467"/>
      <c r="W58" s="467"/>
      <c r="X58" s="467"/>
      <c r="Y58" s="468"/>
    </row>
    <row r="59" spans="1:25" ht="30" hidden="1" customHeight="1">
      <c r="A59" s="455">
        <v>32</v>
      </c>
      <c r="B59" s="469" t="s">
        <v>58</v>
      </c>
      <c r="C59" s="469"/>
      <c r="D59" s="357" t="s">
        <v>152</v>
      </c>
      <c r="E59" s="354" t="s">
        <v>153</v>
      </c>
      <c r="F59" s="460" t="s">
        <v>51</v>
      </c>
      <c r="G59" s="460"/>
      <c r="H59" s="460"/>
      <c r="I59" s="353" t="s">
        <v>146</v>
      </c>
      <c r="J59" s="460" t="s">
        <v>147</v>
      </c>
      <c r="K59" s="460"/>
      <c r="L59" s="460"/>
      <c r="M59" s="352">
        <v>66</v>
      </c>
      <c r="N59" s="461"/>
      <c r="O59" s="461"/>
      <c r="P59" s="462"/>
      <c r="Q59" s="463"/>
      <c r="R59" s="355"/>
      <c r="S59" s="464"/>
      <c r="T59" s="465"/>
      <c r="U59" s="466"/>
      <c r="V59" s="467"/>
      <c r="W59" s="467"/>
      <c r="X59" s="467"/>
      <c r="Y59" s="468"/>
    </row>
    <row r="60" spans="1:25" ht="30" hidden="1" customHeight="1">
      <c r="A60" s="455">
        <v>33</v>
      </c>
      <c r="B60" s="469" t="s">
        <v>58</v>
      </c>
      <c r="C60" s="469"/>
      <c r="D60" s="357" t="s">
        <v>154</v>
      </c>
      <c r="E60" s="354" t="s">
        <v>155</v>
      </c>
      <c r="F60" s="470" t="s">
        <v>57</v>
      </c>
      <c r="G60" s="470"/>
      <c r="H60" s="470"/>
      <c r="I60" s="353" t="s">
        <v>146</v>
      </c>
      <c r="J60" s="460" t="s">
        <v>147</v>
      </c>
      <c r="K60" s="460"/>
      <c r="L60" s="460"/>
      <c r="M60" s="352">
        <v>67</v>
      </c>
      <c r="N60" s="461"/>
      <c r="O60" s="461"/>
      <c r="P60" s="462"/>
      <c r="Q60" s="463"/>
      <c r="R60" s="355"/>
      <c r="S60" s="464"/>
      <c r="T60" s="465"/>
      <c r="U60" s="466"/>
      <c r="V60" s="467"/>
      <c r="W60" s="467"/>
      <c r="X60" s="467"/>
      <c r="Y60" s="468"/>
    </row>
    <row r="61" spans="1:25" ht="30" hidden="1" customHeight="1">
      <c r="A61" s="455">
        <v>34</v>
      </c>
      <c r="B61" s="469" t="s">
        <v>58</v>
      </c>
      <c r="C61" s="469"/>
      <c r="D61" s="357" t="s">
        <v>156</v>
      </c>
      <c r="E61" s="354" t="s">
        <v>157</v>
      </c>
      <c r="F61" s="470" t="s">
        <v>57</v>
      </c>
      <c r="G61" s="470"/>
      <c r="H61" s="470"/>
      <c r="I61" s="353"/>
      <c r="J61" s="460" t="s">
        <v>147</v>
      </c>
      <c r="K61" s="460"/>
      <c r="L61" s="460"/>
      <c r="M61" s="352">
        <v>68</v>
      </c>
      <c r="N61" s="461"/>
      <c r="O61" s="461"/>
      <c r="P61" s="462"/>
      <c r="Q61" s="463"/>
      <c r="R61" s="355"/>
      <c r="S61" s="464"/>
      <c r="T61" s="465"/>
      <c r="U61" s="466"/>
      <c r="V61" s="467"/>
      <c r="W61" s="467"/>
      <c r="X61" s="467"/>
      <c r="Y61" s="468"/>
    </row>
    <row r="62" spans="1:25" ht="30" hidden="1" customHeight="1">
      <c r="A62" s="455">
        <v>69</v>
      </c>
      <c r="B62" s="469" t="s">
        <v>1392</v>
      </c>
      <c r="C62" s="469"/>
      <c r="D62" s="453" t="s">
        <v>467</v>
      </c>
      <c r="E62" s="361" t="s">
        <v>361</v>
      </c>
      <c r="F62" s="470" t="s">
        <v>1393</v>
      </c>
      <c r="G62" s="470"/>
      <c r="H62" s="470"/>
      <c r="I62" s="535" t="s">
        <v>1396</v>
      </c>
      <c r="J62" s="460"/>
      <c r="K62" s="460"/>
      <c r="L62" s="460"/>
      <c r="M62" s="352"/>
      <c r="N62" s="461"/>
      <c r="O62" s="461"/>
      <c r="P62" s="462"/>
      <c r="Q62" s="463"/>
      <c r="R62" s="355"/>
      <c r="S62" s="464"/>
      <c r="T62" s="465"/>
      <c r="U62" s="466"/>
      <c r="V62" s="467"/>
      <c r="W62" s="467"/>
      <c r="X62" s="467"/>
      <c r="Y62" s="468"/>
    </row>
    <row r="63" spans="1:25" ht="30" hidden="1" customHeight="1">
      <c r="A63" s="455">
        <v>70</v>
      </c>
      <c r="B63" s="469" t="s">
        <v>1392</v>
      </c>
      <c r="C63" s="469"/>
      <c r="D63" s="453" t="s">
        <v>385</v>
      </c>
      <c r="E63" s="361" t="s">
        <v>386</v>
      </c>
      <c r="F63" s="470" t="s">
        <v>1393</v>
      </c>
      <c r="G63" s="470"/>
      <c r="H63" s="470"/>
      <c r="I63" s="537"/>
      <c r="J63" s="460"/>
      <c r="K63" s="460"/>
      <c r="L63" s="460"/>
      <c r="M63" s="352"/>
      <c r="N63" s="461"/>
      <c r="O63" s="461"/>
      <c r="P63" s="462"/>
      <c r="Q63" s="463"/>
      <c r="R63" s="355"/>
      <c r="S63" s="464"/>
      <c r="T63" s="465"/>
      <c r="U63" s="466"/>
      <c r="V63" s="467"/>
      <c r="W63" s="467"/>
      <c r="X63" s="467"/>
      <c r="Y63" s="468"/>
    </row>
    <row r="64" spans="1:25" ht="30" hidden="1" customHeight="1">
      <c r="A64" s="455">
        <v>71</v>
      </c>
      <c r="B64" s="469" t="s">
        <v>1391</v>
      </c>
      <c r="C64" s="469"/>
      <c r="D64" s="453" t="s">
        <v>363</v>
      </c>
      <c r="E64" s="361" t="s">
        <v>364</v>
      </c>
      <c r="F64" s="470" t="s">
        <v>1393</v>
      </c>
      <c r="G64" s="470"/>
      <c r="H64" s="470"/>
      <c r="I64" s="537"/>
      <c r="J64" s="460"/>
      <c r="K64" s="460"/>
      <c r="L64" s="460"/>
      <c r="M64" s="352"/>
      <c r="N64" s="461"/>
      <c r="O64" s="461"/>
      <c r="P64" s="462"/>
      <c r="Q64" s="463"/>
      <c r="R64" s="355"/>
      <c r="S64" s="464"/>
      <c r="T64" s="465"/>
      <c r="U64" s="466"/>
      <c r="V64" s="467"/>
      <c r="W64" s="467"/>
      <c r="X64" s="467"/>
      <c r="Y64" s="468"/>
    </row>
    <row r="65" spans="1:25" ht="30" hidden="1" customHeight="1">
      <c r="A65" s="455">
        <v>72</v>
      </c>
      <c r="B65" s="469" t="s">
        <v>1391</v>
      </c>
      <c r="C65" s="469"/>
      <c r="D65" s="453" t="s">
        <v>90</v>
      </c>
      <c r="E65" s="361" t="s">
        <v>91</v>
      </c>
      <c r="F65" s="470" t="s">
        <v>1393</v>
      </c>
      <c r="G65" s="470"/>
      <c r="H65" s="470"/>
      <c r="I65" s="537"/>
      <c r="J65" s="460"/>
      <c r="K65" s="460"/>
      <c r="L65" s="460"/>
      <c r="M65" s="352"/>
      <c r="N65" s="461"/>
      <c r="O65" s="461"/>
      <c r="P65" s="462"/>
      <c r="Q65" s="463"/>
      <c r="R65" s="355"/>
      <c r="S65" s="464"/>
      <c r="T65" s="465"/>
      <c r="U65" s="466"/>
      <c r="V65" s="467"/>
      <c r="W65" s="467"/>
      <c r="X65" s="467"/>
      <c r="Y65" s="468"/>
    </row>
    <row r="66" spans="1:25" ht="30" hidden="1" customHeight="1">
      <c r="A66" s="455">
        <v>73</v>
      </c>
      <c r="B66" s="469" t="s">
        <v>1391</v>
      </c>
      <c r="C66" s="469"/>
      <c r="D66" s="453" t="s">
        <v>371</v>
      </c>
      <c r="E66" s="361" t="s">
        <v>347</v>
      </c>
      <c r="F66" s="470" t="s">
        <v>1393</v>
      </c>
      <c r="G66" s="470"/>
      <c r="H66" s="470"/>
      <c r="I66" s="537"/>
      <c r="J66" s="460"/>
      <c r="K66" s="460"/>
      <c r="L66" s="460"/>
      <c r="M66" s="352"/>
      <c r="N66" s="461"/>
      <c r="O66" s="461"/>
      <c r="P66" s="462"/>
      <c r="Q66" s="463"/>
      <c r="R66" s="355"/>
      <c r="S66" s="464"/>
      <c r="T66" s="465"/>
      <c r="U66" s="466"/>
      <c r="V66" s="467"/>
      <c r="W66" s="467"/>
      <c r="X66" s="467"/>
      <c r="Y66" s="468"/>
    </row>
    <row r="67" spans="1:25" ht="30" hidden="1" customHeight="1">
      <c r="A67" s="455">
        <v>74</v>
      </c>
      <c r="B67" s="469" t="s">
        <v>1391</v>
      </c>
      <c r="C67" s="469"/>
      <c r="D67" s="362" t="s">
        <v>367</v>
      </c>
      <c r="E67" s="221" t="s">
        <v>368</v>
      </c>
      <c r="F67" s="470" t="s">
        <v>1394</v>
      </c>
      <c r="G67" s="470"/>
      <c r="H67" s="470"/>
      <c r="I67" s="537"/>
      <c r="J67" s="460"/>
      <c r="K67" s="460"/>
      <c r="L67" s="460"/>
      <c r="M67" s="352"/>
      <c r="N67" s="461"/>
      <c r="O67" s="461"/>
      <c r="P67" s="462"/>
      <c r="Q67" s="463"/>
      <c r="R67" s="355"/>
      <c r="S67" s="464"/>
      <c r="T67" s="465"/>
      <c r="U67" s="466"/>
      <c r="V67" s="467"/>
      <c r="W67" s="467"/>
      <c r="X67" s="467"/>
      <c r="Y67" s="468"/>
    </row>
    <row r="68" spans="1:25" ht="30" hidden="1" customHeight="1">
      <c r="A68" s="455">
        <v>75</v>
      </c>
      <c r="B68" s="469" t="s">
        <v>1391</v>
      </c>
      <c r="C68" s="469"/>
      <c r="D68" s="362" t="s">
        <v>1381</v>
      </c>
      <c r="E68" s="221" t="s">
        <v>1382</v>
      </c>
      <c r="F68" s="470" t="s">
        <v>1395</v>
      </c>
      <c r="G68" s="470"/>
      <c r="H68" s="470"/>
      <c r="I68" s="537"/>
      <c r="J68" s="460"/>
      <c r="K68" s="460"/>
      <c r="L68" s="460"/>
      <c r="M68" s="352"/>
      <c r="N68" s="461"/>
      <c r="O68" s="461"/>
      <c r="P68" s="462"/>
      <c r="Q68" s="463"/>
      <c r="R68" s="355"/>
      <c r="S68" s="464"/>
      <c r="T68" s="465"/>
      <c r="U68" s="466"/>
      <c r="V68" s="467"/>
      <c r="W68" s="467"/>
      <c r="X68" s="467"/>
      <c r="Y68" s="468"/>
    </row>
    <row r="69" spans="1:25" ht="30" hidden="1" customHeight="1">
      <c r="A69" s="455">
        <v>76</v>
      </c>
      <c r="B69" s="469" t="s">
        <v>1391</v>
      </c>
      <c r="C69" s="469"/>
      <c r="D69" s="362" t="s">
        <v>1388</v>
      </c>
      <c r="E69" s="221" t="s">
        <v>1383</v>
      </c>
      <c r="F69" s="470" t="s">
        <v>1395</v>
      </c>
      <c r="G69" s="470"/>
      <c r="H69" s="470"/>
      <c r="I69" s="537"/>
      <c r="J69" s="460"/>
      <c r="K69" s="460"/>
      <c r="L69" s="460"/>
      <c r="M69" s="352"/>
      <c r="N69" s="461"/>
      <c r="O69" s="461"/>
      <c r="P69" s="462"/>
      <c r="Q69" s="463"/>
      <c r="R69" s="355"/>
      <c r="S69" s="464"/>
      <c r="T69" s="465"/>
      <c r="U69" s="466"/>
      <c r="V69" s="467"/>
      <c r="W69" s="467"/>
      <c r="X69" s="467"/>
      <c r="Y69" s="468"/>
    </row>
    <row r="70" spans="1:25" ht="30" hidden="1" customHeight="1">
      <c r="A70" s="455">
        <v>77</v>
      </c>
      <c r="B70" s="469" t="s">
        <v>1391</v>
      </c>
      <c r="C70" s="469"/>
      <c r="D70" s="362" t="s">
        <v>1384</v>
      </c>
      <c r="E70" s="221" t="s">
        <v>1385</v>
      </c>
      <c r="F70" s="470" t="s">
        <v>1395</v>
      </c>
      <c r="G70" s="470"/>
      <c r="H70" s="470"/>
      <c r="I70" s="537"/>
      <c r="J70" s="460"/>
      <c r="K70" s="460"/>
      <c r="L70" s="460"/>
      <c r="M70" s="352"/>
      <c r="N70" s="461"/>
      <c r="O70" s="461"/>
      <c r="P70" s="462"/>
      <c r="Q70" s="463"/>
      <c r="R70" s="355"/>
      <c r="S70" s="464"/>
      <c r="T70" s="465"/>
      <c r="U70" s="466"/>
      <c r="V70" s="467"/>
      <c r="W70" s="467"/>
      <c r="X70" s="467"/>
      <c r="Y70" s="468"/>
    </row>
    <row r="71" spans="1:25" ht="30" hidden="1" customHeight="1">
      <c r="A71" s="455">
        <v>78</v>
      </c>
      <c r="B71" s="469" t="s">
        <v>1391</v>
      </c>
      <c r="C71" s="469"/>
      <c r="D71" s="362" t="s">
        <v>1390</v>
      </c>
      <c r="E71" s="221" t="s">
        <v>347</v>
      </c>
      <c r="F71" s="470" t="s">
        <v>1395</v>
      </c>
      <c r="G71" s="470"/>
      <c r="H71" s="470"/>
      <c r="I71" s="537"/>
      <c r="J71" s="460"/>
      <c r="K71" s="460"/>
      <c r="L71" s="460"/>
      <c r="M71" s="352"/>
      <c r="N71" s="461"/>
      <c r="O71" s="461"/>
      <c r="P71" s="462"/>
      <c r="Q71" s="463"/>
      <c r="R71" s="355"/>
      <c r="S71" s="464"/>
      <c r="T71" s="465"/>
      <c r="U71" s="466"/>
      <c r="V71" s="467"/>
      <c r="W71" s="467"/>
      <c r="X71" s="467"/>
      <c r="Y71" s="468"/>
    </row>
    <row r="72" spans="1:25" ht="30" hidden="1" customHeight="1">
      <c r="A72" s="455">
        <v>79</v>
      </c>
      <c r="B72" s="469" t="s">
        <v>1391</v>
      </c>
      <c r="C72" s="469"/>
      <c r="D72" s="362" t="s">
        <v>1386</v>
      </c>
      <c r="E72" s="221" t="s">
        <v>1387</v>
      </c>
      <c r="F72" s="470" t="s">
        <v>1395</v>
      </c>
      <c r="G72" s="470"/>
      <c r="H72" s="470"/>
      <c r="I72" s="537"/>
      <c r="J72" s="460"/>
      <c r="K72" s="460"/>
      <c r="L72" s="460"/>
      <c r="M72" s="352"/>
      <c r="N72" s="461"/>
      <c r="O72" s="461"/>
      <c r="P72" s="462"/>
      <c r="Q72" s="463"/>
      <c r="R72" s="355"/>
      <c r="S72" s="464"/>
      <c r="T72" s="465"/>
      <c r="U72" s="466"/>
      <c r="V72" s="467"/>
      <c r="W72" s="467"/>
      <c r="X72" s="467"/>
      <c r="Y72" s="468"/>
    </row>
    <row r="73" spans="1:25" ht="30" hidden="1" customHeight="1">
      <c r="A73" s="455">
        <v>80</v>
      </c>
      <c r="B73" s="469" t="s">
        <v>1391</v>
      </c>
      <c r="C73" s="469"/>
      <c r="D73" s="362" t="s">
        <v>1389</v>
      </c>
      <c r="E73" s="221" t="s">
        <v>386</v>
      </c>
      <c r="F73" s="470" t="s">
        <v>1397</v>
      </c>
      <c r="G73" s="470"/>
      <c r="H73" s="470"/>
      <c r="I73" s="536"/>
      <c r="J73" s="460"/>
      <c r="K73" s="460"/>
      <c r="L73" s="460"/>
      <c r="M73" s="352"/>
      <c r="N73" s="461"/>
      <c r="O73" s="461"/>
      <c r="P73" s="462"/>
      <c r="Q73" s="463"/>
      <c r="R73" s="355"/>
      <c r="S73" s="464"/>
      <c r="T73" s="465"/>
      <c r="U73" s="466"/>
      <c r="V73" s="467"/>
      <c r="W73" s="467"/>
      <c r="X73" s="467"/>
      <c r="Y73" s="468"/>
    </row>
    <row r="74" spans="1:25" ht="30" hidden="1" customHeight="1">
      <c r="A74" s="455">
        <v>81</v>
      </c>
      <c r="B74" s="469" t="s">
        <v>1391</v>
      </c>
      <c r="C74" s="469"/>
      <c r="D74" s="337" t="s">
        <v>1399</v>
      </c>
      <c r="E74" s="319" t="s">
        <v>44</v>
      </c>
      <c r="F74" s="470" t="s">
        <v>1393</v>
      </c>
      <c r="G74" s="470"/>
      <c r="H74" s="470"/>
      <c r="I74" s="535" t="s">
        <v>1402</v>
      </c>
      <c r="J74" s="460" t="s">
        <v>1403</v>
      </c>
      <c r="K74" s="460"/>
      <c r="L74" s="460"/>
      <c r="M74" s="352"/>
      <c r="N74" s="461"/>
      <c r="O74" s="461"/>
      <c r="P74" s="462"/>
      <c r="Q74" s="463"/>
      <c r="R74" s="355"/>
      <c r="S74" s="464"/>
      <c r="T74" s="465"/>
      <c r="U74" s="466"/>
      <c r="V74" s="467"/>
      <c r="W74" s="467"/>
      <c r="X74" s="467"/>
      <c r="Y74" s="468"/>
    </row>
    <row r="75" spans="1:25" ht="30" hidden="1" customHeight="1">
      <c r="A75" s="455">
        <v>82</v>
      </c>
      <c r="B75" s="469" t="s">
        <v>1391</v>
      </c>
      <c r="C75" s="469"/>
      <c r="D75" s="338" t="s">
        <v>1400</v>
      </c>
      <c r="E75" s="131" t="s">
        <v>44</v>
      </c>
      <c r="F75" s="470" t="s">
        <v>1401</v>
      </c>
      <c r="G75" s="470"/>
      <c r="H75" s="470"/>
      <c r="I75" s="536"/>
      <c r="J75" s="460" t="s">
        <v>1403</v>
      </c>
      <c r="K75" s="460"/>
      <c r="L75" s="460"/>
      <c r="M75" s="352"/>
      <c r="N75" s="461"/>
      <c r="O75" s="461"/>
      <c r="P75" s="462"/>
      <c r="Q75" s="463"/>
      <c r="R75" s="355"/>
      <c r="S75" s="464"/>
      <c r="T75" s="465"/>
      <c r="U75" s="466"/>
      <c r="V75" s="467"/>
      <c r="W75" s="467"/>
      <c r="X75" s="467"/>
      <c r="Y75" s="468"/>
    </row>
    <row r="76" spans="1:25" ht="30" hidden="1" customHeight="1">
      <c r="A76" s="455">
        <v>83</v>
      </c>
      <c r="B76" s="469" t="s">
        <v>1409</v>
      </c>
      <c r="C76" s="469"/>
      <c r="D76" s="362" t="s">
        <v>1405</v>
      </c>
      <c r="E76" s="358" t="s">
        <v>23</v>
      </c>
      <c r="F76" s="470" t="s">
        <v>1410</v>
      </c>
      <c r="G76" s="470"/>
      <c r="H76" s="470"/>
      <c r="I76" s="353" t="s">
        <v>1411</v>
      </c>
      <c r="J76" s="460"/>
      <c r="K76" s="460"/>
      <c r="L76" s="460"/>
      <c r="M76" s="352"/>
      <c r="N76" s="461"/>
      <c r="O76" s="461"/>
      <c r="P76" s="462"/>
      <c r="Q76" s="463"/>
      <c r="R76" s="355"/>
      <c r="S76" s="464"/>
      <c r="T76" s="465"/>
      <c r="U76" s="466"/>
      <c r="V76" s="467"/>
      <c r="W76" s="467"/>
      <c r="X76" s="467"/>
      <c r="Y76" s="468"/>
    </row>
    <row r="77" spans="1:25" ht="30" hidden="1" customHeight="1">
      <c r="A77" s="455">
        <v>84</v>
      </c>
      <c r="B77" s="469" t="s">
        <v>1412</v>
      </c>
      <c r="C77" s="469"/>
      <c r="D77" s="363" t="s">
        <v>118</v>
      </c>
      <c r="E77" s="364" t="s">
        <v>119</v>
      </c>
      <c r="F77" s="470" t="s">
        <v>1413</v>
      </c>
      <c r="G77" s="470"/>
      <c r="H77" s="470"/>
      <c r="I77" s="353" t="s">
        <v>1414</v>
      </c>
      <c r="J77" s="460"/>
      <c r="K77" s="460"/>
      <c r="L77" s="460"/>
      <c r="M77" s="352"/>
      <c r="N77" s="461"/>
      <c r="O77" s="461"/>
      <c r="P77" s="462"/>
      <c r="Q77" s="463"/>
      <c r="R77" s="355"/>
      <c r="S77" s="464"/>
      <c r="T77" s="465"/>
      <c r="U77" s="466"/>
      <c r="V77" s="467"/>
      <c r="W77" s="467"/>
      <c r="X77" s="467"/>
      <c r="Y77" s="468"/>
    </row>
    <row r="78" spans="1:25" ht="30" hidden="1" customHeight="1">
      <c r="A78" s="455">
        <v>85</v>
      </c>
      <c r="B78" s="469" t="s">
        <v>1418</v>
      </c>
      <c r="C78" s="469"/>
      <c r="D78" s="362" t="s">
        <v>1417</v>
      </c>
      <c r="E78" s="358" t="s">
        <v>23</v>
      </c>
      <c r="F78" s="470" t="s">
        <v>1420</v>
      </c>
      <c r="G78" s="470"/>
      <c r="H78" s="470"/>
      <c r="I78" s="353" t="s">
        <v>1419</v>
      </c>
      <c r="J78" s="460"/>
      <c r="K78" s="460"/>
      <c r="L78" s="460"/>
      <c r="M78" s="352"/>
      <c r="N78" s="461"/>
      <c r="O78" s="461"/>
      <c r="P78" s="462"/>
      <c r="Q78" s="463"/>
      <c r="R78" s="355"/>
      <c r="S78" s="464"/>
      <c r="T78" s="465"/>
      <c r="U78" s="466"/>
      <c r="V78" s="467"/>
      <c r="W78" s="467"/>
      <c r="X78" s="467"/>
      <c r="Y78" s="468"/>
    </row>
    <row r="79" spans="1:25" ht="30" hidden="1" customHeight="1">
      <c r="A79" s="455">
        <v>86</v>
      </c>
      <c r="B79" s="469" t="s">
        <v>1432</v>
      </c>
      <c r="C79" s="469"/>
      <c r="D79" s="362" t="s">
        <v>1426</v>
      </c>
      <c r="E79" s="358" t="s">
        <v>23</v>
      </c>
      <c r="F79" s="470" t="s">
        <v>1410</v>
      </c>
      <c r="G79" s="470"/>
      <c r="H79" s="470"/>
      <c r="I79" s="353" t="s">
        <v>1419</v>
      </c>
      <c r="J79" s="460"/>
      <c r="K79" s="460"/>
      <c r="L79" s="460"/>
      <c r="M79" s="352"/>
      <c r="N79" s="461"/>
      <c r="O79" s="461"/>
      <c r="P79" s="462"/>
      <c r="Q79" s="463"/>
      <c r="R79" s="355"/>
      <c r="S79" s="464"/>
      <c r="T79" s="465"/>
      <c r="U79" s="466"/>
      <c r="V79" s="467"/>
      <c r="W79" s="467"/>
      <c r="X79" s="467"/>
      <c r="Y79" s="468"/>
    </row>
    <row r="80" spans="1:25" ht="30" hidden="1" customHeight="1">
      <c r="A80" s="455">
        <v>87</v>
      </c>
      <c r="B80" s="469" t="s">
        <v>1434</v>
      </c>
      <c r="C80" s="469"/>
      <c r="D80" s="362" t="s">
        <v>1435</v>
      </c>
      <c r="E80" s="358" t="s">
        <v>1436</v>
      </c>
      <c r="F80" s="470" t="s">
        <v>1437</v>
      </c>
      <c r="G80" s="470"/>
      <c r="H80" s="470"/>
      <c r="I80" s="353" t="s">
        <v>1438</v>
      </c>
      <c r="J80" s="460"/>
      <c r="K80" s="460"/>
      <c r="L80" s="460"/>
      <c r="M80" s="352"/>
      <c r="N80" s="461"/>
      <c r="O80" s="461"/>
      <c r="P80" s="462"/>
      <c r="Q80" s="463"/>
      <c r="R80" s="355"/>
      <c r="S80" s="464"/>
      <c r="T80" s="465"/>
      <c r="U80" s="466"/>
      <c r="V80" s="467"/>
      <c r="W80" s="467"/>
      <c r="X80" s="467"/>
      <c r="Y80" s="468"/>
    </row>
    <row r="81" spans="1:25" ht="30" hidden="1" customHeight="1">
      <c r="A81" s="455">
        <v>88</v>
      </c>
      <c r="B81" s="469" t="s">
        <v>1478</v>
      </c>
      <c r="C81" s="469"/>
      <c r="D81" s="362" t="s">
        <v>1465</v>
      </c>
      <c r="E81" s="358" t="s">
        <v>23</v>
      </c>
      <c r="F81" s="470" t="s">
        <v>1479</v>
      </c>
      <c r="G81" s="470"/>
      <c r="H81" s="470"/>
      <c r="I81" s="353"/>
      <c r="J81" s="460"/>
      <c r="K81" s="460"/>
      <c r="L81" s="460"/>
      <c r="M81" s="352"/>
      <c r="N81" s="461"/>
      <c r="O81" s="461"/>
      <c r="P81" s="462"/>
      <c r="Q81" s="463"/>
      <c r="R81" s="355"/>
      <c r="S81" s="464"/>
      <c r="T81" s="465"/>
      <c r="U81" s="466"/>
      <c r="V81" s="467"/>
      <c r="W81" s="467"/>
      <c r="X81" s="467"/>
      <c r="Y81" s="468"/>
    </row>
    <row r="82" spans="1:25" ht="30" hidden="1" customHeight="1">
      <c r="A82" s="455">
        <v>89</v>
      </c>
      <c r="B82" s="469" t="s">
        <v>1512</v>
      </c>
      <c r="C82" s="469"/>
      <c r="D82" s="362" t="s">
        <v>1510</v>
      </c>
      <c r="E82" s="358" t="s">
        <v>23</v>
      </c>
      <c r="F82" s="470" t="s">
        <v>1479</v>
      </c>
      <c r="G82" s="470"/>
      <c r="H82" s="470"/>
      <c r="I82" s="353"/>
      <c r="J82" s="460"/>
      <c r="K82" s="460"/>
      <c r="L82" s="460"/>
      <c r="M82" s="352"/>
      <c r="N82" s="461"/>
      <c r="O82" s="461"/>
      <c r="P82" s="462"/>
      <c r="Q82" s="463"/>
      <c r="R82" s="355"/>
      <c r="S82" s="464"/>
      <c r="T82" s="465"/>
      <c r="U82" s="466"/>
      <c r="V82" s="467"/>
      <c r="W82" s="467"/>
      <c r="X82" s="467"/>
      <c r="Y82" s="468"/>
    </row>
    <row r="83" spans="1:25" ht="30" customHeight="1">
      <c r="A83" s="455">
        <v>90</v>
      </c>
      <c r="B83" s="469" t="s">
        <v>1523</v>
      </c>
      <c r="C83" s="469"/>
      <c r="D83" s="362" t="s">
        <v>1516</v>
      </c>
      <c r="E83" s="358" t="s">
        <v>23</v>
      </c>
      <c r="F83" s="470" t="s">
        <v>1524</v>
      </c>
      <c r="G83" s="470"/>
      <c r="H83" s="470"/>
      <c r="I83" s="353"/>
      <c r="J83" s="460"/>
      <c r="K83" s="460"/>
      <c r="L83" s="460"/>
      <c r="M83" s="352"/>
      <c r="N83" s="461"/>
      <c r="O83" s="461"/>
      <c r="P83" s="462"/>
      <c r="Q83" s="463"/>
      <c r="R83" s="355"/>
      <c r="S83" s="464"/>
      <c r="T83" s="465"/>
      <c r="U83" s="466"/>
      <c r="V83" s="467"/>
      <c r="W83" s="467"/>
      <c r="X83" s="467"/>
      <c r="Y83" s="468"/>
    </row>
    <row r="84" spans="1:25" ht="30" customHeight="1">
      <c r="A84" s="455">
        <v>91</v>
      </c>
      <c r="B84" s="469" t="s">
        <v>1523</v>
      </c>
      <c r="C84" s="469"/>
      <c r="D84" s="362" t="s">
        <v>1572</v>
      </c>
      <c r="E84" s="358" t="s">
        <v>23</v>
      </c>
      <c r="F84" s="470" t="s">
        <v>1479</v>
      </c>
      <c r="G84" s="470"/>
      <c r="H84" s="470"/>
      <c r="I84" s="353"/>
      <c r="J84" s="460"/>
      <c r="K84" s="460"/>
      <c r="L84" s="460"/>
      <c r="M84" s="352"/>
      <c r="N84" s="461"/>
      <c r="O84" s="461"/>
      <c r="P84" s="462"/>
      <c r="Q84" s="463"/>
      <c r="R84" s="355"/>
      <c r="S84" s="464"/>
      <c r="T84" s="465"/>
      <c r="U84" s="466"/>
      <c r="V84" s="467"/>
      <c r="W84" s="467"/>
      <c r="X84" s="467"/>
      <c r="Y84" s="468"/>
    </row>
    <row r="85" spans="1:25" ht="30" customHeight="1">
      <c r="A85" s="455">
        <v>92</v>
      </c>
      <c r="B85" s="469" t="s">
        <v>1523</v>
      </c>
      <c r="C85" s="469"/>
      <c r="D85" s="362" t="s">
        <v>1573</v>
      </c>
      <c r="E85" s="358" t="s">
        <v>23</v>
      </c>
      <c r="F85" s="470" t="s">
        <v>1479</v>
      </c>
      <c r="G85" s="470"/>
      <c r="H85" s="470"/>
      <c r="I85" s="353"/>
      <c r="J85" s="460"/>
      <c r="K85" s="460"/>
      <c r="L85" s="460"/>
      <c r="M85" s="352"/>
      <c r="N85" s="461"/>
      <c r="O85" s="461"/>
      <c r="P85" s="462"/>
      <c r="Q85" s="463"/>
      <c r="R85" s="355"/>
      <c r="S85" s="464"/>
      <c r="T85" s="465"/>
      <c r="U85" s="466"/>
      <c r="V85" s="467"/>
      <c r="W85" s="467"/>
      <c r="X85" s="467"/>
      <c r="Y85" s="468"/>
    </row>
    <row r="86" spans="1:25" ht="30" customHeight="1">
      <c r="A86" s="451">
        <v>93</v>
      </c>
      <c r="B86" s="458" t="s">
        <v>1687</v>
      </c>
      <c r="C86" s="458"/>
      <c r="D86" s="452" t="s">
        <v>1655</v>
      </c>
      <c r="E86" s="318" t="s">
        <v>23</v>
      </c>
      <c r="F86" s="459" t="s">
        <v>1479</v>
      </c>
      <c r="G86" s="459"/>
      <c r="H86" s="459"/>
      <c r="I86" s="456" t="s">
        <v>1708</v>
      </c>
      <c r="J86" s="460"/>
      <c r="K86" s="460"/>
      <c r="L86" s="460"/>
      <c r="M86" s="352"/>
      <c r="N86" s="461"/>
      <c r="O86" s="461"/>
      <c r="P86" s="462"/>
      <c r="Q86" s="463"/>
      <c r="R86" s="355"/>
      <c r="S86" s="464"/>
      <c r="T86" s="465"/>
      <c r="U86" s="466"/>
      <c r="V86" s="467"/>
      <c r="W86" s="467"/>
      <c r="X86" s="467"/>
      <c r="Y86" s="468"/>
    </row>
    <row r="87" spans="1:25" ht="30" customHeight="1">
      <c r="A87" s="451">
        <v>94</v>
      </c>
      <c r="B87" s="458" t="s">
        <v>1687</v>
      </c>
      <c r="C87" s="458"/>
      <c r="D87" s="225" t="s">
        <v>1649</v>
      </c>
      <c r="E87" s="129" t="s">
        <v>1449</v>
      </c>
      <c r="F87" s="459" t="s">
        <v>1706</v>
      </c>
      <c r="G87" s="459"/>
      <c r="H87" s="459"/>
      <c r="I87" s="456" t="s">
        <v>1708</v>
      </c>
      <c r="J87" s="460"/>
      <c r="K87" s="460"/>
      <c r="L87" s="460"/>
      <c r="M87" s="352"/>
      <c r="N87" s="461"/>
      <c r="O87" s="461"/>
      <c r="P87" s="462"/>
      <c r="Q87" s="463"/>
      <c r="R87" s="355"/>
      <c r="S87" s="464"/>
      <c r="T87" s="465"/>
      <c r="U87" s="466"/>
      <c r="V87" s="467"/>
      <c r="W87" s="467"/>
      <c r="X87" s="467"/>
      <c r="Y87" s="468"/>
    </row>
    <row r="88" spans="1:25" ht="30" customHeight="1">
      <c r="A88" s="451">
        <v>95</v>
      </c>
      <c r="B88" s="458" t="s">
        <v>1686</v>
      </c>
      <c r="C88" s="458"/>
      <c r="D88" s="225" t="s">
        <v>1578</v>
      </c>
      <c r="E88" s="129" t="s">
        <v>212</v>
      </c>
      <c r="F88" s="459" t="s">
        <v>1706</v>
      </c>
      <c r="G88" s="459"/>
      <c r="H88" s="459"/>
      <c r="I88" s="456" t="s">
        <v>1708</v>
      </c>
      <c r="J88" s="460"/>
      <c r="K88" s="460"/>
      <c r="L88" s="460"/>
      <c r="M88" s="352"/>
      <c r="N88" s="461"/>
      <c r="O88" s="461"/>
      <c r="P88" s="462"/>
      <c r="Q88" s="463"/>
      <c r="R88" s="355"/>
      <c r="S88" s="464"/>
      <c r="T88" s="465"/>
      <c r="U88" s="466"/>
      <c r="V88" s="467"/>
      <c r="W88" s="467"/>
      <c r="X88" s="467"/>
      <c r="Y88" s="468"/>
    </row>
    <row r="89" spans="1:25" ht="30" customHeight="1">
      <c r="A89" s="451">
        <v>96</v>
      </c>
      <c r="B89" s="458" t="s">
        <v>1686</v>
      </c>
      <c r="C89" s="458"/>
      <c r="D89" s="329" t="s">
        <v>1581</v>
      </c>
      <c r="E89" s="129" t="s">
        <v>1582</v>
      </c>
      <c r="F89" s="459" t="s">
        <v>1706</v>
      </c>
      <c r="G89" s="459"/>
      <c r="H89" s="459"/>
      <c r="I89" s="456" t="s">
        <v>1708</v>
      </c>
      <c r="J89" s="460"/>
      <c r="K89" s="460"/>
      <c r="L89" s="460"/>
      <c r="M89" s="352"/>
      <c r="N89" s="461"/>
      <c r="O89" s="461"/>
      <c r="P89" s="462"/>
      <c r="Q89" s="463"/>
      <c r="R89" s="355"/>
      <c r="S89" s="464"/>
      <c r="T89" s="465"/>
      <c r="U89" s="466"/>
      <c r="V89" s="467"/>
      <c r="W89" s="467"/>
      <c r="X89" s="467"/>
      <c r="Y89" s="468"/>
    </row>
    <row r="90" spans="1:25" ht="30" customHeight="1">
      <c r="A90" s="451">
        <v>97</v>
      </c>
      <c r="B90" s="458" t="s">
        <v>1686</v>
      </c>
      <c r="C90" s="458"/>
      <c r="D90" s="368" t="s">
        <v>228</v>
      </c>
      <c r="E90" s="369" t="s">
        <v>229</v>
      </c>
      <c r="F90" s="459" t="s">
        <v>1707</v>
      </c>
      <c r="G90" s="459"/>
      <c r="H90" s="459"/>
      <c r="I90" s="456" t="s">
        <v>1709</v>
      </c>
      <c r="J90" s="460"/>
      <c r="K90" s="460"/>
      <c r="L90" s="460"/>
      <c r="M90" s="352"/>
      <c r="N90" s="461"/>
      <c r="O90" s="461"/>
      <c r="P90" s="462"/>
      <c r="Q90" s="463"/>
      <c r="R90" s="355"/>
      <c r="S90" s="464"/>
      <c r="T90" s="465"/>
      <c r="U90" s="466"/>
      <c r="V90" s="467"/>
      <c r="W90" s="467"/>
      <c r="X90" s="467"/>
      <c r="Y90" s="468"/>
    </row>
    <row r="91" spans="1:25" ht="30" customHeight="1">
      <c r="A91" s="451">
        <v>98</v>
      </c>
      <c r="B91" s="458" t="s">
        <v>1686</v>
      </c>
      <c r="C91" s="458"/>
      <c r="D91" s="368" t="s">
        <v>1509</v>
      </c>
      <c r="E91" s="369" t="s">
        <v>229</v>
      </c>
      <c r="F91" s="459" t="s">
        <v>1707</v>
      </c>
      <c r="G91" s="459"/>
      <c r="H91" s="459"/>
      <c r="I91" s="456" t="s">
        <v>1709</v>
      </c>
      <c r="J91" s="460"/>
      <c r="K91" s="460"/>
      <c r="L91" s="460"/>
      <c r="M91" s="352"/>
      <c r="N91" s="461"/>
      <c r="O91" s="461"/>
      <c r="P91" s="462"/>
      <c r="Q91" s="463"/>
      <c r="R91" s="355"/>
      <c r="S91" s="464"/>
      <c r="T91" s="465"/>
      <c r="U91" s="466"/>
      <c r="V91" s="467"/>
      <c r="W91" s="467"/>
      <c r="X91" s="467"/>
      <c r="Y91" s="468"/>
    </row>
    <row r="92" spans="1:25" ht="30" customHeight="1">
      <c r="A92" s="451">
        <v>99</v>
      </c>
      <c r="B92" s="458" t="s">
        <v>1686</v>
      </c>
      <c r="C92" s="458"/>
      <c r="D92" s="368" t="s">
        <v>1518</v>
      </c>
      <c r="E92" s="369" t="s">
        <v>229</v>
      </c>
      <c r="F92" s="459" t="s">
        <v>1707</v>
      </c>
      <c r="G92" s="459"/>
      <c r="H92" s="459"/>
      <c r="I92" s="456" t="s">
        <v>1709</v>
      </c>
      <c r="J92" s="460"/>
      <c r="K92" s="460"/>
      <c r="L92" s="460"/>
      <c r="M92" s="352"/>
      <c r="N92" s="461"/>
      <c r="O92" s="461"/>
      <c r="P92" s="462"/>
      <c r="Q92" s="463"/>
      <c r="R92" s="355"/>
      <c r="S92" s="464"/>
      <c r="T92" s="465"/>
      <c r="U92" s="466"/>
      <c r="V92" s="467"/>
      <c r="W92" s="467"/>
      <c r="X92" s="467"/>
      <c r="Y92" s="468"/>
    </row>
    <row r="93" spans="1:25" ht="30" customHeight="1">
      <c r="A93" s="451">
        <v>100</v>
      </c>
      <c r="B93" s="458" t="s">
        <v>1686</v>
      </c>
      <c r="C93" s="458"/>
      <c r="D93" s="374" t="s">
        <v>413</v>
      </c>
      <c r="E93" s="369" t="s">
        <v>414</v>
      </c>
      <c r="F93" s="459" t="s">
        <v>1707</v>
      </c>
      <c r="G93" s="459"/>
      <c r="H93" s="459"/>
      <c r="I93" s="456" t="s">
        <v>1709</v>
      </c>
      <c r="J93" s="460"/>
      <c r="K93" s="460"/>
      <c r="L93" s="460"/>
      <c r="M93" s="352"/>
      <c r="N93" s="461"/>
      <c r="O93" s="461"/>
      <c r="P93" s="462"/>
      <c r="Q93" s="463"/>
      <c r="R93" s="355"/>
      <c r="S93" s="464"/>
      <c r="T93" s="465"/>
      <c r="U93" s="466"/>
      <c r="V93" s="467"/>
      <c r="W93" s="467"/>
      <c r="X93" s="467"/>
      <c r="Y93" s="468"/>
    </row>
    <row r="94" spans="1:25" ht="30" customHeight="1">
      <c r="A94" s="451">
        <v>101</v>
      </c>
      <c r="B94" s="458" t="s">
        <v>1686</v>
      </c>
      <c r="C94" s="458"/>
      <c r="D94" s="374" t="s">
        <v>1337</v>
      </c>
      <c r="E94" s="369" t="s">
        <v>414</v>
      </c>
      <c r="F94" s="459" t="s">
        <v>1707</v>
      </c>
      <c r="G94" s="459"/>
      <c r="H94" s="459"/>
      <c r="I94" s="456" t="s">
        <v>1709</v>
      </c>
      <c r="J94" s="460"/>
      <c r="K94" s="460"/>
      <c r="L94" s="460"/>
      <c r="M94" s="352"/>
      <c r="N94" s="461"/>
      <c r="O94" s="461"/>
      <c r="P94" s="462"/>
      <c r="Q94" s="463"/>
      <c r="R94" s="355"/>
      <c r="S94" s="464"/>
      <c r="T94" s="465"/>
      <c r="U94" s="466"/>
      <c r="V94" s="467"/>
      <c r="W94" s="467"/>
      <c r="X94" s="467"/>
      <c r="Y94" s="468"/>
    </row>
    <row r="95" spans="1:25" ht="30" customHeight="1">
      <c r="A95" s="451">
        <v>102</v>
      </c>
      <c r="B95" s="458" t="s">
        <v>1686</v>
      </c>
      <c r="C95" s="458"/>
      <c r="D95" s="368" t="s">
        <v>1406</v>
      </c>
      <c r="E95" s="369" t="s">
        <v>229</v>
      </c>
      <c r="F95" s="459" t="s">
        <v>1707</v>
      </c>
      <c r="G95" s="459"/>
      <c r="H95" s="459"/>
      <c r="I95" s="456" t="s">
        <v>1709</v>
      </c>
      <c r="J95" s="460"/>
      <c r="K95" s="460"/>
      <c r="L95" s="460"/>
      <c r="M95" s="352"/>
      <c r="N95" s="461"/>
      <c r="O95" s="461"/>
      <c r="P95" s="462"/>
      <c r="Q95" s="463"/>
      <c r="R95" s="355"/>
      <c r="S95" s="464"/>
      <c r="T95" s="465"/>
      <c r="U95" s="466"/>
      <c r="V95" s="467"/>
      <c r="W95" s="467"/>
      <c r="X95" s="467"/>
      <c r="Y95" s="468"/>
    </row>
    <row r="96" spans="1:25" ht="30" customHeight="1">
      <c r="A96" s="451">
        <v>103</v>
      </c>
      <c r="B96" s="458" t="s">
        <v>1686</v>
      </c>
      <c r="C96" s="458"/>
      <c r="D96" s="368" t="s">
        <v>1416</v>
      </c>
      <c r="E96" s="369" t="s">
        <v>229</v>
      </c>
      <c r="F96" s="459" t="s">
        <v>1707</v>
      </c>
      <c r="G96" s="459"/>
      <c r="H96" s="459"/>
      <c r="I96" s="456" t="s">
        <v>1709</v>
      </c>
      <c r="J96" s="460"/>
      <c r="K96" s="460"/>
      <c r="L96" s="460"/>
      <c r="M96" s="352"/>
      <c r="N96" s="461"/>
      <c r="O96" s="461"/>
      <c r="P96" s="462"/>
      <c r="Q96" s="463"/>
      <c r="R96" s="355"/>
      <c r="S96" s="464"/>
      <c r="T96" s="465"/>
      <c r="U96" s="466"/>
      <c r="V96" s="467"/>
      <c r="W96" s="467"/>
      <c r="X96" s="467"/>
      <c r="Y96" s="468"/>
    </row>
    <row r="97" spans="1:25" ht="30" customHeight="1">
      <c r="A97" s="451">
        <v>104</v>
      </c>
      <c r="B97" s="458" t="s">
        <v>1686</v>
      </c>
      <c r="C97" s="458"/>
      <c r="D97" s="368" t="s">
        <v>1427</v>
      </c>
      <c r="E97" s="369" t="s">
        <v>229</v>
      </c>
      <c r="F97" s="459" t="s">
        <v>1707</v>
      </c>
      <c r="G97" s="459"/>
      <c r="H97" s="459"/>
      <c r="I97" s="456" t="s">
        <v>1709</v>
      </c>
      <c r="J97" s="460"/>
      <c r="K97" s="460"/>
      <c r="L97" s="460"/>
      <c r="M97" s="352"/>
      <c r="N97" s="461"/>
      <c r="O97" s="461"/>
      <c r="P97" s="462"/>
      <c r="Q97" s="463"/>
      <c r="R97" s="355"/>
      <c r="S97" s="464"/>
      <c r="T97" s="465"/>
      <c r="U97" s="466"/>
      <c r="V97" s="467"/>
      <c r="W97" s="467"/>
      <c r="X97" s="467"/>
      <c r="Y97" s="468"/>
    </row>
    <row r="98" spans="1:25" ht="30" customHeight="1">
      <c r="A98" s="451">
        <v>105</v>
      </c>
      <c r="B98" s="458" t="s">
        <v>1686</v>
      </c>
      <c r="C98" s="458"/>
      <c r="D98" s="329" t="s">
        <v>1583</v>
      </c>
      <c r="E98" s="129" t="s">
        <v>229</v>
      </c>
      <c r="F98" s="459" t="s">
        <v>1706</v>
      </c>
      <c r="G98" s="459"/>
      <c r="H98" s="459"/>
      <c r="I98" s="456" t="s">
        <v>1709</v>
      </c>
      <c r="J98" s="460"/>
      <c r="K98" s="460"/>
      <c r="L98" s="460"/>
      <c r="M98" s="352"/>
      <c r="N98" s="461"/>
      <c r="O98" s="461"/>
      <c r="P98" s="462"/>
      <c r="Q98" s="463"/>
      <c r="R98" s="355"/>
      <c r="S98" s="464"/>
      <c r="T98" s="465"/>
      <c r="U98" s="466"/>
      <c r="V98" s="467"/>
      <c r="W98" s="467"/>
      <c r="X98" s="467"/>
      <c r="Y98" s="468"/>
    </row>
    <row r="99" spans="1:25" ht="30" customHeight="1">
      <c r="A99" s="451">
        <v>106</v>
      </c>
      <c r="B99" s="458" t="s">
        <v>1686</v>
      </c>
      <c r="C99" s="458"/>
      <c r="D99" s="329" t="s">
        <v>1584</v>
      </c>
      <c r="E99" s="129" t="s">
        <v>229</v>
      </c>
      <c r="F99" s="459" t="s">
        <v>1706</v>
      </c>
      <c r="G99" s="459"/>
      <c r="H99" s="459"/>
      <c r="I99" s="456" t="s">
        <v>1709</v>
      </c>
      <c r="J99" s="460"/>
      <c r="K99" s="460"/>
      <c r="L99" s="460"/>
      <c r="M99" s="352"/>
      <c r="N99" s="461"/>
      <c r="O99" s="461"/>
      <c r="P99" s="462"/>
      <c r="Q99" s="463"/>
      <c r="R99" s="355"/>
      <c r="S99" s="464"/>
      <c r="T99" s="465"/>
      <c r="U99" s="466"/>
      <c r="V99" s="467"/>
      <c r="W99" s="467"/>
      <c r="X99" s="467"/>
      <c r="Y99" s="468"/>
    </row>
    <row r="100" spans="1:25" ht="30" customHeight="1">
      <c r="A100" s="451">
        <v>107</v>
      </c>
      <c r="B100" s="458" t="s">
        <v>1686</v>
      </c>
      <c r="C100" s="458"/>
      <c r="D100" s="329" t="s">
        <v>1586</v>
      </c>
      <c r="E100" s="129" t="s">
        <v>229</v>
      </c>
      <c r="F100" s="459" t="s">
        <v>1706</v>
      </c>
      <c r="G100" s="459"/>
      <c r="H100" s="459"/>
      <c r="I100" s="456" t="s">
        <v>1709</v>
      </c>
      <c r="J100" s="460"/>
      <c r="K100" s="460"/>
      <c r="L100" s="460"/>
      <c r="M100" s="352"/>
      <c r="N100" s="461"/>
      <c r="O100" s="461"/>
      <c r="P100" s="462"/>
      <c r="Q100" s="463"/>
      <c r="R100" s="355"/>
      <c r="S100" s="464"/>
      <c r="T100" s="465"/>
      <c r="U100" s="466"/>
      <c r="V100" s="467"/>
      <c r="W100" s="467"/>
      <c r="X100" s="467"/>
      <c r="Y100" s="468"/>
    </row>
    <row r="101" spans="1:25" ht="30" customHeight="1">
      <c r="A101" s="451">
        <v>108</v>
      </c>
      <c r="B101" s="458" t="s">
        <v>1686</v>
      </c>
      <c r="C101" s="458"/>
      <c r="D101" s="329" t="s">
        <v>1587</v>
      </c>
      <c r="E101" s="129" t="s">
        <v>414</v>
      </c>
      <c r="F101" s="459" t="s">
        <v>1706</v>
      </c>
      <c r="G101" s="459"/>
      <c r="H101" s="459"/>
      <c r="I101" s="456" t="s">
        <v>1709</v>
      </c>
      <c r="J101" s="460"/>
      <c r="K101" s="460"/>
      <c r="L101" s="460"/>
      <c r="M101" s="352"/>
      <c r="N101" s="461"/>
      <c r="O101" s="461"/>
      <c r="P101" s="462"/>
      <c r="Q101" s="463"/>
      <c r="R101" s="355"/>
      <c r="S101" s="464"/>
      <c r="T101" s="465"/>
      <c r="U101" s="466"/>
      <c r="V101" s="467"/>
      <c r="W101" s="467"/>
      <c r="X101" s="467"/>
      <c r="Y101" s="468"/>
    </row>
    <row r="102" spans="1:25" ht="30" customHeight="1">
      <c r="A102" s="451">
        <v>109</v>
      </c>
      <c r="B102" s="458" t="s">
        <v>1686</v>
      </c>
      <c r="C102" s="458"/>
      <c r="D102" s="329" t="s">
        <v>1588</v>
      </c>
      <c r="E102" s="129" t="s">
        <v>414</v>
      </c>
      <c r="F102" s="459" t="s">
        <v>1706</v>
      </c>
      <c r="G102" s="459"/>
      <c r="H102" s="459"/>
      <c r="I102" s="456" t="s">
        <v>1709</v>
      </c>
      <c r="J102" s="460"/>
      <c r="K102" s="460"/>
      <c r="L102" s="460"/>
      <c r="M102" s="352"/>
      <c r="N102" s="461"/>
      <c r="O102" s="461"/>
      <c r="P102" s="462"/>
      <c r="Q102" s="463"/>
      <c r="R102" s="355"/>
      <c r="S102" s="464"/>
      <c r="T102" s="465"/>
      <c r="U102" s="466"/>
      <c r="V102" s="467"/>
      <c r="W102" s="467"/>
      <c r="X102" s="467"/>
      <c r="Y102" s="468"/>
    </row>
    <row r="103" spans="1:25" ht="30" customHeight="1">
      <c r="A103" s="451">
        <v>110</v>
      </c>
      <c r="B103" s="458" t="s">
        <v>1686</v>
      </c>
      <c r="C103" s="458"/>
      <c r="D103" s="329" t="s">
        <v>1589</v>
      </c>
      <c r="E103" s="129" t="s">
        <v>229</v>
      </c>
      <c r="F103" s="459" t="s">
        <v>1706</v>
      </c>
      <c r="G103" s="459"/>
      <c r="H103" s="459"/>
      <c r="I103" s="456" t="s">
        <v>1709</v>
      </c>
      <c r="J103" s="460"/>
      <c r="K103" s="460"/>
      <c r="L103" s="460"/>
      <c r="M103" s="352"/>
      <c r="N103" s="461"/>
      <c r="O103" s="461"/>
      <c r="P103" s="462"/>
      <c r="Q103" s="463"/>
      <c r="R103" s="355"/>
      <c r="S103" s="464"/>
      <c r="T103" s="465"/>
      <c r="U103" s="466"/>
      <c r="V103" s="467"/>
      <c r="W103" s="467"/>
      <c r="X103" s="467"/>
      <c r="Y103" s="468"/>
    </row>
    <row r="104" spans="1:25" ht="30" customHeight="1">
      <c r="A104" s="451">
        <v>111</v>
      </c>
      <c r="B104" s="458" t="s">
        <v>1686</v>
      </c>
      <c r="C104" s="458"/>
      <c r="D104" s="329" t="s">
        <v>1590</v>
      </c>
      <c r="E104" s="129" t="s">
        <v>229</v>
      </c>
      <c r="F104" s="459" t="s">
        <v>1706</v>
      </c>
      <c r="G104" s="459"/>
      <c r="H104" s="459"/>
      <c r="I104" s="456" t="s">
        <v>1709</v>
      </c>
      <c r="J104" s="460"/>
      <c r="K104" s="460"/>
      <c r="L104" s="460"/>
      <c r="M104" s="352"/>
      <c r="N104" s="461"/>
      <c r="O104" s="461"/>
      <c r="P104" s="462"/>
      <c r="Q104" s="463"/>
      <c r="R104" s="355"/>
      <c r="S104" s="464"/>
      <c r="T104" s="465"/>
      <c r="U104" s="466"/>
      <c r="V104" s="467"/>
      <c r="W104" s="467"/>
      <c r="X104" s="467"/>
      <c r="Y104" s="468"/>
    </row>
    <row r="105" spans="1:25" ht="30" customHeight="1">
      <c r="A105" s="451">
        <v>112</v>
      </c>
      <c r="B105" s="458" t="s">
        <v>1686</v>
      </c>
      <c r="C105" s="458"/>
      <c r="D105" s="329" t="s">
        <v>1591</v>
      </c>
      <c r="E105" s="129" t="s">
        <v>229</v>
      </c>
      <c r="F105" s="459" t="s">
        <v>1706</v>
      </c>
      <c r="G105" s="459"/>
      <c r="H105" s="459"/>
      <c r="I105" s="456" t="s">
        <v>1709</v>
      </c>
      <c r="J105" s="460"/>
      <c r="K105" s="460"/>
      <c r="L105" s="460"/>
      <c r="M105" s="352"/>
      <c r="N105" s="461"/>
      <c r="O105" s="461"/>
      <c r="P105" s="462"/>
      <c r="Q105" s="463"/>
      <c r="R105" s="355"/>
      <c r="S105" s="464"/>
      <c r="T105" s="465"/>
      <c r="U105" s="466"/>
      <c r="V105" s="467"/>
      <c r="W105" s="467"/>
      <c r="X105" s="467"/>
      <c r="Y105" s="468"/>
    </row>
    <row r="106" spans="1:25" ht="30" customHeight="1">
      <c r="A106" s="451">
        <v>113</v>
      </c>
      <c r="B106" s="458" t="s">
        <v>1686</v>
      </c>
      <c r="C106" s="458"/>
      <c r="D106" s="329" t="s">
        <v>1660</v>
      </c>
      <c r="E106" s="129" t="s">
        <v>229</v>
      </c>
      <c r="F106" s="459" t="s">
        <v>1706</v>
      </c>
      <c r="G106" s="459"/>
      <c r="H106" s="459"/>
      <c r="I106" s="456" t="s">
        <v>1709</v>
      </c>
      <c r="J106" s="460"/>
      <c r="K106" s="460"/>
      <c r="L106" s="460"/>
      <c r="M106" s="352"/>
      <c r="N106" s="461"/>
      <c r="O106" s="461"/>
      <c r="P106" s="462"/>
      <c r="Q106" s="463"/>
      <c r="R106" s="355"/>
      <c r="S106" s="464"/>
      <c r="T106" s="465"/>
      <c r="U106" s="466"/>
      <c r="V106" s="467"/>
      <c r="W106" s="467"/>
      <c r="X106" s="467"/>
      <c r="Y106" s="468"/>
    </row>
    <row r="107" spans="1:25" ht="30" customHeight="1">
      <c r="A107" s="451">
        <v>114</v>
      </c>
      <c r="B107" s="458" t="s">
        <v>1686</v>
      </c>
      <c r="C107" s="458"/>
      <c r="D107" s="329" t="s">
        <v>1661</v>
      </c>
      <c r="E107" s="129" t="s">
        <v>229</v>
      </c>
      <c r="F107" s="459" t="s">
        <v>1706</v>
      </c>
      <c r="G107" s="459"/>
      <c r="H107" s="459"/>
      <c r="I107" s="456" t="s">
        <v>1709</v>
      </c>
      <c r="J107" s="460"/>
      <c r="K107" s="460"/>
      <c r="L107" s="460"/>
      <c r="M107" s="352"/>
      <c r="N107" s="461"/>
      <c r="O107" s="461"/>
      <c r="P107" s="462"/>
      <c r="Q107" s="463"/>
      <c r="R107" s="355"/>
      <c r="S107" s="464"/>
      <c r="T107" s="465"/>
      <c r="U107" s="466"/>
      <c r="V107" s="467"/>
      <c r="W107" s="467"/>
      <c r="X107" s="467"/>
      <c r="Y107" s="468"/>
    </row>
    <row r="108" spans="1:25" ht="30" customHeight="1">
      <c r="A108" s="451">
        <v>115</v>
      </c>
      <c r="B108" s="458" t="s">
        <v>1686</v>
      </c>
      <c r="C108" s="458"/>
      <c r="D108" s="329" t="s">
        <v>1662</v>
      </c>
      <c r="E108" s="129" t="s">
        <v>229</v>
      </c>
      <c r="F108" s="459" t="s">
        <v>1706</v>
      </c>
      <c r="G108" s="459"/>
      <c r="H108" s="459"/>
      <c r="I108" s="456" t="s">
        <v>1709</v>
      </c>
      <c r="J108" s="460"/>
      <c r="K108" s="460"/>
      <c r="L108" s="460"/>
      <c r="M108" s="352"/>
      <c r="N108" s="461"/>
      <c r="O108" s="461"/>
      <c r="P108" s="462"/>
      <c r="Q108" s="463"/>
      <c r="R108" s="355"/>
      <c r="S108" s="464"/>
      <c r="T108" s="465"/>
      <c r="U108" s="466"/>
      <c r="V108" s="467"/>
      <c r="W108" s="467"/>
      <c r="X108" s="467"/>
      <c r="Y108" s="468"/>
    </row>
    <row r="109" spans="1:25" ht="30" customHeight="1">
      <c r="A109" s="451">
        <v>116</v>
      </c>
      <c r="B109" s="458" t="s">
        <v>1686</v>
      </c>
      <c r="C109" s="458"/>
      <c r="D109" s="329" t="s">
        <v>1663</v>
      </c>
      <c r="E109" s="129" t="s">
        <v>229</v>
      </c>
      <c r="F109" s="459" t="s">
        <v>1706</v>
      </c>
      <c r="G109" s="459"/>
      <c r="H109" s="459"/>
      <c r="I109" s="456" t="s">
        <v>1709</v>
      </c>
      <c r="J109" s="460"/>
      <c r="K109" s="460"/>
      <c r="L109" s="460"/>
      <c r="M109" s="352"/>
      <c r="N109" s="461"/>
      <c r="O109" s="461"/>
      <c r="P109" s="462"/>
      <c r="Q109" s="463"/>
      <c r="R109" s="355"/>
      <c r="S109" s="464"/>
      <c r="T109" s="465"/>
      <c r="U109" s="466"/>
      <c r="V109" s="467"/>
      <c r="W109" s="467"/>
      <c r="X109" s="467"/>
      <c r="Y109" s="468"/>
    </row>
    <row r="110" spans="1:25" ht="30" customHeight="1">
      <c r="A110" s="451">
        <v>117</v>
      </c>
      <c r="B110" s="458" t="s">
        <v>1686</v>
      </c>
      <c r="C110" s="458"/>
      <c r="D110" s="374" t="s">
        <v>415</v>
      </c>
      <c r="E110" s="374" t="s">
        <v>416</v>
      </c>
      <c r="F110" s="459" t="s">
        <v>1707</v>
      </c>
      <c r="G110" s="459"/>
      <c r="H110" s="459"/>
      <c r="I110" s="456" t="s">
        <v>1709</v>
      </c>
      <c r="J110" s="460"/>
      <c r="K110" s="460"/>
      <c r="L110" s="460"/>
      <c r="M110" s="352"/>
      <c r="N110" s="461"/>
      <c r="O110" s="461"/>
      <c r="P110" s="462"/>
      <c r="Q110" s="463"/>
      <c r="R110" s="355"/>
      <c r="S110" s="464"/>
      <c r="T110" s="465"/>
      <c r="U110" s="466"/>
      <c r="V110" s="467"/>
      <c r="W110" s="467"/>
      <c r="X110" s="467"/>
      <c r="Y110" s="468"/>
    </row>
    <row r="111" spans="1:25" ht="30" customHeight="1">
      <c r="A111" s="451">
        <v>118</v>
      </c>
      <c r="B111" s="458" t="s">
        <v>1686</v>
      </c>
      <c r="C111" s="458"/>
      <c r="D111" s="374" t="s">
        <v>1338</v>
      </c>
      <c r="E111" s="374" t="s">
        <v>416</v>
      </c>
      <c r="F111" s="459" t="s">
        <v>1707</v>
      </c>
      <c r="G111" s="459"/>
      <c r="H111" s="459"/>
      <c r="I111" s="456" t="s">
        <v>1709</v>
      </c>
      <c r="J111" s="460"/>
      <c r="K111" s="460"/>
      <c r="L111" s="460"/>
      <c r="M111" s="352"/>
      <c r="N111" s="461"/>
      <c r="O111" s="461"/>
      <c r="P111" s="462"/>
      <c r="Q111" s="463"/>
      <c r="R111" s="355"/>
      <c r="S111" s="464"/>
      <c r="T111" s="465"/>
      <c r="U111" s="466"/>
      <c r="V111" s="467"/>
      <c r="W111" s="467"/>
      <c r="X111" s="467"/>
      <c r="Y111" s="468"/>
    </row>
    <row r="112" spans="1:25" ht="30" customHeight="1">
      <c r="A112" s="451">
        <v>119</v>
      </c>
      <c r="B112" s="458" t="s">
        <v>1686</v>
      </c>
      <c r="C112" s="458"/>
      <c r="D112" s="368" t="s">
        <v>55</v>
      </c>
      <c r="E112" s="369" t="s">
        <v>56</v>
      </c>
      <c r="F112" s="459" t="s">
        <v>1707</v>
      </c>
      <c r="G112" s="459"/>
      <c r="H112" s="459"/>
      <c r="I112" s="456" t="s">
        <v>1709</v>
      </c>
      <c r="J112" s="460"/>
      <c r="K112" s="460"/>
      <c r="L112" s="460"/>
      <c r="M112" s="352"/>
      <c r="N112" s="461"/>
      <c r="O112" s="461"/>
      <c r="P112" s="462"/>
      <c r="Q112" s="463"/>
      <c r="R112" s="355"/>
      <c r="S112" s="464"/>
      <c r="T112" s="465"/>
      <c r="U112" s="466"/>
      <c r="V112" s="467"/>
      <c r="W112" s="467"/>
      <c r="X112" s="467"/>
      <c r="Y112" s="468"/>
    </row>
    <row r="113" spans="1:25" ht="30" customHeight="1">
      <c r="A113" s="451">
        <v>120</v>
      </c>
      <c r="B113" s="458" t="s">
        <v>1686</v>
      </c>
      <c r="C113" s="458"/>
      <c r="D113" s="368" t="s">
        <v>1519</v>
      </c>
      <c r="E113" s="369" t="s">
        <v>56</v>
      </c>
      <c r="F113" s="459" t="s">
        <v>1707</v>
      </c>
      <c r="G113" s="459"/>
      <c r="H113" s="459"/>
      <c r="I113" s="456" t="s">
        <v>1709</v>
      </c>
      <c r="J113" s="460"/>
      <c r="K113" s="460"/>
      <c r="L113" s="460"/>
      <c r="M113" s="352"/>
      <c r="N113" s="461"/>
      <c r="O113" s="461"/>
      <c r="P113" s="462"/>
      <c r="Q113" s="463"/>
      <c r="R113" s="355"/>
      <c r="S113" s="464"/>
      <c r="T113" s="465"/>
      <c r="U113" s="466"/>
      <c r="V113" s="467"/>
      <c r="W113" s="467"/>
      <c r="X113" s="467"/>
      <c r="Y113" s="468"/>
    </row>
    <row r="114" spans="1:25" ht="30" customHeight="1">
      <c r="A114" s="451">
        <v>121</v>
      </c>
      <c r="B114" s="458" t="s">
        <v>1686</v>
      </c>
      <c r="C114" s="458"/>
      <c r="D114" s="368" t="s">
        <v>1407</v>
      </c>
      <c r="E114" s="369" t="s">
        <v>56</v>
      </c>
      <c r="F114" s="459" t="s">
        <v>1707</v>
      </c>
      <c r="G114" s="459"/>
      <c r="H114" s="459"/>
      <c r="I114" s="456" t="s">
        <v>1709</v>
      </c>
      <c r="J114" s="460"/>
      <c r="K114" s="460"/>
      <c r="L114" s="460"/>
      <c r="M114" s="352"/>
      <c r="N114" s="461"/>
      <c r="O114" s="461"/>
      <c r="P114" s="462"/>
      <c r="Q114" s="463"/>
      <c r="R114" s="355"/>
      <c r="S114" s="464"/>
      <c r="T114" s="465"/>
      <c r="U114" s="466"/>
      <c r="V114" s="467"/>
      <c r="W114" s="467"/>
      <c r="X114" s="467"/>
      <c r="Y114" s="468"/>
    </row>
    <row r="115" spans="1:25" ht="30" customHeight="1">
      <c r="A115" s="451">
        <v>122</v>
      </c>
      <c r="B115" s="458" t="s">
        <v>1686</v>
      </c>
      <c r="C115" s="458"/>
      <c r="D115" s="8" t="s">
        <v>1592</v>
      </c>
      <c r="E115" s="129" t="s">
        <v>56</v>
      </c>
      <c r="F115" s="459" t="s">
        <v>1706</v>
      </c>
      <c r="G115" s="459"/>
      <c r="H115" s="459"/>
      <c r="I115" s="456" t="s">
        <v>1709</v>
      </c>
      <c r="J115" s="460"/>
      <c r="K115" s="460"/>
      <c r="L115" s="460"/>
      <c r="M115" s="352"/>
      <c r="N115" s="461"/>
      <c r="O115" s="461"/>
      <c r="P115" s="462"/>
      <c r="Q115" s="463"/>
      <c r="R115" s="355"/>
      <c r="S115" s="464"/>
      <c r="T115" s="465"/>
      <c r="U115" s="466"/>
      <c r="V115" s="467"/>
      <c r="W115" s="467"/>
      <c r="X115" s="467"/>
      <c r="Y115" s="468"/>
    </row>
    <row r="116" spans="1:25" ht="30" customHeight="1">
      <c r="A116" s="451">
        <v>123</v>
      </c>
      <c r="B116" s="458" t="s">
        <v>1686</v>
      </c>
      <c r="C116" s="458"/>
      <c r="D116" s="8" t="s">
        <v>1593</v>
      </c>
      <c r="E116" s="129" t="s">
        <v>56</v>
      </c>
      <c r="F116" s="459" t="s">
        <v>1706</v>
      </c>
      <c r="G116" s="459"/>
      <c r="H116" s="459"/>
      <c r="I116" s="456" t="s">
        <v>1709</v>
      </c>
      <c r="J116" s="460"/>
      <c r="K116" s="460"/>
      <c r="L116" s="460"/>
      <c r="M116" s="352"/>
      <c r="N116" s="461"/>
      <c r="O116" s="461"/>
      <c r="P116" s="462"/>
      <c r="Q116" s="463"/>
      <c r="R116" s="355"/>
      <c r="S116" s="464"/>
      <c r="T116" s="465"/>
      <c r="U116" s="466"/>
      <c r="V116" s="467"/>
      <c r="W116" s="467"/>
      <c r="X116" s="467"/>
      <c r="Y116" s="468"/>
    </row>
    <row r="117" spans="1:25" ht="30" customHeight="1">
      <c r="A117" s="451">
        <v>124</v>
      </c>
      <c r="B117" s="458" t="s">
        <v>1686</v>
      </c>
      <c r="C117" s="458"/>
      <c r="D117" s="8" t="s">
        <v>1594</v>
      </c>
      <c r="E117" s="129" t="s">
        <v>56</v>
      </c>
      <c r="F117" s="459" t="s">
        <v>1706</v>
      </c>
      <c r="G117" s="459"/>
      <c r="H117" s="459"/>
      <c r="I117" s="456" t="s">
        <v>1709</v>
      </c>
      <c r="J117" s="460"/>
      <c r="K117" s="460"/>
      <c r="L117" s="460"/>
      <c r="M117" s="352"/>
      <c r="N117" s="461"/>
      <c r="O117" s="461"/>
      <c r="P117" s="462"/>
      <c r="Q117" s="463"/>
      <c r="R117" s="355"/>
      <c r="S117" s="464"/>
      <c r="T117" s="465"/>
      <c r="U117" s="466"/>
      <c r="V117" s="467"/>
      <c r="W117" s="467"/>
      <c r="X117" s="467"/>
      <c r="Y117" s="468"/>
    </row>
    <row r="118" spans="1:25" ht="30" customHeight="1">
      <c r="A118" s="451">
        <v>125</v>
      </c>
      <c r="B118" s="458" t="s">
        <v>1686</v>
      </c>
      <c r="C118" s="458"/>
      <c r="D118" s="8" t="s">
        <v>1595</v>
      </c>
      <c r="E118" s="129" t="s">
        <v>56</v>
      </c>
      <c r="F118" s="459" t="s">
        <v>1706</v>
      </c>
      <c r="G118" s="459"/>
      <c r="H118" s="459"/>
      <c r="I118" s="456" t="s">
        <v>1709</v>
      </c>
      <c r="J118" s="460"/>
      <c r="K118" s="460"/>
      <c r="L118" s="460"/>
      <c r="M118" s="352"/>
      <c r="N118" s="461"/>
      <c r="O118" s="461"/>
      <c r="P118" s="462"/>
      <c r="Q118" s="463"/>
      <c r="R118" s="355"/>
      <c r="S118" s="464"/>
      <c r="T118" s="465"/>
      <c r="U118" s="466"/>
      <c r="V118" s="467"/>
      <c r="W118" s="467"/>
      <c r="X118" s="467"/>
      <c r="Y118" s="468"/>
    </row>
    <row r="119" spans="1:25" ht="30" customHeight="1">
      <c r="A119" s="451">
        <v>126</v>
      </c>
      <c r="B119" s="458" t="s">
        <v>1686</v>
      </c>
      <c r="C119" s="458"/>
      <c r="D119" s="8" t="s">
        <v>1596</v>
      </c>
      <c r="E119" s="129" t="s">
        <v>56</v>
      </c>
      <c r="F119" s="459" t="s">
        <v>1706</v>
      </c>
      <c r="G119" s="459"/>
      <c r="H119" s="459"/>
      <c r="I119" s="456" t="s">
        <v>1709</v>
      </c>
      <c r="J119" s="460"/>
      <c r="K119" s="460"/>
      <c r="L119" s="460"/>
      <c r="M119" s="352"/>
      <c r="N119" s="461"/>
      <c r="O119" s="461"/>
      <c r="P119" s="462"/>
      <c r="Q119" s="463"/>
      <c r="R119" s="355"/>
      <c r="S119" s="464"/>
      <c r="T119" s="465"/>
      <c r="U119" s="466"/>
      <c r="V119" s="467"/>
      <c r="W119" s="467"/>
      <c r="X119" s="467"/>
      <c r="Y119" s="468"/>
    </row>
    <row r="120" spans="1:25" ht="30" customHeight="1">
      <c r="A120" s="451">
        <v>127</v>
      </c>
      <c r="B120" s="458" t="s">
        <v>1686</v>
      </c>
      <c r="C120" s="458"/>
      <c r="D120" s="375" t="s">
        <v>109</v>
      </c>
      <c r="E120" s="369" t="s">
        <v>110</v>
      </c>
      <c r="F120" s="459" t="s">
        <v>1707</v>
      </c>
      <c r="G120" s="459"/>
      <c r="H120" s="459"/>
      <c r="I120" s="456" t="s">
        <v>1709</v>
      </c>
      <c r="J120" s="460"/>
      <c r="K120" s="460"/>
      <c r="L120" s="460"/>
      <c r="M120" s="352"/>
      <c r="N120" s="461"/>
      <c r="O120" s="461"/>
      <c r="P120" s="462"/>
      <c r="Q120" s="463"/>
      <c r="R120" s="355"/>
      <c r="S120" s="464"/>
      <c r="T120" s="465"/>
      <c r="U120" s="466"/>
      <c r="V120" s="467"/>
      <c r="W120" s="467"/>
      <c r="X120" s="467"/>
      <c r="Y120" s="468"/>
    </row>
    <row r="121" spans="1:25" ht="30" customHeight="1">
      <c r="A121" s="451">
        <v>128</v>
      </c>
      <c r="B121" s="458" t="s">
        <v>1686</v>
      </c>
      <c r="C121" s="458"/>
      <c r="D121" s="375" t="s">
        <v>1429</v>
      </c>
      <c r="E121" s="369" t="s">
        <v>1430</v>
      </c>
      <c r="F121" s="459" t="s">
        <v>1707</v>
      </c>
      <c r="G121" s="459"/>
      <c r="H121" s="459"/>
      <c r="I121" s="456" t="s">
        <v>1709</v>
      </c>
      <c r="J121" s="460"/>
      <c r="K121" s="460"/>
      <c r="L121" s="460"/>
      <c r="M121" s="352"/>
      <c r="N121" s="461"/>
      <c r="O121" s="461"/>
      <c r="P121" s="462"/>
      <c r="Q121" s="463"/>
      <c r="R121" s="355"/>
      <c r="S121" s="464"/>
      <c r="T121" s="465"/>
      <c r="U121" s="466"/>
      <c r="V121" s="467"/>
      <c r="W121" s="467"/>
      <c r="X121" s="467"/>
      <c r="Y121" s="468"/>
    </row>
    <row r="122" spans="1:25" ht="30" customHeight="1">
      <c r="A122" s="451">
        <v>129</v>
      </c>
      <c r="B122" s="458" t="s">
        <v>1686</v>
      </c>
      <c r="C122" s="458"/>
      <c r="D122" s="411" t="s">
        <v>1433</v>
      </c>
      <c r="E122" s="374" t="s">
        <v>124</v>
      </c>
      <c r="F122" s="459" t="s">
        <v>1707</v>
      </c>
      <c r="G122" s="459"/>
      <c r="H122" s="459"/>
      <c r="I122" s="456" t="s">
        <v>1709</v>
      </c>
      <c r="J122" s="460"/>
      <c r="K122" s="460"/>
      <c r="L122" s="460"/>
      <c r="M122" s="352"/>
      <c r="N122" s="461"/>
      <c r="O122" s="461"/>
      <c r="P122" s="462"/>
      <c r="Q122" s="463"/>
      <c r="R122" s="355"/>
      <c r="S122" s="464"/>
      <c r="T122" s="465"/>
      <c r="U122" s="466"/>
      <c r="V122" s="467"/>
      <c r="W122" s="467"/>
      <c r="X122" s="467"/>
      <c r="Y122" s="468"/>
    </row>
    <row r="123" spans="1:25" ht="30" customHeight="1">
      <c r="A123" s="451">
        <v>130</v>
      </c>
      <c r="B123" s="458" t="s">
        <v>1686</v>
      </c>
      <c r="C123" s="458"/>
      <c r="D123" s="225" t="s">
        <v>1601</v>
      </c>
      <c r="E123" s="129" t="s">
        <v>110</v>
      </c>
      <c r="F123" s="459" t="s">
        <v>1706</v>
      </c>
      <c r="G123" s="459"/>
      <c r="H123" s="459"/>
      <c r="I123" s="456" t="s">
        <v>1709</v>
      </c>
      <c r="J123" s="460"/>
      <c r="K123" s="460"/>
      <c r="L123" s="460"/>
      <c r="M123" s="352"/>
      <c r="N123" s="461"/>
      <c r="O123" s="461"/>
      <c r="P123" s="462"/>
      <c r="Q123" s="463"/>
      <c r="R123" s="355"/>
      <c r="S123" s="464"/>
      <c r="T123" s="465"/>
      <c r="U123" s="466"/>
      <c r="V123" s="467"/>
      <c r="W123" s="467"/>
      <c r="X123" s="467"/>
      <c r="Y123" s="468"/>
    </row>
    <row r="124" spans="1:25" ht="30" customHeight="1">
      <c r="A124" s="451">
        <v>131</v>
      </c>
      <c r="B124" s="458" t="s">
        <v>1686</v>
      </c>
      <c r="C124" s="458"/>
      <c r="D124" s="225" t="s">
        <v>1664</v>
      </c>
      <c r="E124" s="129" t="s">
        <v>1430</v>
      </c>
      <c r="F124" s="459" t="s">
        <v>1706</v>
      </c>
      <c r="G124" s="459"/>
      <c r="H124" s="459"/>
      <c r="I124" s="456" t="s">
        <v>1709</v>
      </c>
      <c r="J124" s="460"/>
      <c r="K124" s="460"/>
      <c r="L124" s="460"/>
      <c r="M124" s="352"/>
      <c r="N124" s="461"/>
      <c r="O124" s="461"/>
      <c r="P124" s="462"/>
      <c r="Q124" s="463"/>
      <c r="R124" s="355"/>
      <c r="S124" s="464"/>
      <c r="T124" s="465"/>
      <c r="U124" s="466"/>
      <c r="V124" s="467"/>
      <c r="W124" s="467"/>
      <c r="X124" s="467"/>
      <c r="Y124" s="468"/>
    </row>
    <row r="125" spans="1:25" ht="30" customHeight="1">
      <c r="A125" s="451">
        <v>132</v>
      </c>
      <c r="B125" s="458" t="s">
        <v>1686</v>
      </c>
      <c r="C125" s="458"/>
      <c r="D125" s="16" t="s">
        <v>1602</v>
      </c>
      <c r="E125" s="8" t="s">
        <v>124</v>
      </c>
      <c r="F125" s="459" t="s">
        <v>1706</v>
      </c>
      <c r="G125" s="459"/>
      <c r="H125" s="459"/>
      <c r="I125" s="456" t="s">
        <v>1709</v>
      </c>
      <c r="J125" s="460"/>
      <c r="K125" s="460"/>
      <c r="L125" s="460"/>
      <c r="M125" s="352"/>
      <c r="N125" s="461"/>
      <c r="O125" s="461"/>
      <c r="P125" s="462"/>
      <c r="Q125" s="463"/>
      <c r="R125" s="355"/>
      <c r="S125" s="464"/>
      <c r="T125" s="465"/>
      <c r="U125" s="466"/>
      <c r="V125" s="467"/>
      <c r="W125" s="467"/>
      <c r="X125" s="467"/>
      <c r="Y125" s="468"/>
    </row>
    <row r="126" spans="1:25" ht="30" customHeight="1">
      <c r="A126" s="451">
        <v>133</v>
      </c>
      <c r="B126" s="458" t="s">
        <v>1686</v>
      </c>
      <c r="C126" s="458"/>
      <c r="D126" s="368" t="s">
        <v>246</v>
      </c>
      <c r="E126" s="369" t="s">
        <v>247</v>
      </c>
      <c r="F126" s="459" t="s">
        <v>1707</v>
      </c>
      <c r="G126" s="459"/>
      <c r="H126" s="459"/>
      <c r="I126" s="456" t="s">
        <v>1709</v>
      </c>
      <c r="J126" s="460"/>
      <c r="K126" s="460"/>
      <c r="L126" s="460"/>
      <c r="M126" s="352"/>
      <c r="N126" s="461"/>
      <c r="O126" s="461"/>
      <c r="P126" s="462"/>
      <c r="Q126" s="463"/>
      <c r="R126" s="355"/>
      <c r="S126" s="464"/>
      <c r="T126" s="465"/>
      <c r="U126" s="466"/>
      <c r="V126" s="467"/>
      <c r="W126" s="467"/>
      <c r="X126" s="467"/>
      <c r="Y126" s="468"/>
    </row>
    <row r="127" spans="1:25" ht="30" customHeight="1">
      <c r="A127" s="451">
        <v>134</v>
      </c>
      <c r="B127" s="458" t="s">
        <v>1686</v>
      </c>
      <c r="C127" s="458"/>
      <c r="D127" s="368" t="s">
        <v>1483</v>
      </c>
      <c r="E127" s="369" t="s">
        <v>1484</v>
      </c>
      <c r="F127" s="459" t="s">
        <v>1707</v>
      </c>
      <c r="G127" s="459"/>
      <c r="H127" s="459"/>
      <c r="I127" s="456" t="s">
        <v>1709</v>
      </c>
      <c r="J127" s="460"/>
      <c r="K127" s="460"/>
      <c r="L127" s="460"/>
      <c r="M127" s="352"/>
      <c r="N127" s="461"/>
      <c r="O127" s="461"/>
      <c r="P127" s="462"/>
      <c r="Q127" s="463"/>
      <c r="R127" s="355"/>
      <c r="S127" s="464"/>
      <c r="T127" s="465"/>
      <c r="U127" s="466"/>
      <c r="V127" s="467"/>
      <c r="W127" s="467"/>
      <c r="X127" s="467"/>
      <c r="Y127" s="468"/>
    </row>
    <row r="128" spans="1:25" ht="30" customHeight="1">
      <c r="A128" s="451">
        <v>135</v>
      </c>
      <c r="B128" s="458" t="s">
        <v>1686</v>
      </c>
      <c r="C128" s="458"/>
      <c r="D128" s="329" t="s">
        <v>1599</v>
      </c>
      <c r="E128" s="129" t="s">
        <v>247</v>
      </c>
      <c r="F128" s="459" t="s">
        <v>1706</v>
      </c>
      <c r="G128" s="459"/>
      <c r="H128" s="459"/>
      <c r="I128" s="456" t="s">
        <v>1709</v>
      </c>
      <c r="J128" s="460"/>
      <c r="K128" s="460"/>
      <c r="L128" s="460"/>
      <c r="M128" s="352"/>
      <c r="N128" s="461"/>
      <c r="O128" s="461"/>
      <c r="P128" s="462"/>
      <c r="Q128" s="463"/>
      <c r="R128" s="355"/>
      <c r="S128" s="464"/>
      <c r="T128" s="465"/>
      <c r="U128" s="466"/>
      <c r="V128" s="467"/>
      <c r="W128" s="467"/>
      <c r="X128" s="467"/>
      <c r="Y128" s="468"/>
    </row>
    <row r="129" spans="1:25" ht="30" customHeight="1">
      <c r="A129" s="451">
        <v>136</v>
      </c>
      <c r="B129" s="458" t="s">
        <v>1686</v>
      </c>
      <c r="C129" s="458"/>
      <c r="D129" s="329" t="s">
        <v>1600</v>
      </c>
      <c r="E129" s="129" t="s">
        <v>247</v>
      </c>
      <c r="F129" s="459" t="s">
        <v>1706</v>
      </c>
      <c r="G129" s="459"/>
      <c r="H129" s="459"/>
      <c r="I129" s="456" t="s">
        <v>1709</v>
      </c>
      <c r="J129" s="460"/>
      <c r="K129" s="460"/>
      <c r="L129" s="460"/>
      <c r="M129" s="352"/>
      <c r="N129" s="461"/>
      <c r="O129" s="461"/>
      <c r="P129" s="462"/>
      <c r="Q129" s="463"/>
      <c r="R129" s="355"/>
      <c r="S129" s="464"/>
      <c r="T129" s="465"/>
      <c r="U129" s="466"/>
      <c r="V129" s="467"/>
      <c r="W129" s="467"/>
      <c r="X129" s="467"/>
      <c r="Y129" s="468"/>
    </row>
    <row r="130" spans="1:25" ht="30" customHeight="1">
      <c r="A130" s="451">
        <v>137</v>
      </c>
      <c r="B130" s="458" t="s">
        <v>1686</v>
      </c>
      <c r="C130" s="458"/>
      <c r="D130" s="411" t="s">
        <v>419</v>
      </c>
      <c r="E130" s="374" t="s">
        <v>420</v>
      </c>
      <c r="F130" s="459" t="s">
        <v>1707</v>
      </c>
      <c r="G130" s="459"/>
      <c r="H130" s="459"/>
      <c r="I130" s="456" t="s">
        <v>1709</v>
      </c>
      <c r="J130" s="460"/>
      <c r="K130" s="460"/>
      <c r="L130" s="460"/>
      <c r="M130" s="352"/>
      <c r="N130" s="461"/>
      <c r="O130" s="461"/>
      <c r="P130" s="462"/>
      <c r="Q130" s="463"/>
      <c r="R130" s="355"/>
      <c r="S130" s="464"/>
      <c r="T130" s="465"/>
      <c r="U130" s="466"/>
      <c r="V130" s="467"/>
      <c r="W130" s="467"/>
      <c r="X130" s="467"/>
      <c r="Y130" s="468"/>
    </row>
    <row r="131" spans="1:25" ht="30" customHeight="1">
      <c r="A131" s="451">
        <v>138</v>
      </c>
      <c r="B131" s="458" t="s">
        <v>1686</v>
      </c>
      <c r="C131" s="458"/>
      <c r="D131" s="429" t="s">
        <v>150</v>
      </c>
      <c r="E131" s="429" t="s">
        <v>151</v>
      </c>
      <c r="F131" s="459" t="s">
        <v>1707</v>
      </c>
      <c r="G131" s="459"/>
      <c r="H131" s="459"/>
      <c r="I131" s="456" t="s">
        <v>1709</v>
      </c>
      <c r="J131" s="460"/>
      <c r="K131" s="460"/>
      <c r="L131" s="460"/>
      <c r="M131" s="352"/>
      <c r="N131" s="461"/>
      <c r="O131" s="461"/>
      <c r="P131" s="462"/>
      <c r="Q131" s="463"/>
      <c r="R131" s="355"/>
      <c r="S131" s="464"/>
      <c r="T131" s="465"/>
      <c r="U131" s="466"/>
      <c r="V131" s="467"/>
      <c r="W131" s="467"/>
      <c r="X131" s="467"/>
      <c r="Y131" s="468"/>
    </row>
    <row r="132" spans="1:25" ht="30" customHeight="1">
      <c r="A132" s="451">
        <v>139</v>
      </c>
      <c r="B132" s="458" t="s">
        <v>1686</v>
      </c>
      <c r="C132" s="458"/>
      <c r="D132" s="429" t="s">
        <v>425</v>
      </c>
      <c r="E132" s="434" t="s">
        <v>426</v>
      </c>
      <c r="F132" s="459" t="s">
        <v>1707</v>
      </c>
      <c r="G132" s="459"/>
      <c r="H132" s="459"/>
      <c r="I132" s="456" t="s">
        <v>1709</v>
      </c>
      <c r="J132" s="460"/>
      <c r="K132" s="460"/>
      <c r="L132" s="460"/>
      <c r="M132" s="352"/>
      <c r="N132" s="461"/>
      <c r="O132" s="461"/>
      <c r="P132" s="462"/>
      <c r="Q132" s="463"/>
      <c r="R132" s="355"/>
      <c r="S132" s="464"/>
      <c r="T132" s="465"/>
      <c r="U132" s="466"/>
      <c r="V132" s="467"/>
      <c r="W132" s="467"/>
      <c r="X132" s="467"/>
      <c r="Y132" s="468"/>
    </row>
    <row r="133" spans="1:25" ht="30" customHeight="1">
      <c r="A133" s="451">
        <v>140</v>
      </c>
      <c r="B133" s="458" t="s">
        <v>1686</v>
      </c>
      <c r="C133" s="458"/>
      <c r="D133" s="16" t="s">
        <v>1675</v>
      </c>
      <c r="E133" s="8" t="s">
        <v>1674</v>
      </c>
      <c r="F133" s="459" t="s">
        <v>1706</v>
      </c>
      <c r="G133" s="459"/>
      <c r="H133" s="459"/>
      <c r="I133" s="456" t="s">
        <v>1709</v>
      </c>
      <c r="J133" s="460"/>
      <c r="K133" s="460"/>
      <c r="L133" s="460"/>
      <c r="M133" s="352"/>
      <c r="N133" s="461"/>
      <c r="O133" s="461"/>
      <c r="P133" s="462"/>
      <c r="Q133" s="463"/>
      <c r="R133" s="355"/>
      <c r="S133" s="464"/>
      <c r="T133" s="465"/>
      <c r="U133" s="466"/>
      <c r="V133" s="467"/>
      <c r="W133" s="467"/>
      <c r="X133" s="467"/>
      <c r="Y133" s="468"/>
    </row>
    <row r="134" spans="1:25" ht="30" customHeight="1">
      <c r="A134" s="451">
        <v>141</v>
      </c>
      <c r="B134" s="458" t="s">
        <v>1686</v>
      </c>
      <c r="C134" s="458"/>
      <c r="D134" s="16" t="s">
        <v>1672</v>
      </c>
      <c r="E134" s="8" t="s">
        <v>420</v>
      </c>
      <c r="F134" s="459" t="s">
        <v>1706</v>
      </c>
      <c r="G134" s="459"/>
      <c r="H134" s="459"/>
      <c r="I134" s="456" t="s">
        <v>1709</v>
      </c>
      <c r="J134" s="460"/>
      <c r="K134" s="460"/>
      <c r="L134" s="460"/>
      <c r="M134" s="352"/>
      <c r="N134" s="461"/>
      <c r="O134" s="461"/>
      <c r="P134" s="462"/>
      <c r="Q134" s="463"/>
      <c r="R134" s="355"/>
      <c r="S134" s="464"/>
      <c r="T134" s="465"/>
      <c r="U134" s="466"/>
      <c r="V134" s="467"/>
      <c r="W134" s="467"/>
      <c r="X134" s="467"/>
      <c r="Y134" s="468"/>
    </row>
    <row r="135" spans="1:25" ht="30" customHeight="1">
      <c r="A135" s="451">
        <v>142</v>
      </c>
      <c r="B135" s="458" t="s">
        <v>1686</v>
      </c>
      <c r="C135" s="458"/>
      <c r="D135" s="16" t="s">
        <v>1677</v>
      </c>
      <c r="E135" s="8" t="s">
        <v>1676</v>
      </c>
      <c r="F135" s="459" t="s">
        <v>1706</v>
      </c>
      <c r="G135" s="459"/>
      <c r="H135" s="459"/>
      <c r="I135" s="456" t="s">
        <v>1709</v>
      </c>
      <c r="J135" s="460"/>
      <c r="K135" s="460"/>
      <c r="L135" s="460"/>
      <c r="M135" s="352"/>
      <c r="N135" s="461"/>
      <c r="O135" s="461"/>
      <c r="P135" s="462"/>
      <c r="Q135" s="463"/>
      <c r="R135" s="355"/>
      <c r="S135" s="464"/>
      <c r="T135" s="465"/>
      <c r="U135" s="466"/>
      <c r="V135" s="467"/>
      <c r="W135" s="467"/>
      <c r="X135" s="467"/>
      <c r="Y135" s="468"/>
    </row>
    <row r="136" spans="1:25" ht="30" customHeight="1">
      <c r="A136" s="451">
        <v>143</v>
      </c>
      <c r="B136" s="458" t="s">
        <v>1686</v>
      </c>
      <c r="C136" s="458"/>
      <c r="D136" s="143" t="s">
        <v>1679</v>
      </c>
      <c r="E136" s="425" t="s">
        <v>426</v>
      </c>
      <c r="F136" s="459" t="s">
        <v>1706</v>
      </c>
      <c r="G136" s="459"/>
      <c r="H136" s="459"/>
      <c r="I136" s="456" t="s">
        <v>1709</v>
      </c>
      <c r="J136" s="460"/>
      <c r="K136" s="460"/>
      <c r="L136" s="460"/>
      <c r="M136" s="352"/>
      <c r="N136" s="461"/>
      <c r="O136" s="461"/>
      <c r="P136" s="462"/>
      <c r="Q136" s="463"/>
      <c r="R136" s="355"/>
      <c r="S136" s="464"/>
      <c r="T136" s="465"/>
      <c r="U136" s="466"/>
      <c r="V136" s="467"/>
      <c r="W136" s="467"/>
      <c r="X136" s="467"/>
      <c r="Y136" s="468"/>
    </row>
    <row r="137" spans="1:25" ht="30" customHeight="1">
      <c r="A137" s="451">
        <v>144</v>
      </c>
      <c r="B137" s="458" t="s">
        <v>1686</v>
      </c>
      <c r="C137" s="458"/>
      <c r="D137" s="129" t="s">
        <v>1680</v>
      </c>
      <c r="E137" s="129" t="s">
        <v>44</v>
      </c>
      <c r="F137" s="459" t="s">
        <v>1706</v>
      </c>
      <c r="G137" s="459"/>
      <c r="H137" s="459"/>
      <c r="I137" s="456" t="s">
        <v>1708</v>
      </c>
      <c r="J137" s="460"/>
      <c r="K137" s="460"/>
      <c r="L137" s="460"/>
      <c r="M137" s="352"/>
      <c r="N137" s="461"/>
      <c r="O137" s="461"/>
      <c r="P137" s="462"/>
      <c r="Q137" s="463"/>
      <c r="R137" s="355"/>
      <c r="S137" s="464"/>
      <c r="T137" s="465"/>
      <c r="U137" s="466"/>
      <c r="V137" s="467"/>
      <c r="W137" s="467"/>
      <c r="X137" s="467"/>
      <c r="Y137" s="468"/>
    </row>
    <row r="138" spans="1:25" ht="30" customHeight="1">
      <c r="A138" s="451">
        <v>145</v>
      </c>
      <c r="B138" s="458" t="s">
        <v>1686</v>
      </c>
      <c r="C138" s="458"/>
      <c r="D138" s="8" t="s">
        <v>1681</v>
      </c>
      <c r="E138" s="8" t="s">
        <v>1341</v>
      </c>
      <c r="F138" s="459" t="s">
        <v>1706</v>
      </c>
      <c r="G138" s="459"/>
      <c r="H138" s="459"/>
      <c r="I138" s="456" t="s">
        <v>1708</v>
      </c>
      <c r="J138" s="460"/>
      <c r="K138" s="460"/>
      <c r="L138" s="460"/>
      <c r="M138" s="352"/>
      <c r="N138" s="461"/>
      <c r="O138" s="461"/>
      <c r="P138" s="462"/>
      <c r="Q138" s="463"/>
      <c r="R138" s="355"/>
      <c r="S138" s="464"/>
      <c r="T138" s="465"/>
      <c r="U138" s="466"/>
      <c r="V138" s="467"/>
      <c r="W138" s="467"/>
      <c r="X138" s="467"/>
      <c r="Y138" s="468"/>
    </row>
    <row r="139" spans="1:25" ht="30" customHeight="1">
      <c r="A139" s="451">
        <v>146</v>
      </c>
      <c r="B139" s="458" t="s">
        <v>1686</v>
      </c>
      <c r="C139" s="458"/>
      <c r="D139" s="143" t="s">
        <v>1682</v>
      </c>
      <c r="E139" s="143" t="s">
        <v>1683</v>
      </c>
      <c r="F139" s="459" t="s">
        <v>1706</v>
      </c>
      <c r="G139" s="459"/>
      <c r="H139" s="459"/>
      <c r="I139" s="456" t="s">
        <v>1708</v>
      </c>
      <c r="J139" s="460"/>
      <c r="K139" s="460"/>
      <c r="L139" s="460"/>
      <c r="M139" s="352"/>
      <c r="N139" s="461"/>
      <c r="O139" s="461"/>
      <c r="P139" s="462"/>
      <c r="Q139" s="463"/>
      <c r="R139" s="355"/>
      <c r="S139" s="464"/>
      <c r="T139" s="465"/>
      <c r="U139" s="466"/>
      <c r="V139" s="467"/>
      <c r="W139" s="467"/>
      <c r="X139" s="467"/>
      <c r="Y139" s="468"/>
    </row>
    <row r="140" spans="1:25" ht="30" customHeight="1">
      <c r="A140" s="451">
        <v>147</v>
      </c>
      <c r="B140" s="458" t="s">
        <v>1686</v>
      </c>
      <c r="C140" s="458"/>
      <c r="D140" s="129" t="s">
        <v>1684</v>
      </c>
      <c r="E140" s="225" t="s">
        <v>296</v>
      </c>
      <c r="F140" s="459" t="s">
        <v>1706</v>
      </c>
      <c r="G140" s="459"/>
      <c r="H140" s="459"/>
      <c r="I140" s="456" t="s">
        <v>1708</v>
      </c>
      <c r="J140" s="460"/>
      <c r="K140" s="460"/>
      <c r="L140" s="460"/>
      <c r="M140" s="352"/>
      <c r="N140" s="461"/>
      <c r="O140" s="461"/>
      <c r="P140" s="462"/>
      <c r="Q140" s="463"/>
      <c r="R140" s="355"/>
      <c r="S140" s="464"/>
      <c r="T140" s="465"/>
      <c r="U140" s="466"/>
      <c r="V140" s="467"/>
      <c r="W140" s="467"/>
      <c r="X140" s="467"/>
      <c r="Y140" s="468"/>
    </row>
    <row r="141" spans="1:25" ht="30" customHeight="1">
      <c r="A141" s="451">
        <v>148</v>
      </c>
      <c r="B141" s="458" t="s">
        <v>1686</v>
      </c>
      <c r="C141" s="458"/>
      <c r="D141" s="225" t="s">
        <v>1688</v>
      </c>
      <c r="E141" s="225" t="s">
        <v>1604</v>
      </c>
      <c r="F141" s="459" t="s">
        <v>1706</v>
      </c>
      <c r="G141" s="459"/>
      <c r="H141" s="459"/>
      <c r="I141" s="456" t="s">
        <v>1708</v>
      </c>
      <c r="J141" s="460"/>
      <c r="K141" s="460"/>
      <c r="L141" s="460"/>
      <c r="M141" s="352"/>
      <c r="N141" s="461"/>
      <c r="O141" s="461"/>
      <c r="P141" s="462"/>
      <c r="Q141" s="463"/>
      <c r="R141" s="355"/>
      <c r="S141" s="464"/>
      <c r="T141" s="465"/>
      <c r="U141" s="466"/>
      <c r="V141" s="467"/>
      <c r="W141" s="467"/>
      <c r="X141" s="467"/>
      <c r="Y141" s="468"/>
    </row>
    <row r="142" spans="1:25" ht="30" customHeight="1">
      <c r="A142" s="451">
        <v>149</v>
      </c>
      <c r="B142" s="458" t="s">
        <v>1686</v>
      </c>
      <c r="C142" s="458"/>
      <c r="D142" s="225" t="s">
        <v>1608</v>
      </c>
      <c r="E142" s="225" t="s">
        <v>1609</v>
      </c>
      <c r="F142" s="459" t="s">
        <v>1706</v>
      </c>
      <c r="G142" s="459"/>
      <c r="H142" s="459"/>
      <c r="I142" s="456" t="s">
        <v>1708</v>
      </c>
      <c r="J142" s="460"/>
      <c r="K142" s="460"/>
      <c r="L142" s="460"/>
      <c r="M142" s="352"/>
      <c r="N142" s="461"/>
      <c r="O142" s="461"/>
      <c r="P142" s="462"/>
      <c r="Q142" s="463"/>
      <c r="R142" s="355"/>
      <c r="S142" s="464"/>
      <c r="T142" s="465"/>
      <c r="U142" s="466"/>
      <c r="V142" s="467"/>
      <c r="W142" s="467"/>
      <c r="X142" s="467"/>
      <c r="Y142" s="468"/>
    </row>
    <row r="143" spans="1:25" ht="30" customHeight="1">
      <c r="A143" s="451">
        <v>150</v>
      </c>
      <c r="B143" s="458" t="s">
        <v>1686</v>
      </c>
      <c r="C143" s="458"/>
      <c r="D143" s="225" t="s">
        <v>1610</v>
      </c>
      <c r="E143" s="225" t="s">
        <v>1611</v>
      </c>
      <c r="F143" s="459" t="s">
        <v>1706</v>
      </c>
      <c r="G143" s="459"/>
      <c r="H143" s="459"/>
      <c r="I143" s="456" t="s">
        <v>1708</v>
      </c>
      <c r="J143" s="460"/>
      <c r="K143" s="460"/>
      <c r="L143" s="460"/>
      <c r="M143" s="352"/>
      <c r="N143" s="461"/>
      <c r="O143" s="461"/>
      <c r="P143" s="462"/>
      <c r="Q143" s="463"/>
      <c r="R143" s="355"/>
      <c r="S143" s="464"/>
      <c r="T143" s="465"/>
      <c r="U143" s="466"/>
      <c r="V143" s="467"/>
      <c r="W143" s="467"/>
      <c r="X143" s="467"/>
      <c r="Y143" s="468"/>
    </row>
    <row r="144" spans="1:25" ht="30" customHeight="1">
      <c r="A144" s="451">
        <v>151</v>
      </c>
      <c r="B144" s="458" t="s">
        <v>1686</v>
      </c>
      <c r="C144" s="458"/>
      <c r="D144" s="225" t="s">
        <v>1612</v>
      </c>
      <c r="E144" s="225" t="s">
        <v>1613</v>
      </c>
      <c r="F144" s="459" t="s">
        <v>1706</v>
      </c>
      <c r="G144" s="459"/>
      <c r="H144" s="459"/>
      <c r="I144" s="456" t="s">
        <v>1708</v>
      </c>
      <c r="J144" s="460"/>
      <c r="K144" s="460"/>
      <c r="L144" s="460"/>
      <c r="M144" s="352"/>
      <c r="N144" s="461"/>
      <c r="O144" s="461"/>
      <c r="P144" s="462"/>
      <c r="Q144" s="463"/>
      <c r="R144" s="355"/>
      <c r="S144" s="464"/>
      <c r="T144" s="465"/>
      <c r="U144" s="466"/>
      <c r="V144" s="467"/>
      <c r="W144" s="467"/>
      <c r="X144" s="467"/>
      <c r="Y144" s="468"/>
    </row>
    <row r="145" spans="1:25" ht="30" customHeight="1">
      <c r="A145" s="451">
        <v>152</v>
      </c>
      <c r="B145" s="458" t="s">
        <v>1686</v>
      </c>
      <c r="C145" s="458"/>
      <c r="D145" s="225" t="s">
        <v>1615</v>
      </c>
      <c r="E145" s="225" t="s">
        <v>1616</v>
      </c>
      <c r="F145" s="459" t="s">
        <v>1706</v>
      </c>
      <c r="G145" s="459"/>
      <c r="H145" s="459"/>
      <c r="I145" s="456" t="s">
        <v>1708</v>
      </c>
      <c r="J145" s="460"/>
      <c r="K145" s="460"/>
      <c r="L145" s="460"/>
      <c r="M145" s="352"/>
      <c r="N145" s="461"/>
      <c r="O145" s="461"/>
      <c r="P145" s="462"/>
      <c r="Q145" s="463"/>
      <c r="R145" s="355"/>
      <c r="S145" s="464"/>
      <c r="T145" s="465"/>
      <c r="U145" s="466"/>
      <c r="V145" s="467"/>
      <c r="W145" s="467"/>
      <c r="X145" s="467"/>
      <c r="Y145" s="468"/>
    </row>
    <row r="146" spans="1:25" ht="30" customHeight="1">
      <c r="A146" s="451">
        <v>153</v>
      </c>
      <c r="B146" s="458" t="s">
        <v>1686</v>
      </c>
      <c r="C146" s="458"/>
      <c r="D146" s="225" t="s">
        <v>1617</v>
      </c>
      <c r="E146" s="225" t="s">
        <v>1618</v>
      </c>
      <c r="F146" s="459" t="s">
        <v>1706</v>
      </c>
      <c r="G146" s="459"/>
      <c r="H146" s="459"/>
      <c r="I146" s="456" t="s">
        <v>1708</v>
      </c>
      <c r="J146" s="460"/>
      <c r="K146" s="460"/>
      <c r="L146" s="460"/>
      <c r="M146" s="352"/>
      <c r="N146" s="461"/>
      <c r="O146" s="461"/>
      <c r="P146" s="462"/>
      <c r="Q146" s="463"/>
      <c r="R146" s="355"/>
      <c r="S146" s="464"/>
      <c r="T146" s="465"/>
      <c r="U146" s="466"/>
      <c r="V146" s="467"/>
      <c r="W146" s="467"/>
      <c r="X146" s="467"/>
      <c r="Y146" s="468"/>
    </row>
    <row r="147" spans="1:25" ht="30" customHeight="1">
      <c r="A147" s="451">
        <v>154</v>
      </c>
      <c r="B147" s="458" t="s">
        <v>1686</v>
      </c>
      <c r="C147" s="458"/>
      <c r="D147" s="225" t="s">
        <v>1619</v>
      </c>
      <c r="E147" s="225" t="s">
        <v>1620</v>
      </c>
      <c r="F147" s="459" t="s">
        <v>1706</v>
      </c>
      <c r="G147" s="459"/>
      <c r="H147" s="459"/>
      <c r="I147" s="456" t="s">
        <v>1708</v>
      </c>
      <c r="J147" s="460"/>
      <c r="K147" s="460"/>
      <c r="L147" s="460"/>
      <c r="M147" s="352"/>
      <c r="N147" s="461"/>
      <c r="O147" s="461"/>
      <c r="P147" s="462"/>
      <c r="Q147" s="463"/>
      <c r="R147" s="355"/>
      <c r="S147" s="464"/>
      <c r="T147" s="465"/>
      <c r="U147" s="466"/>
      <c r="V147" s="467"/>
      <c r="W147" s="467"/>
      <c r="X147" s="467"/>
      <c r="Y147" s="468"/>
    </row>
    <row r="148" spans="1:25" ht="30" customHeight="1">
      <c r="A148" s="451">
        <v>155</v>
      </c>
      <c r="B148" s="458" t="s">
        <v>1686</v>
      </c>
      <c r="C148" s="458"/>
      <c r="D148" s="225" t="s">
        <v>1623</v>
      </c>
      <c r="E148" s="225" t="s">
        <v>1621</v>
      </c>
      <c r="F148" s="459" t="s">
        <v>1706</v>
      </c>
      <c r="G148" s="459"/>
      <c r="H148" s="459"/>
      <c r="I148" s="456" t="s">
        <v>1708</v>
      </c>
      <c r="J148" s="460"/>
      <c r="K148" s="460"/>
      <c r="L148" s="460"/>
      <c r="M148" s="352"/>
      <c r="N148" s="461"/>
      <c r="O148" s="461"/>
      <c r="P148" s="462"/>
      <c r="Q148" s="463"/>
      <c r="R148" s="355"/>
      <c r="S148" s="464"/>
      <c r="T148" s="465"/>
      <c r="U148" s="466"/>
      <c r="V148" s="467"/>
      <c r="W148" s="467"/>
      <c r="X148" s="467"/>
      <c r="Y148" s="468"/>
    </row>
    <row r="149" spans="1:25" ht="30" customHeight="1">
      <c r="A149" s="451">
        <v>156</v>
      </c>
      <c r="B149" s="458" t="s">
        <v>1686</v>
      </c>
      <c r="C149" s="458"/>
      <c r="D149" s="225" t="s">
        <v>1624</v>
      </c>
      <c r="E149" s="225" t="s">
        <v>1625</v>
      </c>
      <c r="F149" s="459" t="s">
        <v>1706</v>
      </c>
      <c r="G149" s="459"/>
      <c r="H149" s="459"/>
      <c r="I149" s="456" t="s">
        <v>1708</v>
      </c>
      <c r="J149" s="460"/>
      <c r="K149" s="460"/>
      <c r="L149" s="460"/>
      <c r="M149" s="352"/>
      <c r="N149" s="461"/>
      <c r="O149" s="461"/>
      <c r="P149" s="462"/>
      <c r="Q149" s="463"/>
      <c r="R149" s="355"/>
      <c r="S149" s="464"/>
      <c r="T149" s="465"/>
      <c r="U149" s="466"/>
      <c r="V149" s="467"/>
      <c r="W149" s="467"/>
      <c r="X149" s="467"/>
      <c r="Y149" s="468"/>
    </row>
    <row r="150" spans="1:25" ht="30" customHeight="1">
      <c r="A150" s="451">
        <v>157</v>
      </c>
      <c r="B150" s="458" t="s">
        <v>1686</v>
      </c>
      <c r="C150" s="458"/>
      <c r="D150" s="225" t="s">
        <v>1627</v>
      </c>
      <c r="E150" s="225" t="s">
        <v>1628</v>
      </c>
      <c r="F150" s="459" t="s">
        <v>1706</v>
      </c>
      <c r="G150" s="459"/>
      <c r="H150" s="459"/>
      <c r="I150" s="456" t="s">
        <v>1708</v>
      </c>
      <c r="J150" s="460"/>
      <c r="K150" s="460"/>
      <c r="L150" s="460"/>
      <c r="M150" s="352"/>
      <c r="N150" s="461"/>
      <c r="O150" s="461"/>
      <c r="P150" s="462"/>
      <c r="Q150" s="463"/>
      <c r="R150" s="355"/>
      <c r="S150" s="464"/>
      <c r="T150" s="465"/>
      <c r="U150" s="466"/>
      <c r="V150" s="467"/>
      <c r="W150" s="467"/>
      <c r="X150" s="467"/>
      <c r="Y150" s="468"/>
    </row>
    <row r="151" spans="1:25" ht="30" customHeight="1">
      <c r="A151" s="451">
        <v>158</v>
      </c>
      <c r="B151" s="458" t="s">
        <v>1686</v>
      </c>
      <c r="C151" s="458"/>
      <c r="D151" s="225" t="s">
        <v>1629</v>
      </c>
      <c r="E151" s="225" t="s">
        <v>1630</v>
      </c>
      <c r="F151" s="459" t="s">
        <v>1706</v>
      </c>
      <c r="G151" s="459"/>
      <c r="H151" s="459"/>
      <c r="I151" s="456" t="s">
        <v>1708</v>
      </c>
      <c r="J151" s="460"/>
      <c r="K151" s="460"/>
      <c r="L151" s="460"/>
      <c r="M151" s="352"/>
      <c r="N151" s="461"/>
      <c r="O151" s="461"/>
      <c r="P151" s="462"/>
      <c r="Q151" s="463"/>
      <c r="R151" s="355"/>
      <c r="S151" s="464"/>
      <c r="T151" s="465"/>
      <c r="U151" s="466"/>
      <c r="V151" s="467"/>
      <c r="W151" s="467"/>
      <c r="X151" s="467"/>
      <c r="Y151" s="468"/>
    </row>
    <row r="152" spans="1:25" ht="30" customHeight="1">
      <c r="A152" s="451">
        <v>159</v>
      </c>
      <c r="B152" s="458" t="s">
        <v>1686</v>
      </c>
      <c r="C152" s="458"/>
      <c r="D152" s="225" t="s">
        <v>1632</v>
      </c>
      <c r="E152" s="225" t="s">
        <v>1633</v>
      </c>
      <c r="F152" s="459" t="s">
        <v>1706</v>
      </c>
      <c r="G152" s="459"/>
      <c r="H152" s="459"/>
      <c r="I152" s="456" t="s">
        <v>1708</v>
      </c>
      <c r="J152" s="460"/>
      <c r="K152" s="460"/>
      <c r="L152" s="460"/>
      <c r="M152" s="352"/>
      <c r="N152" s="461"/>
      <c r="O152" s="461"/>
      <c r="P152" s="462"/>
      <c r="Q152" s="463"/>
      <c r="R152" s="355"/>
      <c r="S152" s="464"/>
      <c r="T152" s="465"/>
      <c r="U152" s="466"/>
      <c r="V152" s="467"/>
      <c r="W152" s="467"/>
      <c r="X152" s="467"/>
      <c r="Y152" s="468"/>
    </row>
    <row r="153" spans="1:25" ht="30" customHeight="1">
      <c r="A153" s="451">
        <v>160</v>
      </c>
      <c r="B153" s="458" t="s">
        <v>1686</v>
      </c>
      <c r="C153" s="458"/>
      <c r="D153" s="225" t="s">
        <v>1646</v>
      </c>
      <c r="E153" s="225" t="s">
        <v>1648</v>
      </c>
      <c r="F153" s="459" t="s">
        <v>1706</v>
      </c>
      <c r="G153" s="459"/>
      <c r="H153" s="459"/>
      <c r="I153" s="456" t="s">
        <v>1708</v>
      </c>
      <c r="J153" s="460"/>
      <c r="K153" s="460"/>
      <c r="L153" s="460"/>
      <c r="M153" s="352"/>
      <c r="N153" s="461"/>
      <c r="O153" s="461"/>
      <c r="P153" s="462"/>
      <c r="Q153" s="463"/>
      <c r="R153" s="355"/>
      <c r="S153" s="464"/>
      <c r="T153" s="465"/>
      <c r="U153" s="466"/>
      <c r="V153" s="467"/>
      <c r="W153" s="467"/>
      <c r="X153" s="467"/>
      <c r="Y153" s="468"/>
    </row>
    <row r="154" spans="1:25" ht="30" customHeight="1">
      <c r="A154" s="451">
        <v>161</v>
      </c>
      <c r="B154" s="458" t="s">
        <v>1686</v>
      </c>
      <c r="C154" s="458"/>
      <c r="D154" s="225" t="s">
        <v>1636</v>
      </c>
      <c r="E154" s="225" t="s">
        <v>1637</v>
      </c>
      <c r="F154" s="459" t="s">
        <v>1706</v>
      </c>
      <c r="G154" s="459"/>
      <c r="H154" s="459"/>
      <c r="I154" s="456" t="s">
        <v>1708</v>
      </c>
      <c r="J154" s="460"/>
      <c r="K154" s="460"/>
      <c r="L154" s="460"/>
      <c r="M154" s="352"/>
      <c r="N154" s="461"/>
      <c r="O154" s="461"/>
      <c r="P154" s="462"/>
      <c r="Q154" s="463"/>
      <c r="R154" s="355"/>
      <c r="S154" s="464"/>
      <c r="T154" s="465"/>
      <c r="U154" s="466"/>
      <c r="V154" s="467"/>
      <c r="W154" s="467"/>
      <c r="X154" s="467"/>
      <c r="Y154" s="468"/>
    </row>
    <row r="155" spans="1:25" ht="30" customHeight="1">
      <c r="A155" s="455">
        <v>162</v>
      </c>
      <c r="B155" s="469"/>
      <c r="C155" s="469"/>
      <c r="D155" s="362"/>
      <c r="E155" s="358"/>
      <c r="F155" s="470"/>
      <c r="G155" s="470"/>
      <c r="H155" s="470"/>
      <c r="I155" s="353"/>
      <c r="J155" s="460"/>
      <c r="K155" s="460"/>
      <c r="L155" s="460"/>
      <c r="M155" s="352"/>
      <c r="N155" s="461"/>
      <c r="O155" s="461"/>
      <c r="P155" s="462"/>
      <c r="Q155" s="463"/>
      <c r="R155" s="355"/>
      <c r="S155" s="464"/>
      <c r="T155" s="465"/>
      <c r="U155" s="466"/>
      <c r="V155" s="467"/>
      <c r="W155" s="467"/>
      <c r="X155" s="467"/>
      <c r="Y155" s="468"/>
    </row>
    <row r="156" spans="1:25" ht="30" customHeight="1">
      <c r="A156" s="455">
        <v>163</v>
      </c>
      <c r="B156" s="469"/>
      <c r="C156" s="469"/>
      <c r="D156" s="362"/>
      <c r="E156" s="358"/>
      <c r="F156" s="470"/>
      <c r="G156" s="470"/>
      <c r="H156" s="470"/>
      <c r="I156" s="353"/>
      <c r="J156" s="460"/>
      <c r="K156" s="460"/>
      <c r="L156" s="460"/>
      <c r="M156" s="352"/>
      <c r="N156" s="461"/>
      <c r="O156" s="461"/>
      <c r="P156" s="462"/>
      <c r="Q156" s="463"/>
      <c r="R156" s="355"/>
      <c r="S156" s="464"/>
      <c r="T156" s="465"/>
      <c r="U156" s="466"/>
      <c r="V156" s="467"/>
      <c r="W156" s="467"/>
      <c r="X156" s="467"/>
      <c r="Y156" s="468"/>
    </row>
    <row r="157" spans="1:25" ht="30" customHeight="1">
      <c r="A157" s="455">
        <v>164</v>
      </c>
      <c r="B157" s="469"/>
      <c r="C157" s="469"/>
      <c r="D157" s="362"/>
      <c r="E157" s="358"/>
      <c r="F157" s="470"/>
      <c r="G157" s="470"/>
      <c r="H157" s="470"/>
      <c r="I157" s="353"/>
      <c r="J157" s="460"/>
      <c r="K157" s="460"/>
      <c r="L157" s="460"/>
      <c r="M157" s="352"/>
      <c r="N157" s="461"/>
      <c r="O157" s="461"/>
      <c r="P157" s="462"/>
      <c r="Q157" s="463"/>
      <c r="R157" s="355"/>
      <c r="S157" s="464"/>
      <c r="T157" s="465"/>
      <c r="U157" s="466"/>
      <c r="V157" s="467"/>
      <c r="W157" s="467"/>
      <c r="X157" s="467"/>
      <c r="Y157" s="468"/>
    </row>
    <row r="158" spans="1:25" ht="30" customHeight="1">
      <c r="A158" s="455">
        <v>165</v>
      </c>
      <c r="B158" s="469"/>
      <c r="C158" s="469"/>
      <c r="D158" s="362"/>
      <c r="E158" s="358"/>
      <c r="F158" s="470"/>
      <c r="G158" s="470"/>
      <c r="H158" s="470"/>
      <c r="I158" s="353"/>
      <c r="J158" s="460"/>
      <c r="K158" s="460"/>
      <c r="L158" s="460"/>
      <c r="M158" s="352"/>
      <c r="N158" s="461"/>
      <c r="O158" s="461"/>
      <c r="P158" s="462"/>
      <c r="Q158" s="463"/>
      <c r="R158" s="355"/>
      <c r="S158" s="464"/>
      <c r="T158" s="465"/>
      <c r="U158" s="466"/>
      <c r="V158" s="467"/>
      <c r="W158" s="467"/>
      <c r="X158" s="467"/>
      <c r="Y158" s="468"/>
    </row>
    <row r="159" spans="1:25" ht="30" customHeight="1">
      <c r="A159" s="455">
        <v>166</v>
      </c>
      <c r="B159" s="469"/>
      <c r="C159" s="469"/>
      <c r="D159" s="362"/>
      <c r="E159" s="358"/>
      <c r="F159" s="470"/>
      <c r="G159" s="470"/>
      <c r="H159" s="470"/>
      <c r="I159" s="353"/>
      <c r="J159" s="460"/>
      <c r="K159" s="460"/>
      <c r="L159" s="460"/>
      <c r="M159" s="352"/>
      <c r="N159" s="461"/>
      <c r="O159" s="461"/>
      <c r="P159" s="462"/>
      <c r="Q159" s="463"/>
      <c r="R159" s="355"/>
      <c r="S159" s="464"/>
      <c r="T159" s="465"/>
      <c r="U159" s="466"/>
      <c r="V159" s="467"/>
      <c r="W159" s="467"/>
      <c r="X159" s="467"/>
      <c r="Y159" s="468"/>
    </row>
    <row r="160" spans="1:25" ht="30" customHeight="1">
      <c r="A160" s="455">
        <v>167</v>
      </c>
      <c r="B160" s="469"/>
      <c r="C160" s="469"/>
      <c r="D160" s="362"/>
      <c r="E160" s="358"/>
      <c r="F160" s="470"/>
      <c r="G160" s="470"/>
      <c r="H160" s="470"/>
      <c r="I160" s="353"/>
      <c r="J160" s="460"/>
      <c r="K160" s="460"/>
      <c r="L160" s="460"/>
      <c r="M160" s="352"/>
      <c r="N160" s="461"/>
      <c r="O160" s="461"/>
      <c r="P160" s="462"/>
      <c r="Q160" s="463"/>
      <c r="R160" s="355"/>
      <c r="S160" s="464"/>
      <c r="T160" s="465"/>
      <c r="U160" s="466"/>
      <c r="V160" s="467"/>
      <c r="W160" s="467"/>
      <c r="X160" s="467"/>
      <c r="Y160" s="468"/>
    </row>
    <row r="161" spans="1:25" ht="30" customHeight="1">
      <c r="A161" s="455">
        <v>168</v>
      </c>
      <c r="B161" s="469"/>
      <c r="C161" s="469"/>
      <c r="D161" s="362"/>
      <c r="E161" s="358"/>
      <c r="F161" s="470"/>
      <c r="G161" s="470"/>
      <c r="H161" s="470"/>
      <c r="I161" s="353"/>
      <c r="J161" s="460"/>
      <c r="K161" s="460"/>
      <c r="L161" s="460"/>
      <c r="M161" s="352"/>
      <c r="N161" s="461"/>
      <c r="O161" s="461"/>
      <c r="P161" s="462"/>
      <c r="Q161" s="463"/>
      <c r="R161" s="355"/>
      <c r="S161" s="464"/>
      <c r="T161" s="465"/>
      <c r="U161" s="466"/>
      <c r="V161" s="467"/>
      <c r="W161" s="467"/>
      <c r="X161" s="467"/>
      <c r="Y161" s="468"/>
    </row>
    <row r="162" spans="1:25" ht="30" customHeight="1">
      <c r="A162" s="455">
        <v>169</v>
      </c>
      <c r="B162" s="469"/>
      <c r="C162" s="469"/>
      <c r="D162" s="362"/>
      <c r="E162" s="358"/>
      <c r="F162" s="470"/>
      <c r="G162" s="470"/>
      <c r="H162" s="470"/>
      <c r="I162" s="353"/>
      <c r="J162" s="460"/>
      <c r="K162" s="460"/>
      <c r="L162" s="460"/>
      <c r="M162" s="352"/>
      <c r="N162" s="461"/>
      <c r="O162" s="461"/>
      <c r="P162" s="462"/>
      <c r="Q162" s="463"/>
      <c r="R162" s="355"/>
      <c r="S162" s="464"/>
      <c r="T162" s="465"/>
      <c r="U162" s="466"/>
      <c r="V162" s="467"/>
      <c r="W162" s="467"/>
      <c r="X162" s="467"/>
      <c r="Y162" s="468"/>
    </row>
    <row r="163" spans="1:25" ht="30" customHeight="1">
      <c r="A163" s="455">
        <v>170</v>
      </c>
      <c r="B163" s="469"/>
      <c r="C163" s="469"/>
      <c r="D163" s="362"/>
      <c r="E163" s="358"/>
      <c r="F163" s="470"/>
      <c r="G163" s="470"/>
      <c r="H163" s="470"/>
      <c r="I163" s="353"/>
      <c r="J163" s="460"/>
      <c r="K163" s="460"/>
      <c r="L163" s="460"/>
      <c r="M163" s="352"/>
      <c r="N163" s="461"/>
      <c r="O163" s="461"/>
      <c r="P163" s="462"/>
      <c r="Q163" s="463"/>
      <c r="R163" s="355"/>
      <c r="S163" s="464"/>
      <c r="T163" s="465"/>
      <c r="U163" s="466"/>
      <c r="V163" s="467"/>
      <c r="W163" s="467"/>
      <c r="X163" s="467"/>
      <c r="Y163" s="468"/>
    </row>
    <row r="164" spans="1:25" ht="30" customHeight="1">
      <c r="A164" s="455">
        <v>171</v>
      </c>
      <c r="B164" s="469"/>
      <c r="C164" s="469"/>
      <c r="D164" s="362"/>
      <c r="E164" s="358"/>
      <c r="F164" s="470"/>
      <c r="G164" s="470"/>
      <c r="H164" s="470"/>
      <c r="I164" s="353"/>
      <c r="J164" s="460"/>
      <c r="K164" s="460"/>
      <c r="L164" s="460"/>
      <c r="M164" s="352"/>
      <c r="N164" s="461"/>
      <c r="O164" s="461"/>
      <c r="P164" s="462"/>
      <c r="Q164" s="463"/>
      <c r="R164" s="355"/>
      <c r="S164" s="464"/>
      <c r="T164" s="465"/>
      <c r="U164" s="466"/>
      <c r="V164" s="467"/>
      <c r="W164" s="467"/>
      <c r="X164" s="467"/>
      <c r="Y164" s="468"/>
    </row>
    <row r="165" spans="1:25" ht="30" customHeight="1">
      <c r="A165" s="455">
        <v>172</v>
      </c>
      <c r="B165" s="469"/>
      <c r="C165" s="469"/>
      <c r="D165" s="362"/>
      <c r="E165" s="358"/>
      <c r="F165" s="470"/>
      <c r="G165" s="470"/>
      <c r="H165" s="470"/>
      <c r="I165" s="353"/>
      <c r="J165" s="460"/>
      <c r="K165" s="460"/>
      <c r="L165" s="460"/>
      <c r="M165" s="352"/>
      <c r="N165" s="461"/>
      <c r="O165" s="461"/>
      <c r="P165" s="462"/>
      <c r="Q165" s="463"/>
      <c r="R165" s="355"/>
      <c r="S165" s="464"/>
      <c r="T165" s="465"/>
      <c r="U165" s="466"/>
      <c r="V165" s="467"/>
      <c r="W165" s="467"/>
      <c r="X165" s="467"/>
      <c r="Y165" s="468"/>
    </row>
    <row r="166" spans="1:25" ht="30" customHeight="1">
      <c r="A166" s="455">
        <v>173</v>
      </c>
      <c r="B166" s="469"/>
      <c r="C166" s="469"/>
      <c r="D166" s="362"/>
      <c r="E166" s="358"/>
      <c r="F166" s="470"/>
      <c r="G166" s="470"/>
      <c r="H166" s="470"/>
      <c r="I166" s="353"/>
      <c r="J166" s="460"/>
      <c r="K166" s="460"/>
      <c r="L166" s="460"/>
      <c r="M166" s="352"/>
      <c r="N166" s="461"/>
      <c r="O166" s="461"/>
      <c r="P166" s="462"/>
      <c r="Q166" s="463"/>
      <c r="R166" s="355"/>
      <c r="S166" s="464"/>
      <c r="T166" s="465"/>
      <c r="U166" s="466"/>
      <c r="V166" s="467"/>
      <c r="W166" s="467"/>
      <c r="X166" s="467"/>
      <c r="Y166" s="468"/>
    </row>
    <row r="167" spans="1:25" ht="30" customHeight="1">
      <c r="A167" s="455">
        <v>174</v>
      </c>
      <c r="B167" s="469"/>
      <c r="C167" s="469"/>
      <c r="D167" s="362"/>
      <c r="E167" s="358"/>
      <c r="F167" s="470"/>
      <c r="G167" s="470"/>
      <c r="H167" s="470"/>
      <c r="I167" s="353"/>
      <c r="J167" s="460"/>
      <c r="K167" s="460"/>
      <c r="L167" s="460"/>
      <c r="M167" s="352"/>
      <c r="N167" s="461"/>
      <c r="O167" s="461"/>
      <c r="P167" s="462"/>
      <c r="Q167" s="463"/>
      <c r="R167" s="355"/>
      <c r="S167" s="464"/>
      <c r="T167" s="465"/>
      <c r="U167" s="466"/>
      <c r="V167" s="467"/>
      <c r="W167" s="467"/>
      <c r="X167" s="467"/>
      <c r="Y167" s="468"/>
    </row>
    <row r="168" spans="1:25" ht="30" customHeight="1">
      <c r="A168" s="455">
        <v>175</v>
      </c>
      <c r="B168" s="469"/>
      <c r="C168" s="469"/>
      <c r="D168" s="362"/>
      <c r="E168" s="358"/>
      <c r="F168" s="470"/>
      <c r="G168" s="470"/>
      <c r="H168" s="470"/>
      <c r="I168" s="353"/>
      <c r="J168" s="460"/>
      <c r="K168" s="460"/>
      <c r="L168" s="460"/>
      <c r="M168" s="352"/>
      <c r="N168" s="461"/>
      <c r="O168" s="461"/>
      <c r="P168" s="462"/>
      <c r="Q168" s="463"/>
      <c r="R168" s="355"/>
      <c r="S168" s="464"/>
      <c r="T168" s="465"/>
      <c r="U168" s="466"/>
      <c r="V168" s="467"/>
      <c r="W168" s="467"/>
      <c r="X168" s="467"/>
      <c r="Y168" s="468"/>
    </row>
    <row r="169" spans="1:25" ht="30" customHeight="1">
      <c r="A169" s="455">
        <v>176</v>
      </c>
      <c r="B169" s="469"/>
      <c r="C169" s="469"/>
      <c r="D169" s="362"/>
      <c r="E169" s="358"/>
      <c r="F169" s="470"/>
      <c r="G169" s="470"/>
      <c r="H169" s="470"/>
      <c r="I169" s="353"/>
      <c r="J169" s="460"/>
      <c r="K169" s="460"/>
      <c r="L169" s="460"/>
      <c r="M169" s="352"/>
      <c r="N169" s="461"/>
      <c r="O169" s="461"/>
      <c r="P169" s="462"/>
      <c r="Q169" s="463"/>
      <c r="R169" s="355"/>
      <c r="S169" s="464"/>
      <c r="T169" s="465"/>
      <c r="U169" s="466"/>
      <c r="V169" s="467"/>
      <c r="W169" s="467"/>
      <c r="X169" s="467"/>
      <c r="Y169" s="468"/>
    </row>
    <row r="170" spans="1:25" ht="30" customHeight="1">
      <c r="A170" s="455">
        <v>177</v>
      </c>
      <c r="B170" s="469"/>
      <c r="C170" s="469"/>
      <c r="D170" s="362"/>
      <c r="E170" s="358"/>
      <c r="F170" s="470"/>
      <c r="G170" s="470"/>
      <c r="H170" s="470"/>
      <c r="I170" s="353"/>
      <c r="J170" s="460"/>
      <c r="K170" s="460"/>
      <c r="L170" s="460"/>
      <c r="M170" s="352"/>
      <c r="N170" s="461"/>
      <c r="O170" s="461"/>
      <c r="P170" s="462"/>
      <c r="Q170" s="463"/>
      <c r="R170" s="355"/>
      <c r="S170" s="464"/>
      <c r="T170" s="465"/>
      <c r="U170" s="466"/>
      <c r="V170" s="467"/>
      <c r="W170" s="467"/>
      <c r="X170" s="467"/>
      <c r="Y170" s="468"/>
    </row>
    <row r="171" spans="1:25" ht="30" customHeight="1">
      <c r="A171" s="455">
        <v>178</v>
      </c>
      <c r="B171" s="469"/>
      <c r="C171" s="469"/>
      <c r="D171" s="362"/>
      <c r="E171" s="358"/>
      <c r="F171" s="470"/>
      <c r="G171" s="470"/>
      <c r="H171" s="470"/>
      <c r="I171" s="353"/>
      <c r="J171" s="460"/>
      <c r="K171" s="460"/>
      <c r="L171" s="460"/>
      <c r="M171" s="352"/>
      <c r="N171" s="461"/>
      <c r="O171" s="461"/>
      <c r="P171" s="462"/>
      <c r="Q171" s="463"/>
      <c r="R171" s="355"/>
      <c r="S171" s="464"/>
      <c r="T171" s="465"/>
      <c r="U171" s="466"/>
      <c r="V171" s="467"/>
      <c r="W171" s="467"/>
      <c r="X171" s="467"/>
      <c r="Y171" s="468"/>
    </row>
    <row r="172" spans="1:25" ht="30" customHeight="1">
      <c r="A172" s="455">
        <v>179</v>
      </c>
      <c r="B172" s="469"/>
      <c r="C172" s="469"/>
      <c r="D172" s="362"/>
      <c r="E172" s="358"/>
      <c r="F172" s="470"/>
      <c r="G172" s="470"/>
      <c r="H172" s="470"/>
      <c r="I172" s="353"/>
      <c r="J172" s="460"/>
      <c r="K172" s="460"/>
      <c r="L172" s="460"/>
      <c r="M172" s="352"/>
      <c r="N172" s="461"/>
      <c r="O172" s="461"/>
      <c r="P172" s="462"/>
      <c r="Q172" s="463"/>
      <c r="R172" s="355"/>
      <c r="S172" s="464"/>
      <c r="T172" s="465"/>
      <c r="U172" s="466"/>
      <c r="V172" s="467"/>
      <c r="W172" s="467"/>
      <c r="X172" s="467"/>
      <c r="Y172" s="468"/>
    </row>
    <row r="173" spans="1:25" ht="30" customHeight="1">
      <c r="A173" s="455">
        <v>180</v>
      </c>
      <c r="B173" s="469"/>
      <c r="C173" s="469"/>
      <c r="D173" s="362"/>
      <c r="E173" s="358"/>
      <c r="F173" s="470"/>
      <c r="G173" s="470"/>
      <c r="H173" s="470"/>
      <c r="I173" s="353"/>
      <c r="J173" s="460"/>
      <c r="K173" s="460"/>
      <c r="L173" s="460"/>
      <c r="M173" s="352"/>
      <c r="N173" s="461"/>
      <c r="O173" s="461"/>
      <c r="P173" s="462"/>
      <c r="Q173" s="463"/>
      <c r="R173" s="355"/>
      <c r="S173" s="464"/>
      <c r="T173" s="465"/>
      <c r="U173" s="466"/>
      <c r="V173" s="467"/>
      <c r="W173" s="467"/>
      <c r="X173" s="467"/>
      <c r="Y173" s="468"/>
    </row>
    <row r="174" spans="1:25" ht="30" customHeight="1">
      <c r="A174" s="455">
        <v>181</v>
      </c>
      <c r="B174" s="469"/>
      <c r="C174" s="469"/>
      <c r="D174" s="362"/>
      <c r="E174" s="358"/>
      <c r="F174" s="470"/>
      <c r="G174" s="470"/>
      <c r="H174" s="470"/>
      <c r="I174" s="353"/>
      <c r="J174" s="460"/>
      <c r="K174" s="460"/>
      <c r="L174" s="460"/>
      <c r="M174" s="352"/>
      <c r="N174" s="461"/>
      <c r="O174" s="461"/>
      <c r="P174" s="462"/>
      <c r="Q174" s="463"/>
      <c r="R174" s="355"/>
      <c r="S174" s="464"/>
      <c r="T174" s="465"/>
      <c r="U174" s="466"/>
      <c r="V174" s="467"/>
      <c r="W174" s="467"/>
      <c r="X174" s="467"/>
      <c r="Y174" s="468"/>
    </row>
    <row r="175" spans="1:25" ht="30" customHeight="1">
      <c r="A175" s="455">
        <v>182</v>
      </c>
      <c r="B175" s="469"/>
      <c r="C175" s="469"/>
      <c r="D175" s="362"/>
      <c r="E175" s="358"/>
      <c r="F175" s="470"/>
      <c r="G175" s="470"/>
      <c r="H175" s="470"/>
      <c r="I175" s="353"/>
      <c r="J175" s="460"/>
      <c r="K175" s="460"/>
      <c r="L175" s="460"/>
      <c r="M175" s="352"/>
      <c r="N175" s="461"/>
      <c r="O175" s="461"/>
      <c r="P175" s="462"/>
      <c r="Q175" s="463"/>
      <c r="R175" s="355"/>
      <c r="S175" s="464"/>
      <c r="T175" s="465"/>
      <c r="U175" s="466"/>
      <c r="V175" s="467"/>
      <c r="W175" s="467"/>
      <c r="X175" s="467"/>
      <c r="Y175" s="468"/>
    </row>
    <row r="176" spans="1:25" ht="30" customHeight="1">
      <c r="A176" s="455">
        <v>183</v>
      </c>
      <c r="B176" s="469"/>
      <c r="C176" s="469"/>
      <c r="D176" s="362"/>
      <c r="E176" s="358"/>
      <c r="F176" s="470"/>
      <c r="G176" s="470"/>
      <c r="H176" s="470"/>
      <c r="I176" s="353"/>
      <c r="J176" s="460"/>
      <c r="K176" s="460"/>
      <c r="L176" s="460"/>
      <c r="M176" s="352"/>
      <c r="N176" s="461"/>
      <c r="O176" s="461"/>
      <c r="P176" s="462"/>
      <c r="Q176" s="463"/>
      <c r="R176" s="355"/>
      <c r="S176" s="464"/>
      <c r="T176" s="465"/>
      <c r="U176" s="466"/>
      <c r="V176" s="467"/>
      <c r="W176" s="467"/>
      <c r="X176" s="467"/>
      <c r="Y176" s="468"/>
    </row>
    <row r="177" spans="1:25" ht="30" customHeight="1">
      <c r="A177" s="455">
        <v>184</v>
      </c>
      <c r="B177" s="469"/>
      <c r="C177" s="469"/>
      <c r="D177" s="362"/>
      <c r="E177" s="358"/>
      <c r="F177" s="470"/>
      <c r="G177" s="470"/>
      <c r="H177" s="470"/>
      <c r="I177" s="353"/>
      <c r="J177" s="460"/>
      <c r="K177" s="460"/>
      <c r="L177" s="460"/>
      <c r="M177" s="352"/>
      <c r="N177" s="461"/>
      <c r="O177" s="461"/>
      <c r="P177" s="462"/>
      <c r="Q177" s="463"/>
      <c r="R177" s="355"/>
      <c r="S177" s="464"/>
      <c r="T177" s="465"/>
      <c r="U177" s="466"/>
      <c r="V177" s="467"/>
      <c r="W177" s="467"/>
      <c r="X177" s="467"/>
      <c r="Y177" s="468"/>
    </row>
    <row r="178" spans="1:25" ht="30" customHeight="1">
      <c r="A178" s="455">
        <v>185</v>
      </c>
      <c r="B178" s="469"/>
      <c r="C178" s="469"/>
      <c r="D178" s="362"/>
      <c r="E178" s="358"/>
      <c r="F178" s="470"/>
      <c r="G178" s="470"/>
      <c r="H178" s="470"/>
      <c r="I178" s="353"/>
      <c r="J178" s="460"/>
      <c r="K178" s="460"/>
      <c r="L178" s="460"/>
      <c r="M178" s="352"/>
      <c r="N178" s="461"/>
      <c r="O178" s="461"/>
      <c r="P178" s="462"/>
      <c r="Q178" s="463"/>
      <c r="R178" s="355"/>
      <c r="S178" s="464"/>
      <c r="T178" s="465"/>
      <c r="U178" s="466"/>
      <c r="V178" s="467"/>
      <c r="W178" s="467"/>
      <c r="X178" s="467"/>
      <c r="Y178" s="468"/>
    </row>
    <row r="179" spans="1:25" ht="30" customHeight="1">
      <c r="A179" s="455">
        <v>186</v>
      </c>
      <c r="B179" s="469"/>
      <c r="C179" s="469"/>
      <c r="D179" s="362"/>
      <c r="E179" s="358"/>
      <c r="F179" s="470"/>
      <c r="G179" s="470"/>
      <c r="H179" s="470"/>
      <c r="I179" s="353"/>
      <c r="J179" s="460"/>
      <c r="K179" s="460"/>
      <c r="L179" s="460"/>
      <c r="M179" s="352"/>
      <c r="N179" s="461"/>
      <c r="O179" s="461"/>
      <c r="P179" s="462"/>
      <c r="Q179" s="463"/>
      <c r="R179" s="355"/>
      <c r="S179" s="464"/>
      <c r="T179" s="465"/>
      <c r="U179" s="466"/>
      <c r="V179" s="467"/>
      <c r="W179" s="467"/>
      <c r="X179" s="467"/>
      <c r="Y179" s="468"/>
    </row>
    <row r="180" spans="1:25" ht="30" customHeight="1">
      <c r="A180" s="455">
        <v>187</v>
      </c>
      <c r="B180" s="469"/>
      <c r="C180" s="469"/>
      <c r="D180" s="362"/>
      <c r="E180" s="358"/>
      <c r="F180" s="470"/>
      <c r="G180" s="470"/>
      <c r="H180" s="470"/>
      <c r="I180" s="353"/>
      <c r="J180" s="460"/>
      <c r="K180" s="460"/>
      <c r="L180" s="460"/>
      <c r="M180" s="352"/>
      <c r="N180" s="461"/>
      <c r="O180" s="461"/>
      <c r="P180" s="462"/>
      <c r="Q180" s="463"/>
      <c r="R180" s="355"/>
      <c r="S180" s="464"/>
      <c r="T180" s="465"/>
      <c r="U180" s="466"/>
      <c r="V180" s="467"/>
      <c r="W180" s="467"/>
      <c r="X180" s="467"/>
      <c r="Y180" s="468"/>
    </row>
    <row r="181" spans="1:25" ht="30" customHeight="1">
      <c r="A181" s="455">
        <v>188</v>
      </c>
      <c r="B181" s="469"/>
      <c r="C181" s="469"/>
      <c r="D181" s="362"/>
      <c r="E181" s="358"/>
      <c r="F181" s="470"/>
      <c r="G181" s="470"/>
      <c r="H181" s="470"/>
      <c r="I181" s="353"/>
      <c r="J181" s="460"/>
      <c r="K181" s="460"/>
      <c r="L181" s="460"/>
      <c r="M181" s="352"/>
      <c r="N181" s="461"/>
      <c r="O181" s="461"/>
      <c r="P181" s="462"/>
      <c r="Q181" s="463"/>
      <c r="R181" s="355"/>
      <c r="S181" s="464"/>
      <c r="T181" s="465"/>
      <c r="U181" s="466"/>
      <c r="V181" s="467"/>
      <c r="W181" s="467"/>
      <c r="X181" s="467"/>
      <c r="Y181" s="468"/>
    </row>
    <row r="182" spans="1:25" ht="30" customHeight="1">
      <c r="A182" s="455">
        <v>189</v>
      </c>
      <c r="B182" s="469"/>
      <c r="C182" s="469"/>
      <c r="D182" s="362"/>
      <c r="E182" s="358"/>
      <c r="F182" s="470"/>
      <c r="G182" s="470"/>
      <c r="H182" s="470"/>
      <c r="I182" s="353"/>
      <c r="J182" s="460"/>
      <c r="K182" s="460"/>
      <c r="L182" s="460"/>
      <c r="M182" s="352"/>
      <c r="N182" s="461"/>
      <c r="O182" s="461"/>
      <c r="P182" s="462"/>
      <c r="Q182" s="463"/>
      <c r="R182" s="355"/>
      <c r="S182" s="464"/>
      <c r="T182" s="465"/>
      <c r="U182" s="466"/>
      <c r="V182" s="467"/>
      <c r="W182" s="467"/>
      <c r="X182" s="467"/>
      <c r="Y182" s="468"/>
    </row>
    <row r="183" spans="1:25" ht="30" customHeight="1">
      <c r="A183" s="455">
        <v>190</v>
      </c>
      <c r="B183" s="469"/>
      <c r="C183" s="469"/>
      <c r="D183" s="362"/>
      <c r="E183" s="358"/>
      <c r="F183" s="470"/>
      <c r="G183" s="470"/>
      <c r="H183" s="470"/>
      <c r="I183" s="353"/>
      <c r="J183" s="460"/>
      <c r="K183" s="460"/>
      <c r="L183" s="460"/>
      <c r="M183" s="352"/>
      <c r="N183" s="461"/>
      <c r="O183" s="461"/>
      <c r="P183" s="462"/>
      <c r="Q183" s="463"/>
      <c r="R183" s="355"/>
      <c r="S183" s="464"/>
      <c r="T183" s="465"/>
      <c r="U183" s="466"/>
      <c r="V183" s="467"/>
      <c r="W183" s="467"/>
      <c r="X183" s="467"/>
      <c r="Y183" s="468"/>
    </row>
    <row r="184" spans="1:25" ht="30" customHeight="1">
      <c r="A184" s="455">
        <v>191</v>
      </c>
      <c r="B184" s="469"/>
      <c r="C184" s="469"/>
      <c r="D184" s="362"/>
      <c r="E184" s="358"/>
      <c r="F184" s="470"/>
      <c r="G184" s="470"/>
      <c r="H184" s="470"/>
      <c r="I184" s="353"/>
      <c r="J184" s="460"/>
      <c r="K184" s="460"/>
      <c r="L184" s="460"/>
      <c r="M184" s="352"/>
      <c r="N184" s="461"/>
      <c r="O184" s="461"/>
      <c r="P184" s="462"/>
      <c r="Q184" s="463"/>
      <c r="R184" s="355"/>
      <c r="S184" s="464"/>
      <c r="T184" s="465"/>
      <c r="U184" s="466"/>
      <c r="V184" s="467"/>
      <c r="W184" s="467"/>
      <c r="X184" s="467"/>
      <c r="Y184" s="468"/>
    </row>
    <row r="185" spans="1:25" ht="30" customHeight="1">
      <c r="A185" s="455">
        <v>192</v>
      </c>
      <c r="B185" s="469"/>
      <c r="C185" s="469"/>
      <c r="D185" s="362"/>
      <c r="E185" s="358"/>
      <c r="F185" s="470"/>
      <c r="G185" s="470"/>
      <c r="H185" s="470"/>
      <c r="I185" s="353"/>
      <c r="J185" s="460"/>
      <c r="K185" s="460"/>
      <c r="L185" s="460"/>
      <c r="M185" s="352"/>
      <c r="N185" s="461"/>
      <c r="O185" s="461"/>
      <c r="P185" s="462"/>
      <c r="Q185" s="463"/>
      <c r="R185" s="355"/>
      <c r="S185" s="464"/>
      <c r="T185" s="465"/>
      <c r="U185" s="466"/>
      <c r="V185" s="467"/>
      <c r="W185" s="467"/>
      <c r="X185" s="467"/>
      <c r="Y185" s="468"/>
    </row>
    <row r="186" spans="1:25" ht="30" customHeight="1">
      <c r="A186" s="455">
        <v>193</v>
      </c>
      <c r="B186" s="469"/>
      <c r="C186" s="469"/>
      <c r="D186" s="362"/>
      <c r="E186" s="358"/>
      <c r="F186" s="470"/>
      <c r="G186" s="470"/>
      <c r="H186" s="470"/>
      <c r="I186" s="353"/>
      <c r="J186" s="460"/>
      <c r="K186" s="460"/>
      <c r="L186" s="460"/>
      <c r="M186" s="352"/>
      <c r="N186" s="461"/>
      <c r="O186" s="461"/>
      <c r="P186" s="462"/>
      <c r="Q186" s="463"/>
      <c r="R186" s="355"/>
      <c r="S186" s="464"/>
      <c r="T186" s="465"/>
      <c r="U186" s="466"/>
      <c r="V186" s="467"/>
      <c r="W186" s="467"/>
      <c r="X186" s="467"/>
      <c r="Y186" s="468"/>
    </row>
    <row r="187" spans="1:25" ht="30" customHeight="1">
      <c r="A187" s="455">
        <v>194</v>
      </c>
      <c r="B187" s="469"/>
      <c r="C187" s="469"/>
      <c r="D187" s="362"/>
      <c r="E187" s="358"/>
      <c r="F187" s="470"/>
      <c r="G187" s="470"/>
      <c r="H187" s="470"/>
      <c r="I187" s="353"/>
      <c r="J187" s="460"/>
      <c r="K187" s="460"/>
      <c r="L187" s="460"/>
      <c r="M187" s="352"/>
      <c r="N187" s="461"/>
      <c r="O187" s="461"/>
      <c r="P187" s="462"/>
      <c r="Q187" s="463"/>
      <c r="R187" s="355"/>
      <c r="S187" s="464"/>
      <c r="T187" s="465"/>
      <c r="U187" s="466"/>
      <c r="V187" s="467"/>
      <c r="W187" s="467"/>
      <c r="X187" s="467"/>
      <c r="Y187" s="468"/>
    </row>
    <row r="188" spans="1:25" ht="30" customHeight="1">
      <c r="A188" s="455">
        <v>195</v>
      </c>
      <c r="B188" s="469"/>
      <c r="C188" s="469"/>
      <c r="D188" s="362"/>
      <c r="E188" s="358"/>
      <c r="F188" s="470"/>
      <c r="G188" s="470"/>
      <c r="H188" s="470"/>
      <c r="I188" s="353"/>
      <c r="J188" s="460"/>
      <c r="K188" s="460"/>
      <c r="L188" s="460"/>
      <c r="M188" s="352"/>
      <c r="N188" s="461"/>
      <c r="O188" s="461"/>
      <c r="P188" s="462"/>
      <c r="Q188" s="463"/>
      <c r="R188" s="355"/>
      <c r="S188" s="464"/>
      <c r="T188" s="465"/>
      <c r="U188" s="466"/>
      <c r="V188" s="467"/>
      <c r="W188" s="467"/>
      <c r="X188" s="467"/>
      <c r="Y188" s="468"/>
    </row>
    <row r="189" spans="1:25" ht="30" customHeight="1">
      <c r="A189" s="455">
        <v>196</v>
      </c>
      <c r="B189" s="469"/>
      <c r="C189" s="469"/>
      <c r="D189" s="362"/>
      <c r="E189" s="358"/>
      <c r="F189" s="470"/>
      <c r="G189" s="470"/>
      <c r="H189" s="470"/>
      <c r="I189" s="353"/>
      <c r="J189" s="460"/>
      <c r="K189" s="460"/>
      <c r="L189" s="460"/>
      <c r="M189" s="352"/>
      <c r="N189" s="461"/>
      <c r="O189" s="461"/>
      <c r="P189" s="462"/>
      <c r="Q189" s="463"/>
      <c r="R189" s="355"/>
      <c r="S189" s="464"/>
      <c r="T189" s="465"/>
      <c r="U189" s="466"/>
      <c r="V189" s="467"/>
      <c r="W189" s="467"/>
      <c r="X189" s="467"/>
      <c r="Y189" s="468"/>
    </row>
    <row r="190" spans="1:25" ht="30" customHeight="1">
      <c r="A190" s="455">
        <v>197</v>
      </c>
      <c r="B190" s="469"/>
      <c r="C190" s="469"/>
      <c r="D190" s="362"/>
      <c r="E190" s="358"/>
      <c r="F190" s="470"/>
      <c r="G190" s="470"/>
      <c r="H190" s="470"/>
      <c r="I190" s="353"/>
      <c r="J190" s="460"/>
      <c r="K190" s="460"/>
      <c r="L190" s="460"/>
      <c r="M190" s="352"/>
      <c r="N190" s="461"/>
      <c r="O190" s="461"/>
      <c r="P190" s="462"/>
      <c r="Q190" s="463"/>
      <c r="R190" s="355"/>
      <c r="S190" s="464"/>
      <c r="T190" s="465"/>
      <c r="U190" s="466"/>
      <c r="V190" s="467"/>
      <c r="W190" s="467"/>
      <c r="X190" s="467"/>
      <c r="Y190" s="468"/>
    </row>
    <row r="191" spans="1:25" ht="30" customHeight="1">
      <c r="A191" s="455">
        <v>198</v>
      </c>
      <c r="B191" s="469"/>
      <c r="C191" s="469"/>
      <c r="D191" s="362"/>
      <c r="E191" s="358"/>
      <c r="F191" s="470"/>
      <c r="G191" s="470"/>
      <c r="H191" s="470"/>
      <c r="I191" s="353"/>
      <c r="J191" s="460"/>
      <c r="K191" s="460"/>
      <c r="L191" s="460"/>
      <c r="M191" s="352"/>
      <c r="N191" s="461"/>
      <c r="O191" s="461"/>
      <c r="P191" s="462"/>
      <c r="Q191" s="463"/>
      <c r="R191" s="355"/>
      <c r="S191" s="464"/>
      <c r="T191" s="465"/>
      <c r="U191" s="466"/>
      <c r="V191" s="467"/>
      <c r="W191" s="467"/>
      <c r="X191" s="467"/>
      <c r="Y191" s="468"/>
    </row>
    <row r="192" spans="1:25" ht="30" customHeight="1">
      <c r="A192" s="455">
        <v>199</v>
      </c>
      <c r="B192" s="469"/>
      <c r="C192" s="469"/>
      <c r="D192" s="362"/>
      <c r="E192" s="358"/>
      <c r="F192" s="470"/>
      <c r="G192" s="470"/>
      <c r="H192" s="470"/>
      <c r="I192" s="353"/>
      <c r="J192" s="460"/>
      <c r="K192" s="460"/>
      <c r="L192" s="460"/>
      <c r="M192" s="352"/>
      <c r="N192" s="461"/>
      <c r="O192" s="461"/>
      <c r="P192" s="462"/>
      <c r="Q192" s="463"/>
      <c r="R192" s="355"/>
      <c r="S192" s="464"/>
      <c r="T192" s="465"/>
      <c r="U192" s="466"/>
      <c r="V192" s="467"/>
      <c r="W192" s="467"/>
      <c r="X192" s="467"/>
      <c r="Y192" s="468"/>
    </row>
    <row r="193" spans="1:25" ht="30" customHeight="1">
      <c r="A193" s="455">
        <v>200</v>
      </c>
      <c r="B193" s="469"/>
      <c r="C193" s="469"/>
      <c r="D193" s="362"/>
      <c r="E193" s="358"/>
      <c r="F193" s="470"/>
      <c r="G193" s="470"/>
      <c r="H193" s="470"/>
      <c r="I193" s="353"/>
      <c r="J193" s="460"/>
      <c r="K193" s="460"/>
      <c r="L193" s="460"/>
      <c r="M193" s="352"/>
      <c r="N193" s="461"/>
      <c r="O193" s="461"/>
      <c r="P193" s="462"/>
      <c r="Q193" s="463"/>
      <c r="R193" s="355"/>
      <c r="S193" s="464"/>
      <c r="T193" s="465"/>
      <c r="U193" s="466"/>
      <c r="V193" s="467"/>
      <c r="W193" s="467"/>
      <c r="X193" s="467"/>
      <c r="Y193" s="468"/>
    </row>
    <row r="194" spans="1:25" ht="30" customHeight="1">
      <c r="A194" s="455">
        <v>201</v>
      </c>
      <c r="B194" s="469"/>
      <c r="C194" s="469"/>
      <c r="D194" s="362"/>
      <c r="E194" s="358"/>
      <c r="F194" s="470"/>
      <c r="G194" s="470"/>
      <c r="H194" s="470"/>
      <c r="I194" s="353"/>
      <c r="J194" s="460"/>
      <c r="K194" s="460"/>
      <c r="L194" s="460"/>
      <c r="M194" s="352"/>
      <c r="N194" s="461"/>
      <c r="O194" s="461"/>
      <c r="P194" s="462"/>
      <c r="Q194" s="463"/>
      <c r="R194" s="355"/>
      <c r="S194" s="464"/>
      <c r="T194" s="465"/>
      <c r="U194" s="466"/>
      <c r="V194" s="467"/>
      <c r="W194" s="467"/>
      <c r="X194" s="467"/>
      <c r="Y194" s="468"/>
    </row>
    <row r="195" spans="1:25" ht="30" customHeight="1">
      <c r="A195" s="455">
        <v>202</v>
      </c>
      <c r="B195" s="469"/>
      <c r="C195" s="469"/>
      <c r="D195" s="362"/>
      <c r="E195" s="358"/>
      <c r="F195" s="470"/>
      <c r="G195" s="470"/>
      <c r="H195" s="470"/>
      <c r="I195" s="353"/>
      <c r="J195" s="460"/>
      <c r="K195" s="460"/>
      <c r="L195" s="460"/>
      <c r="M195" s="352"/>
      <c r="N195" s="461"/>
      <c r="O195" s="461"/>
      <c r="P195" s="462"/>
      <c r="Q195" s="463"/>
      <c r="R195" s="355"/>
      <c r="S195" s="464"/>
      <c r="T195" s="465"/>
      <c r="U195" s="466"/>
      <c r="V195" s="467"/>
      <c r="W195" s="467"/>
      <c r="X195" s="467"/>
      <c r="Y195" s="468"/>
    </row>
    <row r="196" spans="1:25" ht="30" customHeight="1">
      <c r="A196" s="455">
        <v>203</v>
      </c>
      <c r="B196" s="469"/>
      <c r="C196" s="469"/>
      <c r="D196" s="362"/>
      <c r="E196" s="358"/>
      <c r="F196" s="470"/>
      <c r="G196" s="470"/>
      <c r="H196" s="470"/>
      <c r="I196" s="353"/>
      <c r="J196" s="460"/>
      <c r="K196" s="460"/>
      <c r="L196" s="460"/>
      <c r="M196" s="352"/>
      <c r="N196" s="461"/>
      <c r="O196" s="461"/>
      <c r="P196" s="462"/>
      <c r="Q196" s="463"/>
      <c r="R196" s="355"/>
      <c r="S196" s="464"/>
      <c r="T196" s="465"/>
      <c r="U196" s="466"/>
      <c r="V196" s="467"/>
      <c r="W196" s="467"/>
      <c r="X196" s="467"/>
      <c r="Y196" s="468"/>
    </row>
    <row r="197" spans="1:25" ht="30" customHeight="1">
      <c r="A197" s="455">
        <v>204</v>
      </c>
      <c r="B197" s="469"/>
      <c r="C197" s="469"/>
      <c r="D197" s="362"/>
      <c r="E197" s="358"/>
      <c r="F197" s="470"/>
      <c r="G197" s="470"/>
      <c r="H197" s="470"/>
      <c r="I197" s="353"/>
      <c r="J197" s="460"/>
      <c r="K197" s="460"/>
      <c r="L197" s="460"/>
      <c r="M197" s="352"/>
      <c r="N197" s="461"/>
      <c r="O197" s="461"/>
      <c r="P197" s="462"/>
      <c r="Q197" s="463"/>
      <c r="R197" s="355"/>
      <c r="S197" s="464"/>
      <c r="T197" s="465"/>
      <c r="U197" s="466"/>
      <c r="V197" s="467"/>
      <c r="W197" s="467"/>
      <c r="X197" s="467"/>
      <c r="Y197" s="468"/>
    </row>
    <row r="198" spans="1:25" ht="30" customHeight="1">
      <c r="A198" s="455">
        <v>205</v>
      </c>
      <c r="B198" s="469"/>
      <c r="C198" s="469"/>
      <c r="D198" s="362"/>
      <c r="E198" s="358"/>
      <c r="F198" s="470"/>
      <c r="G198" s="470"/>
      <c r="H198" s="470"/>
      <c r="I198" s="353"/>
      <c r="J198" s="460"/>
      <c r="K198" s="460"/>
      <c r="L198" s="460"/>
      <c r="M198" s="352"/>
      <c r="N198" s="461"/>
      <c r="O198" s="461"/>
      <c r="P198" s="462"/>
      <c r="Q198" s="463"/>
      <c r="R198" s="355"/>
      <c r="S198" s="464"/>
      <c r="T198" s="465"/>
      <c r="U198" s="466"/>
      <c r="V198" s="467"/>
      <c r="W198" s="467"/>
      <c r="X198" s="467"/>
      <c r="Y198" s="468"/>
    </row>
    <row r="199" spans="1:25" ht="30" customHeight="1">
      <c r="A199" s="455">
        <v>206</v>
      </c>
      <c r="B199" s="469"/>
      <c r="C199" s="469"/>
      <c r="D199" s="362"/>
      <c r="E199" s="358"/>
      <c r="F199" s="470"/>
      <c r="G199" s="470"/>
      <c r="H199" s="470"/>
      <c r="I199" s="353"/>
      <c r="J199" s="460"/>
      <c r="K199" s="460"/>
      <c r="L199" s="460"/>
      <c r="M199" s="352"/>
      <c r="N199" s="461"/>
      <c r="O199" s="461"/>
      <c r="P199" s="462"/>
      <c r="Q199" s="463"/>
      <c r="R199" s="355"/>
      <c r="S199" s="464"/>
      <c r="T199" s="465"/>
      <c r="U199" s="466"/>
      <c r="V199" s="467"/>
      <c r="W199" s="467"/>
      <c r="X199" s="467"/>
      <c r="Y199" s="468"/>
    </row>
    <row r="200" spans="1:25" ht="30" customHeight="1">
      <c r="A200" s="455">
        <v>207</v>
      </c>
      <c r="B200" s="469"/>
      <c r="C200" s="469"/>
      <c r="D200" s="362"/>
      <c r="E200" s="358"/>
      <c r="F200" s="470"/>
      <c r="G200" s="470"/>
      <c r="H200" s="470"/>
      <c r="I200" s="353"/>
      <c r="J200" s="460"/>
      <c r="K200" s="460"/>
      <c r="L200" s="460"/>
      <c r="M200" s="352"/>
      <c r="N200" s="461"/>
      <c r="O200" s="461"/>
      <c r="P200" s="462"/>
      <c r="Q200" s="463"/>
      <c r="R200" s="355"/>
      <c r="S200" s="464"/>
      <c r="T200" s="465"/>
      <c r="U200" s="466"/>
      <c r="V200" s="467"/>
      <c r="W200" s="467"/>
      <c r="X200" s="467"/>
      <c r="Y200" s="468"/>
    </row>
    <row r="201" spans="1:25" ht="30" customHeight="1">
      <c r="A201" s="455">
        <v>208</v>
      </c>
      <c r="B201" s="469"/>
      <c r="C201" s="469"/>
      <c r="D201" s="362"/>
      <c r="E201" s="358"/>
      <c r="F201" s="470"/>
      <c r="G201" s="470"/>
      <c r="H201" s="470"/>
      <c r="I201" s="353"/>
      <c r="J201" s="460"/>
      <c r="K201" s="460"/>
      <c r="L201" s="460"/>
      <c r="M201" s="352"/>
      <c r="N201" s="461"/>
      <c r="O201" s="461"/>
      <c r="P201" s="462"/>
      <c r="Q201" s="463"/>
      <c r="R201" s="355"/>
      <c r="S201" s="464"/>
      <c r="T201" s="465"/>
      <c r="U201" s="466"/>
      <c r="V201" s="467"/>
      <c r="W201" s="467"/>
      <c r="X201" s="467"/>
      <c r="Y201" s="468"/>
    </row>
    <row r="202" spans="1:25" ht="30" customHeight="1">
      <c r="A202" s="455">
        <v>209</v>
      </c>
      <c r="B202" s="469"/>
      <c r="C202" s="469"/>
      <c r="D202" s="362"/>
      <c r="E202" s="358"/>
      <c r="F202" s="470"/>
      <c r="G202" s="470"/>
      <c r="H202" s="470"/>
      <c r="I202" s="353"/>
      <c r="J202" s="460"/>
      <c r="K202" s="460"/>
      <c r="L202" s="460"/>
      <c r="M202" s="352"/>
      <c r="N202" s="461"/>
      <c r="O202" s="461"/>
      <c r="P202" s="462"/>
      <c r="Q202" s="463"/>
      <c r="R202" s="355"/>
      <c r="S202" s="464"/>
      <c r="T202" s="465"/>
      <c r="U202" s="466"/>
      <c r="V202" s="467"/>
      <c r="W202" s="467"/>
      <c r="X202" s="467"/>
      <c r="Y202" s="468"/>
    </row>
    <row r="203" spans="1:25" ht="30" customHeight="1">
      <c r="A203" s="455">
        <v>210</v>
      </c>
      <c r="B203" s="469"/>
      <c r="C203" s="469"/>
      <c r="D203" s="362"/>
      <c r="E203" s="358"/>
      <c r="F203" s="470"/>
      <c r="G203" s="470"/>
      <c r="H203" s="470"/>
      <c r="I203" s="353"/>
      <c r="J203" s="460"/>
      <c r="K203" s="460"/>
      <c r="L203" s="460"/>
      <c r="M203" s="352"/>
      <c r="N203" s="461"/>
      <c r="O203" s="461"/>
      <c r="P203" s="462"/>
      <c r="Q203" s="463"/>
      <c r="R203" s="355"/>
      <c r="S203" s="464"/>
      <c r="T203" s="465"/>
      <c r="U203" s="466"/>
      <c r="V203" s="467"/>
      <c r="W203" s="467"/>
      <c r="X203" s="467"/>
      <c r="Y203" s="468"/>
    </row>
    <row r="204" spans="1:25" ht="30" customHeight="1">
      <c r="A204" s="455">
        <v>211</v>
      </c>
      <c r="B204" s="469"/>
      <c r="C204" s="469"/>
      <c r="D204" s="362"/>
      <c r="E204" s="358"/>
      <c r="F204" s="470"/>
      <c r="G204" s="470"/>
      <c r="H204" s="470"/>
      <c r="I204" s="353"/>
      <c r="J204" s="460"/>
      <c r="K204" s="460"/>
      <c r="L204" s="460"/>
      <c r="M204" s="352"/>
      <c r="N204" s="461"/>
      <c r="O204" s="461"/>
      <c r="P204" s="462"/>
      <c r="Q204" s="463"/>
      <c r="R204" s="355"/>
      <c r="S204" s="464"/>
      <c r="T204" s="465"/>
      <c r="U204" s="466"/>
      <c r="V204" s="467"/>
      <c r="W204" s="467"/>
      <c r="X204" s="467"/>
      <c r="Y204" s="468"/>
    </row>
    <row r="205" spans="1:25" ht="30" customHeight="1">
      <c r="A205" s="455">
        <v>212</v>
      </c>
      <c r="B205" s="469"/>
      <c r="C205" s="469"/>
      <c r="D205" s="362"/>
      <c r="E205" s="358"/>
      <c r="F205" s="470"/>
      <c r="G205" s="470"/>
      <c r="H205" s="470"/>
      <c r="I205" s="353"/>
      <c r="J205" s="460"/>
      <c r="K205" s="460"/>
      <c r="L205" s="460"/>
      <c r="M205" s="352"/>
      <c r="N205" s="461"/>
      <c r="O205" s="461"/>
      <c r="P205" s="462"/>
      <c r="Q205" s="463"/>
      <c r="R205" s="355"/>
      <c r="S205" s="464"/>
      <c r="T205" s="465"/>
      <c r="U205" s="466"/>
      <c r="V205" s="467"/>
      <c r="W205" s="467"/>
      <c r="X205" s="467"/>
      <c r="Y205" s="468"/>
    </row>
    <row r="206" spans="1:25" ht="30" customHeight="1">
      <c r="A206" s="455">
        <v>213</v>
      </c>
      <c r="B206" s="469"/>
      <c r="C206" s="469"/>
      <c r="D206" s="362"/>
      <c r="E206" s="358"/>
      <c r="F206" s="470"/>
      <c r="G206" s="470"/>
      <c r="H206" s="470"/>
      <c r="I206" s="353"/>
      <c r="J206" s="460"/>
      <c r="K206" s="460"/>
      <c r="L206" s="460"/>
      <c r="M206" s="352"/>
      <c r="N206" s="461"/>
      <c r="O206" s="461"/>
      <c r="P206" s="462"/>
      <c r="Q206" s="463"/>
      <c r="R206" s="355"/>
      <c r="S206" s="464"/>
      <c r="T206" s="465"/>
      <c r="U206" s="466"/>
      <c r="V206" s="467"/>
      <c r="W206" s="467"/>
      <c r="X206" s="467"/>
      <c r="Y206" s="468"/>
    </row>
    <row r="207" spans="1:25" ht="30" customHeight="1">
      <c r="A207" s="455">
        <v>214</v>
      </c>
      <c r="B207" s="469"/>
      <c r="C207" s="469"/>
      <c r="D207" s="362"/>
      <c r="E207" s="358"/>
      <c r="F207" s="470"/>
      <c r="G207" s="470"/>
      <c r="H207" s="470"/>
      <c r="I207" s="353"/>
      <c r="J207" s="460"/>
      <c r="K207" s="460"/>
      <c r="L207" s="460"/>
      <c r="M207" s="352"/>
      <c r="N207" s="461"/>
      <c r="O207" s="461"/>
      <c r="P207" s="462"/>
      <c r="Q207" s="463"/>
      <c r="R207" s="355"/>
      <c r="S207" s="464"/>
      <c r="T207" s="465"/>
      <c r="U207" s="466"/>
      <c r="V207" s="467"/>
      <c r="W207" s="467"/>
      <c r="X207" s="467"/>
      <c r="Y207" s="468"/>
    </row>
    <row r="208" spans="1:25" ht="30" customHeight="1">
      <c r="A208" s="455">
        <v>215</v>
      </c>
      <c r="B208" s="469"/>
      <c r="C208" s="469"/>
      <c r="D208" s="362"/>
      <c r="E208" s="358"/>
      <c r="F208" s="470"/>
      <c r="G208" s="470"/>
      <c r="H208" s="470"/>
      <c r="I208" s="353"/>
      <c r="J208" s="460"/>
      <c r="K208" s="460"/>
      <c r="L208" s="460"/>
      <c r="M208" s="352"/>
      <c r="N208" s="461"/>
      <c r="O208" s="461"/>
      <c r="P208" s="462"/>
      <c r="Q208" s="463"/>
      <c r="R208" s="355"/>
      <c r="S208" s="464"/>
      <c r="T208" s="465"/>
      <c r="U208" s="466"/>
      <c r="V208" s="467"/>
      <c r="W208" s="467"/>
      <c r="X208" s="467"/>
      <c r="Y208" s="468"/>
    </row>
    <row r="209" spans="1:25" ht="30" customHeight="1">
      <c r="A209" s="455">
        <v>216</v>
      </c>
      <c r="B209" s="469"/>
      <c r="C209" s="469"/>
      <c r="D209" s="362"/>
      <c r="E209" s="358"/>
      <c r="F209" s="470"/>
      <c r="G209" s="470"/>
      <c r="H209" s="470"/>
      <c r="I209" s="353"/>
      <c r="J209" s="460"/>
      <c r="K209" s="460"/>
      <c r="L209" s="460"/>
      <c r="M209" s="352"/>
      <c r="N209" s="461"/>
      <c r="O209" s="461"/>
      <c r="P209" s="462"/>
      <c r="Q209" s="463"/>
      <c r="R209" s="355"/>
      <c r="S209" s="464"/>
      <c r="T209" s="465"/>
      <c r="U209" s="466"/>
      <c r="V209" s="467"/>
      <c r="W209" s="467"/>
      <c r="X209" s="467"/>
      <c r="Y209" s="468"/>
    </row>
    <row r="210" spans="1:25" ht="30" customHeight="1">
      <c r="A210" s="455">
        <v>217</v>
      </c>
      <c r="B210" s="469"/>
      <c r="C210" s="469"/>
      <c r="D210" s="362"/>
      <c r="E210" s="358"/>
      <c r="F210" s="470"/>
      <c r="G210" s="470"/>
      <c r="H210" s="470"/>
      <c r="I210" s="353"/>
      <c r="J210" s="460"/>
      <c r="K210" s="460"/>
      <c r="L210" s="460"/>
      <c r="M210" s="352"/>
      <c r="N210" s="461"/>
      <c r="O210" s="461"/>
      <c r="P210" s="462"/>
      <c r="Q210" s="463"/>
      <c r="R210" s="355"/>
      <c r="S210" s="464"/>
      <c r="T210" s="465"/>
      <c r="U210" s="466"/>
      <c r="V210" s="467"/>
      <c r="W210" s="467"/>
      <c r="X210" s="467"/>
      <c r="Y210" s="468"/>
    </row>
    <row r="211" spans="1:25" ht="30" customHeight="1">
      <c r="A211" s="455">
        <v>218</v>
      </c>
      <c r="B211" s="469"/>
      <c r="C211" s="469"/>
      <c r="D211" s="362"/>
      <c r="E211" s="358"/>
      <c r="F211" s="470"/>
      <c r="G211" s="470"/>
      <c r="H211" s="470"/>
      <c r="I211" s="353"/>
      <c r="J211" s="460"/>
      <c r="K211" s="460"/>
      <c r="L211" s="460"/>
      <c r="M211" s="352"/>
      <c r="N211" s="461"/>
      <c r="O211" s="461"/>
      <c r="P211" s="462"/>
      <c r="Q211" s="463"/>
      <c r="R211" s="355"/>
      <c r="S211" s="464"/>
      <c r="T211" s="465"/>
      <c r="U211" s="466"/>
      <c r="V211" s="467"/>
      <c r="W211" s="467"/>
      <c r="X211" s="467"/>
      <c r="Y211" s="468"/>
    </row>
    <row r="212" spans="1:25" ht="30" customHeight="1">
      <c r="A212" s="455">
        <v>219</v>
      </c>
      <c r="B212" s="469"/>
      <c r="C212" s="469"/>
      <c r="D212" s="362"/>
      <c r="E212" s="358"/>
      <c r="F212" s="470"/>
      <c r="G212" s="470"/>
      <c r="H212" s="470"/>
      <c r="I212" s="353"/>
      <c r="J212" s="460"/>
      <c r="K212" s="460"/>
      <c r="L212" s="460"/>
      <c r="M212" s="352"/>
      <c r="N212" s="461"/>
      <c r="O212" s="461"/>
      <c r="P212" s="462"/>
      <c r="Q212" s="463"/>
      <c r="R212" s="355"/>
      <c r="S212" s="464"/>
      <c r="T212" s="465"/>
      <c r="U212" s="466"/>
      <c r="V212" s="467"/>
      <c r="W212" s="467"/>
      <c r="X212" s="467"/>
      <c r="Y212" s="468"/>
    </row>
    <row r="213" spans="1:25" ht="30" customHeight="1">
      <c r="A213" s="455">
        <v>220</v>
      </c>
      <c r="B213" s="469"/>
      <c r="C213" s="469"/>
      <c r="D213" s="362"/>
      <c r="E213" s="358"/>
      <c r="F213" s="470"/>
      <c r="G213" s="470"/>
      <c r="H213" s="470"/>
      <c r="I213" s="353"/>
      <c r="J213" s="460"/>
      <c r="K213" s="460"/>
      <c r="L213" s="460"/>
      <c r="M213" s="352"/>
      <c r="N213" s="461"/>
      <c r="O213" s="461"/>
      <c r="P213" s="462"/>
      <c r="Q213" s="463"/>
      <c r="R213" s="355"/>
      <c r="S213" s="464"/>
      <c r="T213" s="465"/>
      <c r="U213" s="466"/>
      <c r="V213" s="467"/>
      <c r="W213" s="467"/>
      <c r="X213" s="467"/>
      <c r="Y213" s="468"/>
    </row>
    <row r="214" spans="1:25" ht="30" customHeight="1">
      <c r="A214" s="455">
        <v>221</v>
      </c>
      <c r="B214" s="469"/>
      <c r="C214" s="469"/>
      <c r="D214" s="362"/>
      <c r="E214" s="358"/>
      <c r="F214" s="470"/>
      <c r="G214" s="470"/>
      <c r="H214" s="470"/>
      <c r="I214" s="353"/>
      <c r="J214" s="460"/>
      <c r="K214" s="460"/>
      <c r="L214" s="460"/>
      <c r="M214" s="352"/>
      <c r="N214" s="461"/>
      <c r="O214" s="461"/>
      <c r="P214" s="462"/>
      <c r="Q214" s="463"/>
      <c r="R214" s="355"/>
      <c r="S214" s="464"/>
      <c r="T214" s="465"/>
      <c r="U214" s="466"/>
      <c r="V214" s="467"/>
      <c r="W214" s="467"/>
      <c r="X214" s="467"/>
      <c r="Y214" s="468"/>
    </row>
  </sheetData>
  <autoFilter ref="A6:Z6" xr:uid="{A660AD6E-0ED5-4A7A-8343-E8ADE7B14C52}">
    <filterColumn colId="0" showButton="0"/>
    <filterColumn colId="1" showButton="0"/>
    <filterColumn colId="4" showButton="0"/>
    <filterColumn colId="5" showButton="0"/>
    <filterColumn colId="7" showButton="0"/>
    <filterColumn colId="8" showButton="0"/>
    <filterColumn colId="9" showButton="0"/>
    <filterColumn colId="11" showButton="0"/>
    <filterColumn colId="12" showButton="0"/>
    <filterColumn colId="13" showButton="0"/>
    <filterColumn colId="14" showButton="0"/>
    <filterColumn colId="15" showButton="0"/>
    <filterColumn colId="16" showButton="0"/>
    <filterColumn colId="18" showButton="0"/>
    <filterColumn colId="20" showButton="0"/>
    <filterColumn colId="22" showButton="0"/>
    <filterColumn colId="23" showButton="0"/>
  </autoFilter>
  <mergeCells count="1644">
    <mergeCell ref="B86:C86"/>
    <mergeCell ref="F86:H86"/>
    <mergeCell ref="J86:L86"/>
    <mergeCell ref="N86:O86"/>
    <mergeCell ref="P86:Q86"/>
    <mergeCell ref="S86:U86"/>
    <mergeCell ref="V86:W86"/>
    <mergeCell ref="X86:Y86"/>
    <mergeCell ref="B214:C214"/>
    <mergeCell ref="F214:H214"/>
    <mergeCell ref="J214:L214"/>
    <mergeCell ref="N214:O214"/>
    <mergeCell ref="P214:Q214"/>
    <mergeCell ref="S214:U214"/>
    <mergeCell ref="V214:W214"/>
    <mergeCell ref="X214:Y214"/>
    <mergeCell ref="H23:K23"/>
    <mergeCell ref="L23:R23"/>
    <mergeCell ref="S23:T23"/>
    <mergeCell ref="U23:V23"/>
    <mergeCell ref="W23:Y23"/>
    <mergeCell ref="B83:C83"/>
    <mergeCell ref="F83:H83"/>
    <mergeCell ref="J83:L83"/>
    <mergeCell ref="N83:O83"/>
    <mergeCell ref="P83:Q83"/>
    <mergeCell ref="S83:U83"/>
    <mergeCell ref="V83:W83"/>
    <mergeCell ref="X83:Y83"/>
    <mergeCell ref="B84:C84"/>
    <mergeCell ref="F84:H84"/>
    <mergeCell ref="J84:L84"/>
    <mergeCell ref="N84:O84"/>
    <mergeCell ref="P84:Q84"/>
    <mergeCell ref="S84:U84"/>
    <mergeCell ref="V84:W84"/>
    <mergeCell ref="X84:Y84"/>
    <mergeCell ref="B85:C85"/>
    <mergeCell ref="F85:H85"/>
    <mergeCell ref="J85:L85"/>
    <mergeCell ref="N85:O85"/>
    <mergeCell ref="P85:Q85"/>
    <mergeCell ref="S85:U85"/>
    <mergeCell ref="V85:W85"/>
    <mergeCell ref="X85:Y85"/>
    <mergeCell ref="B81:C81"/>
    <mergeCell ref="F81:H81"/>
    <mergeCell ref="J81:L81"/>
    <mergeCell ref="N81:O81"/>
    <mergeCell ref="P81:Q81"/>
    <mergeCell ref="S81:U81"/>
    <mergeCell ref="V81:W81"/>
    <mergeCell ref="X81:Y81"/>
    <mergeCell ref="B80:C80"/>
    <mergeCell ref="F80:H80"/>
    <mergeCell ref="J80:L80"/>
    <mergeCell ref="N80:O80"/>
    <mergeCell ref="P80:Q80"/>
    <mergeCell ref="S80:U80"/>
    <mergeCell ref="V80:W80"/>
    <mergeCell ref="X80:Y80"/>
    <mergeCell ref="B82:C82"/>
    <mergeCell ref="F82:H82"/>
    <mergeCell ref="J82:L82"/>
    <mergeCell ref="N82:O82"/>
    <mergeCell ref="P82:Q82"/>
    <mergeCell ref="S82:U82"/>
    <mergeCell ref="V82:W82"/>
    <mergeCell ref="X82:Y82"/>
    <mergeCell ref="B77:C77"/>
    <mergeCell ref="F77:H77"/>
    <mergeCell ref="J77:L77"/>
    <mergeCell ref="N77:O77"/>
    <mergeCell ref="P77:Q77"/>
    <mergeCell ref="S77:U77"/>
    <mergeCell ref="V77:W77"/>
    <mergeCell ref="X77:Y77"/>
    <mergeCell ref="B78:C78"/>
    <mergeCell ref="F78:H78"/>
    <mergeCell ref="J78:L78"/>
    <mergeCell ref="N78:O78"/>
    <mergeCell ref="P78:Q78"/>
    <mergeCell ref="S78:U78"/>
    <mergeCell ref="V78:W78"/>
    <mergeCell ref="X78:Y78"/>
    <mergeCell ref="B79:C79"/>
    <mergeCell ref="F79:H79"/>
    <mergeCell ref="J79:L79"/>
    <mergeCell ref="N79:O79"/>
    <mergeCell ref="P79:Q79"/>
    <mergeCell ref="S79:U79"/>
    <mergeCell ref="V79:W79"/>
    <mergeCell ref="X79:Y79"/>
    <mergeCell ref="B68:C68"/>
    <mergeCell ref="F68:H68"/>
    <mergeCell ref="J68:L68"/>
    <mergeCell ref="N68:O68"/>
    <mergeCell ref="P68:Q68"/>
    <mergeCell ref="S68:U68"/>
    <mergeCell ref="V68:W68"/>
    <mergeCell ref="X68:Y68"/>
    <mergeCell ref="I62:I73"/>
    <mergeCell ref="B67:C67"/>
    <mergeCell ref="F67:H67"/>
    <mergeCell ref="J67:L67"/>
    <mergeCell ref="N67:O67"/>
    <mergeCell ref="P67:Q67"/>
    <mergeCell ref="S67:U67"/>
    <mergeCell ref="V67:W67"/>
    <mergeCell ref="X67:Y67"/>
    <mergeCell ref="B66:C66"/>
    <mergeCell ref="F66:H66"/>
    <mergeCell ref="J66:L66"/>
    <mergeCell ref="N66:O66"/>
    <mergeCell ref="J63:L63"/>
    <mergeCell ref="N63:O63"/>
    <mergeCell ref="P63:Q63"/>
    <mergeCell ref="S63:U63"/>
    <mergeCell ref="V63:W63"/>
    <mergeCell ref="X63:Y63"/>
    <mergeCell ref="B64:C64"/>
    <mergeCell ref="F64:H64"/>
    <mergeCell ref="J64:L64"/>
    <mergeCell ref="N64:O64"/>
    <mergeCell ref="P64:Q64"/>
    <mergeCell ref="S64:U64"/>
    <mergeCell ref="V64:W64"/>
    <mergeCell ref="X64:Y64"/>
    <mergeCell ref="P66:Q66"/>
    <mergeCell ref="S66:U66"/>
    <mergeCell ref="V66:W66"/>
    <mergeCell ref="X66:Y66"/>
    <mergeCell ref="B65:C65"/>
    <mergeCell ref="F65:H65"/>
    <mergeCell ref="J65:L65"/>
    <mergeCell ref="N65:O65"/>
    <mergeCell ref="P65:Q65"/>
    <mergeCell ref="S65:U65"/>
    <mergeCell ref="V65:W65"/>
    <mergeCell ref="X65:Y65"/>
    <mergeCell ref="J71:L71"/>
    <mergeCell ref="N71:O71"/>
    <mergeCell ref="P71:Q71"/>
    <mergeCell ref="S71:U71"/>
    <mergeCell ref="V71:W71"/>
    <mergeCell ref="X71:Y71"/>
    <mergeCell ref="B72:C72"/>
    <mergeCell ref="F72:H72"/>
    <mergeCell ref="J72:L72"/>
    <mergeCell ref="N72:O72"/>
    <mergeCell ref="P72:Q72"/>
    <mergeCell ref="S72:U72"/>
    <mergeCell ref="V72:W72"/>
    <mergeCell ref="X72:Y72"/>
    <mergeCell ref="B61:C61"/>
    <mergeCell ref="F61:H61"/>
    <mergeCell ref="J61:L61"/>
    <mergeCell ref="N61:O61"/>
    <mergeCell ref="P61:Q61"/>
    <mergeCell ref="S61:U61"/>
    <mergeCell ref="V61:W61"/>
    <mergeCell ref="X61:Y61"/>
    <mergeCell ref="B62:C62"/>
    <mergeCell ref="F62:H62"/>
    <mergeCell ref="J62:L62"/>
    <mergeCell ref="N62:O62"/>
    <mergeCell ref="P62:Q62"/>
    <mergeCell ref="S62:U62"/>
    <mergeCell ref="V62:W62"/>
    <mergeCell ref="X62:Y62"/>
    <mergeCell ref="B63:C63"/>
    <mergeCell ref="F63:H63"/>
    <mergeCell ref="N74:O74"/>
    <mergeCell ref="P74:Q74"/>
    <mergeCell ref="S74:U74"/>
    <mergeCell ref="V74:W74"/>
    <mergeCell ref="X74:Y74"/>
    <mergeCell ref="I74:I75"/>
    <mergeCell ref="B75:C75"/>
    <mergeCell ref="F75:H75"/>
    <mergeCell ref="J75:L75"/>
    <mergeCell ref="N75:O75"/>
    <mergeCell ref="P75:Q75"/>
    <mergeCell ref="S75:U75"/>
    <mergeCell ref="V75:W75"/>
    <mergeCell ref="X75:Y75"/>
    <mergeCell ref="B69:C69"/>
    <mergeCell ref="F69:H69"/>
    <mergeCell ref="J69:L69"/>
    <mergeCell ref="N69:O69"/>
    <mergeCell ref="P69:Q69"/>
    <mergeCell ref="S69:U69"/>
    <mergeCell ref="V69:W69"/>
    <mergeCell ref="X69:Y69"/>
    <mergeCell ref="B70:C70"/>
    <mergeCell ref="F70:H70"/>
    <mergeCell ref="J70:L70"/>
    <mergeCell ref="N70:O70"/>
    <mergeCell ref="P70:Q70"/>
    <mergeCell ref="S70:U70"/>
    <mergeCell ref="V70:W70"/>
    <mergeCell ref="X70:Y70"/>
    <mergeCell ref="B71:C71"/>
    <mergeCell ref="F71:H71"/>
    <mergeCell ref="H15:K15"/>
    <mergeCell ref="S15:T15"/>
    <mergeCell ref="U15:V15"/>
    <mergeCell ref="W15:Y15"/>
    <mergeCell ref="E25:R25"/>
    <mergeCell ref="A1:B1"/>
    <mergeCell ref="C1:E1"/>
    <mergeCell ref="F1:T1"/>
    <mergeCell ref="A2:B2"/>
    <mergeCell ref="C2:E2"/>
    <mergeCell ref="F2:P2"/>
    <mergeCell ref="E3:P3"/>
    <mergeCell ref="E4:Q4"/>
    <mergeCell ref="S4:T4"/>
    <mergeCell ref="E5:P5"/>
    <mergeCell ref="Q5:R5"/>
    <mergeCell ref="S5:T5"/>
    <mergeCell ref="A6:C6"/>
    <mergeCell ref="E6:G6"/>
    <mergeCell ref="H6:K6"/>
    <mergeCell ref="L6:R6"/>
    <mergeCell ref="S6:T6"/>
    <mergeCell ref="U6:V6"/>
    <mergeCell ref="A4:B5"/>
    <mergeCell ref="H22:K22"/>
    <mergeCell ref="L22:R22"/>
    <mergeCell ref="S22:T22"/>
    <mergeCell ref="U22:V22"/>
    <mergeCell ref="W22:Y22"/>
    <mergeCell ref="W14:Y14"/>
    <mergeCell ref="U10:V10"/>
    <mergeCell ref="W10:Y10"/>
    <mergeCell ref="C4:D5"/>
    <mergeCell ref="W6:Y6"/>
    <mergeCell ref="H7:K7"/>
    <mergeCell ref="L7:R7"/>
    <mergeCell ref="S7:T7"/>
    <mergeCell ref="U7:V7"/>
    <mergeCell ref="W7:Y7"/>
    <mergeCell ref="H8:K8"/>
    <mergeCell ref="L8:R8"/>
    <mergeCell ref="S8:T8"/>
    <mergeCell ref="U8:V8"/>
    <mergeCell ref="W8:Y8"/>
    <mergeCell ref="U9:V9"/>
    <mergeCell ref="W9:Y9"/>
    <mergeCell ref="H10:K10"/>
    <mergeCell ref="L10:R10"/>
    <mergeCell ref="S10:T10"/>
    <mergeCell ref="E7:G7"/>
    <mergeCell ref="E8:G8"/>
    <mergeCell ref="B28:C28"/>
    <mergeCell ref="F28:H28"/>
    <mergeCell ref="J28:L28"/>
    <mergeCell ref="N28:O28"/>
    <mergeCell ref="P28:Q28"/>
    <mergeCell ref="S28:U28"/>
    <mergeCell ref="V28:W28"/>
    <mergeCell ref="X28:Y28"/>
    <mergeCell ref="B27:C27"/>
    <mergeCell ref="F27:H27"/>
    <mergeCell ref="J27:L27"/>
    <mergeCell ref="N27:O27"/>
    <mergeCell ref="P27:Q27"/>
    <mergeCell ref="S27:U27"/>
    <mergeCell ref="V27:W27"/>
    <mergeCell ref="X27:Y27"/>
    <mergeCell ref="S25:T25"/>
    <mergeCell ref="U25:V25"/>
    <mergeCell ref="W25:Y25"/>
    <mergeCell ref="A26:C26"/>
    <mergeCell ref="E26:G26"/>
    <mergeCell ref="H26:K26"/>
    <mergeCell ref="L26:R26"/>
    <mergeCell ref="S26:T26"/>
    <mergeCell ref="U26:W26"/>
    <mergeCell ref="X26:Y26"/>
    <mergeCell ref="A7:C25"/>
    <mergeCell ref="H13:K13"/>
    <mergeCell ref="L13:R13"/>
    <mergeCell ref="S13:T13"/>
    <mergeCell ref="U13:V13"/>
    <mergeCell ref="W13:Y13"/>
    <mergeCell ref="B31:C31"/>
    <mergeCell ref="F31:H31"/>
    <mergeCell ref="J31:L31"/>
    <mergeCell ref="N31:O31"/>
    <mergeCell ref="P31:Q31"/>
    <mergeCell ref="S31:U31"/>
    <mergeCell ref="V31:W31"/>
    <mergeCell ref="X31:Y31"/>
    <mergeCell ref="B30:C30"/>
    <mergeCell ref="F30:H30"/>
    <mergeCell ref="J30:L30"/>
    <mergeCell ref="N30:O30"/>
    <mergeCell ref="P30:Q30"/>
    <mergeCell ref="S30:U30"/>
    <mergeCell ref="V30:W30"/>
    <mergeCell ref="X30:Y30"/>
    <mergeCell ref="B29:C29"/>
    <mergeCell ref="F29:H29"/>
    <mergeCell ref="J29:L29"/>
    <mergeCell ref="N29:O29"/>
    <mergeCell ref="P29:Q29"/>
    <mergeCell ref="S29:U29"/>
    <mergeCell ref="V29:W29"/>
    <mergeCell ref="X29:Y29"/>
    <mergeCell ref="B34:C34"/>
    <mergeCell ref="F34:H34"/>
    <mergeCell ref="J34:L34"/>
    <mergeCell ref="N34:O34"/>
    <mergeCell ref="P34:Q34"/>
    <mergeCell ref="S34:U34"/>
    <mergeCell ref="V34:W34"/>
    <mergeCell ref="X34:Y34"/>
    <mergeCell ref="B33:C33"/>
    <mergeCell ref="F33:H33"/>
    <mergeCell ref="J33:L33"/>
    <mergeCell ref="N33:O33"/>
    <mergeCell ref="P33:Q33"/>
    <mergeCell ref="S33:U33"/>
    <mergeCell ref="V33:W33"/>
    <mergeCell ref="X33:Y33"/>
    <mergeCell ref="B32:C32"/>
    <mergeCell ref="F32:H32"/>
    <mergeCell ref="J32:L32"/>
    <mergeCell ref="N32:O32"/>
    <mergeCell ref="P32:Q32"/>
    <mergeCell ref="S32:U32"/>
    <mergeCell ref="V32:W32"/>
    <mergeCell ref="X32:Y32"/>
    <mergeCell ref="B37:C37"/>
    <mergeCell ref="F37:H37"/>
    <mergeCell ref="J37:L37"/>
    <mergeCell ref="N37:O37"/>
    <mergeCell ref="P37:Q37"/>
    <mergeCell ref="S37:U37"/>
    <mergeCell ref="V37:W37"/>
    <mergeCell ref="X37:Y37"/>
    <mergeCell ref="B36:C36"/>
    <mergeCell ref="F36:H36"/>
    <mergeCell ref="J36:L36"/>
    <mergeCell ref="N36:O36"/>
    <mergeCell ref="P36:Q36"/>
    <mergeCell ref="S36:U36"/>
    <mergeCell ref="V36:W36"/>
    <mergeCell ref="X36:Y36"/>
    <mergeCell ref="B35:C35"/>
    <mergeCell ref="F35:H35"/>
    <mergeCell ref="J35:L35"/>
    <mergeCell ref="N35:O35"/>
    <mergeCell ref="P35:Q35"/>
    <mergeCell ref="S35:U35"/>
    <mergeCell ref="V35:W35"/>
    <mergeCell ref="X35:Y35"/>
    <mergeCell ref="B40:C40"/>
    <mergeCell ref="F40:H40"/>
    <mergeCell ref="J40:L40"/>
    <mergeCell ref="N40:O40"/>
    <mergeCell ref="P40:Q40"/>
    <mergeCell ref="S40:U40"/>
    <mergeCell ref="V40:W40"/>
    <mergeCell ref="X40:Y40"/>
    <mergeCell ref="B39:C39"/>
    <mergeCell ref="F39:H39"/>
    <mergeCell ref="J39:L39"/>
    <mergeCell ref="N39:O39"/>
    <mergeCell ref="P39:Q39"/>
    <mergeCell ref="S39:U39"/>
    <mergeCell ref="V39:W39"/>
    <mergeCell ref="X39:Y39"/>
    <mergeCell ref="B38:C38"/>
    <mergeCell ref="F38:H38"/>
    <mergeCell ref="J38:L38"/>
    <mergeCell ref="N38:O38"/>
    <mergeCell ref="P38:Q38"/>
    <mergeCell ref="S38:U38"/>
    <mergeCell ref="V38:W38"/>
    <mergeCell ref="X38:Y38"/>
    <mergeCell ref="B43:C43"/>
    <mergeCell ref="F43:H43"/>
    <mergeCell ref="J43:L43"/>
    <mergeCell ref="N43:O43"/>
    <mergeCell ref="P43:Q43"/>
    <mergeCell ref="S43:U43"/>
    <mergeCell ref="V43:W43"/>
    <mergeCell ref="X43:Y43"/>
    <mergeCell ref="B42:C42"/>
    <mergeCell ref="F42:H42"/>
    <mergeCell ref="J42:L42"/>
    <mergeCell ref="N42:O42"/>
    <mergeCell ref="P42:Q42"/>
    <mergeCell ref="S42:U42"/>
    <mergeCell ref="V42:W42"/>
    <mergeCell ref="X42:Y42"/>
    <mergeCell ref="B41:C41"/>
    <mergeCell ref="F41:H41"/>
    <mergeCell ref="J41:L41"/>
    <mergeCell ref="N41:O41"/>
    <mergeCell ref="P41:Q41"/>
    <mergeCell ref="S41:U41"/>
    <mergeCell ref="V41:W41"/>
    <mergeCell ref="X41:Y41"/>
    <mergeCell ref="B46:C46"/>
    <mergeCell ref="F46:H46"/>
    <mergeCell ref="J46:L46"/>
    <mergeCell ref="N46:O46"/>
    <mergeCell ref="P46:Q46"/>
    <mergeCell ref="S46:U46"/>
    <mergeCell ref="V46:W46"/>
    <mergeCell ref="X46:Y46"/>
    <mergeCell ref="B45:C45"/>
    <mergeCell ref="F45:H45"/>
    <mergeCell ref="J45:L45"/>
    <mergeCell ref="N45:O45"/>
    <mergeCell ref="P45:Q45"/>
    <mergeCell ref="S45:U45"/>
    <mergeCell ref="V45:W45"/>
    <mergeCell ref="X45:Y45"/>
    <mergeCell ref="B44:C44"/>
    <mergeCell ref="F44:H44"/>
    <mergeCell ref="J44:L44"/>
    <mergeCell ref="N44:O44"/>
    <mergeCell ref="P44:Q44"/>
    <mergeCell ref="S44:U44"/>
    <mergeCell ref="V44:W44"/>
    <mergeCell ref="X44:Y44"/>
    <mergeCell ref="B49:C49"/>
    <mergeCell ref="F49:H49"/>
    <mergeCell ref="J49:L49"/>
    <mergeCell ref="N49:O49"/>
    <mergeCell ref="P49:Q49"/>
    <mergeCell ref="S49:U49"/>
    <mergeCell ref="V49:W49"/>
    <mergeCell ref="X49:Y49"/>
    <mergeCell ref="B48:C48"/>
    <mergeCell ref="F48:H48"/>
    <mergeCell ref="J48:L48"/>
    <mergeCell ref="N48:O48"/>
    <mergeCell ref="P48:Q48"/>
    <mergeCell ref="S48:U48"/>
    <mergeCell ref="V48:W48"/>
    <mergeCell ref="X48:Y48"/>
    <mergeCell ref="B47:C47"/>
    <mergeCell ref="F47:H47"/>
    <mergeCell ref="J47:L47"/>
    <mergeCell ref="N47:O47"/>
    <mergeCell ref="P47:Q47"/>
    <mergeCell ref="S47:U47"/>
    <mergeCell ref="V47:W47"/>
    <mergeCell ref="X47:Y47"/>
    <mergeCell ref="N56:O56"/>
    <mergeCell ref="P56:Q56"/>
    <mergeCell ref="B53:C53"/>
    <mergeCell ref="F53:H53"/>
    <mergeCell ref="J53:L53"/>
    <mergeCell ref="N53:O53"/>
    <mergeCell ref="P53:Q53"/>
    <mergeCell ref="S53:U53"/>
    <mergeCell ref="V53:W53"/>
    <mergeCell ref="X50:Y53"/>
    <mergeCell ref="B52:C52"/>
    <mergeCell ref="F52:H52"/>
    <mergeCell ref="J52:L52"/>
    <mergeCell ref="N52:O52"/>
    <mergeCell ref="P52:Q52"/>
    <mergeCell ref="S52:U52"/>
    <mergeCell ref="V52:W52"/>
    <mergeCell ref="B51:C51"/>
    <mergeCell ref="F51:H51"/>
    <mergeCell ref="J51:L51"/>
    <mergeCell ref="N51:O51"/>
    <mergeCell ref="P51:Q51"/>
    <mergeCell ref="S51:U51"/>
    <mergeCell ref="V51:W51"/>
    <mergeCell ref="B50:C50"/>
    <mergeCell ref="F50:H50"/>
    <mergeCell ref="J50:L50"/>
    <mergeCell ref="N50:O50"/>
    <mergeCell ref="P50:Q50"/>
    <mergeCell ref="S50:U50"/>
    <mergeCell ref="V50:W50"/>
    <mergeCell ref="N58:O58"/>
    <mergeCell ref="P58:Q58"/>
    <mergeCell ref="S58:U58"/>
    <mergeCell ref="V58:W58"/>
    <mergeCell ref="X58:Y58"/>
    <mergeCell ref="S56:U56"/>
    <mergeCell ref="V56:W56"/>
    <mergeCell ref="X56:Y56"/>
    <mergeCell ref="B57:C57"/>
    <mergeCell ref="F57:H57"/>
    <mergeCell ref="J57:L57"/>
    <mergeCell ref="N57:O57"/>
    <mergeCell ref="P57:Q57"/>
    <mergeCell ref="S57:U57"/>
    <mergeCell ref="V57:W57"/>
    <mergeCell ref="X57:Y57"/>
    <mergeCell ref="B54:C54"/>
    <mergeCell ref="F54:H54"/>
    <mergeCell ref="J54:L54"/>
    <mergeCell ref="N54:O54"/>
    <mergeCell ref="S54:U54"/>
    <mergeCell ref="V54:W54"/>
    <mergeCell ref="X54:Y54"/>
    <mergeCell ref="B55:C55"/>
    <mergeCell ref="F55:H55"/>
    <mergeCell ref="J55:L55"/>
    <mergeCell ref="N55:O55"/>
    <mergeCell ref="P55:Q55"/>
    <mergeCell ref="S55:U55"/>
    <mergeCell ref="V55:W55"/>
    <mergeCell ref="X55:Y55"/>
    <mergeCell ref="B56:C56"/>
    <mergeCell ref="N60:O60"/>
    <mergeCell ref="P60:Q60"/>
    <mergeCell ref="S60:U60"/>
    <mergeCell ref="V60:W60"/>
    <mergeCell ref="X60:Y60"/>
    <mergeCell ref="B76:C76"/>
    <mergeCell ref="F76:H76"/>
    <mergeCell ref="J76:L76"/>
    <mergeCell ref="N76:O76"/>
    <mergeCell ref="P76:Q76"/>
    <mergeCell ref="S76:U76"/>
    <mergeCell ref="V76:W76"/>
    <mergeCell ref="X76:Y76"/>
    <mergeCell ref="B59:C59"/>
    <mergeCell ref="F59:H59"/>
    <mergeCell ref="J59:L59"/>
    <mergeCell ref="N59:O59"/>
    <mergeCell ref="P59:Q59"/>
    <mergeCell ref="S59:U59"/>
    <mergeCell ref="V59:W59"/>
    <mergeCell ref="X59:Y59"/>
    <mergeCell ref="B73:C73"/>
    <mergeCell ref="F73:H73"/>
    <mergeCell ref="J73:L73"/>
    <mergeCell ref="N73:O73"/>
    <mergeCell ref="P73:Q73"/>
    <mergeCell ref="S73:U73"/>
    <mergeCell ref="V73:W73"/>
    <mergeCell ref="X73:Y73"/>
    <mergeCell ref="B74:C74"/>
    <mergeCell ref="F74:H74"/>
    <mergeCell ref="J74:L74"/>
    <mergeCell ref="U17:V17"/>
    <mergeCell ref="W17:Y17"/>
    <mergeCell ref="H18:K18"/>
    <mergeCell ref="L18:R18"/>
    <mergeCell ref="S18:T18"/>
    <mergeCell ref="U18:V18"/>
    <mergeCell ref="W18:Y18"/>
    <mergeCell ref="E18:G18"/>
    <mergeCell ref="H16:K16"/>
    <mergeCell ref="L16:R16"/>
    <mergeCell ref="S16:T16"/>
    <mergeCell ref="U16:V16"/>
    <mergeCell ref="W16:Y16"/>
    <mergeCell ref="U2:Y3"/>
    <mergeCell ref="L15:R15"/>
    <mergeCell ref="H11:K11"/>
    <mergeCell ref="L11:R11"/>
    <mergeCell ref="S11:T11"/>
    <mergeCell ref="U11:V11"/>
    <mergeCell ref="W11:Y11"/>
    <mergeCell ref="H12:K12"/>
    <mergeCell ref="L12:R12"/>
    <mergeCell ref="S12:T12"/>
    <mergeCell ref="U12:V12"/>
    <mergeCell ref="W12:Y12"/>
    <mergeCell ref="H9:K9"/>
    <mergeCell ref="L9:R9"/>
    <mergeCell ref="S9:T9"/>
    <mergeCell ref="H14:K14"/>
    <mergeCell ref="L14:R14"/>
    <mergeCell ref="S14:T14"/>
    <mergeCell ref="U14:V14"/>
    <mergeCell ref="E9:G9"/>
    <mergeCell ref="E10:G10"/>
    <mergeCell ref="E11:G11"/>
    <mergeCell ref="E12:G12"/>
    <mergeCell ref="E13:G13"/>
    <mergeCell ref="E14:G14"/>
    <mergeCell ref="E15:G15"/>
    <mergeCell ref="E16:G16"/>
    <mergeCell ref="E17:G17"/>
    <mergeCell ref="H24:K24"/>
    <mergeCell ref="L24:R24"/>
    <mergeCell ref="S24:T24"/>
    <mergeCell ref="U24:V24"/>
    <mergeCell ref="W24:Y24"/>
    <mergeCell ref="H19:K19"/>
    <mergeCell ref="L19:R19"/>
    <mergeCell ref="S19:T19"/>
    <mergeCell ref="U19:V19"/>
    <mergeCell ref="W19:Y19"/>
    <mergeCell ref="H20:K20"/>
    <mergeCell ref="L20:R20"/>
    <mergeCell ref="S20:T20"/>
    <mergeCell ref="U20:V20"/>
    <mergeCell ref="W20:Y20"/>
    <mergeCell ref="H21:K21"/>
    <mergeCell ref="L21:R21"/>
    <mergeCell ref="S21:T21"/>
    <mergeCell ref="U21:V21"/>
    <mergeCell ref="W21:Y21"/>
    <mergeCell ref="H17:K17"/>
    <mergeCell ref="L17:R17"/>
    <mergeCell ref="S17:T17"/>
    <mergeCell ref="E19:G19"/>
    <mergeCell ref="E20:G20"/>
    <mergeCell ref="E21:G21"/>
    <mergeCell ref="E22:G22"/>
    <mergeCell ref="E23:G23"/>
    <mergeCell ref="E24:G24"/>
    <mergeCell ref="B213:C213"/>
    <mergeCell ref="F213:H213"/>
    <mergeCell ref="J213:L213"/>
    <mergeCell ref="B207:C207"/>
    <mergeCell ref="F207:H207"/>
    <mergeCell ref="J207:L207"/>
    <mergeCell ref="B209:C209"/>
    <mergeCell ref="F209:H209"/>
    <mergeCell ref="J209:L209"/>
    <mergeCell ref="B199:C199"/>
    <mergeCell ref="F199:H199"/>
    <mergeCell ref="J199:L199"/>
    <mergeCell ref="B201:C201"/>
    <mergeCell ref="F201:H201"/>
    <mergeCell ref="J201:L201"/>
    <mergeCell ref="B203:C203"/>
    <mergeCell ref="F203:H203"/>
    <mergeCell ref="J203:L203"/>
    <mergeCell ref="B60:C60"/>
    <mergeCell ref="F60:H60"/>
    <mergeCell ref="J60:L60"/>
    <mergeCell ref="B58:C58"/>
    <mergeCell ref="F58:H58"/>
    <mergeCell ref="J58:L58"/>
    <mergeCell ref="F56:H56"/>
    <mergeCell ref="J56:L56"/>
    <mergeCell ref="N213:O213"/>
    <mergeCell ref="P213:Q213"/>
    <mergeCell ref="S213:U213"/>
    <mergeCell ref="V213:W213"/>
    <mergeCell ref="X213:Y213"/>
    <mergeCell ref="B211:C211"/>
    <mergeCell ref="F211:H211"/>
    <mergeCell ref="J211:L211"/>
    <mergeCell ref="N211:O211"/>
    <mergeCell ref="P211:Q211"/>
    <mergeCell ref="S211:U211"/>
    <mergeCell ref="V211:W211"/>
    <mergeCell ref="X211:Y211"/>
    <mergeCell ref="B212:C212"/>
    <mergeCell ref="F212:H212"/>
    <mergeCell ref="J212:L212"/>
    <mergeCell ref="N212:O212"/>
    <mergeCell ref="P212:Q212"/>
    <mergeCell ref="S212:U212"/>
    <mergeCell ref="V212:W212"/>
    <mergeCell ref="X212:Y212"/>
    <mergeCell ref="N209:O209"/>
    <mergeCell ref="P209:Q209"/>
    <mergeCell ref="S209:U209"/>
    <mergeCell ref="V209:W209"/>
    <mergeCell ref="X209:Y209"/>
    <mergeCell ref="B210:C210"/>
    <mergeCell ref="F210:H210"/>
    <mergeCell ref="J210:L210"/>
    <mergeCell ref="N210:O210"/>
    <mergeCell ref="P210:Q210"/>
    <mergeCell ref="S210:U210"/>
    <mergeCell ref="V210:W210"/>
    <mergeCell ref="X210:Y210"/>
    <mergeCell ref="N207:O207"/>
    <mergeCell ref="P207:Q207"/>
    <mergeCell ref="S207:U207"/>
    <mergeCell ref="V207:W207"/>
    <mergeCell ref="X207:Y207"/>
    <mergeCell ref="B208:C208"/>
    <mergeCell ref="F208:H208"/>
    <mergeCell ref="J208:L208"/>
    <mergeCell ref="N208:O208"/>
    <mergeCell ref="P208:Q208"/>
    <mergeCell ref="S208:U208"/>
    <mergeCell ref="V208:W208"/>
    <mergeCell ref="X208:Y208"/>
    <mergeCell ref="N201:O201"/>
    <mergeCell ref="P201:Q201"/>
    <mergeCell ref="S201:U201"/>
    <mergeCell ref="V201:W201"/>
    <mergeCell ref="X201:Y201"/>
    <mergeCell ref="B202:C202"/>
    <mergeCell ref="F202:H202"/>
    <mergeCell ref="J202:L202"/>
    <mergeCell ref="N202:O202"/>
    <mergeCell ref="P202:Q202"/>
    <mergeCell ref="S202:U202"/>
    <mergeCell ref="V202:W202"/>
    <mergeCell ref="X202:Y202"/>
    <mergeCell ref="N199:O199"/>
    <mergeCell ref="P199:Q199"/>
    <mergeCell ref="S199:U199"/>
    <mergeCell ref="V199:W199"/>
    <mergeCell ref="X199:Y199"/>
    <mergeCell ref="B200:C200"/>
    <mergeCell ref="F200:H200"/>
    <mergeCell ref="J200:L200"/>
    <mergeCell ref="N200:O200"/>
    <mergeCell ref="P200:Q200"/>
    <mergeCell ref="S200:U200"/>
    <mergeCell ref="V200:W200"/>
    <mergeCell ref="X200:Y200"/>
    <mergeCell ref="B205:C205"/>
    <mergeCell ref="F205:H205"/>
    <mergeCell ref="J205:L205"/>
    <mergeCell ref="N205:O205"/>
    <mergeCell ref="P205:Q205"/>
    <mergeCell ref="S205:U205"/>
    <mergeCell ref="V205:W205"/>
    <mergeCell ref="X205:Y205"/>
    <mergeCell ref="B206:C206"/>
    <mergeCell ref="F206:H206"/>
    <mergeCell ref="J206:L206"/>
    <mergeCell ref="N206:O206"/>
    <mergeCell ref="P206:Q206"/>
    <mergeCell ref="S206:U206"/>
    <mergeCell ref="V206:W206"/>
    <mergeCell ref="X206:Y206"/>
    <mergeCell ref="N203:O203"/>
    <mergeCell ref="P203:Q203"/>
    <mergeCell ref="S203:U203"/>
    <mergeCell ref="V203:W203"/>
    <mergeCell ref="X203:Y203"/>
    <mergeCell ref="B204:C204"/>
    <mergeCell ref="F204:H204"/>
    <mergeCell ref="J204:L204"/>
    <mergeCell ref="N204:O204"/>
    <mergeCell ref="P204:Q204"/>
    <mergeCell ref="S204:U204"/>
    <mergeCell ref="V204:W204"/>
    <mergeCell ref="X204:Y204"/>
    <mergeCell ref="B185:C185"/>
    <mergeCell ref="F185:H185"/>
    <mergeCell ref="J185:L185"/>
    <mergeCell ref="N185:O185"/>
    <mergeCell ref="P185:Q185"/>
    <mergeCell ref="S185:U185"/>
    <mergeCell ref="V185:W185"/>
    <mergeCell ref="X185:Y185"/>
    <mergeCell ref="B186:C186"/>
    <mergeCell ref="F186:H186"/>
    <mergeCell ref="J186:L186"/>
    <mergeCell ref="N186:O186"/>
    <mergeCell ref="P186:Q186"/>
    <mergeCell ref="S186:U186"/>
    <mergeCell ref="V186:W186"/>
    <mergeCell ref="X186:Y186"/>
    <mergeCell ref="B183:C183"/>
    <mergeCell ref="F183:H183"/>
    <mergeCell ref="J183:L183"/>
    <mergeCell ref="N183:O183"/>
    <mergeCell ref="P183:Q183"/>
    <mergeCell ref="S183:U183"/>
    <mergeCell ref="V183:W183"/>
    <mergeCell ref="X183:Y183"/>
    <mergeCell ref="B184:C184"/>
    <mergeCell ref="F184:H184"/>
    <mergeCell ref="J184:L184"/>
    <mergeCell ref="N184:O184"/>
    <mergeCell ref="P184:Q184"/>
    <mergeCell ref="S184:U184"/>
    <mergeCell ref="V184:W184"/>
    <mergeCell ref="X184:Y184"/>
    <mergeCell ref="B189:C189"/>
    <mergeCell ref="F189:H189"/>
    <mergeCell ref="J189:L189"/>
    <mergeCell ref="N189:O189"/>
    <mergeCell ref="P189:Q189"/>
    <mergeCell ref="S189:U189"/>
    <mergeCell ref="V189:W189"/>
    <mergeCell ref="X189:Y189"/>
    <mergeCell ref="B190:C190"/>
    <mergeCell ref="F190:H190"/>
    <mergeCell ref="J190:L190"/>
    <mergeCell ref="N190:O190"/>
    <mergeCell ref="P190:Q190"/>
    <mergeCell ref="S190:U190"/>
    <mergeCell ref="V190:W190"/>
    <mergeCell ref="X190:Y190"/>
    <mergeCell ref="B187:C187"/>
    <mergeCell ref="F187:H187"/>
    <mergeCell ref="J187:L187"/>
    <mergeCell ref="N187:O187"/>
    <mergeCell ref="P187:Q187"/>
    <mergeCell ref="S187:U187"/>
    <mergeCell ref="V187:W187"/>
    <mergeCell ref="X187:Y187"/>
    <mergeCell ref="B188:C188"/>
    <mergeCell ref="F188:H188"/>
    <mergeCell ref="J188:L188"/>
    <mergeCell ref="N188:O188"/>
    <mergeCell ref="P188:Q188"/>
    <mergeCell ref="S188:U188"/>
    <mergeCell ref="V188:W188"/>
    <mergeCell ref="X188:Y188"/>
    <mergeCell ref="B193:C193"/>
    <mergeCell ref="F193:H193"/>
    <mergeCell ref="J193:L193"/>
    <mergeCell ref="N193:O193"/>
    <mergeCell ref="P193:Q193"/>
    <mergeCell ref="S193:U193"/>
    <mergeCell ref="V193:W193"/>
    <mergeCell ref="X193:Y193"/>
    <mergeCell ref="B194:C194"/>
    <mergeCell ref="F194:H194"/>
    <mergeCell ref="J194:L194"/>
    <mergeCell ref="N194:O194"/>
    <mergeCell ref="P194:Q194"/>
    <mergeCell ref="S194:U194"/>
    <mergeCell ref="V194:W194"/>
    <mergeCell ref="X194:Y194"/>
    <mergeCell ref="B191:C191"/>
    <mergeCell ref="F191:H191"/>
    <mergeCell ref="J191:L191"/>
    <mergeCell ref="N191:O191"/>
    <mergeCell ref="P191:Q191"/>
    <mergeCell ref="S191:U191"/>
    <mergeCell ref="V191:W191"/>
    <mergeCell ref="X191:Y191"/>
    <mergeCell ref="B192:C192"/>
    <mergeCell ref="F192:H192"/>
    <mergeCell ref="J192:L192"/>
    <mergeCell ref="N192:O192"/>
    <mergeCell ref="P192:Q192"/>
    <mergeCell ref="S192:U192"/>
    <mergeCell ref="V192:W192"/>
    <mergeCell ref="X192:Y192"/>
    <mergeCell ref="B197:C197"/>
    <mergeCell ref="F197:H197"/>
    <mergeCell ref="J197:L197"/>
    <mergeCell ref="N197:O197"/>
    <mergeCell ref="P197:Q197"/>
    <mergeCell ref="S197:U197"/>
    <mergeCell ref="V197:W197"/>
    <mergeCell ref="X197:Y197"/>
    <mergeCell ref="B198:C198"/>
    <mergeCell ref="F198:H198"/>
    <mergeCell ref="J198:L198"/>
    <mergeCell ref="N198:O198"/>
    <mergeCell ref="P198:Q198"/>
    <mergeCell ref="S198:U198"/>
    <mergeCell ref="V198:W198"/>
    <mergeCell ref="X198:Y198"/>
    <mergeCell ref="B195:C195"/>
    <mergeCell ref="F195:H195"/>
    <mergeCell ref="J195:L195"/>
    <mergeCell ref="N195:O195"/>
    <mergeCell ref="P195:Q195"/>
    <mergeCell ref="S195:U195"/>
    <mergeCell ref="V195:W195"/>
    <mergeCell ref="X195:Y195"/>
    <mergeCell ref="B196:C196"/>
    <mergeCell ref="F196:H196"/>
    <mergeCell ref="J196:L196"/>
    <mergeCell ref="N196:O196"/>
    <mergeCell ref="P196:Q196"/>
    <mergeCell ref="S196:U196"/>
    <mergeCell ref="V196:W196"/>
    <mergeCell ref="X196:Y196"/>
    <mergeCell ref="B153:C153"/>
    <mergeCell ref="F153:H153"/>
    <mergeCell ref="J153:L153"/>
    <mergeCell ref="N153:O153"/>
    <mergeCell ref="P153:Q153"/>
    <mergeCell ref="S153:U153"/>
    <mergeCell ref="V153:W153"/>
    <mergeCell ref="X153:Y153"/>
    <mergeCell ref="B154:C154"/>
    <mergeCell ref="F154:H154"/>
    <mergeCell ref="J154:L154"/>
    <mergeCell ref="N154:O154"/>
    <mergeCell ref="P154:Q154"/>
    <mergeCell ref="S154:U154"/>
    <mergeCell ref="V154:W154"/>
    <mergeCell ref="X154:Y154"/>
    <mergeCell ref="B151:C151"/>
    <mergeCell ref="F151:H151"/>
    <mergeCell ref="J151:L151"/>
    <mergeCell ref="N151:O151"/>
    <mergeCell ref="P151:Q151"/>
    <mergeCell ref="S151:U151"/>
    <mergeCell ref="V151:W151"/>
    <mergeCell ref="X151:Y151"/>
    <mergeCell ref="B152:C152"/>
    <mergeCell ref="F152:H152"/>
    <mergeCell ref="J152:L152"/>
    <mergeCell ref="N152:O152"/>
    <mergeCell ref="P152:Q152"/>
    <mergeCell ref="S152:U152"/>
    <mergeCell ref="V152:W152"/>
    <mergeCell ref="X152:Y152"/>
    <mergeCell ref="B157:C157"/>
    <mergeCell ref="F157:H157"/>
    <mergeCell ref="J157:L157"/>
    <mergeCell ref="N157:O157"/>
    <mergeCell ref="P157:Q157"/>
    <mergeCell ref="S157:U157"/>
    <mergeCell ref="V157:W157"/>
    <mergeCell ref="X157:Y157"/>
    <mergeCell ref="B158:C158"/>
    <mergeCell ref="F158:H158"/>
    <mergeCell ref="J158:L158"/>
    <mergeCell ref="N158:O158"/>
    <mergeCell ref="P158:Q158"/>
    <mergeCell ref="S158:U158"/>
    <mergeCell ref="V158:W158"/>
    <mergeCell ref="X158:Y158"/>
    <mergeCell ref="B155:C155"/>
    <mergeCell ref="F155:H155"/>
    <mergeCell ref="J155:L155"/>
    <mergeCell ref="N155:O155"/>
    <mergeCell ref="P155:Q155"/>
    <mergeCell ref="S155:U155"/>
    <mergeCell ref="V155:W155"/>
    <mergeCell ref="X155:Y155"/>
    <mergeCell ref="B156:C156"/>
    <mergeCell ref="F156:H156"/>
    <mergeCell ref="J156:L156"/>
    <mergeCell ref="N156:O156"/>
    <mergeCell ref="P156:Q156"/>
    <mergeCell ref="S156:U156"/>
    <mergeCell ref="V156:W156"/>
    <mergeCell ref="X156:Y156"/>
    <mergeCell ref="B161:C161"/>
    <mergeCell ref="F161:H161"/>
    <mergeCell ref="J161:L161"/>
    <mergeCell ref="N161:O161"/>
    <mergeCell ref="P161:Q161"/>
    <mergeCell ref="S161:U161"/>
    <mergeCell ref="V161:W161"/>
    <mergeCell ref="X161:Y161"/>
    <mergeCell ref="B162:C162"/>
    <mergeCell ref="F162:H162"/>
    <mergeCell ref="J162:L162"/>
    <mergeCell ref="N162:O162"/>
    <mergeCell ref="P162:Q162"/>
    <mergeCell ref="S162:U162"/>
    <mergeCell ref="V162:W162"/>
    <mergeCell ref="X162:Y162"/>
    <mergeCell ref="B159:C159"/>
    <mergeCell ref="F159:H159"/>
    <mergeCell ref="J159:L159"/>
    <mergeCell ref="N159:O159"/>
    <mergeCell ref="P159:Q159"/>
    <mergeCell ref="S159:U159"/>
    <mergeCell ref="V159:W159"/>
    <mergeCell ref="X159:Y159"/>
    <mergeCell ref="B160:C160"/>
    <mergeCell ref="F160:H160"/>
    <mergeCell ref="J160:L160"/>
    <mergeCell ref="N160:O160"/>
    <mergeCell ref="P160:Q160"/>
    <mergeCell ref="S160:U160"/>
    <mergeCell ref="V160:W160"/>
    <mergeCell ref="X160:Y160"/>
    <mergeCell ref="B165:C165"/>
    <mergeCell ref="F165:H165"/>
    <mergeCell ref="J165:L165"/>
    <mergeCell ref="N165:O165"/>
    <mergeCell ref="P165:Q165"/>
    <mergeCell ref="S165:U165"/>
    <mergeCell ref="V165:W165"/>
    <mergeCell ref="X165:Y165"/>
    <mergeCell ref="B166:C166"/>
    <mergeCell ref="F166:H166"/>
    <mergeCell ref="J166:L166"/>
    <mergeCell ref="N166:O166"/>
    <mergeCell ref="P166:Q166"/>
    <mergeCell ref="S166:U166"/>
    <mergeCell ref="V166:W166"/>
    <mergeCell ref="X166:Y166"/>
    <mergeCell ref="B163:C163"/>
    <mergeCell ref="F163:H163"/>
    <mergeCell ref="J163:L163"/>
    <mergeCell ref="N163:O163"/>
    <mergeCell ref="P163:Q163"/>
    <mergeCell ref="S163:U163"/>
    <mergeCell ref="V163:W163"/>
    <mergeCell ref="X163:Y163"/>
    <mergeCell ref="B164:C164"/>
    <mergeCell ref="F164:H164"/>
    <mergeCell ref="J164:L164"/>
    <mergeCell ref="N164:O164"/>
    <mergeCell ref="P164:Q164"/>
    <mergeCell ref="S164:U164"/>
    <mergeCell ref="V164:W164"/>
    <mergeCell ref="X164:Y164"/>
    <mergeCell ref="B169:C169"/>
    <mergeCell ref="F169:H169"/>
    <mergeCell ref="J169:L169"/>
    <mergeCell ref="N169:O169"/>
    <mergeCell ref="P169:Q169"/>
    <mergeCell ref="S169:U169"/>
    <mergeCell ref="V169:W169"/>
    <mergeCell ref="X169:Y169"/>
    <mergeCell ref="B170:C170"/>
    <mergeCell ref="F170:H170"/>
    <mergeCell ref="J170:L170"/>
    <mergeCell ref="N170:O170"/>
    <mergeCell ref="P170:Q170"/>
    <mergeCell ref="S170:U170"/>
    <mergeCell ref="V170:W170"/>
    <mergeCell ref="X170:Y170"/>
    <mergeCell ref="B167:C167"/>
    <mergeCell ref="F167:H167"/>
    <mergeCell ref="J167:L167"/>
    <mergeCell ref="N167:O167"/>
    <mergeCell ref="P167:Q167"/>
    <mergeCell ref="S167:U167"/>
    <mergeCell ref="V167:W167"/>
    <mergeCell ref="X167:Y167"/>
    <mergeCell ref="B168:C168"/>
    <mergeCell ref="F168:H168"/>
    <mergeCell ref="J168:L168"/>
    <mergeCell ref="N168:O168"/>
    <mergeCell ref="P168:Q168"/>
    <mergeCell ref="S168:U168"/>
    <mergeCell ref="V168:W168"/>
    <mergeCell ref="X168:Y168"/>
    <mergeCell ref="B173:C173"/>
    <mergeCell ref="F173:H173"/>
    <mergeCell ref="J173:L173"/>
    <mergeCell ref="N173:O173"/>
    <mergeCell ref="P173:Q173"/>
    <mergeCell ref="S173:U173"/>
    <mergeCell ref="V173:W173"/>
    <mergeCell ref="X173:Y173"/>
    <mergeCell ref="B174:C174"/>
    <mergeCell ref="F174:H174"/>
    <mergeCell ref="J174:L174"/>
    <mergeCell ref="N174:O174"/>
    <mergeCell ref="P174:Q174"/>
    <mergeCell ref="S174:U174"/>
    <mergeCell ref="V174:W174"/>
    <mergeCell ref="X174:Y174"/>
    <mergeCell ref="B171:C171"/>
    <mergeCell ref="F171:H171"/>
    <mergeCell ref="J171:L171"/>
    <mergeCell ref="N171:O171"/>
    <mergeCell ref="P171:Q171"/>
    <mergeCell ref="S171:U171"/>
    <mergeCell ref="V171:W171"/>
    <mergeCell ref="X171:Y171"/>
    <mergeCell ref="B172:C172"/>
    <mergeCell ref="F172:H172"/>
    <mergeCell ref="J172:L172"/>
    <mergeCell ref="N172:O172"/>
    <mergeCell ref="P172:Q172"/>
    <mergeCell ref="S172:U172"/>
    <mergeCell ref="V172:W172"/>
    <mergeCell ref="X172:Y172"/>
    <mergeCell ref="B177:C177"/>
    <mergeCell ref="F177:H177"/>
    <mergeCell ref="J177:L177"/>
    <mergeCell ref="N177:O177"/>
    <mergeCell ref="P177:Q177"/>
    <mergeCell ref="S177:U177"/>
    <mergeCell ref="V177:W177"/>
    <mergeCell ref="X177:Y177"/>
    <mergeCell ref="B178:C178"/>
    <mergeCell ref="F178:H178"/>
    <mergeCell ref="J178:L178"/>
    <mergeCell ref="N178:O178"/>
    <mergeCell ref="P178:Q178"/>
    <mergeCell ref="S178:U178"/>
    <mergeCell ref="V178:W178"/>
    <mergeCell ref="X178:Y178"/>
    <mergeCell ref="B175:C175"/>
    <mergeCell ref="F175:H175"/>
    <mergeCell ref="J175:L175"/>
    <mergeCell ref="N175:O175"/>
    <mergeCell ref="P175:Q175"/>
    <mergeCell ref="S175:U175"/>
    <mergeCell ref="V175:W175"/>
    <mergeCell ref="X175:Y175"/>
    <mergeCell ref="B176:C176"/>
    <mergeCell ref="F176:H176"/>
    <mergeCell ref="J176:L176"/>
    <mergeCell ref="N176:O176"/>
    <mergeCell ref="P176:Q176"/>
    <mergeCell ref="S176:U176"/>
    <mergeCell ref="V176:W176"/>
    <mergeCell ref="X176:Y176"/>
    <mergeCell ref="B181:C181"/>
    <mergeCell ref="F181:H181"/>
    <mergeCell ref="J181:L181"/>
    <mergeCell ref="N181:O181"/>
    <mergeCell ref="P181:Q181"/>
    <mergeCell ref="S181:U181"/>
    <mergeCell ref="V181:W181"/>
    <mergeCell ref="X181:Y181"/>
    <mergeCell ref="B182:C182"/>
    <mergeCell ref="F182:H182"/>
    <mergeCell ref="J182:L182"/>
    <mergeCell ref="N182:O182"/>
    <mergeCell ref="P182:Q182"/>
    <mergeCell ref="S182:U182"/>
    <mergeCell ref="V182:W182"/>
    <mergeCell ref="X182:Y182"/>
    <mergeCell ref="B179:C179"/>
    <mergeCell ref="F179:H179"/>
    <mergeCell ref="J179:L179"/>
    <mergeCell ref="N179:O179"/>
    <mergeCell ref="P179:Q179"/>
    <mergeCell ref="S179:U179"/>
    <mergeCell ref="V179:W179"/>
    <mergeCell ref="X179:Y179"/>
    <mergeCell ref="B180:C180"/>
    <mergeCell ref="F180:H180"/>
    <mergeCell ref="J180:L180"/>
    <mergeCell ref="N180:O180"/>
    <mergeCell ref="P180:Q180"/>
    <mergeCell ref="S180:U180"/>
    <mergeCell ref="V180:W180"/>
    <mergeCell ref="X180:Y180"/>
    <mergeCell ref="B89:C89"/>
    <mergeCell ref="F89:H89"/>
    <mergeCell ref="J89:L89"/>
    <mergeCell ref="N89:O89"/>
    <mergeCell ref="P89:Q89"/>
    <mergeCell ref="S89:U89"/>
    <mergeCell ref="V89:W89"/>
    <mergeCell ref="X89:Y89"/>
    <mergeCell ref="B90:C90"/>
    <mergeCell ref="F90:H90"/>
    <mergeCell ref="J90:L90"/>
    <mergeCell ref="N90:O90"/>
    <mergeCell ref="P90:Q90"/>
    <mergeCell ref="S90:U90"/>
    <mergeCell ref="V90:W90"/>
    <mergeCell ref="X90:Y90"/>
    <mergeCell ref="B87:C87"/>
    <mergeCell ref="F87:H87"/>
    <mergeCell ref="J87:L87"/>
    <mergeCell ref="N87:O87"/>
    <mergeCell ref="P87:Q87"/>
    <mergeCell ref="S87:U87"/>
    <mergeCell ref="V87:W87"/>
    <mergeCell ref="X87:Y87"/>
    <mergeCell ref="B88:C88"/>
    <mergeCell ref="F88:H88"/>
    <mergeCell ref="J88:L88"/>
    <mergeCell ref="N88:O88"/>
    <mergeCell ref="P88:Q88"/>
    <mergeCell ref="S88:U88"/>
    <mergeCell ref="V88:W88"/>
    <mergeCell ref="X88:Y88"/>
    <mergeCell ref="B93:C93"/>
    <mergeCell ref="F93:H93"/>
    <mergeCell ref="J93:L93"/>
    <mergeCell ref="N93:O93"/>
    <mergeCell ref="P93:Q93"/>
    <mergeCell ref="S93:U93"/>
    <mergeCell ref="V93:W93"/>
    <mergeCell ref="X93:Y93"/>
    <mergeCell ref="B94:C94"/>
    <mergeCell ref="F94:H94"/>
    <mergeCell ref="J94:L94"/>
    <mergeCell ref="N94:O94"/>
    <mergeCell ref="P94:Q94"/>
    <mergeCell ref="S94:U94"/>
    <mergeCell ref="V94:W94"/>
    <mergeCell ref="X94:Y94"/>
    <mergeCell ref="B91:C91"/>
    <mergeCell ref="F91:H91"/>
    <mergeCell ref="J91:L91"/>
    <mergeCell ref="N91:O91"/>
    <mergeCell ref="P91:Q91"/>
    <mergeCell ref="S91:U91"/>
    <mergeCell ref="V91:W91"/>
    <mergeCell ref="X91:Y91"/>
    <mergeCell ref="B92:C92"/>
    <mergeCell ref="F92:H92"/>
    <mergeCell ref="J92:L92"/>
    <mergeCell ref="N92:O92"/>
    <mergeCell ref="P92:Q92"/>
    <mergeCell ref="S92:U92"/>
    <mergeCell ref="V92:W92"/>
    <mergeCell ref="X92:Y92"/>
    <mergeCell ref="B97:C97"/>
    <mergeCell ref="F97:H97"/>
    <mergeCell ref="J97:L97"/>
    <mergeCell ref="N97:O97"/>
    <mergeCell ref="P97:Q97"/>
    <mergeCell ref="S97:U97"/>
    <mergeCell ref="V97:W97"/>
    <mergeCell ref="X97:Y97"/>
    <mergeCell ref="B98:C98"/>
    <mergeCell ref="F98:H98"/>
    <mergeCell ref="J98:L98"/>
    <mergeCell ref="N98:O98"/>
    <mergeCell ref="P98:Q98"/>
    <mergeCell ref="S98:U98"/>
    <mergeCell ref="V98:W98"/>
    <mergeCell ref="X98:Y98"/>
    <mergeCell ref="B95:C95"/>
    <mergeCell ref="F95:H95"/>
    <mergeCell ref="J95:L95"/>
    <mergeCell ref="N95:O95"/>
    <mergeCell ref="P95:Q95"/>
    <mergeCell ref="S95:U95"/>
    <mergeCell ref="V95:W95"/>
    <mergeCell ref="X95:Y95"/>
    <mergeCell ref="B96:C96"/>
    <mergeCell ref="F96:H96"/>
    <mergeCell ref="J96:L96"/>
    <mergeCell ref="N96:O96"/>
    <mergeCell ref="P96:Q96"/>
    <mergeCell ref="S96:U96"/>
    <mergeCell ref="V96:W96"/>
    <mergeCell ref="X96:Y96"/>
    <mergeCell ref="B101:C101"/>
    <mergeCell ref="F101:H101"/>
    <mergeCell ref="J101:L101"/>
    <mergeCell ref="N101:O101"/>
    <mergeCell ref="P101:Q101"/>
    <mergeCell ref="S101:U101"/>
    <mergeCell ref="V101:W101"/>
    <mergeCell ref="X101:Y101"/>
    <mergeCell ref="B102:C102"/>
    <mergeCell ref="F102:H102"/>
    <mergeCell ref="J102:L102"/>
    <mergeCell ref="N102:O102"/>
    <mergeCell ref="P102:Q102"/>
    <mergeCell ref="S102:U102"/>
    <mergeCell ref="V102:W102"/>
    <mergeCell ref="X102:Y102"/>
    <mergeCell ref="B99:C99"/>
    <mergeCell ref="F99:H99"/>
    <mergeCell ref="J99:L99"/>
    <mergeCell ref="N99:O99"/>
    <mergeCell ref="P99:Q99"/>
    <mergeCell ref="S99:U99"/>
    <mergeCell ref="V99:W99"/>
    <mergeCell ref="X99:Y99"/>
    <mergeCell ref="B100:C100"/>
    <mergeCell ref="F100:H100"/>
    <mergeCell ref="J100:L100"/>
    <mergeCell ref="N100:O100"/>
    <mergeCell ref="P100:Q100"/>
    <mergeCell ref="S100:U100"/>
    <mergeCell ref="V100:W100"/>
    <mergeCell ref="X100:Y100"/>
    <mergeCell ref="B105:C105"/>
    <mergeCell ref="F105:H105"/>
    <mergeCell ref="J105:L105"/>
    <mergeCell ref="N105:O105"/>
    <mergeCell ref="P105:Q105"/>
    <mergeCell ref="S105:U105"/>
    <mergeCell ref="V105:W105"/>
    <mergeCell ref="X105:Y105"/>
    <mergeCell ref="B106:C106"/>
    <mergeCell ref="F106:H106"/>
    <mergeCell ref="J106:L106"/>
    <mergeCell ref="N106:O106"/>
    <mergeCell ref="P106:Q106"/>
    <mergeCell ref="S106:U106"/>
    <mergeCell ref="V106:W106"/>
    <mergeCell ref="X106:Y106"/>
    <mergeCell ref="B103:C103"/>
    <mergeCell ref="F103:H103"/>
    <mergeCell ref="J103:L103"/>
    <mergeCell ref="N103:O103"/>
    <mergeCell ref="P103:Q103"/>
    <mergeCell ref="S103:U103"/>
    <mergeCell ref="V103:W103"/>
    <mergeCell ref="X103:Y103"/>
    <mergeCell ref="B104:C104"/>
    <mergeCell ref="F104:H104"/>
    <mergeCell ref="J104:L104"/>
    <mergeCell ref="N104:O104"/>
    <mergeCell ref="P104:Q104"/>
    <mergeCell ref="S104:U104"/>
    <mergeCell ref="V104:W104"/>
    <mergeCell ref="X104:Y104"/>
    <mergeCell ref="B109:C109"/>
    <mergeCell ref="F109:H109"/>
    <mergeCell ref="J109:L109"/>
    <mergeCell ref="N109:O109"/>
    <mergeCell ref="P109:Q109"/>
    <mergeCell ref="S109:U109"/>
    <mergeCell ref="V109:W109"/>
    <mergeCell ref="X109:Y109"/>
    <mergeCell ref="B110:C110"/>
    <mergeCell ref="F110:H110"/>
    <mergeCell ref="J110:L110"/>
    <mergeCell ref="N110:O110"/>
    <mergeCell ref="P110:Q110"/>
    <mergeCell ref="S110:U110"/>
    <mergeCell ref="V110:W110"/>
    <mergeCell ref="X110:Y110"/>
    <mergeCell ref="B107:C107"/>
    <mergeCell ref="F107:H107"/>
    <mergeCell ref="J107:L107"/>
    <mergeCell ref="N107:O107"/>
    <mergeCell ref="P107:Q107"/>
    <mergeCell ref="S107:U107"/>
    <mergeCell ref="V107:W107"/>
    <mergeCell ref="X107:Y107"/>
    <mergeCell ref="B108:C108"/>
    <mergeCell ref="F108:H108"/>
    <mergeCell ref="J108:L108"/>
    <mergeCell ref="N108:O108"/>
    <mergeCell ref="P108:Q108"/>
    <mergeCell ref="S108:U108"/>
    <mergeCell ref="V108:W108"/>
    <mergeCell ref="X108:Y108"/>
    <mergeCell ref="B113:C113"/>
    <mergeCell ref="F113:H113"/>
    <mergeCell ref="J113:L113"/>
    <mergeCell ref="N113:O113"/>
    <mergeCell ref="P113:Q113"/>
    <mergeCell ref="S113:U113"/>
    <mergeCell ref="V113:W113"/>
    <mergeCell ref="X113:Y113"/>
    <mergeCell ref="B114:C114"/>
    <mergeCell ref="F114:H114"/>
    <mergeCell ref="J114:L114"/>
    <mergeCell ref="N114:O114"/>
    <mergeCell ref="P114:Q114"/>
    <mergeCell ref="S114:U114"/>
    <mergeCell ref="V114:W114"/>
    <mergeCell ref="X114:Y114"/>
    <mergeCell ref="B111:C111"/>
    <mergeCell ref="F111:H111"/>
    <mergeCell ref="J111:L111"/>
    <mergeCell ref="N111:O111"/>
    <mergeCell ref="P111:Q111"/>
    <mergeCell ref="S111:U111"/>
    <mergeCell ref="V111:W111"/>
    <mergeCell ref="X111:Y111"/>
    <mergeCell ref="B112:C112"/>
    <mergeCell ref="F112:H112"/>
    <mergeCell ref="J112:L112"/>
    <mergeCell ref="N112:O112"/>
    <mergeCell ref="P112:Q112"/>
    <mergeCell ref="S112:U112"/>
    <mergeCell ref="V112:W112"/>
    <mergeCell ref="X112:Y112"/>
    <mergeCell ref="B117:C117"/>
    <mergeCell ref="F117:H117"/>
    <mergeCell ref="J117:L117"/>
    <mergeCell ref="N117:O117"/>
    <mergeCell ref="P117:Q117"/>
    <mergeCell ref="S117:U117"/>
    <mergeCell ref="V117:W117"/>
    <mergeCell ref="X117:Y117"/>
    <mergeCell ref="B118:C118"/>
    <mergeCell ref="F118:H118"/>
    <mergeCell ref="J118:L118"/>
    <mergeCell ref="N118:O118"/>
    <mergeCell ref="P118:Q118"/>
    <mergeCell ref="S118:U118"/>
    <mergeCell ref="V118:W118"/>
    <mergeCell ref="X118:Y118"/>
    <mergeCell ref="B115:C115"/>
    <mergeCell ref="F115:H115"/>
    <mergeCell ref="J115:L115"/>
    <mergeCell ref="N115:O115"/>
    <mergeCell ref="P115:Q115"/>
    <mergeCell ref="S115:U115"/>
    <mergeCell ref="V115:W115"/>
    <mergeCell ref="X115:Y115"/>
    <mergeCell ref="B116:C116"/>
    <mergeCell ref="F116:H116"/>
    <mergeCell ref="J116:L116"/>
    <mergeCell ref="N116:O116"/>
    <mergeCell ref="P116:Q116"/>
    <mergeCell ref="S116:U116"/>
    <mergeCell ref="V116:W116"/>
    <mergeCell ref="X116:Y116"/>
    <mergeCell ref="B121:C121"/>
    <mergeCell ref="F121:H121"/>
    <mergeCell ref="J121:L121"/>
    <mergeCell ref="N121:O121"/>
    <mergeCell ref="P121:Q121"/>
    <mergeCell ref="S121:U121"/>
    <mergeCell ref="V121:W121"/>
    <mergeCell ref="X121:Y121"/>
    <mergeCell ref="B122:C122"/>
    <mergeCell ref="F122:H122"/>
    <mergeCell ref="J122:L122"/>
    <mergeCell ref="N122:O122"/>
    <mergeCell ref="P122:Q122"/>
    <mergeCell ref="S122:U122"/>
    <mergeCell ref="V122:W122"/>
    <mergeCell ref="X122:Y122"/>
    <mergeCell ref="B119:C119"/>
    <mergeCell ref="F119:H119"/>
    <mergeCell ref="J119:L119"/>
    <mergeCell ref="N119:O119"/>
    <mergeCell ref="P119:Q119"/>
    <mergeCell ref="S119:U119"/>
    <mergeCell ref="V119:W119"/>
    <mergeCell ref="X119:Y119"/>
    <mergeCell ref="B120:C120"/>
    <mergeCell ref="F120:H120"/>
    <mergeCell ref="J120:L120"/>
    <mergeCell ref="N120:O120"/>
    <mergeCell ref="P120:Q120"/>
    <mergeCell ref="S120:U120"/>
    <mergeCell ref="V120:W120"/>
    <mergeCell ref="X120:Y120"/>
    <mergeCell ref="B125:C125"/>
    <mergeCell ref="F125:H125"/>
    <mergeCell ref="J125:L125"/>
    <mergeCell ref="N125:O125"/>
    <mergeCell ref="P125:Q125"/>
    <mergeCell ref="S125:U125"/>
    <mergeCell ref="V125:W125"/>
    <mergeCell ref="X125:Y125"/>
    <mergeCell ref="B126:C126"/>
    <mergeCell ref="F126:H126"/>
    <mergeCell ref="J126:L126"/>
    <mergeCell ref="N126:O126"/>
    <mergeCell ref="P126:Q126"/>
    <mergeCell ref="S126:U126"/>
    <mergeCell ref="V126:W126"/>
    <mergeCell ref="X126:Y126"/>
    <mergeCell ref="B123:C123"/>
    <mergeCell ref="F123:H123"/>
    <mergeCell ref="J123:L123"/>
    <mergeCell ref="N123:O123"/>
    <mergeCell ref="P123:Q123"/>
    <mergeCell ref="S123:U123"/>
    <mergeCell ref="V123:W123"/>
    <mergeCell ref="X123:Y123"/>
    <mergeCell ref="B124:C124"/>
    <mergeCell ref="F124:H124"/>
    <mergeCell ref="J124:L124"/>
    <mergeCell ref="N124:O124"/>
    <mergeCell ref="P124:Q124"/>
    <mergeCell ref="S124:U124"/>
    <mergeCell ref="V124:W124"/>
    <mergeCell ref="X124:Y124"/>
    <mergeCell ref="B129:C129"/>
    <mergeCell ref="F129:H129"/>
    <mergeCell ref="J129:L129"/>
    <mergeCell ref="N129:O129"/>
    <mergeCell ref="P129:Q129"/>
    <mergeCell ref="S129:U129"/>
    <mergeCell ref="V129:W129"/>
    <mergeCell ref="X129:Y129"/>
    <mergeCell ref="B130:C130"/>
    <mergeCell ref="F130:H130"/>
    <mergeCell ref="J130:L130"/>
    <mergeCell ref="N130:O130"/>
    <mergeCell ref="P130:Q130"/>
    <mergeCell ref="S130:U130"/>
    <mergeCell ref="V130:W130"/>
    <mergeCell ref="X130:Y130"/>
    <mergeCell ref="B127:C127"/>
    <mergeCell ref="F127:H127"/>
    <mergeCell ref="J127:L127"/>
    <mergeCell ref="N127:O127"/>
    <mergeCell ref="P127:Q127"/>
    <mergeCell ref="S127:U127"/>
    <mergeCell ref="V127:W127"/>
    <mergeCell ref="X127:Y127"/>
    <mergeCell ref="B128:C128"/>
    <mergeCell ref="F128:H128"/>
    <mergeCell ref="J128:L128"/>
    <mergeCell ref="N128:O128"/>
    <mergeCell ref="P128:Q128"/>
    <mergeCell ref="S128:U128"/>
    <mergeCell ref="V128:W128"/>
    <mergeCell ref="X128:Y128"/>
    <mergeCell ref="B133:C133"/>
    <mergeCell ref="F133:H133"/>
    <mergeCell ref="J133:L133"/>
    <mergeCell ref="N133:O133"/>
    <mergeCell ref="P133:Q133"/>
    <mergeCell ref="S133:U133"/>
    <mergeCell ref="V133:W133"/>
    <mergeCell ref="X133:Y133"/>
    <mergeCell ref="B134:C134"/>
    <mergeCell ref="F134:H134"/>
    <mergeCell ref="J134:L134"/>
    <mergeCell ref="N134:O134"/>
    <mergeCell ref="P134:Q134"/>
    <mergeCell ref="S134:U134"/>
    <mergeCell ref="V134:W134"/>
    <mergeCell ref="X134:Y134"/>
    <mergeCell ref="B131:C131"/>
    <mergeCell ref="F131:H131"/>
    <mergeCell ref="J131:L131"/>
    <mergeCell ref="N131:O131"/>
    <mergeCell ref="P131:Q131"/>
    <mergeCell ref="S131:U131"/>
    <mergeCell ref="V131:W131"/>
    <mergeCell ref="X131:Y131"/>
    <mergeCell ref="B132:C132"/>
    <mergeCell ref="F132:H132"/>
    <mergeCell ref="J132:L132"/>
    <mergeCell ref="N132:O132"/>
    <mergeCell ref="P132:Q132"/>
    <mergeCell ref="S132:U132"/>
    <mergeCell ref="V132:W132"/>
    <mergeCell ref="X132:Y132"/>
    <mergeCell ref="B137:C137"/>
    <mergeCell ref="F137:H137"/>
    <mergeCell ref="J137:L137"/>
    <mergeCell ref="N137:O137"/>
    <mergeCell ref="P137:Q137"/>
    <mergeCell ref="S137:U137"/>
    <mergeCell ref="V137:W137"/>
    <mergeCell ref="X137:Y137"/>
    <mergeCell ref="B138:C138"/>
    <mergeCell ref="F138:H138"/>
    <mergeCell ref="J138:L138"/>
    <mergeCell ref="N138:O138"/>
    <mergeCell ref="P138:Q138"/>
    <mergeCell ref="S138:U138"/>
    <mergeCell ref="V138:W138"/>
    <mergeCell ref="X138:Y138"/>
    <mergeCell ref="B135:C135"/>
    <mergeCell ref="F135:H135"/>
    <mergeCell ref="J135:L135"/>
    <mergeCell ref="N135:O135"/>
    <mergeCell ref="P135:Q135"/>
    <mergeCell ref="S135:U135"/>
    <mergeCell ref="V135:W135"/>
    <mergeCell ref="X135:Y135"/>
    <mergeCell ref="B136:C136"/>
    <mergeCell ref="F136:H136"/>
    <mergeCell ref="J136:L136"/>
    <mergeCell ref="N136:O136"/>
    <mergeCell ref="P136:Q136"/>
    <mergeCell ref="S136:U136"/>
    <mergeCell ref="V136:W136"/>
    <mergeCell ref="X136:Y136"/>
    <mergeCell ref="B141:C141"/>
    <mergeCell ref="F141:H141"/>
    <mergeCell ref="J141:L141"/>
    <mergeCell ref="N141:O141"/>
    <mergeCell ref="P141:Q141"/>
    <mergeCell ref="S141:U141"/>
    <mergeCell ref="V141:W141"/>
    <mergeCell ref="X141:Y141"/>
    <mergeCell ref="B142:C142"/>
    <mergeCell ref="F142:H142"/>
    <mergeCell ref="J142:L142"/>
    <mergeCell ref="N142:O142"/>
    <mergeCell ref="P142:Q142"/>
    <mergeCell ref="S142:U142"/>
    <mergeCell ref="V142:W142"/>
    <mergeCell ref="X142:Y142"/>
    <mergeCell ref="B139:C139"/>
    <mergeCell ref="F139:H139"/>
    <mergeCell ref="J139:L139"/>
    <mergeCell ref="N139:O139"/>
    <mergeCell ref="P139:Q139"/>
    <mergeCell ref="S139:U139"/>
    <mergeCell ref="V139:W139"/>
    <mergeCell ref="X139:Y139"/>
    <mergeCell ref="B140:C140"/>
    <mergeCell ref="F140:H140"/>
    <mergeCell ref="J140:L140"/>
    <mergeCell ref="N140:O140"/>
    <mergeCell ref="P140:Q140"/>
    <mergeCell ref="S140:U140"/>
    <mergeCell ref="V140:W140"/>
    <mergeCell ref="X140:Y140"/>
    <mergeCell ref="B145:C145"/>
    <mergeCell ref="F145:H145"/>
    <mergeCell ref="J145:L145"/>
    <mergeCell ref="N145:O145"/>
    <mergeCell ref="P145:Q145"/>
    <mergeCell ref="S145:U145"/>
    <mergeCell ref="V145:W145"/>
    <mergeCell ref="X145:Y145"/>
    <mergeCell ref="B146:C146"/>
    <mergeCell ref="F146:H146"/>
    <mergeCell ref="J146:L146"/>
    <mergeCell ref="N146:O146"/>
    <mergeCell ref="P146:Q146"/>
    <mergeCell ref="S146:U146"/>
    <mergeCell ref="V146:W146"/>
    <mergeCell ref="X146:Y146"/>
    <mergeCell ref="B143:C143"/>
    <mergeCell ref="F143:H143"/>
    <mergeCell ref="J143:L143"/>
    <mergeCell ref="N143:O143"/>
    <mergeCell ref="P143:Q143"/>
    <mergeCell ref="S143:U143"/>
    <mergeCell ref="V143:W143"/>
    <mergeCell ref="X143:Y143"/>
    <mergeCell ref="B144:C144"/>
    <mergeCell ref="F144:H144"/>
    <mergeCell ref="J144:L144"/>
    <mergeCell ref="N144:O144"/>
    <mergeCell ref="P144:Q144"/>
    <mergeCell ref="S144:U144"/>
    <mergeCell ref="V144:W144"/>
    <mergeCell ref="X144:Y144"/>
    <mergeCell ref="B149:C149"/>
    <mergeCell ref="F149:H149"/>
    <mergeCell ref="J149:L149"/>
    <mergeCell ref="N149:O149"/>
    <mergeCell ref="P149:Q149"/>
    <mergeCell ref="S149:U149"/>
    <mergeCell ref="V149:W149"/>
    <mergeCell ref="X149:Y149"/>
    <mergeCell ref="B150:C150"/>
    <mergeCell ref="F150:H150"/>
    <mergeCell ref="J150:L150"/>
    <mergeCell ref="N150:O150"/>
    <mergeCell ref="P150:Q150"/>
    <mergeCell ref="S150:U150"/>
    <mergeCell ref="V150:W150"/>
    <mergeCell ref="X150:Y150"/>
    <mergeCell ref="B147:C147"/>
    <mergeCell ref="F147:H147"/>
    <mergeCell ref="J147:L147"/>
    <mergeCell ref="N147:O147"/>
    <mergeCell ref="P147:Q147"/>
    <mergeCell ref="S147:U147"/>
    <mergeCell ref="V147:W147"/>
    <mergeCell ref="X147:Y147"/>
    <mergeCell ref="B148:C148"/>
    <mergeCell ref="F148:H148"/>
    <mergeCell ref="J148:L148"/>
    <mergeCell ref="N148:O148"/>
    <mergeCell ref="P148:Q148"/>
    <mergeCell ref="S148:U148"/>
    <mergeCell ref="V148:W148"/>
    <mergeCell ref="X148:Y148"/>
  </mergeCells>
  <phoneticPr fontId="28" type="noConversion"/>
  <conditionalFormatting sqref="D78">
    <cfRule type="duplicateValues" dxfId="1057" priority="44"/>
  </conditionalFormatting>
  <conditionalFormatting sqref="D79">
    <cfRule type="duplicateValues" dxfId="1056" priority="43"/>
  </conditionalFormatting>
  <conditionalFormatting sqref="D81">
    <cfRule type="duplicateValues" dxfId="1055" priority="42"/>
  </conditionalFormatting>
  <conditionalFormatting sqref="D82">
    <cfRule type="duplicateValues" dxfId="1054" priority="41"/>
  </conditionalFormatting>
  <conditionalFormatting sqref="D83">
    <cfRule type="duplicateValues" dxfId="1053" priority="40"/>
  </conditionalFormatting>
  <conditionalFormatting sqref="D86">
    <cfRule type="duplicateValues" dxfId="1052" priority="30"/>
    <cfRule type="duplicateValues" dxfId="1051" priority="31"/>
  </conditionalFormatting>
  <conditionalFormatting sqref="D87">
    <cfRule type="duplicateValues" dxfId="1050" priority="27"/>
    <cfRule type="duplicateValues" dxfId="1049" priority="28"/>
  </conditionalFormatting>
  <conditionalFormatting sqref="D88">
    <cfRule type="duplicateValues" dxfId="1048" priority="26"/>
    <cfRule type="duplicateValues" dxfId="1047" priority="25"/>
  </conditionalFormatting>
  <conditionalFormatting sqref="D89">
    <cfRule type="duplicateValues" dxfId="1046" priority="24"/>
    <cfRule type="duplicateValues" dxfId="1045" priority="23"/>
  </conditionalFormatting>
  <conditionalFormatting sqref="D90:D97">
    <cfRule type="duplicateValues" dxfId="1044" priority="21"/>
    <cfRule type="duplicateValues" dxfId="1043" priority="22"/>
  </conditionalFormatting>
  <conditionalFormatting sqref="D98:D122">
    <cfRule type="duplicateValues" dxfId="1042" priority="19"/>
    <cfRule type="duplicateValues" dxfId="1041" priority="20"/>
  </conditionalFormatting>
  <conditionalFormatting sqref="D123:D125">
    <cfRule type="duplicateValues" dxfId="1040" priority="18"/>
    <cfRule type="duplicateValues" dxfId="1039" priority="17"/>
  </conditionalFormatting>
  <conditionalFormatting sqref="D126:D127">
    <cfRule type="duplicateValues" dxfId="1038" priority="15"/>
    <cfRule type="duplicateValues" dxfId="1037" priority="16"/>
  </conditionalFormatting>
  <conditionalFormatting sqref="D128:D129">
    <cfRule type="duplicateValues" dxfId="1036" priority="13"/>
    <cfRule type="duplicateValues" dxfId="1035" priority="14"/>
  </conditionalFormatting>
  <conditionalFormatting sqref="D130:D136">
    <cfRule type="duplicateValues" dxfId="1034" priority="11"/>
    <cfRule type="duplicateValues" dxfId="1033" priority="12"/>
  </conditionalFormatting>
  <conditionalFormatting sqref="D137">
    <cfRule type="duplicateValues" dxfId="1032" priority="9"/>
    <cfRule type="duplicateValues" dxfId="1031" priority="10"/>
  </conditionalFormatting>
  <conditionalFormatting sqref="D138">
    <cfRule type="duplicateValues" dxfId="1030" priority="7"/>
    <cfRule type="duplicateValues" dxfId="1029" priority="8"/>
  </conditionalFormatting>
  <conditionalFormatting sqref="D139">
    <cfRule type="duplicateValues" dxfId="1028" priority="6"/>
    <cfRule type="duplicateValues" dxfId="1027" priority="5"/>
  </conditionalFormatting>
  <conditionalFormatting sqref="D140">
    <cfRule type="duplicateValues" dxfId="1026" priority="4"/>
    <cfRule type="duplicateValues" dxfId="1025" priority="3"/>
  </conditionalFormatting>
  <conditionalFormatting sqref="D141:D154">
    <cfRule type="duplicateValues" dxfId="1024" priority="1"/>
    <cfRule type="duplicateValues" dxfId="1023" priority="2"/>
  </conditionalFormatting>
  <conditionalFormatting sqref="E7:E24">
    <cfRule type="duplicateValues" dxfId="1022" priority="29"/>
  </conditionalFormatting>
  <conditionalFormatting sqref="P53 R53">
    <cfRule type="duplicateValues" dxfId="1021" priority="13961"/>
  </conditionalFormatting>
  <conditionalFormatting sqref="U1:U1048576">
    <cfRule type="cellIs" dxfId="1020" priority="36" operator="equal">
      <formula>$U$16</formula>
    </cfRule>
    <cfRule type="cellIs" dxfId="1019" priority="37" operator="equal">
      <formula>$U$15</formula>
    </cfRule>
    <cfRule type="cellIs" dxfId="1018" priority="38" operator="equal">
      <formula>$U$7</formula>
    </cfRule>
    <cfRule type="cellIs" dxfId="1017" priority="39" operator="equal">
      <formula>$U$11</formula>
    </cfRule>
  </conditionalFormatting>
  <conditionalFormatting sqref="U21:V21">
    <cfRule type="cellIs" dxfId="1016" priority="33" operator="equal">
      <formula>$U$21</formula>
    </cfRule>
    <cfRule type="cellIs" dxfId="1015" priority="34" operator="equal">
      <formula>$U$24</formula>
    </cfRule>
  </conditionalFormatting>
  <pageMargins left="0.70866141732283505" right="0.70866141732283505" top="0.74803149606299202" bottom="0.74803149606299202" header="0.31496062992126" footer="0.31496062992126"/>
  <pageSetup paperSize="8" scale="55" orientation="landscape" r:id="rId1"/>
  <rowBreaks count="2" manualBreakCount="2">
    <brk id="118" max="24" man="1"/>
    <brk id="163" max="24" man="1"/>
  </rowBreaks>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188336-7664-4D18-9EE0-7A802611D33C}">
  <dimension ref="A1:AM71"/>
  <sheetViews>
    <sheetView topLeftCell="A47" workbookViewId="0">
      <selection activeCell="A28" sqref="A28:XFD28"/>
    </sheetView>
  </sheetViews>
  <sheetFormatPr defaultColWidth="9" defaultRowHeight="14.25"/>
  <cols>
    <col min="1" max="1" width="4.5" style="218" customWidth="1"/>
    <col min="2" max="11" width="2.5" style="218" customWidth="1"/>
    <col min="12" max="12" width="6.125" style="218" customWidth="1"/>
    <col min="13" max="13" width="17" style="218" customWidth="1"/>
    <col min="14" max="14" width="15.125" style="218" customWidth="1"/>
    <col min="15" max="15" width="7.5" style="219" customWidth="1"/>
    <col min="16" max="16" width="4.125" style="218" customWidth="1"/>
    <col min="17" max="17" width="3.25" style="218" customWidth="1"/>
    <col min="18" max="18" width="7.375" style="218" customWidth="1"/>
    <col min="19" max="19" width="4.875" style="218" customWidth="1"/>
    <col min="20" max="20" width="14.75" style="218" customWidth="1"/>
    <col min="21" max="21" width="4.875" style="218" customWidth="1"/>
    <col min="22" max="22" width="7.375" style="218" customWidth="1"/>
    <col min="23" max="23" width="5.625" style="218" customWidth="1"/>
    <col min="24" max="24" width="9.25" style="218" customWidth="1"/>
    <col min="25" max="25" width="19.75" style="218" customWidth="1"/>
    <col min="26" max="26" width="8.75" style="218" customWidth="1"/>
    <col min="27" max="27" width="10.375" style="218" customWidth="1"/>
    <col min="28" max="28" width="8.25" style="218" customWidth="1"/>
    <col min="29" max="29" width="5.125" style="218" customWidth="1"/>
    <col min="30" max="30" width="8.5" style="218" customWidth="1"/>
    <col min="31" max="32" width="15.25" style="218" customWidth="1"/>
    <col min="33" max="33" width="13.75" style="218" customWidth="1"/>
    <col min="34" max="34" width="28.625" style="218" customWidth="1"/>
    <col min="35" max="35" width="9" style="218"/>
    <col min="36" max="36" width="28.5" style="218" customWidth="1"/>
    <col min="37" max="37" width="9" style="218"/>
    <col min="38" max="38" width="11.125" style="218" customWidth="1"/>
    <col min="39" max="256" width="9" style="218"/>
    <col min="257" max="257" width="4.5" style="218" customWidth="1"/>
    <col min="258" max="267" width="2.5" style="218" customWidth="1"/>
    <col min="268" max="268" width="5.375" style="218" customWidth="1"/>
    <col min="269" max="269" width="17" style="218" customWidth="1"/>
    <col min="270" max="270" width="15.125" style="218" customWidth="1"/>
    <col min="271" max="271" width="7.5" style="218" customWidth="1"/>
    <col min="272" max="272" width="4.125" style="218" customWidth="1"/>
    <col min="273" max="273" width="3.25" style="218" customWidth="1"/>
    <col min="274" max="274" width="7.375" style="218" customWidth="1"/>
    <col min="275" max="275" width="4.875" style="218" customWidth="1"/>
    <col min="276" max="276" width="14.75" style="218" customWidth="1"/>
    <col min="277" max="277" width="4.875" style="218" customWidth="1"/>
    <col min="278" max="278" width="7.375" style="218" customWidth="1"/>
    <col min="279" max="279" width="5.625" style="218" customWidth="1"/>
    <col min="280" max="280" width="9.25" style="218" customWidth="1"/>
    <col min="281" max="281" width="19.75" style="218" customWidth="1"/>
    <col min="282" max="282" width="8.75" style="218" customWidth="1"/>
    <col min="283" max="283" width="10.375" style="218" customWidth="1"/>
    <col min="284" max="284" width="8.25" style="218" customWidth="1"/>
    <col min="285" max="285" width="5.125" style="218" customWidth="1"/>
    <col min="286" max="286" width="8.5" style="218" customWidth="1"/>
    <col min="287" max="288" width="15.25" style="218" customWidth="1"/>
    <col min="289" max="289" width="13.75" style="218" customWidth="1"/>
    <col min="290" max="290" width="28.625" style="218" customWidth="1"/>
    <col min="291" max="291" width="9" style="218"/>
    <col min="292" max="292" width="28.5" style="218" customWidth="1"/>
    <col min="293" max="293" width="9" style="218"/>
    <col min="294" max="294" width="11.125" style="218" customWidth="1"/>
    <col min="295" max="512" width="9" style="218"/>
    <col min="513" max="513" width="4.5" style="218" customWidth="1"/>
    <col min="514" max="523" width="2.5" style="218" customWidth="1"/>
    <col min="524" max="524" width="5.375" style="218" customWidth="1"/>
    <col min="525" max="525" width="17" style="218" customWidth="1"/>
    <col min="526" max="526" width="15.125" style="218" customWidth="1"/>
    <col min="527" max="527" width="7.5" style="218" customWidth="1"/>
    <col min="528" max="528" width="4.125" style="218" customWidth="1"/>
    <col min="529" max="529" width="3.25" style="218" customWidth="1"/>
    <col min="530" max="530" width="7.375" style="218" customWidth="1"/>
    <col min="531" max="531" width="4.875" style="218" customWidth="1"/>
    <col min="532" max="532" width="14.75" style="218" customWidth="1"/>
    <col min="533" max="533" width="4.875" style="218" customWidth="1"/>
    <col min="534" max="534" width="7.375" style="218" customWidth="1"/>
    <col min="535" max="535" width="5.625" style="218" customWidth="1"/>
    <col min="536" max="536" width="9.25" style="218" customWidth="1"/>
    <col min="537" max="537" width="19.75" style="218" customWidth="1"/>
    <col min="538" max="538" width="8.75" style="218" customWidth="1"/>
    <col min="539" max="539" width="10.375" style="218" customWidth="1"/>
    <col min="540" max="540" width="8.25" style="218" customWidth="1"/>
    <col min="541" max="541" width="5.125" style="218" customWidth="1"/>
    <col min="542" max="542" width="8.5" style="218" customWidth="1"/>
    <col min="543" max="544" width="15.25" style="218" customWidth="1"/>
    <col min="545" max="545" width="13.75" style="218" customWidth="1"/>
    <col min="546" max="546" width="28.625" style="218" customWidth="1"/>
    <col min="547" max="547" width="9" style="218"/>
    <col min="548" max="548" width="28.5" style="218" customWidth="1"/>
    <col min="549" max="549" width="9" style="218"/>
    <col min="550" max="550" width="11.125" style="218" customWidth="1"/>
    <col min="551" max="768" width="9" style="218"/>
    <col min="769" max="769" width="4.5" style="218" customWidth="1"/>
    <col min="770" max="779" width="2.5" style="218" customWidth="1"/>
    <col min="780" max="780" width="5.375" style="218" customWidth="1"/>
    <col min="781" max="781" width="17" style="218" customWidth="1"/>
    <col min="782" max="782" width="15.125" style="218" customWidth="1"/>
    <col min="783" max="783" width="7.5" style="218" customWidth="1"/>
    <col min="784" max="784" width="4.125" style="218" customWidth="1"/>
    <col min="785" max="785" width="3.25" style="218" customWidth="1"/>
    <col min="786" max="786" width="7.375" style="218" customWidth="1"/>
    <col min="787" max="787" width="4.875" style="218" customWidth="1"/>
    <col min="788" max="788" width="14.75" style="218" customWidth="1"/>
    <col min="789" max="789" width="4.875" style="218" customWidth="1"/>
    <col min="790" max="790" width="7.375" style="218" customWidth="1"/>
    <col min="791" max="791" width="5.625" style="218" customWidth="1"/>
    <col min="792" max="792" width="9.25" style="218" customWidth="1"/>
    <col min="793" max="793" width="19.75" style="218" customWidth="1"/>
    <col min="794" max="794" width="8.75" style="218" customWidth="1"/>
    <col min="795" max="795" width="10.375" style="218" customWidth="1"/>
    <col min="796" max="796" width="8.25" style="218" customWidth="1"/>
    <col min="797" max="797" width="5.125" style="218" customWidth="1"/>
    <col min="798" max="798" width="8.5" style="218" customWidth="1"/>
    <col min="799" max="800" width="15.25" style="218" customWidth="1"/>
    <col min="801" max="801" width="13.75" style="218" customWidth="1"/>
    <col min="802" max="802" width="28.625" style="218" customWidth="1"/>
    <col min="803" max="803" width="9" style="218"/>
    <col min="804" max="804" width="28.5" style="218" customWidth="1"/>
    <col min="805" max="805" width="9" style="218"/>
    <col min="806" max="806" width="11.125" style="218" customWidth="1"/>
    <col min="807" max="1024" width="9" style="218"/>
    <col min="1025" max="1025" width="4.5" style="218" customWidth="1"/>
    <col min="1026" max="1035" width="2.5" style="218" customWidth="1"/>
    <col min="1036" max="1036" width="5.375" style="218" customWidth="1"/>
    <col min="1037" max="1037" width="17" style="218" customWidth="1"/>
    <col min="1038" max="1038" width="15.125" style="218" customWidth="1"/>
    <col min="1039" max="1039" width="7.5" style="218" customWidth="1"/>
    <col min="1040" max="1040" width="4.125" style="218" customWidth="1"/>
    <col min="1041" max="1041" width="3.25" style="218" customWidth="1"/>
    <col min="1042" max="1042" width="7.375" style="218" customWidth="1"/>
    <col min="1043" max="1043" width="4.875" style="218" customWidth="1"/>
    <col min="1044" max="1044" width="14.75" style="218" customWidth="1"/>
    <col min="1045" max="1045" width="4.875" style="218" customWidth="1"/>
    <col min="1046" max="1046" width="7.375" style="218" customWidth="1"/>
    <col min="1047" max="1047" width="5.625" style="218" customWidth="1"/>
    <col min="1048" max="1048" width="9.25" style="218" customWidth="1"/>
    <col min="1049" max="1049" width="19.75" style="218" customWidth="1"/>
    <col min="1050" max="1050" width="8.75" style="218" customWidth="1"/>
    <col min="1051" max="1051" width="10.375" style="218" customWidth="1"/>
    <col min="1052" max="1052" width="8.25" style="218" customWidth="1"/>
    <col min="1053" max="1053" width="5.125" style="218" customWidth="1"/>
    <col min="1054" max="1054" width="8.5" style="218" customWidth="1"/>
    <col min="1055" max="1056" width="15.25" style="218" customWidth="1"/>
    <col min="1057" max="1057" width="13.75" style="218" customWidth="1"/>
    <col min="1058" max="1058" width="28.625" style="218" customWidth="1"/>
    <col min="1059" max="1059" width="9" style="218"/>
    <col min="1060" max="1060" width="28.5" style="218" customWidth="1"/>
    <col min="1061" max="1061" width="9" style="218"/>
    <col min="1062" max="1062" width="11.125" style="218" customWidth="1"/>
    <col min="1063" max="1280" width="9" style="218"/>
    <col min="1281" max="1281" width="4.5" style="218" customWidth="1"/>
    <col min="1282" max="1291" width="2.5" style="218" customWidth="1"/>
    <col min="1292" max="1292" width="5.375" style="218" customWidth="1"/>
    <col min="1293" max="1293" width="17" style="218" customWidth="1"/>
    <col min="1294" max="1294" width="15.125" style="218" customWidth="1"/>
    <col min="1295" max="1295" width="7.5" style="218" customWidth="1"/>
    <col min="1296" max="1296" width="4.125" style="218" customWidth="1"/>
    <col min="1297" max="1297" width="3.25" style="218" customWidth="1"/>
    <col min="1298" max="1298" width="7.375" style="218" customWidth="1"/>
    <col min="1299" max="1299" width="4.875" style="218" customWidth="1"/>
    <col min="1300" max="1300" width="14.75" style="218" customWidth="1"/>
    <col min="1301" max="1301" width="4.875" style="218" customWidth="1"/>
    <col min="1302" max="1302" width="7.375" style="218" customWidth="1"/>
    <col min="1303" max="1303" width="5.625" style="218" customWidth="1"/>
    <col min="1304" max="1304" width="9.25" style="218" customWidth="1"/>
    <col min="1305" max="1305" width="19.75" style="218" customWidth="1"/>
    <col min="1306" max="1306" width="8.75" style="218" customWidth="1"/>
    <col min="1307" max="1307" width="10.375" style="218" customWidth="1"/>
    <col min="1308" max="1308" width="8.25" style="218" customWidth="1"/>
    <col min="1309" max="1309" width="5.125" style="218" customWidth="1"/>
    <col min="1310" max="1310" width="8.5" style="218" customWidth="1"/>
    <col min="1311" max="1312" width="15.25" style="218" customWidth="1"/>
    <col min="1313" max="1313" width="13.75" style="218" customWidth="1"/>
    <col min="1314" max="1314" width="28.625" style="218" customWidth="1"/>
    <col min="1315" max="1315" width="9" style="218"/>
    <col min="1316" max="1316" width="28.5" style="218" customWidth="1"/>
    <col min="1317" max="1317" width="9" style="218"/>
    <col min="1318" max="1318" width="11.125" style="218" customWidth="1"/>
    <col min="1319" max="1536" width="9" style="218"/>
    <col min="1537" max="1537" width="4.5" style="218" customWidth="1"/>
    <col min="1538" max="1547" width="2.5" style="218" customWidth="1"/>
    <col min="1548" max="1548" width="5.375" style="218" customWidth="1"/>
    <col min="1549" max="1549" width="17" style="218" customWidth="1"/>
    <col min="1550" max="1550" width="15.125" style="218" customWidth="1"/>
    <col min="1551" max="1551" width="7.5" style="218" customWidth="1"/>
    <col min="1552" max="1552" width="4.125" style="218" customWidth="1"/>
    <col min="1553" max="1553" width="3.25" style="218" customWidth="1"/>
    <col min="1554" max="1554" width="7.375" style="218" customWidth="1"/>
    <col min="1555" max="1555" width="4.875" style="218" customWidth="1"/>
    <col min="1556" max="1556" width="14.75" style="218" customWidth="1"/>
    <col min="1557" max="1557" width="4.875" style="218" customWidth="1"/>
    <col min="1558" max="1558" width="7.375" style="218" customWidth="1"/>
    <col min="1559" max="1559" width="5.625" style="218" customWidth="1"/>
    <col min="1560" max="1560" width="9.25" style="218" customWidth="1"/>
    <col min="1561" max="1561" width="19.75" style="218" customWidth="1"/>
    <col min="1562" max="1562" width="8.75" style="218" customWidth="1"/>
    <col min="1563" max="1563" width="10.375" style="218" customWidth="1"/>
    <col min="1564" max="1564" width="8.25" style="218" customWidth="1"/>
    <col min="1565" max="1565" width="5.125" style="218" customWidth="1"/>
    <col min="1566" max="1566" width="8.5" style="218" customWidth="1"/>
    <col min="1567" max="1568" width="15.25" style="218" customWidth="1"/>
    <col min="1569" max="1569" width="13.75" style="218" customWidth="1"/>
    <col min="1570" max="1570" width="28.625" style="218" customWidth="1"/>
    <col min="1571" max="1571" width="9" style="218"/>
    <col min="1572" max="1572" width="28.5" style="218" customWidth="1"/>
    <col min="1573" max="1573" width="9" style="218"/>
    <col min="1574" max="1574" width="11.125" style="218" customWidth="1"/>
    <col min="1575" max="1792" width="9" style="218"/>
    <col min="1793" max="1793" width="4.5" style="218" customWidth="1"/>
    <col min="1794" max="1803" width="2.5" style="218" customWidth="1"/>
    <col min="1804" max="1804" width="5.375" style="218" customWidth="1"/>
    <col min="1805" max="1805" width="17" style="218" customWidth="1"/>
    <col min="1806" max="1806" width="15.125" style="218" customWidth="1"/>
    <col min="1807" max="1807" width="7.5" style="218" customWidth="1"/>
    <col min="1808" max="1808" width="4.125" style="218" customWidth="1"/>
    <col min="1809" max="1809" width="3.25" style="218" customWidth="1"/>
    <col min="1810" max="1810" width="7.375" style="218" customWidth="1"/>
    <col min="1811" max="1811" width="4.875" style="218" customWidth="1"/>
    <col min="1812" max="1812" width="14.75" style="218" customWidth="1"/>
    <col min="1813" max="1813" width="4.875" style="218" customWidth="1"/>
    <col min="1814" max="1814" width="7.375" style="218" customWidth="1"/>
    <col min="1815" max="1815" width="5.625" style="218" customWidth="1"/>
    <col min="1816" max="1816" width="9.25" style="218" customWidth="1"/>
    <col min="1817" max="1817" width="19.75" style="218" customWidth="1"/>
    <col min="1818" max="1818" width="8.75" style="218" customWidth="1"/>
    <col min="1819" max="1819" width="10.375" style="218" customWidth="1"/>
    <col min="1820" max="1820" width="8.25" style="218" customWidth="1"/>
    <col min="1821" max="1821" width="5.125" style="218" customWidth="1"/>
    <col min="1822" max="1822" width="8.5" style="218" customWidth="1"/>
    <col min="1823" max="1824" width="15.25" style="218" customWidth="1"/>
    <col min="1825" max="1825" width="13.75" style="218" customWidth="1"/>
    <col min="1826" max="1826" width="28.625" style="218" customWidth="1"/>
    <col min="1827" max="1827" width="9" style="218"/>
    <col min="1828" max="1828" width="28.5" style="218" customWidth="1"/>
    <col min="1829" max="1829" width="9" style="218"/>
    <col min="1830" max="1830" width="11.125" style="218" customWidth="1"/>
    <col min="1831" max="2048" width="9" style="218"/>
    <col min="2049" max="2049" width="4.5" style="218" customWidth="1"/>
    <col min="2050" max="2059" width="2.5" style="218" customWidth="1"/>
    <col min="2060" max="2060" width="5.375" style="218" customWidth="1"/>
    <col min="2061" max="2061" width="17" style="218" customWidth="1"/>
    <col min="2062" max="2062" width="15.125" style="218" customWidth="1"/>
    <col min="2063" max="2063" width="7.5" style="218" customWidth="1"/>
    <col min="2064" max="2064" width="4.125" style="218" customWidth="1"/>
    <col min="2065" max="2065" width="3.25" style="218" customWidth="1"/>
    <col min="2066" max="2066" width="7.375" style="218" customWidth="1"/>
    <col min="2067" max="2067" width="4.875" style="218" customWidth="1"/>
    <col min="2068" max="2068" width="14.75" style="218" customWidth="1"/>
    <col min="2069" max="2069" width="4.875" style="218" customWidth="1"/>
    <col min="2070" max="2070" width="7.375" style="218" customWidth="1"/>
    <col min="2071" max="2071" width="5.625" style="218" customWidth="1"/>
    <col min="2072" max="2072" width="9.25" style="218" customWidth="1"/>
    <col min="2073" max="2073" width="19.75" style="218" customWidth="1"/>
    <col min="2074" max="2074" width="8.75" style="218" customWidth="1"/>
    <col min="2075" max="2075" width="10.375" style="218" customWidth="1"/>
    <col min="2076" max="2076" width="8.25" style="218" customWidth="1"/>
    <col min="2077" max="2077" width="5.125" style="218" customWidth="1"/>
    <col min="2078" max="2078" width="8.5" style="218" customWidth="1"/>
    <col min="2079" max="2080" width="15.25" style="218" customWidth="1"/>
    <col min="2081" max="2081" width="13.75" style="218" customWidth="1"/>
    <col min="2082" max="2082" width="28.625" style="218" customWidth="1"/>
    <col min="2083" max="2083" width="9" style="218"/>
    <col min="2084" max="2084" width="28.5" style="218" customWidth="1"/>
    <col min="2085" max="2085" width="9" style="218"/>
    <col min="2086" max="2086" width="11.125" style="218" customWidth="1"/>
    <col min="2087" max="2304" width="9" style="218"/>
    <col min="2305" max="2305" width="4.5" style="218" customWidth="1"/>
    <col min="2306" max="2315" width="2.5" style="218" customWidth="1"/>
    <col min="2316" max="2316" width="5.375" style="218" customWidth="1"/>
    <col min="2317" max="2317" width="17" style="218" customWidth="1"/>
    <col min="2318" max="2318" width="15.125" style="218" customWidth="1"/>
    <col min="2319" max="2319" width="7.5" style="218" customWidth="1"/>
    <col min="2320" max="2320" width="4.125" style="218" customWidth="1"/>
    <col min="2321" max="2321" width="3.25" style="218" customWidth="1"/>
    <col min="2322" max="2322" width="7.375" style="218" customWidth="1"/>
    <col min="2323" max="2323" width="4.875" style="218" customWidth="1"/>
    <col min="2324" max="2324" width="14.75" style="218" customWidth="1"/>
    <col min="2325" max="2325" width="4.875" style="218" customWidth="1"/>
    <col min="2326" max="2326" width="7.375" style="218" customWidth="1"/>
    <col min="2327" max="2327" width="5.625" style="218" customWidth="1"/>
    <col min="2328" max="2328" width="9.25" style="218" customWidth="1"/>
    <col min="2329" max="2329" width="19.75" style="218" customWidth="1"/>
    <col min="2330" max="2330" width="8.75" style="218" customWidth="1"/>
    <col min="2331" max="2331" width="10.375" style="218" customWidth="1"/>
    <col min="2332" max="2332" width="8.25" style="218" customWidth="1"/>
    <col min="2333" max="2333" width="5.125" style="218" customWidth="1"/>
    <col min="2334" max="2334" width="8.5" style="218" customWidth="1"/>
    <col min="2335" max="2336" width="15.25" style="218" customWidth="1"/>
    <col min="2337" max="2337" width="13.75" style="218" customWidth="1"/>
    <col min="2338" max="2338" width="28.625" style="218" customWidth="1"/>
    <col min="2339" max="2339" width="9" style="218"/>
    <col min="2340" max="2340" width="28.5" style="218" customWidth="1"/>
    <col min="2341" max="2341" width="9" style="218"/>
    <col min="2342" max="2342" width="11.125" style="218" customWidth="1"/>
    <col min="2343" max="2560" width="9" style="218"/>
    <col min="2561" max="2561" width="4.5" style="218" customWidth="1"/>
    <col min="2562" max="2571" width="2.5" style="218" customWidth="1"/>
    <col min="2572" max="2572" width="5.375" style="218" customWidth="1"/>
    <col min="2573" max="2573" width="17" style="218" customWidth="1"/>
    <col min="2574" max="2574" width="15.125" style="218" customWidth="1"/>
    <col min="2575" max="2575" width="7.5" style="218" customWidth="1"/>
    <col min="2576" max="2576" width="4.125" style="218" customWidth="1"/>
    <col min="2577" max="2577" width="3.25" style="218" customWidth="1"/>
    <col min="2578" max="2578" width="7.375" style="218" customWidth="1"/>
    <col min="2579" max="2579" width="4.875" style="218" customWidth="1"/>
    <col min="2580" max="2580" width="14.75" style="218" customWidth="1"/>
    <col min="2581" max="2581" width="4.875" style="218" customWidth="1"/>
    <col min="2582" max="2582" width="7.375" style="218" customWidth="1"/>
    <col min="2583" max="2583" width="5.625" style="218" customWidth="1"/>
    <col min="2584" max="2584" width="9.25" style="218" customWidth="1"/>
    <col min="2585" max="2585" width="19.75" style="218" customWidth="1"/>
    <col min="2586" max="2586" width="8.75" style="218" customWidth="1"/>
    <col min="2587" max="2587" width="10.375" style="218" customWidth="1"/>
    <col min="2588" max="2588" width="8.25" style="218" customWidth="1"/>
    <col min="2589" max="2589" width="5.125" style="218" customWidth="1"/>
    <col min="2590" max="2590" width="8.5" style="218" customWidth="1"/>
    <col min="2591" max="2592" width="15.25" style="218" customWidth="1"/>
    <col min="2593" max="2593" width="13.75" style="218" customWidth="1"/>
    <col min="2594" max="2594" width="28.625" style="218" customWidth="1"/>
    <col min="2595" max="2595" width="9" style="218"/>
    <col min="2596" max="2596" width="28.5" style="218" customWidth="1"/>
    <col min="2597" max="2597" width="9" style="218"/>
    <col min="2598" max="2598" width="11.125" style="218" customWidth="1"/>
    <col min="2599" max="2816" width="9" style="218"/>
    <col min="2817" max="2817" width="4.5" style="218" customWidth="1"/>
    <col min="2818" max="2827" width="2.5" style="218" customWidth="1"/>
    <col min="2828" max="2828" width="5.375" style="218" customWidth="1"/>
    <col min="2829" max="2829" width="17" style="218" customWidth="1"/>
    <col min="2830" max="2830" width="15.125" style="218" customWidth="1"/>
    <col min="2831" max="2831" width="7.5" style="218" customWidth="1"/>
    <col min="2832" max="2832" width="4.125" style="218" customWidth="1"/>
    <col min="2833" max="2833" width="3.25" style="218" customWidth="1"/>
    <col min="2834" max="2834" width="7.375" style="218" customWidth="1"/>
    <col min="2835" max="2835" width="4.875" style="218" customWidth="1"/>
    <col min="2836" max="2836" width="14.75" style="218" customWidth="1"/>
    <col min="2837" max="2837" width="4.875" style="218" customWidth="1"/>
    <col min="2838" max="2838" width="7.375" style="218" customWidth="1"/>
    <col min="2839" max="2839" width="5.625" style="218" customWidth="1"/>
    <col min="2840" max="2840" width="9.25" style="218" customWidth="1"/>
    <col min="2841" max="2841" width="19.75" style="218" customWidth="1"/>
    <col min="2842" max="2842" width="8.75" style="218" customWidth="1"/>
    <col min="2843" max="2843" width="10.375" style="218" customWidth="1"/>
    <col min="2844" max="2844" width="8.25" style="218" customWidth="1"/>
    <col min="2845" max="2845" width="5.125" style="218" customWidth="1"/>
    <col min="2846" max="2846" width="8.5" style="218" customWidth="1"/>
    <col min="2847" max="2848" width="15.25" style="218" customWidth="1"/>
    <col min="2849" max="2849" width="13.75" style="218" customWidth="1"/>
    <col min="2850" max="2850" width="28.625" style="218" customWidth="1"/>
    <col min="2851" max="2851" width="9" style="218"/>
    <col min="2852" max="2852" width="28.5" style="218" customWidth="1"/>
    <col min="2853" max="2853" width="9" style="218"/>
    <col min="2854" max="2854" width="11.125" style="218" customWidth="1"/>
    <col min="2855" max="3072" width="9" style="218"/>
    <col min="3073" max="3073" width="4.5" style="218" customWidth="1"/>
    <col min="3074" max="3083" width="2.5" style="218" customWidth="1"/>
    <col min="3084" max="3084" width="5.375" style="218" customWidth="1"/>
    <col min="3085" max="3085" width="17" style="218" customWidth="1"/>
    <col min="3086" max="3086" width="15.125" style="218" customWidth="1"/>
    <col min="3087" max="3087" width="7.5" style="218" customWidth="1"/>
    <col min="3088" max="3088" width="4.125" style="218" customWidth="1"/>
    <col min="3089" max="3089" width="3.25" style="218" customWidth="1"/>
    <col min="3090" max="3090" width="7.375" style="218" customWidth="1"/>
    <col min="3091" max="3091" width="4.875" style="218" customWidth="1"/>
    <col min="3092" max="3092" width="14.75" style="218" customWidth="1"/>
    <col min="3093" max="3093" width="4.875" style="218" customWidth="1"/>
    <col min="3094" max="3094" width="7.375" style="218" customWidth="1"/>
    <col min="3095" max="3095" width="5.625" style="218" customWidth="1"/>
    <col min="3096" max="3096" width="9.25" style="218" customWidth="1"/>
    <col min="3097" max="3097" width="19.75" style="218" customWidth="1"/>
    <col min="3098" max="3098" width="8.75" style="218" customWidth="1"/>
    <col min="3099" max="3099" width="10.375" style="218" customWidth="1"/>
    <col min="3100" max="3100" width="8.25" style="218" customWidth="1"/>
    <col min="3101" max="3101" width="5.125" style="218" customWidth="1"/>
    <col min="3102" max="3102" width="8.5" style="218" customWidth="1"/>
    <col min="3103" max="3104" width="15.25" style="218" customWidth="1"/>
    <col min="3105" max="3105" width="13.75" style="218" customWidth="1"/>
    <col min="3106" max="3106" width="28.625" style="218" customWidth="1"/>
    <col min="3107" max="3107" width="9" style="218"/>
    <col min="3108" max="3108" width="28.5" style="218" customWidth="1"/>
    <col min="3109" max="3109" width="9" style="218"/>
    <col min="3110" max="3110" width="11.125" style="218" customWidth="1"/>
    <col min="3111" max="3328" width="9" style="218"/>
    <col min="3329" max="3329" width="4.5" style="218" customWidth="1"/>
    <col min="3330" max="3339" width="2.5" style="218" customWidth="1"/>
    <col min="3340" max="3340" width="5.375" style="218" customWidth="1"/>
    <col min="3341" max="3341" width="17" style="218" customWidth="1"/>
    <col min="3342" max="3342" width="15.125" style="218" customWidth="1"/>
    <col min="3343" max="3343" width="7.5" style="218" customWidth="1"/>
    <col min="3344" max="3344" width="4.125" style="218" customWidth="1"/>
    <col min="3345" max="3345" width="3.25" style="218" customWidth="1"/>
    <col min="3346" max="3346" width="7.375" style="218" customWidth="1"/>
    <col min="3347" max="3347" width="4.875" style="218" customWidth="1"/>
    <col min="3348" max="3348" width="14.75" style="218" customWidth="1"/>
    <col min="3349" max="3349" width="4.875" style="218" customWidth="1"/>
    <col min="3350" max="3350" width="7.375" style="218" customWidth="1"/>
    <col min="3351" max="3351" width="5.625" style="218" customWidth="1"/>
    <col min="3352" max="3352" width="9.25" style="218" customWidth="1"/>
    <col min="3353" max="3353" width="19.75" style="218" customWidth="1"/>
    <col min="3354" max="3354" width="8.75" style="218" customWidth="1"/>
    <col min="3355" max="3355" width="10.375" style="218" customWidth="1"/>
    <col min="3356" max="3356" width="8.25" style="218" customWidth="1"/>
    <col min="3357" max="3357" width="5.125" style="218" customWidth="1"/>
    <col min="3358" max="3358" width="8.5" style="218" customWidth="1"/>
    <col min="3359" max="3360" width="15.25" style="218" customWidth="1"/>
    <col min="3361" max="3361" width="13.75" style="218" customWidth="1"/>
    <col min="3362" max="3362" width="28.625" style="218" customWidth="1"/>
    <col min="3363" max="3363" width="9" style="218"/>
    <col min="3364" max="3364" width="28.5" style="218" customWidth="1"/>
    <col min="3365" max="3365" width="9" style="218"/>
    <col min="3366" max="3366" width="11.125" style="218" customWidth="1"/>
    <col min="3367" max="3584" width="9" style="218"/>
    <col min="3585" max="3585" width="4.5" style="218" customWidth="1"/>
    <col min="3586" max="3595" width="2.5" style="218" customWidth="1"/>
    <col min="3596" max="3596" width="5.375" style="218" customWidth="1"/>
    <col min="3597" max="3597" width="17" style="218" customWidth="1"/>
    <col min="3598" max="3598" width="15.125" style="218" customWidth="1"/>
    <col min="3599" max="3599" width="7.5" style="218" customWidth="1"/>
    <col min="3600" max="3600" width="4.125" style="218" customWidth="1"/>
    <col min="3601" max="3601" width="3.25" style="218" customWidth="1"/>
    <col min="3602" max="3602" width="7.375" style="218" customWidth="1"/>
    <col min="3603" max="3603" width="4.875" style="218" customWidth="1"/>
    <col min="3604" max="3604" width="14.75" style="218" customWidth="1"/>
    <col min="3605" max="3605" width="4.875" style="218" customWidth="1"/>
    <col min="3606" max="3606" width="7.375" style="218" customWidth="1"/>
    <col min="3607" max="3607" width="5.625" style="218" customWidth="1"/>
    <col min="3608" max="3608" width="9.25" style="218" customWidth="1"/>
    <col min="3609" max="3609" width="19.75" style="218" customWidth="1"/>
    <col min="3610" max="3610" width="8.75" style="218" customWidth="1"/>
    <col min="3611" max="3611" width="10.375" style="218" customWidth="1"/>
    <col min="3612" max="3612" width="8.25" style="218" customWidth="1"/>
    <col min="3613" max="3613" width="5.125" style="218" customWidth="1"/>
    <col min="3614" max="3614" width="8.5" style="218" customWidth="1"/>
    <col min="3615" max="3616" width="15.25" style="218" customWidth="1"/>
    <col min="3617" max="3617" width="13.75" style="218" customWidth="1"/>
    <col min="3618" max="3618" width="28.625" style="218" customWidth="1"/>
    <col min="3619" max="3619" width="9" style="218"/>
    <col min="3620" max="3620" width="28.5" style="218" customWidth="1"/>
    <col min="3621" max="3621" width="9" style="218"/>
    <col min="3622" max="3622" width="11.125" style="218" customWidth="1"/>
    <col min="3623" max="3840" width="9" style="218"/>
    <col min="3841" max="3841" width="4.5" style="218" customWidth="1"/>
    <col min="3842" max="3851" width="2.5" style="218" customWidth="1"/>
    <col min="3852" max="3852" width="5.375" style="218" customWidth="1"/>
    <col min="3853" max="3853" width="17" style="218" customWidth="1"/>
    <col min="3854" max="3854" width="15.125" style="218" customWidth="1"/>
    <col min="3855" max="3855" width="7.5" style="218" customWidth="1"/>
    <col min="3856" max="3856" width="4.125" style="218" customWidth="1"/>
    <col min="3857" max="3857" width="3.25" style="218" customWidth="1"/>
    <col min="3858" max="3858" width="7.375" style="218" customWidth="1"/>
    <col min="3859" max="3859" width="4.875" style="218" customWidth="1"/>
    <col min="3860" max="3860" width="14.75" style="218" customWidth="1"/>
    <col min="3861" max="3861" width="4.875" style="218" customWidth="1"/>
    <col min="3862" max="3862" width="7.375" style="218" customWidth="1"/>
    <col min="3863" max="3863" width="5.625" style="218" customWidth="1"/>
    <col min="3864" max="3864" width="9.25" style="218" customWidth="1"/>
    <col min="3865" max="3865" width="19.75" style="218" customWidth="1"/>
    <col min="3866" max="3866" width="8.75" style="218" customWidth="1"/>
    <col min="3867" max="3867" width="10.375" style="218" customWidth="1"/>
    <col min="3868" max="3868" width="8.25" style="218" customWidth="1"/>
    <col min="3869" max="3869" width="5.125" style="218" customWidth="1"/>
    <col min="3870" max="3870" width="8.5" style="218" customWidth="1"/>
    <col min="3871" max="3872" width="15.25" style="218" customWidth="1"/>
    <col min="3873" max="3873" width="13.75" style="218" customWidth="1"/>
    <col min="3874" max="3874" width="28.625" style="218" customWidth="1"/>
    <col min="3875" max="3875" width="9" style="218"/>
    <col min="3876" max="3876" width="28.5" style="218" customWidth="1"/>
    <col min="3877" max="3877" width="9" style="218"/>
    <col min="3878" max="3878" width="11.125" style="218" customWidth="1"/>
    <col min="3879" max="4096" width="9" style="218"/>
    <col min="4097" max="4097" width="4.5" style="218" customWidth="1"/>
    <col min="4098" max="4107" width="2.5" style="218" customWidth="1"/>
    <col min="4108" max="4108" width="5.375" style="218" customWidth="1"/>
    <col min="4109" max="4109" width="17" style="218" customWidth="1"/>
    <col min="4110" max="4110" width="15.125" style="218" customWidth="1"/>
    <col min="4111" max="4111" width="7.5" style="218" customWidth="1"/>
    <col min="4112" max="4112" width="4.125" style="218" customWidth="1"/>
    <col min="4113" max="4113" width="3.25" style="218" customWidth="1"/>
    <col min="4114" max="4114" width="7.375" style="218" customWidth="1"/>
    <col min="4115" max="4115" width="4.875" style="218" customWidth="1"/>
    <col min="4116" max="4116" width="14.75" style="218" customWidth="1"/>
    <col min="4117" max="4117" width="4.875" style="218" customWidth="1"/>
    <col min="4118" max="4118" width="7.375" style="218" customWidth="1"/>
    <col min="4119" max="4119" width="5.625" style="218" customWidth="1"/>
    <col min="4120" max="4120" width="9.25" style="218" customWidth="1"/>
    <col min="4121" max="4121" width="19.75" style="218" customWidth="1"/>
    <col min="4122" max="4122" width="8.75" style="218" customWidth="1"/>
    <col min="4123" max="4123" width="10.375" style="218" customWidth="1"/>
    <col min="4124" max="4124" width="8.25" style="218" customWidth="1"/>
    <col min="4125" max="4125" width="5.125" style="218" customWidth="1"/>
    <col min="4126" max="4126" width="8.5" style="218" customWidth="1"/>
    <col min="4127" max="4128" width="15.25" style="218" customWidth="1"/>
    <col min="4129" max="4129" width="13.75" style="218" customWidth="1"/>
    <col min="4130" max="4130" width="28.625" style="218" customWidth="1"/>
    <col min="4131" max="4131" width="9" style="218"/>
    <col min="4132" max="4132" width="28.5" style="218" customWidth="1"/>
    <col min="4133" max="4133" width="9" style="218"/>
    <col min="4134" max="4134" width="11.125" style="218" customWidth="1"/>
    <col min="4135" max="4352" width="9" style="218"/>
    <col min="4353" max="4353" width="4.5" style="218" customWidth="1"/>
    <col min="4354" max="4363" width="2.5" style="218" customWidth="1"/>
    <col min="4364" max="4364" width="5.375" style="218" customWidth="1"/>
    <col min="4365" max="4365" width="17" style="218" customWidth="1"/>
    <col min="4366" max="4366" width="15.125" style="218" customWidth="1"/>
    <col min="4367" max="4367" width="7.5" style="218" customWidth="1"/>
    <col min="4368" max="4368" width="4.125" style="218" customWidth="1"/>
    <col min="4369" max="4369" width="3.25" style="218" customWidth="1"/>
    <col min="4370" max="4370" width="7.375" style="218" customWidth="1"/>
    <col min="4371" max="4371" width="4.875" style="218" customWidth="1"/>
    <col min="4372" max="4372" width="14.75" style="218" customWidth="1"/>
    <col min="4373" max="4373" width="4.875" style="218" customWidth="1"/>
    <col min="4374" max="4374" width="7.375" style="218" customWidth="1"/>
    <col min="4375" max="4375" width="5.625" style="218" customWidth="1"/>
    <col min="4376" max="4376" width="9.25" style="218" customWidth="1"/>
    <col min="4377" max="4377" width="19.75" style="218" customWidth="1"/>
    <col min="4378" max="4378" width="8.75" style="218" customWidth="1"/>
    <col min="4379" max="4379" width="10.375" style="218" customWidth="1"/>
    <col min="4380" max="4380" width="8.25" style="218" customWidth="1"/>
    <col min="4381" max="4381" width="5.125" style="218" customWidth="1"/>
    <col min="4382" max="4382" width="8.5" style="218" customWidth="1"/>
    <col min="4383" max="4384" width="15.25" style="218" customWidth="1"/>
    <col min="4385" max="4385" width="13.75" style="218" customWidth="1"/>
    <col min="4386" max="4386" width="28.625" style="218" customWidth="1"/>
    <col min="4387" max="4387" width="9" style="218"/>
    <col min="4388" max="4388" width="28.5" style="218" customWidth="1"/>
    <col min="4389" max="4389" width="9" style="218"/>
    <col min="4390" max="4390" width="11.125" style="218" customWidth="1"/>
    <col min="4391" max="4608" width="9" style="218"/>
    <col min="4609" max="4609" width="4.5" style="218" customWidth="1"/>
    <col min="4610" max="4619" width="2.5" style="218" customWidth="1"/>
    <col min="4620" max="4620" width="5.375" style="218" customWidth="1"/>
    <col min="4621" max="4621" width="17" style="218" customWidth="1"/>
    <col min="4622" max="4622" width="15.125" style="218" customWidth="1"/>
    <col min="4623" max="4623" width="7.5" style="218" customWidth="1"/>
    <col min="4624" max="4624" width="4.125" style="218" customWidth="1"/>
    <col min="4625" max="4625" width="3.25" style="218" customWidth="1"/>
    <col min="4626" max="4626" width="7.375" style="218" customWidth="1"/>
    <col min="4627" max="4627" width="4.875" style="218" customWidth="1"/>
    <col min="4628" max="4628" width="14.75" style="218" customWidth="1"/>
    <col min="4629" max="4629" width="4.875" style="218" customWidth="1"/>
    <col min="4630" max="4630" width="7.375" style="218" customWidth="1"/>
    <col min="4631" max="4631" width="5.625" style="218" customWidth="1"/>
    <col min="4632" max="4632" width="9.25" style="218" customWidth="1"/>
    <col min="4633" max="4633" width="19.75" style="218" customWidth="1"/>
    <col min="4634" max="4634" width="8.75" style="218" customWidth="1"/>
    <col min="4635" max="4635" width="10.375" style="218" customWidth="1"/>
    <col min="4636" max="4636" width="8.25" style="218" customWidth="1"/>
    <col min="4637" max="4637" width="5.125" style="218" customWidth="1"/>
    <col min="4638" max="4638" width="8.5" style="218" customWidth="1"/>
    <col min="4639" max="4640" width="15.25" style="218" customWidth="1"/>
    <col min="4641" max="4641" width="13.75" style="218" customWidth="1"/>
    <col min="4642" max="4642" width="28.625" style="218" customWidth="1"/>
    <col min="4643" max="4643" width="9" style="218"/>
    <col min="4644" max="4644" width="28.5" style="218" customWidth="1"/>
    <col min="4645" max="4645" width="9" style="218"/>
    <col min="4646" max="4646" width="11.125" style="218" customWidth="1"/>
    <col min="4647" max="4864" width="9" style="218"/>
    <col min="4865" max="4865" width="4.5" style="218" customWidth="1"/>
    <col min="4866" max="4875" width="2.5" style="218" customWidth="1"/>
    <col min="4876" max="4876" width="5.375" style="218" customWidth="1"/>
    <col min="4877" max="4877" width="17" style="218" customWidth="1"/>
    <col min="4878" max="4878" width="15.125" style="218" customWidth="1"/>
    <col min="4879" max="4879" width="7.5" style="218" customWidth="1"/>
    <col min="4880" max="4880" width="4.125" style="218" customWidth="1"/>
    <col min="4881" max="4881" width="3.25" style="218" customWidth="1"/>
    <col min="4882" max="4882" width="7.375" style="218" customWidth="1"/>
    <col min="4883" max="4883" width="4.875" style="218" customWidth="1"/>
    <col min="4884" max="4884" width="14.75" style="218" customWidth="1"/>
    <col min="4885" max="4885" width="4.875" style="218" customWidth="1"/>
    <col min="4886" max="4886" width="7.375" style="218" customWidth="1"/>
    <col min="4887" max="4887" width="5.625" style="218" customWidth="1"/>
    <col min="4888" max="4888" width="9.25" style="218" customWidth="1"/>
    <col min="4889" max="4889" width="19.75" style="218" customWidth="1"/>
    <col min="4890" max="4890" width="8.75" style="218" customWidth="1"/>
    <col min="4891" max="4891" width="10.375" style="218" customWidth="1"/>
    <col min="4892" max="4892" width="8.25" style="218" customWidth="1"/>
    <col min="4893" max="4893" width="5.125" style="218" customWidth="1"/>
    <col min="4894" max="4894" width="8.5" style="218" customWidth="1"/>
    <col min="4895" max="4896" width="15.25" style="218" customWidth="1"/>
    <col min="4897" max="4897" width="13.75" style="218" customWidth="1"/>
    <col min="4898" max="4898" width="28.625" style="218" customWidth="1"/>
    <col min="4899" max="4899" width="9" style="218"/>
    <col min="4900" max="4900" width="28.5" style="218" customWidth="1"/>
    <col min="4901" max="4901" width="9" style="218"/>
    <col min="4902" max="4902" width="11.125" style="218" customWidth="1"/>
    <col min="4903" max="5120" width="9" style="218"/>
    <col min="5121" max="5121" width="4.5" style="218" customWidth="1"/>
    <col min="5122" max="5131" width="2.5" style="218" customWidth="1"/>
    <col min="5132" max="5132" width="5.375" style="218" customWidth="1"/>
    <col min="5133" max="5133" width="17" style="218" customWidth="1"/>
    <col min="5134" max="5134" width="15.125" style="218" customWidth="1"/>
    <col min="5135" max="5135" width="7.5" style="218" customWidth="1"/>
    <col min="5136" max="5136" width="4.125" style="218" customWidth="1"/>
    <col min="5137" max="5137" width="3.25" style="218" customWidth="1"/>
    <col min="5138" max="5138" width="7.375" style="218" customWidth="1"/>
    <col min="5139" max="5139" width="4.875" style="218" customWidth="1"/>
    <col min="5140" max="5140" width="14.75" style="218" customWidth="1"/>
    <col min="5141" max="5141" width="4.875" style="218" customWidth="1"/>
    <col min="5142" max="5142" width="7.375" style="218" customWidth="1"/>
    <col min="5143" max="5143" width="5.625" style="218" customWidth="1"/>
    <col min="5144" max="5144" width="9.25" style="218" customWidth="1"/>
    <col min="5145" max="5145" width="19.75" style="218" customWidth="1"/>
    <col min="5146" max="5146" width="8.75" style="218" customWidth="1"/>
    <col min="5147" max="5147" width="10.375" style="218" customWidth="1"/>
    <col min="5148" max="5148" width="8.25" style="218" customWidth="1"/>
    <col min="5149" max="5149" width="5.125" style="218" customWidth="1"/>
    <col min="5150" max="5150" width="8.5" style="218" customWidth="1"/>
    <col min="5151" max="5152" width="15.25" style="218" customWidth="1"/>
    <col min="5153" max="5153" width="13.75" style="218" customWidth="1"/>
    <col min="5154" max="5154" width="28.625" style="218" customWidth="1"/>
    <col min="5155" max="5155" width="9" style="218"/>
    <col min="5156" max="5156" width="28.5" style="218" customWidth="1"/>
    <col min="5157" max="5157" width="9" style="218"/>
    <col min="5158" max="5158" width="11.125" style="218" customWidth="1"/>
    <col min="5159" max="5376" width="9" style="218"/>
    <col min="5377" max="5377" width="4.5" style="218" customWidth="1"/>
    <col min="5378" max="5387" width="2.5" style="218" customWidth="1"/>
    <col min="5388" max="5388" width="5.375" style="218" customWidth="1"/>
    <col min="5389" max="5389" width="17" style="218" customWidth="1"/>
    <col min="5390" max="5390" width="15.125" style="218" customWidth="1"/>
    <col min="5391" max="5391" width="7.5" style="218" customWidth="1"/>
    <col min="5392" max="5392" width="4.125" style="218" customWidth="1"/>
    <col min="5393" max="5393" width="3.25" style="218" customWidth="1"/>
    <col min="5394" max="5394" width="7.375" style="218" customWidth="1"/>
    <col min="5395" max="5395" width="4.875" style="218" customWidth="1"/>
    <col min="5396" max="5396" width="14.75" style="218" customWidth="1"/>
    <col min="5397" max="5397" width="4.875" style="218" customWidth="1"/>
    <col min="5398" max="5398" width="7.375" style="218" customWidth="1"/>
    <col min="5399" max="5399" width="5.625" style="218" customWidth="1"/>
    <col min="5400" max="5400" width="9.25" style="218" customWidth="1"/>
    <col min="5401" max="5401" width="19.75" style="218" customWidth="1"/>
    <col min="5402" max="5402" width="8.75" style="218" customWidth="1"/>
    <col min="5403" max="5403" width="10.375" style="218" customWidth="1"/>
    <col min="5404" max="5404" width="8.25" style="218" customWidth="1"/>
    <col min="5405" max="5405" width="5.125" style="218" customWidth="1"/>
    <col min="5406" max="5406" width="8.5" style="218" customWidth="1"/>
    <col min="5407" max="5408" width="15.25" style="218" customWidth="1"/>
    <col min="5409" max="5409" width="13.75" style="218" customWidth="1"/>
    <col min="5410" max="5410" width="28.625" style="218" customWidth="1"/>
    <col min="5411" max="5411" width="9" style="218"/>
    <col min="5412" max="5412" width="28.5" style="218" customWidth="1"/>
    <col min="5413" max="5413" width="9" style="218"/>
    <col min="5414" max="5414" width="11.125" style="218" customWidth="1"/>
    <col min="5415" max="5632" width="9" style="218"/>
    <col min="5633" max="5633" width="4.5" style="218" customWidth="1"/>
    <col min="5634" max="5643" width="2.5" style="218" customWidth="1"/>
    <col min="5644" max="5644" width="5.375" style="218" customWidth="1"/>
    <col min="5645" max="5645" width="17" style="218" customWidth="1"/>
    <col min="5646" max="5646" width="15.125" style="218" customWidth="1"/>
    <col min="5647" max="5647" width="7.5" style="218" customWidth="1"/>
    <col min="5648" max="5648" width="4.125" style="218" customWidth="1"/>
    <col min="5649" max="5649" width="3.25" style="218" customWidth="1"/>
    <col min="5650" max="5650" width="7.375" style="218" customWidth="1"/>
    <col min="5651" max="5651" width="4.875" style="218" customWidth="1"/>
    <col min="5652" max="5652" width="14.75" style="218" customWidth="1"/>
    <col min="5653" max="5653" width="4.875" style="218" customWidth="1"/>
    <col min="5654" max="5654" width="7.375" style="218" customWidth="1"/>
    <col min="5655" max="5655" width="5.625" style="218" customWidth="1"/>
    <col min="5656" max="5656" width="9.25" style="218" customWidth="1"/>
    <col min="5657" max="5657" width="19.75" style="218" customWidth="1"/>
    <col min="5658" max="5658" width="8.75" style="218" customWidth="1"/>
    <col min="5659" max="5659" width="10.375" style="218" customWidth="1"/>
    <col min="5660" max="5660" width="8.25" style="218" customWidth="1"/>
    <col min="5661" max="5661" width="5.125" style="218" customWidth="1"/>
    <col min="5662" max="5662" width="8.5" style="218" customWidth="1"/>
    <col min="5663" max="5664" width="15.25" style="218" customWidth="1"/>
    <col min="5665" max="5665" width="13.75" style="218" customWidth="1"/>
    <col min="5666" max="5666" width="28.625" style="218" customWidth="1"/>
    <col min="5667" max="5667" width="9" style="218"/>
    <col min="5668" max="5668" width="28.5" style="218" customWidth="1"/>
    <col min="5669" max="5669" width="9" style="218"/>
    <col min="5670" max="5670" width="11.125" style="218" customWidth="1"/>
    <col min="5671" max="5888" width="9" style="218"/>
    <col min="5889" max="5889" width="4.5" style="218" customWidth="1"/>
    <col min="5890" max="5899" width="2.5" style="218" customWidth="1"/>
    <col min="5900" max="5900" width="5.375" style="218" customWidth="1"/>
    <col min="5901" max="5901" width="17" style="218" customWidth="1"/>
    <col min="5902" max="5902" width="15.125" style="218" customWidth="1"/>
    <col min="5903" max="5903" width="7.5" style="218" customWidth="1"/>
    <col min="5904" max="5904" width="4.125" style="218" customWidth="1"/>
    <col min="5905" max="5905" width="3.25" style="218" customWidth="1"/>
    <col min="5906" max="5906" width="7.375" style="218" customWidth="1"/>
    <col min="5907" max="5907" width="4.875" style="218" customWidth="1"/>
    <col min="5908" max="5908" width="14.75" style="218" customWidth="1"/>
    <col min="5909" max="5909" width="4.875" style="218" customWidth="1"/>
    <col min="5910" max="5910" width="7.375" style="218" customWidth="1"/>
    <col min="5911" max="5911" width="5.625" style="218" customWidth="1"/>
    <col min="5912" max="5912" width="9.25" style="218" customWidth="1"/>
    <col min="5913" max="5913" width="19.75" style="218" customWidth="1"/>
    <col min="5914" max="5914" width="8.75" style="218" customWidth="1"/>
    <col min="5915" max="5915" width="10.375" style="218" customWidth="1"/>
    <col min="5916" max="5916" width="8.25" style="218" customWidth="1"/>
    <col min="5917" max="5917" width="5.125" style="218" customWidth="1"/>
    <col min="5918" max="5918" width="8.5" style="218" customWidth="1"/>
    <col min="5919" max="5920" width="15.25" style="218" customWidth="1"/>
    <col min="5921" max="5921" width="13.75" style="218" customWidth="1"/>
    <col min="5922" max="5922" width="28.625" style="218" customWidth="1"/>
    <col min="5923" max="5923" width="9" style="218"/>
    <col min="5924" max="5924" width="28.5" style="218" customWidth="1"/>
    <col min="5925" max="5925" width="9" style="218"/>
    <col min="5926" max="5926" width="11.125" style="218" customWidth="1"/>
    <col min="5927" max="6144" width="9" style="218"/>
    <col min="6145" max="6145" width="4.5" style="218" customWidth="1"/>
    <col min="6146" max="6155" width="2.5" style="218" customWidth="1"/>
    <col min="6156" max="6156" width="5.375" style="218" customWidth="1"/>
    <col min="6157" max="6157" width="17" style="218" customWidth="1"/>
    <col min="6158" max="6158" width="15.125" style="218" customWidth="1"/>
    <col min="6159" max="6159" width="7.5" style="218" customWidth="1"/>
    <col min="6160" max="6160" width="4.125" style="218" customWidth="1"/>
    <col min="6161" max="6161" width="3.25" style="218" customWidth="1"/>
    <col min="6162" max="6162" width="7.375" style="218" customWidth="1"/>
    <col min="6163" max="6163" width="4.875" style="218" customWidth="1"/>
    <col min="6164" max="6164" width="14.75" style="218" customWidth="1"/>
    <col min="6165" max="6165" width="4.875" style="218" customWidth="1"/>
    <col min="6166" max="6166" width="7.375" style="218" customWidth="1"/>
    <col min="6167" max="6167" width="5.625" style="218" customWidth="1"/>
    <col min="6168" max="6168" width="9.25" style="218" customWidth="1"/>
    <col min="6169" max="6169" width="19.75" style="218" customWidth="1"/>
    <col min="6170" max="6170" width="8.75" style="218" customWidth="1"/>
    <col min="6171" max="6171" width="10.375" style="218" customWidth="1"/>
    <col min="6172" max="6172" width="8.25" style="218" customWidth="1"/>
    <col min="6173" max="6173" width="5.125" style="218" customWidth="1"/>
    <col min="6174" max="6174" width="8.5" style="218" customWidth="1"/>
    <col min="6175" max="6176" width="15.25" style="218" customWidth="1"/>
    <col min="6177" max="6177" width="13.75" style="218" customWidth="1"/>
    <col min="6178" max="6178" width="28.625" style="218" customWidth="1"/>
    <col min="6179" max="6179" width="9" style="218"/>
    <col min="6180" max="6180" width="28.5" style="218" customWidth="1"/>
    <col min="6181" max="6181" width="9" style="218"/>
    <col min="6182" max="6182" width="11.125" style="218" customWidth="1"/>
    <col min="6183" max="6400" width="9" style="218"/>
    <col min="6401" max="6401" width="4.5" style="218" customWidth="1"/>
    <col min="6402" max="6411" width="2.5" style="218" customWidth="1"/>
    <col min="6412" max="6412" width="5.375" style="218" customWidth="1"/>
    <col min="6413" max="6413" width="17" style="218" customWidth="1"/>
    <col min="6414" max="6414" width="15.125" style="218" customWidth="1"/>
    <col min="6415" max="6415" width="7.5" style="218" customWidth="1"/>
    <col min="6416" max="6416" width="4.125" style="218" customWidth="1"/>
    <col min="6417" max="6417" width="3.25" style="218" customWidth="1"/>
    <col min="6418" max="6418" width="7.375" style="218" customWidth="1"/>
    <col min="6419" max="6419" width="4.875" style="218" customWidth="1"/>
    <col min="6420" max="6420" width="14.75" style="218" customWidth="1"/>
    <col min="6421" max="6421" width="4.875" style="218" customWidth="1"/>
    <col min="6422" max="6422" width="7.375" style="218" customWidth="1"/>
    <col min="6423" max="6423" width="5.625" style="218" customWidth="1"/>
    <col min="6424" max="6424" width="9.25" style="218" customWidth="1"/>
    <col min="6425" max="6425" width="19.75" style="218" customWidth="1"/>
    <col min="6426" max="6426" width="8.75" style="218" customWidth="1"/>
    <col min="6427" max="6427" width="10.375" style="218" customWidth="1"/>
    <col min="6428" max="6428" width="8.25" style="218" customWidth="1"/>
    <col min="6429" max="6429" width="5.125" style="218" customWidth="1"/>
    <col min="6430" max="6430" width="8.5" style="218" customWidth="1"/>
    <col min="6431" max="6432" width="15.25" style="218" customWidth="1"/>
    <col min="6433" max="6433" width="13.75" style="218" customWidth="1"/>
    <col min="6434" max="6434" width="28.625" style="218" customWidth="1"/>
    <col min="6435" max="6435" width="9" style="218"/>
    <col min="6436" max="6436" width="28.5" style="218" customWidth="1"/>
    <col min="6437" max="6437" width="9" style="218"/>
    <col min="6438" max="6438" width="11.125" style="218" customWidth="1"/>
    <col min="6439" max="6656" width="9" style="218"/>
    <col min="6657" max="6657" width="4.5" style="218" customWidth="1"/>
    <col min="6658" max="6667" width="2.5" style="218" customWidth="1"/>
    <col min="6668" max="6668" width="5.375" style="218" customWidth="1"/>
    <col min="6669" max="6669" width="17" style="218" customWidth="1"/>
    <col min="6670" max="6670" width="15.125" style="218" customWidth="1"/>
    <col min="6671" max="6671" width="7.5" style="218" customWidth="1"/>
    <col min="6672" max="6672" width="4.125" style="218" customWidth="1"/>
    <col min="6673" max="6673" width="3.25" style="218" customWidth="1"/>
    <col min="6674" max="6674" width="7.375" style="218" customWidth="1"/>
    <col min="6675" max="6675" width="4.875" style="218" customWidth="1"/>
    <col min="6676" max="6676" width="14.75" style="218" customWidth="1"/>
    <col min="6677" max="6677" width="4.875" style="218" customWidth="1"/>
    <col min="6678" max="6678" width="7.375" style="218" customWidth="1"/>
    <col min="6679" max="6679" width="5.625" style="218" customWidth="1"/>
    <col min="6680" max="6680" width="9.25" style="218" customWidth="1"/>
    <col min="6681" max="6681" width="19.75" style="218" customWidth="1"/>
    <col min="6682" max="6682" width="8.75" style="218" customWidth="1"/>
    <col min="6683" max="6683" width="10.375" style="218" customWidth="1"/>
    <col min="6684" max="6684" width="8.25" style="218" customWidth="1"/>
    <col min="6685" max="6685" width="5.125" style="218" customWidth="1"/>
    <col min="6686" max="6686" width="8.5" style="218" customWidth="1"/>
    <col min="6687" max="6688" width="15.25" style="218" customWidth="1"/>
    <col min="6689" max="6689" width="13.75" style="218" customWidth="1"/>
    <col min="6690" max="6690" width="28.625" style="218" customWidth="1"/>
    <col min="6691" max="6691" width="9" style="218"/>
    <col min="6692" max="6692" width="28.5" style="218" customWidth="1"/>
    <col min="6693" max="6693" width="9" style="218"/>
    <col min="6694" max="6694" width="11.125" style="218" customWidth="1"/>
    <col min="6695" max="6912" width="9" style="218"/>
    <col min="6913" max="6913" width="4.5" style="218" customWidth="1"/>
    <col min="6914" max="6923" width="2.5" style="218" customWidth="1"/>
    <col min="6924" max="6924" width="5.375" style="218" customWidth="1"/>
    <col min="6925" max="6925" width="17" style="218" customWidth="1"/>
    <col min="6926" max="6926" width="15.125" style="218" customWidth="1"/>
    <col min="6927" max="6927" width="7.5" style="218" customWidth="1"/>
    <col min="6928" max="6928" width="4.125" style="218" customWidth="1"/>
    <col min="6929" max="6929" width="3.25" style="218" customWidth="1"/>
    <col min="6930" max="6930" width="7.375" style="218" customWidth="1"/>
    <col min="6931" max="6931" width="4.875" style="218" customWidth="1"/>
    <col min="6932" max="6932" width="14.75" style="218" customWidth="1"/>
    <col min="6933" max="6933" width="4.875" style="218" customWidth="1"/>
    <col min="6934" max="6934" width="7.375" style="218" customWidth="1"/>
    <col min="6935" max="6935" width="5.625" style="218" customWidth="1"/>
    <col min="6936" max="6936" width="9.25" style="218" customWidth="1"/>
    <col min="6937" max="6937" width="19.75" style="218" customWidth="1"/>
    <col min="6938" max="6938" width="8.75" style="218" customWidth="1"/>
    <col min="6939" max="6939" width="10.375" style="218" customWidth="1"/>
    <col min="6940" max="6940" width="8.25" style="218" customWidth="1"/>
    <col min="6941" max="6941" width="5.125" style="218" customWidth="1"/>
    <col min="6942" max="6942" width="8.5" style="218" customWidth="1"/>
    <col min="6943" max="6944" width="15.25" style="218" customWidth="1"/>
    <col min="6945" max="6945" width="13.75" style="218" customWidth="1"/>
    <col min="6946" max="6946" width="28.625" style="218" customWidth="1"/>
    <col min="6947" max="6947" width="9" style="218"/>
    <col min="6948" max="6948" width="28.5" style="218" customWidth="1"/>
    <col min="6949" max="6949" width="9" style="218"/>
    <col min="6950" max="6950" width="11.125" style="218" customWidth="1"/>
    <col min="6951" max="7168" width="9" style="218"/>
    <col min="7169" max="7169" width="4.5" style="218" customWidth="1"/>
    <col min="7170" max="7179" width="2.5" style="218" customWidth="1"/>
    <col min="7180" max="7180" width="5.375" style="218" customWidth="1"/>
    <col min="7181" max="7181" width="17" style="218" customWidth="1"/>
    <col min="7182" max="7182" width="15.125" style="218" customWidth="1"/>
    <col min="7183" max="7183" width="7.5" style="218" customWidth="1"/>
    <col min="7184" max="7184" width="4.125" style="218" customWidth="1"/>
    <col min="7185" max="7185" width="3.25" style="218" customWidth="1"/>
    <col min="7186" max="7186" width="7.375" style="218" customWidth="1"/>
    <col min="7187" max="7187" width="4.875" style="218" customWidth="1"/>
    <col min="7188" max="7188" width="14.75" style="218" customWidth="1"/>
    <col min="7189" max="7189" width="4.875" style="218" customWidth="1"/>
    <col min="7190" max="7190" width="7.375" style="218" customWidth="1"/>
    <col min="7191" max="7191" width="5.625" style="218" customWidth="1"/>
    <col min="7192" max="7192" width="9.25" style="218" customWidth="1"/>
    <col min="7193" max="7193" width="19.75" style="218" customWidth="1"/>
    <col min="7194" max="7194" width="8.75" style="218" customWidth="1"/>
    <col min="7195" max="7195" width="10.375" style="218" customWidth="1"/>
    <col min="7196" max="7196" width="8.25" style="218" customWidth="1"/>
    <col min="7197" max="7197" width="5.125" style="218" customWidth="1"/>
    <col min="7198" max="7198" width="8.5" style="218" customWidth="1"/>
    <col min="7199" max="7200" width="15.25" style="218" customWidth="1"/>
    <col min="7201" max="7201" width="13.75" style="218" customWidth="1"/>
    <col min="7202" max="7202" width="28.625" style="218" customWidth="1"/>
    <col min="7203" max="7203" width="9" style="218"/>
    <col min="7204" max="7204" width="28.5" style="218" customWidth="1"/>
    <col min="7205" max="7205" width="9" style="218"/>
    <col min="7206" max="7206" width="11.125" style="218" customWidth="1"/>
    <col min="7207" max="7424" width="9" style="218"/>
    <col min="7425" max="7425" width="4.5" style="218" customWidth="1"/>
    <col min="7426" max="7435" width="2.5" style="218" customWidth="1"/>
    <col min="7436" max="7436" width="5.375" style="218" customWidth="1"/>
    <col min="7437" max="7437" width="17" style="218" customWidth="1"/>
    <col min="7438" max="7438" width="15.125" style="218" customWidth="1"/>
    <col min="7439" max="7439" width="7.5" style="218" customWidth="1"/>
    <col min="7440" max="7440" width="4.125" style="218" customWidth="1"/>
    <col min="7441" max="7441" width="3.25" style="218" customWidth="1"/>
    <col min="7442" max="7442" width="7.375" style="218" customWidth="1"/>
    <col min="7443" max="7443" width="4.875" style="218" customWidth="1"/>
    <col min="7444" max="7444" width="14.75" style="218" customWidth="1"/>
    <col min="7445" max="7445" width="4.875" style="218" customWidth="1"/>
    <col min="7446" max="7446" width="7.375" style="218" customWidth="1"/>
    <col min="7447" max="7447" width="5.625" style="218" customWidth="1"/>
    <col min="7448" max="7448" width="9.25" style="218" customWidth="1"/>
    <col min="7449" max="7449" width="19.75" style="218" customWidth="1"/>
    <col min="7450" max="7450" width="8.75" style="218" customWidth="1"/>
    <col min="7451" max="7451" width="10.375" style="218" customWidth="1"/>
    <col min="7452" max="7452" width="8.25" style="218" customWidth="1"/>
    <col min="7453" max="7453" width="5.125" style="218" customWidth="1"/>
    <col min="7454" max="7454" width="8.5" style="218" customWidth="1"/>
    <col min="7455" max="7456" width="15.25" style="218" customWidth="1"/>
    <col min="7457" max="7457" width="13.75" style="218" customWidth="1"/>
    <col min="7458" max="7458" width="28.625" style="218" customWidth="1"/>
    <col min="7459" max="7459" width="9" style="218"/>
    <col min="7460" max="7460" width="28.5" style="218" customWidth="1"/>
    <col min="7461" max="7461" width="9" style="218"/>
    <col min="7462" max="7462" width="11.125" style="218" customWidth="1"/>
    <col min="7463" max="7680" width="9" style="218"/>
    <col min="7681" max="7681" width="4.5" style="218" customWidth="1"/>
    <col min="7682" max="7691" width="2.5" style="218" customWidth="1"/>
    <col min="7692" max="7692" width="5.375" style="218" customWidth="1"/>
    <col min="7693" max="7693" width="17" style="218" customWidth="1"/>
    <col min="7694" max="7694" width="15.125" style="218" customWidth="1"/>
    <col min="7695" max="7695" width="7.5" style="218" customWidth="1"/>
    <col min="7696" max="7696" width="4.125" style="218" customWidth="1"/>
    <col min="7697" max="7697" width="3.25" style="218" customWidth="1"/>
    <col min="7698" max="7698" width="7.375" style="218" customWidth="1"/>
    <col min="7699" max="7699" width="4.875" style="218" customWidth="1"/>
    <col min="7700" max="7700" width="14.75" style="218" customWidth="1"/>
    <col min="7701" max="7701" width="4.875" style="218" customWidth="1"/>
    <col min="7702" max="7702" width="7.375" style="218" customWidth="1"/>
    <col min="7703" max="7703" width="5.625" style="218" customWidth="1"/>
    <col min="7704" max="7704" width="9.25" style="218" customWidth="1"/>
    <col min="7705" max="7705" width="19.75" style="218" customWidth="1"/>
    <col min="7706" max="7706" width="8.75" style="218" customWidth="1"/>
    <col min="7707" max="7707" width="10.375" style="218" customWidth="1"/>
    <col min="7708" max="7708" width="8.25" style="218" customWidth="1"/>
    <col min="7709" max="7709" width="5.125" style="218" customWidth="1"/>
    <col min="7710" max="7710" width="8.5" style="218" customWidth="1"/>
    <col min="7711" max="7712" width="15.25" style="218" customWidth="1"/>
    <col min="7713" max="7713" width="13.75" style="218" customWidth="1"/>
    <col min="7714" max="7714" width="28.625" style="218" customWidth="1"/>
    <col min="7715" max="7715" width="9" style="218"/>
    <col min="7716" max="7716" width="28.5" style="218" customWidth="1"/>
    <col min="7717" max="7717" width="9" style="218"/>
    <col min="7718" max="7718" width="11.125" style="218" customWidth="1"/>
    <col min="7719" max="7936" width="9" style="218"/>
    <col min="7937" max="7937" width="4.5" style="218" customWidth="1"/>
    <col min="7938" max="7947" width="2.5" style="218" customWidth="1"/>
    <col min="7948" max="7948" width="5.375" style="218" customWidth="1"/>
    <col min="7949" max="7949" width="17" style="218" customWidth="1"/>
    <col min="7950" max="7950" width="15.125" style="218" customWidth="1"/>
    <col min="7951" max="7951" width="7.5" style="218" customWidth="1"/>
    <col min="7952" max="7952" width="4.125" style="218" customWidth="1"/>
    <col min="7953" max="7953" width="3.25" style="218" customWidth="1"/>
    <col min="7954" max="7954" width="7.375" style="218" customWidth="1"/>
    <col min="7955" max="7955" width="4.875" style="218" customWidth="1"/>
    <col min="7956" max="7956" width="14.75" style="218" customWidth="1"/>
    <col min="7957" max="7957" width="4.875" style="218" customWidth="1"/>
    <col min="7958" max="7958" width="7.375" style="218" customWidth="1"/>
    <col min="7959" max="7959" width="5.625" style="218" customWidth="1"/>
    <col min="7960" max="7960" width="9.25" style="218" customWidth="1"/>
    <col min="7961" max="7961" width="19.75" style="218" customWidth="1"/>
    <col min="7962" max="7962" width="8.75" style="218" customWidth="1"/>
    <col min="7963" max="7963" width="10.375" style="218" customWidth="1"/>
    <col min="7964" max="7964" width="8.25" style="218" customWidth="1"/>
    <col min="7965" max="7965" width="5.125" style="218" customWidth="1"/>
    <col min="7966" max="7966" width="8.5" style="218" customWidth="1"/>
    <col min="7967" max="7968" width="15.25" style="218" customWidth="1"/>
    <col min="7969" max="7969" width="13.75" style="218" customWidth="1"/>
    <col min="7970" max="7970" width="28.625" style="218" customWidth="1"/>
    <col min="7971" max="7971" width="9" style="218"/>
    <col min="7972" max="7972" width="28.5" style="218" customWidth="1"/>
    <col min="7973" max="7973" width="9" style="218"/>
    <col min="7974" max="7974" width="11.125" style="218" customWidth="1"/>
    <col min="7975" max="8192" width="9" style="218"/>
    <col min="8193" max="8193" width="4.5" style="218" customWidth="1"/>
    <col min="8194" max="8203" width="2.5" style="218" customWidth="1"/>
    <col min="8204" max="8204" width="5.375" style="218" customWidth="1"/>
    <col min="8205" max="8205" width="17" style="218" customWidth="1"/>
    <col min="8206" max="8206" width="15.125" style="218" customWidth="1"/>
    <col min="8207" max="8207" width="7.5" style="218" customWidth="1"/>
    <col min="8208" max="8208" width="4.125" style="218" customWidth="1"/>
    <col min="8209" max="8209" width="3.25" style="218" customWidth="1"/>
    <col min="8210" max="8210" width="7.375" style="218" customWidth="1"/>
    <col min="8211" max="8211" width="4.875" style="218" customWidth="1"/>
    <col min="8212" max="8212" width="14.75" style="218" customWidth="1"/>
    <col min="8213" max="8213" width="4.875" style="218" customWidth="1"/>
    <col min="8214" max="8214" width="7.375" style="218" customWidth="1"/>
    <col min="8215" max="8215" width="5.625" style="218" customWidth="1"/>
    <col min="8216" max="8216" width="9.25" style="218" customWidth="1"/>
    <col min="8217" max="8217" width="19.75" style="218" customWidth="1"/>
    <col min="8218" max="8218" width="8.75" style="218" customWidth="1"/>
    <col min="8219" max="8219" width="10.375" style="218" customWidth="1"/>
    <col min="8220" max="8220" width="8.25" style="218" customWidth="1"/>
    <col min="8221" max="8221" width="5.125" style="218" customWidth="1"/>
    <col min="8222" max="8222" width="8.5" style="218" customWidth="1"/>
    <col min="8223" max="8224" width="15.25" style="218" customWidth="1"/>
    <col min="8225" max="8225" width="13.75" style="218" customWidth="1"/>
    <col min="8226" max="8226" width="28.625" style="218" customWidth="1"/>
    <col min="8227" max="8227" width="9" style="218"/>
    <col min="8228" max="8228" width="28.5" style="218" customWidth="1"/>
    <col min="8229" max="8229" width="9" style="218"/>
    <col min="8230" max="8230" width="11.125" style="218" customWidth="1"/>
    <col min="8231" max="8448" width="9" style="218"/>
    <col min="8449" max="8449" width="4.5" style="218" customWidth="1"/>
    <col min="8450" max="8459" width="2.5" style="218" customWidth="1"/>
    <col min="8460" max="8460" width="5.375" style="218" customWidth="1"/>
    <col min="8461" max="8461" width="17" style="218" customWidth="1"/>
    <col min="8462" max="8462" width="15.125" style="218" customWidth="1"/>
    <col min="8463" max="8463" width="7.5" style="218" customWidth="1"/>
    <col min="8464" max="8464" width="4.125" style="218" customWidth="1"/>
    <col min="8465" max="8465" width="3.25" style="218" customWidth="1"/>
    <col min="8466" max="8466" width="7.375" style="218" customWidth="1"/>
    <col min="8467" max="8467" width="4.875" style="218" customWidth="1"/>
    <col min="8468" max="8468" width="14.75" style="218" customWidth="1"/>
    <col min="8469" max="8469" width="4.875" style="218" customWidth="1"/>
    <col min="8470" max="8470" width="7.375" style="218" customWidth="1"/>
    <col min="8471" max="8471" width="5.625" style="218" customWidth="1"/>
    <col min="8472" max="8472" width="9.25" style="218" customWidth="1"/>
    <col min="8473" max="8473" width="19.75" style="218" customWidth="1"/>
    <col min="8474" max="8474" width="8.75" style="218" customWidth="1"/>
    <col min="8475" max="8475" width="10.375" style="218" customWidth="1"/>
    <col min="8476" max="8476" width="8.25" style="218" customWidth="1"/>
    <col min="8477" max="8477" width="5.125" style="218" customWidth="1"/>
    <col min="8478" max="8478" width="8.5" style="218" customWidth="1"/>
    <col min="8479" max="8480" width="15.25" style="218" customWidth="1"/>
    <col min="8481" max="8481" width="13.75" style="218" customWidth="1"/>
    <col min="8482" max="8482" width="28.625" style="218" customWidth="1"/>
    <col min="8483" max="8483" width="9" style="218"/>
    <col min="8484" max="8484" width="28.5" style="218" customWidth="1"/>
    <col min="8485" max="8485" width="9" style="218"/>
    <col min="8486" max="8486" width="11.125" style="218" customWidth="1"/>
    <col min="8487" max="8704" width="9" style="218"/>
    <col min="8705" max="8705" width="4.5" style="218" customWidth="1"/>
    <col min="8706" max="8715" width="2.5" style="218" customWidth="1"/>
    <col min="8716" max="8716" width="5.375" style="218" customWidth="1"/>
    <col min="8717" max="8717" width="17" style="218" customWidth="1"/>
    <col min="8718" max="8718" width="15.125" style="218" customWidth="1"/>
    <col min="8719" max="8719" width="7.5" style="218" customWidth="1"/>
    <col min="8720" max="8720" width="4.125" style="218" customWidth="1"/>
    <col min="8721" max="8721" width="3.25" style="218" customWidth="1"/>
    <col min="8722" max="8722" width="7.375" style="218" customWidth="1"/>
    <col min="8723" max="8723" width="4.875" style="218" customWidth="1"/>
    <col min="8724" max="8724" width="14.75" style="218" customWidth="1"/>
    <col min="8725" max="8725" width="4.875" style="218" customWidth="1"/>
    <col min="8726" max="8726" width="7.375" style="218" customWidth="1"/>
    <col min="8727" max="8727" width="5.625" style="218" customWidth="1"/>
    <col min="8728" max="8728" width="9.25" style="218" customWidth="1"/>
    <col min="8729" max="8729" width="19.75" style="218" customWidth="1"/>
    <col min="8730" max="8730" width="8.75" style="218" customWidth="1"/>
    <col min="8731" max="8731" width="10.375" style="218" customWidth="1"/>
    <col min="8732" max="8732" width="8.25" style="218" customWidth="1"/>
    <col min="8733" max="8733" width="5.125" style="218" customWidth="1"/>
    <col min="8734" max="8734" width="8.5" style="218" customWidth="1"/>
    <col min="8735" max="8736" width="15.25" style="218" customWidth="1"/>
    <col min="8737" max="8737" width="13.75" style="218" customWidth="1"/>
    <col min="8738" max="8738" width="28.625" style="218" customWidth="1"/>
    <col min="8739" max="8739" width="9" style="218"/>
    <col min="8740" max="8740" width="28.5" style="218" customWidth="1"/>
    <col min="8741" max="8741" width="9" style="218"/>
    <col min="8742" max="8742" width="11.125" style="218" customWidth="1"/>
    <col min="8743" max="8960" width="9" style="218"/>
    <col min="8961" max="8961" width="4.5" style="218" customWidth="1"/>
    <col min="8962" max="8971" width="2.5" style="218" customWidth="1"/>
    <col min="8972" max="8972" width="5.375" style="218" customWidth="1"/>
    <col min="8973" max="8973" width="17" style="218" customWidth="1"/>
    <col min="8974" max="8974" width="15.125" style="218" customWidth="1"/>
    <col min="8975" max="8975" width="7.5" style="218" customWidth="1"/>
    <col min="8976" max="8976" width="4.125" style="218" customWidth="1"/>
    <col min="8977" max="8977" width="3.25" style="218" customWidth="1"/>
    <col min="8978" max="8978" width="7.375" style="218" customWidth="1"/>
    <col min="8979" max="8979" width="4.875" style="218" customWidth="1"/>
    <col min="8980" max="8980" width="14.75" style="218" customWidth="1"/>
    <col min="8981" max="8981" width="4.875" style="218" customWidth="1"/>
    <col min="8982" max="8982" width="7.375" style="218" customWidth="1"/>
    <col min="8983" max="8983" width="5.625" style="218" customWidth="1"/>
    <col min="8984" max="8984" width="9.25" style="218" customWidth="1"/>
    <col min="8985" max="8985" width="19.75" style="218" customWidth="1"/>
    <col min="8986" max="8986" width="8.75" style="218" customWidth="1"/>
    <col min="8987" max="8987" width="10.375" style="218" customWidth="1"/>
    <col min="8988" max="8988" width="8.25" style="218" customWidth="1"/>
    <col min="8989" max="8989" width="5.125" style="218" customWidth="1"/>
    <col min="8990" max="8990" width="8.5" style="218" customWidth="1"/>
    <col min="8991" max="8992" width="15.25" style="218" customWidth="1"/>
    <col min="8993" max="8993" width="13.75" style="218" customWidth="1"/>
    <col min="8994" max="8994" width="28.625" style="218" customWidth="1"/>
    <col min="8995" max="8995" width="9" style="218"/>
    <col min="8996" max="8996" width="28.5" style="218" customWidth="1"/>
    <col min="8997" max="8997" width="9" style="218"/>
    <col min="8998" max="8998" width="11.125" style="218" customWidth="1"/>
    <col min="8999" max="9216" width="9" style="218"/>
    <col min="9217" max="9217" width="4.5" style="218" customWidth="1"/>
    <col min="9218" max="9227" width="2.5" style="218" customWidth="1"/>
    <col min="9228" max="9228" width="5.375" style="218" customWidth="1"/>
    <col min="9229" max="9229" width="17" style="218" customWidth="1"/>
    <col min="9230" max="9230" width="15.125" style="218" customWidth="1"/>
    <col min="9231" max="9231" width="7.5" style="218" customWidth="1"/>
    <col min="9232" max="9232" width="4.125" style="218" customWidth="1"/>
    <col min="9233" max="9233" width="3.25" style="218" customWidth="1"/>
    <col min="9234" max="9234" width="7.375" style="218" customWidth="1"/>
    <col min="9235" max="9235" width="4.875" style="218" customWidth="1"/>
    <col min="9236" max="9236" width="14.75" style="218" customWidth="1"/>
    <col min="9237" max="9237" width="4.875" style="218" customWidth="1"/>
    <col min="9238" max="9238" width="7.375" style="218" customWidth="1"/>
    <col min="9239" max="9239" width="5.625" style="218" customWidth="1"/>
    <col min="9240" max="9240" width="9.25" style="218" customWidth="1"/>
    <col min="9241" max="9241" width="19.75" style="218" customWidth="1"/>
    <col min="9242" max="9242" width="8.75" style="218" customWidth="1"/>
    <col min="9243" max="9243" width="10.375" style="218" customWidth="1"/>
    <col min="9244" max="9244" width="8.25" style="218" customWidth="1"/>
    <col min="9245" max="9245" width="5.125" style="218" customWidth="1"/>
    <col min="9246" max="9246" width="8.5" style="218" customWidth="1"/>
    <col min="9247" max="9248" width="15.25" style="218" customWidth="1"/>
    <col min="9249" max="9249" width="13.75" style="218" customWidth="1"/>
    <col min="9250" max="9250" width="28.625" style="218" customWidth="1"/>
    <col min="9251" max="9251" width="9" style="218"/>
    <col min="9252" max="9252" width="28.5" style="218" customWidth="1"/>
    <col min="9253" max="9253" width="9" style="218"/>
    <col min="9254" max="9254" width="11.125" style="218" customWidth="1"/>
    <col min="9255" max="9472" width="9" style="218"/>
    <col min="9473" max="9473" width="4.5" style="218" customWidth="1"/>
    <col min="9474" max="9483" width="2.5" style="218" customWidth="1"/>
    <col min="9484" max="9484" width="5.375" style="218" customWidth="1"/>
    <col min="9485" max="9485" width="17" style="218" customWidth="1"/>
    <col min="9486" max="9486" width="15.125" style="218" customWidth="1"/>
    <col min="9487" max="9487" width="7.5" style="218" customWidth="1"/>
    <col min="9488" max="9488" width="4.125" style="218" customWidth="1"/>
    <col min="9489" max="9489" width="3.25" style="218" customWidth="1"/>
    <col min="9490" max="9490" width="7.375" style="218" customWidth="1"/>
    <col min="9491" max="9491" width="4.875" style="218" customWidth="1"/>
    <col min="9492" max="9492" width="14.75" style="218" customWidth="1"/>
    <col min="9493" max="9493" width="4.875" style="218" customWidth="1"/>
    <col min="9494" max="9494" width="7.375" style="218" customWidth="1"/>
    <col min="9495" max="9495" width="5.625" style="218" customWidth="1"/>
    <col min="9496" max="9496" width="9.25" style="218" customWidth="1"/>
    <col min="9497" max="9497" width="19.75" style="218" customWidth="1"/>
    <col min="9498" max="9498" width="8.75" style="218" customWidth="1"/>
    <col min="9499" max="9499" width="10.375" style="218" customWidth="1"/>
    <col min="9500" max="9500" width="8.25" style="218" customWidth="1"/>
    <col min="9501" max="9501" width="5.125" style="218" customWidth="1"/>
    <col min="9502" max="9502" width="8.5" style="218" customWidth="1"/>
    <col min="9503" max="9504" width="15.25" style="218" customWidth="1"/>
    <col min="9505" max="9505" width="13.75" style="218" customWidth="1"/>
    <col min="9506" max="9506" width="28.625" style="218" customWidth="1"/>
    <col min="9507" max="9507" width="9" style="218"/>
    <col min="9508" max="9508" width="28.5" style="218" customWidth="1"/>
    <col min="9509" max="9509" width="9" style="218"/>
    <col min="9510" max="9510" width="11.125" style="218" customWidth="1"/>
    <col min="9511" max="9728" width="9" style="218"/>
    <col min="9729" max="9729" width="4.5" style="218" customWidth="1"/>
    <col min="9730" max="9739" width="2.5" style="218" customWidth="1"/>
    <col min="9740" max="9740" width="5.375" style="218" customWidth="1"/>
    <col min="9741" max="9741" width="17" style="218" customWidth="1"/>
    <col min="9742" max="9742" width="15.125" style="218" customWidth="1"/>
    <col min="9743" max="9743" width="7.5" style="218" customWidth="1"/>
    <col min="9744" max="9744" width="4.125" style="218" customWidth="1"/>
    <col min="9745" max="9745" width="3.25" style="218" customWidth="1"/>
    <col min="9746" max="9746" width="7.375" style="218" customWidth="1"/>
    <col min="9747" max="9747" width="4.875" style="218" customWidth="1"/>
    <col min="9748" max="9748" width="14.75" style="218" customWidth="1"/>
    <col min="9749" max="9749" width="4.875" style="218" customWidth="1"/>
    <col min="9750" max="9750" width="7.375" style="218" customWidth="1"/>
    <col min="9751" max="9751" width="5.625" style="218" customWidth="1"/>
    <col min="9752" max="9752" width="9.25" style="218" customWidth="1"/>
    <col min="9753" max="9753" width="19.75" style="218" customWidth="1"/>
    <col min="9754" max="9754" width="8.75" style="218" customWidth="1"/>
    <col min="9755" max="9755" width="10.375" style="218" customWidth="1"/>
    <col min="9756" max="9756" width="8.25" style="218" customWidth="1"/>
    <col min="9757" max="9757" width="5.125" style="218" customWidth="1"/>
    <col min="9758" max="9758" width="8.5" style="218" customWidth="1"/>
    <col min="9759" max="9760" width="15.25" style="218" customWidth="1"/>
    <col min="9761" max="9761" width="13.75" style="218" customWidth="1"/>
    <col min="9762" max="9762" width="28.625" style="218" customWidth="1"/>
    <col min="9763" max="9763" width="9" style="218"/>
    <col min="9764" max="9764" width="28.5" style="218" customWidth="1"/>
    <col min="9765" max="9765" width="9" style="218"/>
    <col min="9766" max="9766" width="11.125" style="218" customWidth="1"/>
    <col min="9767" max="9984" width="9" style="218"/>
    <col min="9985" max="9985" width="4.5" style="218" customWidth="1"/>
    <col min="9986" max="9995" width="2.5" style="218" customWidth="1"/>
    <col min="9996" max="9996" width="5.375" style="218" customWidth="1"/>
    <col min="9997" max="9997" width="17" style="218" customWidth="1"/>
    <col min="9998" max="9998" width="15.125" style="218" customWidth="1"/>
    <col min="9999" max="9999" width="7.5" style="218" customWidth="1"/>
    <col min="10000" max="10000" width="4.125" style="218" customWidth="1"/>
    <col min="10001" max="10001" width="3.25" style="218" customWidth="1"/>
    <col min="10002" max="10002" width="7.375" style="218" customWidth="1"/>
    <col min="10003" max="10003" width="4.875" style="218" customWidth="1"/>
    <col min="10004" max="10004" width="14.75" style="218" customWidth="1"/>
    <col min="10005" max="10005" width="4.875" style="218" customWidth="1"/>
    <col min="10006" max="10006" width="7.375" style="218" customWidth="1"/>
    <col min="10007" max="10007" width="5.625" style="218" customWidth="1"/>
    <col min="10008" max="10008" width="9.25" style="218" customWidth="1"/>
    <col min="10009" max="10009" width="19.75" style="218" customWidth="1"/>
    <col min="10010" max="10010" width="8.75" style="218" customWidth="1"/>
    <col min="10011" max="10011" width="10.375" style="218" customWidth="1"/>
    <col min="10012" max="10012" width="8.25" style="218" customWidth="1"/>
    <col min="10013" max="10013" width="5.125" style="218" customWidth="1"/>
    <col min="10014" max="10014" width="8.5" style="218" customWidth="1"/>
    <col min="10015" max="10016" width="15.25" style="218" customWidth="1"/>
    <col min="10017" max="10017" width="13.75" style="218" customWidth="1"/>
    <col min="10018" max="10018" width="28.625" style="218" customWidth="1"/>
    <col min="10019" max="10019" width="9" style="218"/>
    <col min="10020" max="10020" width="28.5" style="218" customWidth="1"/>
    <col min="10021" max="10021" width="9" style="218"/>
    <col min="10022" max="10022" width="11.125" style="218" customWidth="1"/>
    <col min="10023" max="10240" width="9" style="218"/>
    <col min="10241" max="10241" width="4.5" style="218" customWidth="1"/>
    <col min="10242" max="10251" width="2.5" style="218" customWidth="1"/>
    <col min="10252" max="10252" width="5.375" style="218" customWidth="1"/>
    <col min="10253" max="10253" width="17" style="218" customWidth="1"/>
    <col min="10254" max="10254" width="15.125" style="218" customWidth="1"/>
    <col min="10255" max="10255" width="7.5" style="218" customWidth="1"/>
    <col min="10256" max="10256" width="4.125" style="218" customWidth="1"/>
    <col min="10257" max="10257" width="3.25" style="218" customWidth="1"/>
    <col min="10258" max="10258" width="7.375" style="218" customWidth="1"/>
    <col min="10259" max="10259" width="4.875" style="218" customWidth="1"/>
    <col min="10260" max="10260" width="14.75" style="218" customWidth="1"/>
    <col min="10261" max="10261" width="4.875" style="218" customWidth="1"/>
    <col min="10262" max="10262" width="7.375" style="218" customWidth="1"/>
    <col min="10263" max="10263" width="5.625" style="218" customWidth="1"/>
    <col min="10264" max="10264" width="9.25" style="218" customWidth="1"/>
    <col min="10265" max="10265" width="19.75" style="218" customWidth="1"/>
    <col min="10266" max="10266" width="8.75" style="218" customWidth="1"/>
    <col min="10267" max="10267" width="10.375" style="218" customWidth="1"/>
    <col min="10268" max="10268" width="8.25" style="218" customWidth="1"/>
    <col min="10269" max="10269" width="5.125" style="218" customWidth="1"/>
    <col min="10270" max="10270" width="8.5" style="218" customWidth="1"/>
    <col min="10271" max="10272" width="15.25" style="218" customWidth="1"/>
    <col min="10273" max="10273" width="13.75" style="218" customWidth="1"/>
    <col min="10274" max="10274" width="28.625" style="218" customWidth="1"/>
    <col min="10275" max="10275" width="9" style="218"/>
    <col min="10276" max="10276" width="28.5" style="218" customWidth="1"/>
    <col min="10277" max="10277" width="9" style="218"/>
    <col min="10278" max="10278" width="11.125" style="218" customWidth="1"/>
    <col min="10279" max="10496" width="9" style="218"/>
    <col min="10497" max="10497" width="4.5" style="218" customWidth="1"/>
    <col min="10498" max="10507" width="2.5" style="218" customWidth="1"/>
    <col min="10508" max="10508" width="5.375" style="218" customWidth="1"/>
    <col min="10509" max="10509" width="17" style="218" customWidth="1"/>
    <col min="10510" max="10510" width="15.125" style="218" customWidth="1"/>
    <col min="10511" max="10511" width="7.5" style="218" customWidth="1"/>
    <col min="10512" max="10512" width="4.125" style="218" customWidth="1"/>
    <col min="10513" max="10513" width="3.25" style="218" customWidth="1"/>
    <col min="10514" max="10514" width="7.375" style="218" customWidth="1"/>
    <col min="10515" max="10515" width="4.875" style="218" customWidth="1"/>
    <col min="10516" max="10516" width="14.75" style="218" customWidth="1"/>
    <col min="10517" max="10517" width="4.875" style="218" customWidth="1"/>
    <col min="10518" max="10518" width="7.375" style="218" customWidth="1"/>
    <col min="10519" max="10519" width="5.625" style="218" customWidth="1"/>
    <col min="10520" max="10520" width="9.25" style="218" customWidth="1"/>
    <col min="10521" max="10521" width="19.75" style="218" customWidth="1"/>
    <col min="10522" max="10522" width="8.75" style="218" customWidth="1"/>
    <col min="10523" max="10523" width="10.375" style="218" customWidth="1"/>
    <col min="10524" max="10524" width="8.25" style="218" customWidth="1"/>
    <col min="10525" max="10525" width="5.125" style="218" customWidth="1"/>
    <col min="10526" max="10526" width="8.5" style="218" customWidth="1"/>
    <col min="10527" max="10528" width="15.25" style="218" customWidth="1"/>
    <col min="10529" max="10529" width="13.75" style="218" customWidth="1"/>
    <col min="10530" max="10530" width="28.625" style="218" customWidth="1"/>
    <col min="10531" max="10531" width="9" style="218"/>
    <col min="10532" max="10532" width="28.5" style="218" customWidth="1"/>
    <col min="10533" max="10533" width="9" style="218"/>
    <col min="10534" max="10534" width="11.125" style="218" customWidth="1"/>
    <col min="10535" max="10752" width="9" style="218"/>
    <col min="10753" max="10753" width="4.5" style="218" customWidth="1"/>
    <col min="10754" max="10763" width="2.5" style="218" customWidth="1"/>
    <col min="10764" max="10764" width="5.375" style="218" customWidth="1"/>
    <col min="10765" max="10765" width="17" style="218" customWidth="1"/>
    <col min="10766" max="10766" width="15.125" style="218" customWidth="1"/>
    <col min="10767" max="10767" width="7.5" style="218" customWidth="1"/>
    <col min="10768" max="10768" width="4.125" style="218" customWidth="1"/>
    <col min="10769" max="10769" width="3.25" style="218" customWidth="1"/>
    <col min="10770" max="10770" width="7.375" style="218" customWidth="1"/>
    <col min="10771" max="10771" width="4.875" style="218" customWidth="1"/>
    <col min="10772" max="10772" width="14.75" style="218" customWidth="1"/>
    <col min="10773" max="10773" width="4.875" style="218" customWidth="1"/>
    <col min="10774" max="10774" width="7.375" style="218" customWidth="1"/>
    <col min="10775" max="10775" width="5.625" style="218" customWidth="1"/>
    <col min="10776" max="10776" width="9.25" style="218" customWidth="1"/>
    <col min="10777" max="10777" width="19.75" style="218" customWidth="1"/>
    <col min="10778" max="10778" width="8.75" style="218" customWidth="1"/>
    <col min="10779" max="10779" width="10.375" style="218" customWidth="1"/>
    <col min="10780" max="10780" width="8.25" style="218" customWidth="1"/>
    <col min="10781" max="10781" width="5.125" style="218" customWidth="1"/>
    <col min="10782" max="10782" width="8.5" style="218" customWidth="1"/>
    <col min="10783" max="10784" width="15.25" style="218" customWidth="1"/>
    <col min="10785" max="10785" width="13.75" style="218" customWidth="1"/>
    <col min="10786" max="10786" width="28.625" style="218" customWidth="1"/>
    <col min="10787" max="10787" width="9" style="218"/>
    <col min="10788" max="10788" width="28.5" style="218" customWidth="1"/>
    <col min="10789" max="10789" width="9" style="218"/>
    <col min="10790" max="10790" width="11.125" style="218" customWidth="1"/>
    <col min="10791" max="11008" width="9" style="218"/>
    <col min="11009" max="11009" width="4.5" style="218" customWidth="1"/>
    <col min="11010" max="11019" width="2.5" style="218" customWidth="1"/>
    <col min="11020" max="11020" width="5.375" style="218" customWidth="1"/>
    <col min="11021" max="11021" width="17" style="218" customWidth="1"/>
    <col min="11022" max="11022" width="15.125" style="218" customWidth="1"/>
    <col min="11023" max="11023" width="7.5" style="218" customWidth="1"/>
    <col min="11024" max="11024" width="4.125" style="218" customWidth="1"/>
    <col min="11025" max="11025" width="3.25" style="218" customWidth="1"/>
    <col min="11026" max="11026" width="7.375" style="218" customWidth="1"/>
    <col min="11027" max="11027" width="4.875" style="218" customWidth="1"/>
    <col min="11028" max="11028" width="14.75" style="218" customWidth="1"/>
    <col min="11029" max="11029" width="4.875" style="218" customWidth="1"/>
    <col min="11030" max="11030" width="7.375" style="218" customWidth="1"/>
    <col min="11031" max="11031" width="5.625" style="218" customWidth="1"/>
    <col min="11032" max="11032" width="9.25" style="218" customWidth="1"/>
    <col min="11033" max="11033" width="19.75" style="218" customWidth="1"/>
    <col min="11034" max="11034" width="8.75" style="218" customWidth="1"/>
    <col min="11035" max="11035" width="10.375" style="218" customWidth="1"/>
    <col min="11036" max="11036" width="8.25" style="218" customWidth="1"/>
    <col min="11037" max="11037" width="5.125" style="218" customWidth="1"/>
    <col min="11038" max="11038" width="8.5" style="218" customWidth="1"/>
    <col min="11039" max="11040" width="15.25" style="218" customWidth="1"/>
    <col min="11041" max="11041" width="13.75" style="218" customWidth="1"/>
    <col min="11042" max="11042" width="28.625" style="218" customWidth="1"/>
    <col min="11043" max="11043" width="9" style="218"/>
    <col min="11044" max="11044" width="28.5" style="218" customWidth="1"/>
    <col min="11045" max="11045" width="9" style="218"/>
    <col min="11046" max="11046" width="11.125" style="218" customWidth="1"/>
    <col min="11047" max="11264" width="9" style="218"/>
    <col min="11265" max="11265" width="4.5" style="218" customWidth="1"/>
    <col min="11266" max="11275" width="2.5" style="218" customWidth="1"/>
    <col min="11276" max="11276" width="5.375" style="218" customWidth="1"/>
    <col min="11277" max="11277" width="17" style="218" customWidth="1"/>
    <col min="11278" max="11278" width="15.125" style="218" customWidth="1"/>
    <col min="11279" max="11279" width="7.5" style="218" customWidth="1"/>
    <col min="11280" max="11280" width="4.125" style="218" customWidth="1"/>
    <col min="11281" max="11281" width="3.25" style="218" customWidth="1"/>
    <col min="11282" max="11282" width="7.375" style="218" customWidth="1"/>
    <col min="11283" max="11283" width="4.875" style="218" customWidth="1"/>
    <col min="11284" max="11284" width="14.75" style="218" customWidth="1"/>
    <col min="11285" max="11285" width="4.875" style="218" customWidth="1"/>
    <col min="11286" max="11286" width="7.375" style="218" customWidth="1"/>
    <col min="11287" max="11287" width="5.625" style="218" customWidth="1"/>
    <col min="11288" max="11288" width="9.25" style="218" customWidth="1"/>
    <col min="11289" max="11289" width="19.75" style="218" customWidth="1"/>
    <col min="11290" max="11290" width="8.75" style="218" customWidth="1"/>
    <col min="11291" max="11291" width="10.375" style="218" customWidth="1"/>
    <col min="11292" max="11292" width="8.25" style="218" customWidth="1"/>
    <col min="11293" max="11293" width="5.125" style="218" customWidth="1"/>
    <col min="11294" max="11294" width="8.5" style="218" customWidth="1"/>
    <col min="11295" max="11296" width="15.25" style="218" customWidth="1"/>
    <col min="11297" max="11297" width="13.75" style="218" customWidth="1"/>
    <col min="11298" max="11298" width="28.625" style="218" customWidth="1"/>
    <col min="11299" max="11299" width="9" style="218"/>
    <col min="11300" max="11300" width="28.5" style="218" customWidth="1"/>
    <col min="11301" max="11301" width="9" style="218"/>
    <col min="11302" max="11302" width="11.125" style="218" customWidth="1"/>
    <col min="11303" max="11520" width="9" style="218"/>
    <col min="11521" max="11521" width="4.5" style="218" customWidth="1"/>
    <col min="11522" max="11531" width="2.5" style="218" customWidth="1"/>
    <col min="11532" max="11532" width="5.375" style="218" customWidth="1"/>
    <col min="11533" max="11533" width="17" style="218" customWidth="1"/>
    <col min="11534" max="11534" width="15.125" style="218" customWidth="1"/>
    <col min="11535" max="11535" width="7.5" style="218" customWidth="1"/>
    <col min="11536" max="11536" width="4.125" style="218" customWidth="1"/>
    <col min="11537" max="11537" width="3.25" style="218" customWidth="1"/>
    <col min="11538" max="11538" width="7.375" style="218" customWidth="1"/>
    <col min="11539" max="11539" width="4.875" style="218" customWidth="1"/>
    <col min="11540" max="11540" width="14.75" style="218" customWidth="1"/>
    <col min="11541" max="11541" width="4.875" style="218" customWidth="1"/>
    <col min="11542" max="11542" width="7.375" style="218" customWidth="1"/>
    <col min="11543" max="11543" width="5.625" style="218" customWidth="1"/>
    <col min="11544" max="11544" width="9.25" style="218" customWidth="1"/>
    <col min="11545" max="11545" width="19.75" style="218" customWidth="1"/>
    <col min="11546" max="11546" width="8.75" style="218" customWidth="1"/>
    <col min="11547" max="11547" width="10.375" style="218" customWidth="1"/>
    <col min="11548" max="11548" width="8.25" style="218" customWidth="1"/>
    <col min="11549" max="11549" width="5.125" style="218" customWidth="1"/>
    <col min="11550" max="11550" width="8.5" style="218" customWidth="1"/>
    <col min="11551" max="11552" width="15.25" style="218" customWidth="1"/>
    <col min="11553" max="11553" width="13.75" style="218" customWidth="1"/>
    <col min="11554" max="11554" width="28.625" style="218" customWidth="1"/>
    <col min="11555" max="11555" width="9" style="218"/>
    <col min="11556" max="11556" width="28.5" style="218" customWidth="1"/>
    <col min="11557" max="11557" width="9" style="218"/>
    <col min="11558" max="11558" width="11.125" style="218" customWidth="1"/>
    <col min="11559" max="11776" width="9" style="218"/>
    <col min="11777" max="11777" width="4.5" style="218" customWidth="1"/>
    <col min="11778" max="11787" width="2.5" style="218" customWidth="1"/>
    <col min="11788" max="11788" width="5.375" style="218" customWidth="1"/>
    <col min="11789" max="11789" width="17" style="218" customWidth="1"/>
    <col min="11790" max="11790" width="15.125" style="218" customWidth="1"/>
    <col min="11791" max="11791" width="7.5" style="218" customWidth="1"/>
    <col min="11792" max="11792" width="4.125" style="218" customWidth="1"/>
    <col min="11793" max="11793" width="3.25" style="218" customWidth="1"/>
    <col min="11794" max="11794" width="7.375" style="218" customWidth="1"/>
    <col min="11795" max="11795" width="4.875" style="218" customWidth="1"/>
    <col min="11796" max="11796" width="14.75" style="218" customWidth="1"/>
    <col min="11797" max="11797" width="4.875" style="218" customWidth="1"/>
    <col min="11798" max="11798" width="7.375" style="218" customWidth="1"/>
    <col min="11799" max="11799" width="5.625" style="218" customWidth="1"/>
    <col min="11800" max="11800" width="9.25" style="218" customWidth="1"/>
    <col min="11801" max="11801" width="19.75" style="218" customWidth="1"/>
    <col min="11802" max="11802" width="8.75" style="218" customWidth="1"/>
    <col min="11803" max="11803" width="10.375" style="218" customWidth="1"/>
    <col min="11804" max="11804" width="8.25" style="218" customWidth="1"/>
    <col min="11805" max="11805" width="5.125" style="218" customWidth="1"/>
    <col min="11806" max="11806" width="8.5" style="218" customWidth="1"/>
    <col min="11807" max="11808" width="15.25" style="218" customWidth="1"/>
    <col min="11809" max="11809" width="13.75" style="218" customWidth="1"/>
    <col min="11810" max="11810" width="28.625" style="218" customWidth="1"/>
    <col min="11811" max="11811" width="9" style="218"/>
    <col min="11812" max="11812" width="28.5" style="218" customWidth="1"/>
    <col min="11813" max="11813" width="9" style="218"/>
    <col min="11814" max="11814" width="11.125" style="218" customWidth="1"/>
    <col min="11815" max="12032" width="9" style="218"/>
    <col min="12033" max="12033" width="4.5" style="218" customWidth="1"/>
    <col min="12034" max="12043" width="2.5" style="218" customWidth="1"/>
    <col min="12044" max="12044" width="5.375" style="218" customWidth="1"/>
    <col min="12045" max="12045" width="17" style="218" customWidth="1"/>
    <col min="12046" max="12046" width="15.125" style="218" customWidth="1"/>
    <col min="12047" max="12047" width="7.5" style="218" customWidth="1"/>
    <col min="12048" max="12048" width="4.125" style="218" customWidth="1"/>
    <col min="12049" max="12049" width="3.25" style="218" customWidth="1"/>
    <col min="12050" max="12050" width="7.375" style="218" customWidth="1"/>
    <col min="12051" max="12051" width="4.875" style="218" customWidth="1"/>
    <col min="12052" max="12052" width="14.75" style="218" customWidth="1"/>
    <col min="12053" max="12053" width="4.875" style="218" customWidth="1"/>
    <col min="12054" max="12054" width="7.375" style="218" customWidth="1"/>
    <col min="12055" max="12055" width="5.625" style="218" customWidth="1"/>
    <col min="12056" max="12056" width="9.25" style="218" customWidth="1"/>
    <col min="12057" max="12057" width="19.75" style="218" customWidth="1"/>
    <col min="12058" max="12058" width="8.75" style="218" customWidth="1"/>
    <col min="12059" max="12059" width="10.375" style="218" customWidth="1"/>
    <col min="12060" max="12060" width="8.25" style="218" customWidth="1"/>
    <col min="12061" max="12061" width="5.125" style="218" customWidth="1"/>
    <col min="12062" max="12062" width="8.5" style="218" customWidth="1"/>
    <col min="12063" max="12064" width="15.25" style="218" customWidth="1"/>
    <col min="12065" max="12065" width="13.75" style="218" customWidth="1"/>
    <col min="12066" max="12066" width="28.625" style="218" customWidth="1"/>
    <col min="12067" max="12067" width="9" style="218"/>
    <col min="12068" max="12068" width="28.5" style="218" customWidth="1"/>
    <col min="12069" max="12069" width="9" style="218"/>
    <col min="12070" max="12070" width="11.125" style="218" customWidth="1"/>
    <col min="12071" max="12288" width="9" style="218"/>
    <col min="12289" max="12289" width="4.5" style="218" customWidth="1"/>
    <col min="12290" max="12299" width="2.5" style="218" customWidth="1"/>
    <col min="12300" max="12300" width="5.375" style="218" customWidth="1"/>
    <col min="12301" max="12301" width="17" style="218" customWidth="1"/>
    <col min="12302" max="12302" width="15.125" style="218" customWidth="1"/>
    <col min="12303" max="12303" width="7.5" style="218" customWidth="1"/>
    <col min="12304" max="12304" width="4.125" style="218" customWidth="1"/>
    <col min="12305" max="12305" width="3.25" style="218" customWidth="1"/>
    <col min="12306" max="12306" width="7.375" style="218" customWidth="1"/>
    <col min="12307" max="12307" width="4.875" style="218" customWidth="1"/>
    <col min="12308" max="12308" width="14.75" style="218" customWidth="1"/>
    <col min="12309" max="12309" width="4.875" style="218" customWidth="1"/>
    <col min="12310" max="12310" width="7.375" style="218" customWidth="1"/>
    <col min="12311" max="12311" width="5.625" style="218" customWidth="1"/>
    <col min="12312" max="12312" width="9.25" style="218" customWidth="1"/>
    <col min="12313" max="12313" width="19.75" style="218" customWidth="1"/>
    <col min="12314" max="12314" width="8.75" style="218" customWidth="1"/>
    <col min="12315" max="12315" width="10.375" style="218" customWidth="1"/>
    <col min="12316" max="12316" width="8.25" style="218" customWidth="1"/>
    <col min="12317" max="12317" width="5.125" style="218" customWidth="1"/>
    <col min="12318" max="12318" width="8.5" style="218" customWidth="1"/>
    <col min="12319" max="12320" width="15.25" style="218" customWidth="1"/>
    <col min="12321" max="12321" width="13.75" style="218" customWidth="1"/>
    <col min="12322" max="12322" width="28.625" style="218" customWidth="1"/>
    <col min="12323" max="12323" width="9" style="218"/>
    <col min="12324" max="12324" width="28.5" style="218" customWidth="1"/>
    <col min="12325" max="12325" width="9" style="218"/>
    <col min="12326" max="12326" width="11.125" style="218" customWidth="1"/>
    <col min="12327" max="12544" width="9" style="218"/>
    <col min="12545" max="12545" width="4.5" style="218" customWidth="1"/>
    <col min="12546" max="12555" width="2.5" style="218" customWidth="1"/>
    <col min="12556" max="12556" width="5.375" style="218" customWidth="1"/>
    <col min="12557" max="12557" width="17" style="218" customWidth="1"/>
    <col min="12558" max="12558" width="15.125" style="218" customWidth="1"/>
    <col min="12559" max="12559" width="7.5" style="218" customWidth="1"/>
    <col min="12560" max="12560" width="4.125" style="218" customWidth="1"/>
    <col min="12561" max="12561" width="3.25" style="218" customWidth="1"/>
    <col min="12562" max="12562" width="7.375" style="218" customWidth="1"/>
    <col min="12563" max="12563" width="4.875" style="218" customWidth="1"/>
    <col min="12564" max="12564" width="14.75" style="218" customWidth="1"/>
    <col min="12565" max="12565" width="4.875" style="218" customWidth="1"/>
    <col min="12566" max="12566" width="7.375" style="218" customWidth="1"/>
    <col min="12567" max="12567" width="5.625" style="218" customWidth="1"/>
    <col min="12568" max="12568" width="9.25" style="218" customWidth="1"/>
    <col min="12569" max="12569" width="19.75" style="218" customWidth="1"/>
    <col min="12570" max="12570" width="8.75" style="218" customWidth="1"/>
    <col min="12571" max="12571" width="10.375" style="218" customWidth="1"/>
    <col min="12572" max="12572" width="8.25" style="218" customWidth="1"/>
    <col min="12573" max="12573" width="5.125" style="218" customWidth="1"/>
    <col min="12574" max="12574" width="8.5" style="218" customWidth="1"/>
    <col min="12575" max="12576" width="15.25" style="218" customWidth="1"/>
    <col min="12577" max="12577" width="13.75" style="218" customWidth="1"/>
    <col min="12578" max="12578" width="28.625" style="218" customWidth="1"/>
    <col min="12579" max="12579" width="9" style="218"/>
    <col min="12580" max="12580" width="28.5" style="218" customWidth="1"/>
    <col min="12581" max="12581" width="9" style="218"/>
    <col min="12582" max="12582" width="11.125" style="218" customWidth="1"/>
    <col min="12583" max="12800" width="9" style="218"/>
    <col min="12801" max="12801" width="4.5" style="218" customWidth="1"/>
    <col min="12802" max="12811" width="2.5" style="218" customWidth="1"/>
    <col min="12812" max="12812" width="5.375" style="218" customWidth="1"/>
    <col min="12813" max="12813" width="17" style="218" customWidth="1"/>
    <col min="12814" max="12814" width="15.125" style="218" customWidth="1"/>
    <col min="12815" max="12815" width="7.5" style="218" customWidth="1"/>
    <col min="12816" max="12816" width="4.125" style="218" customWidth="1"/>
    <col min="12817" max="12817" width="3.25" style="218" customWidth="1"/>
    <col min="12818" max="12818" width="7.375" style="218" customWidth="1"/>
    <col min="12819" max="12819" width="4.875" style="218" customWidth="1"/>
    <col min="12820" max="12820" width="14.75" style="218" customWidth="1"/>
    <col min="12821" max="12821" width="4.875" style="218" customWidth="1"/>
    <col min="12822" max="12822" width="7.375" style="218" customWidth="1"/>
    <col min="12823" max="12823" width="5.625" style="218" customWidth="1"/>
    <col min="12824" max="12824" width="9.25" style="218" customWidth="1"/>
    <col min="12825" max="12825" width="19.75" style="218" customWidth="1"/>
    <col min="12826" max="12826" width="8.75" style="218" customWidth="1"/>
    <col min="12827" max="12827" width="10.375" style="218" customWidth="1"/>
    <col min="12828" max="12828" width="8.25" style="218" customWidth="1"/>
    <col min="12829" max="12829" width="5.125" style="218" customWidth="1"/>
    <col min="12830" max="12830" width="8.5" style="218" customWidth="1"/>
    <col min="12831" max="12832" width="15.25" style="218" customWidth="1"/>
    <col min="12833" max="12833" width="13.75" style="218" customWidth="1"/>
    <col min="12834" max="12834" width="28.625" style="218" customWidth="1"/>
    <col min="12835" max="12835" width="9" style="218"/>
    <col min="12836" max="12836" width="28.5" style="218" customWidth="1"/>
    <col min="12837" max="12837" width="9" style="218"/>
    <col min="12838" max="12838" width="11.125" style="218" customWidth="1"/>
    <col min="12839" max="13056" width="9" style="218"/>
    <col min="13057" max="13057" width="4.5" style="218" customWidth="1"/>
    <col min="13058" max="13067" width="2.5" style="218" customWidth="1"/>
    <col min="13068" max="13068" width="5.375" style="218" customWidth="1"/>
    <col min="13069" max="13069" width="17" style="218" customWidth="1"/>
    <col min="13070" max="13070" width="15.125" style="218" customWidth="1"/>
    <col min="13071" max="13071" width="7.5" style="218" customWidth="1"/>
    <col min="13072" max="13072" width="4.125" style="218" customWidth="1"/>
    <col min="13073" max="13073" width="3.25" style="218" customWidth="1"/>
    <col min="13074" max="13074" width="7.375" style="218" customWidth="1"/>
    <col min="13075" max="13075" width="4.875" style="218" customWidth="1"/>
    <col min="13076" max="13076" width="14.75" style="218" customWidth="1"/>
    <col min="13077" max="13077" width="4.875" style="218" customWidth="1"/>
    <col min="13078" max="13078" width="7.375" style="218" customWidth="1"/>
    <col min="13079" max="13079" width="5.625" style="218" customWidth="1"/>
    <col min="13080" max="13080" width="9.25" style="218" customWidth="1"/>
    <col min="13081" max="13081" width="19.75" style="218" customWidth="1"/>
    <col min="13082" max="13082" width="8.75" style="218" customWidth="1"/>
    <col min="13083" max="13083" width="10.375" style="218" customWidth="1"/>
    <col min="13084" max="13084" width="8.25" style="218" customWidth="1"/>
    <col min="13085" max="13085" width="5.125" style="218" customWidth="1"/>
    <col min="13086" max="13086" width="8.5" style="218" customWidth="1"/>
    <col min="13087" max="13088" width="15.25" style="218" customWidth="1"/>
    <col min="13089" max="13089" width="13.75" style="218" customWidth="1"/>
    <col min="13090" max="13090" width="28.625" style="218" customWidth="1"/>
    <col min="13091" max="13091" width="9" style="218"/>
    <col min="13092" max="13092" width="28.5" style="218" customWidth="1"/>
    <col min="13093" max="13093" width="9" style="218"/>
    <col min="13094" max="13094" width="11.125" style="218" customWidth="1"/>
    <col min="13095" max="13312" width="9" style="218"/>
    <col min="13313" max="13313" width="4.5" style="218" customWidth="1"/>
    <col min="13314" max="13323" width="2.5" style="218" customWidth="1"/>
    <col min="13324" max="13324" width="5.375" style="218" customWidth="1"/>
    <col min="13325" max="13325" width="17" style="218" customWidth="1"/>
    <col min="13326" max="13326" width="15.125" style="218" customWidth="1"/>
    <col min="13327" max="13327" width="7.5" style="218" customWidth="1"/>
    <col min="13328" max="13328" width="4.125" style="218" customWidth="1"/>
    <col min="13329" max="13329" width="3.25" style="218" customWidth="1"/>
    <col min="13330" max="13330" width="7.375" style="218" customWidth="1"/>
    <col min="13331" max="13331" width="4.875" style="218" customWidth="1"/>
    <col min="13332" max="13332" width="14.75" style="218" customWidth="1"/>
    <col min="13333" max="13333" width="4.875" style="218" customWidth="1"/>
    <col min="13334" max="13334" width="7.375" style="218" customWidth="1"/>
    <col min="13335" max="13335" width="5.625" style="218" customWidth="1"/>
    <col min="13336" max="13336" width="9.25" style="218" customWidth="1"/>
    <col min="13337" max="13337" width="19.75" style="218" customWidth="1"/>
    <col min="13338" max="13338" width="8.75" style="218" customWidth="1"/>
    <col min="13339" max="13339" width="10.375" style="218" customWidth="1"/>
    <col min="13340" max="13340" width="8.25" style="218" customWidth="1"/>
    <col min="13341" max="13341" width="5.125" style="218" customWidth="1"/>
    <col min="13342" max="13342" width="8.5" style="218" customWidth="1"/>
    <col min="13343" max="13344" width="15.25" style="218" customWidth="1"/>
    <col min="13345" max="13345" width="13.75" style="218" customWidth="1"/>
    <col min="13346" max="13346" width="28.625" style="218" customWidth="1"/>
    <col min="13347" max="13347" width="9" style="218"/>
    <col min="13348" max="13348" width="28.5" style="218" customWidth="1"/>
    <col min="13349" max="13349" width="9" style="218"/>
    <col min="13350" max="13350" width="11.125" style="218" customWidth="1"/>
    <col min="13351" max="13568" width="9" style="218"/>
    <col min="13569" max="13569" width="4.5" style="218" customWidth="1"/>
    <col min="13570" max="13579" width="2.5" style="218" customWidth="1"/>
    <col min="13580" max="13580" width="5.375" style="218" customWidth="1"/>
    <col min="13581" max="13581" width="17" style="218" customWidth="1"/>
    <col min="13582" max="13582" width="15.125" style="218" customWidth="1"/>
    <col min="13583" max="13583" width="7.5" style="218" customWidth="1"/>
    <col min="13584" max="13584" width="4.125" style="218" customWidth="1"/>
    <col min="13585" max="13585" width="3.25" style="218" customWidth="1"/>
    <col min="13586" max="13586" width="7.375" style="218" customWidth="1"/>
    <col min="13587" max="13587" width="4.875" style="218" customWidth="1"/>
    <col min="13588" max="13588" width="14.75" style="218" customWidth="1"/>
    <col min="13589" max="13589" width="4.875" style="218" customWidth="1"/>
    <col min="13590" max="13590" width="7.375" style="218" customWidth="1"/>
    <col min="13591" max="13591" width="5.625" style="218" customWidth="1"/>
    <col min="13592" max="13592" width="9.25" style="218" customWidth="1"/>
    <col min="13593" max="13593" width="19.75" style="218" customWidth="1"/>
    <col min="13594" max="13594" width="8.75" style="218" customWidth="1"/>
    <col min="13595" max="13595" width="10.375" style="218" customWidth="1"/>
    <col min="13596" max="13596" width="8.25" style="218" customWidth="1"/>
    <col min="13597" max="13597" width="5.125" style="218" customWidth="1"/>
    <col min="13598" max="13598" width="8.5" style="218" customWidth="1"/>
    <col min="13599" max="13600" width="15.25" style="218" customWidth="1"/>
    <col min="13601" max="13601" width="13.75" style="218" customWidth="1"/>
    <col min="13602" max="13602" width="28.625" style="218" customWidth="1"/>
    <col min="13603" max="13603" width="9" style="218"/>
    <col min="13604" max="13604" width="28.5" style="218" customWidth="1"/>
    <col min="13605" max="13605" width="9" style="218"/>
    <col min="13606" max="13606" width="11.125" style="218" customWidth="1"/>
    <col min="13607" max="13824" width="9" style="218"/>
    <col min="13825" max="13825" width="4.5" style="218" customWidth="1"/>
    <col min="13826" max="13835" width="2.5" style="218" customWidth="1"/>
    <col min="13836" max="13836" width="5.375" style="218" customWidth="1"/>
    <col min="13837" max="13837" width="17" style="218" customWidth="1"/>
    <col min="13838" max="13838" width="15.125" style="218" customWidth="1"/>
    <col min="13839" max="13839" width="7.5" style="218" customWidth="1"/>
    <col min="13840" max="13840" width="4.125" style="218" customWidth="1"/>
    <col min="13841" max="13841" width="3.25" style="218" customWidth="1"/>
    <col min="13842" max="13842" width="7.375" style="218" customWidth="1"/>
    <col min="13843" max="13843" width="4.875" style="218" customWidth="1"/>
    <col min="13844" max="13844" width="14.75" style="218" customWidth="1"/>
    <col min="13845" max="13845" width="4.875" style="218" customWidth="1"/>
    <col min="13846" max="13846" width="7.375" style="218" customWidth="1"/>
    <col min="13847" max="13847" width="5.625" style="218" customWidth="1"/>
    <col min="13848" max="13848" width="9.25" style="218" customWidth="1"/>
    <col min="13849" max="13849" width="19.75" style="218" customWidth="1"/>
    <col min="13850" max="13850" width="8.75" style="218" customWidth="1"/>
    <col min="13851" max="13851" width="10.375" style="218" customWidth="1"/>
    <col min="13852" max="13852" width="8.25" style="218" customWidth="1"/>
    <col min="13853" max="13853" width="5.125" style="218" customWidth="1"/>
    <col min="13854" max="13854" width="8.5" style="218" customWidth="1"/>
    <col min="13855" max="13856" width="15.25" style="218" customWidth="1"/>
    <col min="13857" max="13857" width="13.75" style="218" customWidth="1"/>
    <col min="13858" max="13858" width="28.625" style="218" customWidth="1"/>
    <col min="13859" max="13859" width="9" style="218"/>
    <col min="13860" max="13860" width="28.5" style="218" customWidth="1"/>
    <col min="13861" max="13861" width="9" style="218"/>
    <col min="13862" max="13862" width="11.125" style="218" customWidth="1"/>
    <col min="13863" max="14080" width="9" style="218"/>
    <col min="14081" max="14081" width="4.5" style="218" customWidth="1"/>
    <col min="14082" max="14091" width="2.5" style="218" customWidth="1"/>
    <col min="14092" max="14092" width="5.375" style="218" customWidth="1"/>
    <col min="14093" max="14093" width="17" style="218" customWidth="1"/>
    <col min="14094" max="14094" width="15.125" style="218" customWidth="1"/>
    <col min="14095" max="14095" width="7.5" style="218" customWidth="1"/>
    <col min="14096" max="14096" width="4.125" style="218" customWidth="1"/>
    <col min="14097" max="14097" width="3.25" style="218" customWidth="1"/>
    <col min="14098" max="14098" width="7.375" style="218" customWidth="1"/>
    <col min="14099" max="14099" width="4.875" style="218" customWidth="1"/>
    <col min="14100" max="14100" width="14.75" style="218" customWidth="1"/>
    <col min="14101" max="14101" width="4.875" style="218" customWidth="1"/>
    <col min="14102" max="14102" width="7.375" style="218" customWidth="1"/>
    <col min="14103" max="14103" width="5.625" style="218" customWidth="1"/>
    <col min="14104" max="14104" width="9.25" style="218" customWidth="1"/>
    <col min="14105" max="14105" width="19.75" style="218" customWidth="1"/>
    <col min="14106" max="14106" width="8.75" style="218" customWidth="1"/>
    <col min="14107" max="14107" width="10.375" style="218" customWidth="1"/>
    <col min="14108" max="14108" width="8.25" style="218" customWidth="1"/>
    <col min="14109" max="14109" width="5.125" style="218" customWidth="1"/>
    <col min="14110" max="14110" width="8.5" style="218" customWidth="1"/>
    <col min="14111" max="14112" width="15.25" style="218" customWidth="1"/>
    <col min="14113" max="14113" width="13.75" style="218" customWidth="1"/>
    <col min="14114" max="14114" width="28.625" style="218" customWidth="1"/>
    <col min="14115" max="14115" width="9" style="218"/>
    <col min="14116" max="14116" width="28.5" style="218" customWidth="1"/>
    <col min="14117" max="14117" width="9" style="218"/>
    <col min="14118" max="14118" width="11.125" style="218" customWidth="1"/>
    <col min="14119" max="14336" width="9" style="218"/>
    <col min="14337" max="14337" width="4.5" style="218" customWidth="1"/>
    <col min="14338" max="14347" width="2.5" style="218" customWidth="1"/>
    <col min="14348" max="14348" width="5.375" style="218" customWidth="1"/>
    <col min="14349" max="14349" width="17" style="218" customWidth="1"/>
    <col min="14350" max="14350" width="15.125" style="218" customWidth="1"/>
    <col min="14351" max="14351" width="7.5" style="218" customWidth="1"/>
    <col min="14352" max="14352" width="4.125" style="218" customWidth="1"/>
    <col min="14353" max="14353" width="3.25" style="218" customWidth="1"/>
    <col min="14354" max="14354" width="7.375" style="218" customWidth="1"/>
    <col min="14355" max="14355" width="4.875" style="218" customWidth="1"/>
    <col min="14356" max="14356" width="14.75" style="218" customWidth="1"/>
    <col min="14357" max="14357" width="4.875" style="218" customWidth="1"/>
    <col min="14358" max="14358" width="7.375" style="218" customWidth="1"/>
    <col min="14359" max="14359" width="5.625" style="218" customWidth="1"/>
    <col min="14360" max="14360" width="9.25" style="218" customWidth="1"/>
    <col min="14361" max="14361" width="19.75" style="218" customWidth="1"/>
    <col min="14362" max="14362" width="8.75" style="218" customWidth="1"/>
    <col min="14363" max="14363" width="10.375" style="218" customWidth="1"/>
    <col min="14364" max="14364" width="8.25" style="218" customWidth="1"/>
    <col min="14365" max="14365" width="5.125" style="218" customWidth="1"/>
    <col min="14366" max="14366" width="8.5" style="218" customWidth="1"/>
    <col min="14367" max="14368" width="15.25" style="218" customWidth="1"/>
    <col min="14369" max="14369" width="13.75" style="218" customWidth="1"/>
    <col min="14370" max="14370" width="28.625" style="218" customWidth="1"/>
    <col min="14371" max="14371" width="9" style="218"/>
    <col min="14372" max="14372" width="28.5" style="218" customWidth="1"/>
    <col min="14373" max="14373" width="9" style="218"/>
    <col min="14374" max="14374" width="11.125" style="218" customWidth="1"/>
    <col min="14375" max="14592" width="9" style="218"/>
    <col min="14593" max="14593" width="4.5" style="218" customWidth="1"/>
    <col min="14594" max="14603" width="2.5" style="218" customWidth="1"/>
    <col min="14604" max="14604" width="5.375" style="218" customWidth="1"/>
    <col min="14605" max="14605" width="17" style="218" customWidth="1"/>
    <col min="14606" max="14606" width="15.125" style="218" customWidth="1"/>
    <col min="14607" max="14607" width="7.5" style="218" customWidth="1"/>
    <col min="14608" max="14608" width="4.125" style="218" customWidth="1"/>
    <col min="14609" max="14609" width="3.25" style="218" customWidth="1"/>
    <col min="14610" max="14610" width="7.375" style="218" customWidth="1"/>
    <col min="14611" max="14611" width="4.875" style="218" customWidth="1"/>
    <col min="14612" max="14612" width="14.75" style="218" customWidth="1"/>
    <col min="14613" max="14613" width="4.875" style="218" customWidth="1"/>
    <col min="14614" max="14614" width="7.375" style="218" customWidth="1"/>
    <col min="14615" max="14615" width="5.625" style="218" customWidth="1"/>
    <col min="14616" max="14616" width="9.25" style="218" customWidth="1"/>
    <col min="14617" max="14617" width="19.75" style="218" customWidth="1"/>
    <col min="14618" max="14618" width="8.75" style="218" customWidth="1"/>
    <col min="14619" max="14619" width="10.375" style="218" customWidth="1"/>
    <col min="14620" max="14620" width="8.25" style="218" customWidth="1"/>
    <col min="14621" max="14621" width="5.125" style="218" customWidth="1"/>
    <col min="14622" max="14622" width="8.5" style="218" customWidth="1"/>
    <col min="14623" max="14624" width="15.25" style="218" customWidth="1"/>
    <col min="14625" max="14625" width="13.75" style="218" customWidth="1"/>
    <col min="14626" max="14626" width="28.625" style="218" customWidth="1"/>
    <col min="14627" max="14627" width="9" style="218"/>
    <col min="14628" max="14628" width="28.5" style="218" customWidth="1"/>
    <col min="14629" max="14629" width="9" style="218"/>
    <col min="14630" max="14630" width="11.125" style="218" customWidth="1"/>
    <col min="14631" max="14848" width="9" style="218"/>
    <col min="14849" max="14849" width="4.5" style="218" customWidth="1"/>
    <col min="14850" max="14859" width="2.5" style="218" customWidth="1"/>
    <col min="14860" max="14860" width="5.375" style="218" customWidth="1"/>
    <col min="14861" max="14861" width="17" style="218" customWidth="1"/>
    <col min="14862" max="14862" width="15.125" style="218" customWidth="1"/>
    <col min="14863" max="14863" width="7.5" style="218" customWidth="1"/>
    <col min="14864" max="14864" width="4.125" style="218" customWidth="1"/>
    <col min="14865" max="14865" width="3.25" style="218" customWidth="1"/>
    <col min="14866" max="14866" width="7.375" style="218" customWidth="1"/>
    <col min="14867" max="14867" width="4.875" style="218" customWidth="1"/>
    <col min="14868" max="14868" width="14.75" style="218" customWidth="1"/>
    <col min="14869" max="14869" width="4.875" style="218" customWidth="1"/>
    <col min="14870" max="14870" width="7.375" style="218" customWidth="1"/>
    <col min="14871" max="14871" width="5.625" style="218" customWidth="1"/>
    <col min="14872" max="14872" width="9.25" style="218" customWidth="1"/>
    <col min="14873" max="14873" width="19.75" style="218" customWidth="1"/>
    <col min="14874" max="14874" width="8.75" style="218" customWidth="1"/>
    <col min="14875" max="14875" width="10.375" style="218" customWidth="1"/>
    <col min="14876" max="14876" width="8.25" style="218" customWidth="1"/>
    <col min="14877" max="14877" width="5.125" style="218" customWidth="1"/>
    <col min="14878" max="14878" width="8.5" style="218" customWidth="1"/>
    <col min="14879" max="14880" width="15.25" style="218" customWidth="1"/>
    <col min="14881" max="14881" width="13.75" style="218" customWidth="1"/>
    <col min="14882" max="14882" width="28.625" style="218" customWidth="1"/>
    <col min="14883" max="14883" width="9" style="218"/>
    <col min="14884" max="14884" width="28.5" style="218" customWidth="1"/>
    <col min="14885" max="14885" width="9" style="218"/>
    <col min="14886" max="14886" width="11.125" style="218" customWidth="1"/>
    <col min="14887" max="15104" width="9" style="218"/>
    <col min="15105" max="15105" width="4.5" style="218" customWidth="1"/>
    <col min="15106" max="15115" width="2.5" style="218" customWidth="1"/>
    <col min="15116" max="15116" width="5.375" style="218" customWidth="1"/>
    <col min="15117" max="15117" width="17" style="218" customWidth="1"/>
    <col min="15118" max="15118" width="15.125" style="218" customWidth="1"/>
    <col min="15119" max="15119" width="7.5" style="218" customWidth="1"/>
    <col min="15120" max="15120" width="4.125" style="218" customWidth="1"/>
    <col min="15121" max="15121" width="3.25" style="218" customWidth="1"/>
    <col min="15122" max="15122" width="7.375" style="218" customWidth="1"/>
    <col min="15123" max="15123" width="4.875" style="218" customWidth="1"/>
    <col min="15124" max="15124" width="14.75" style="218" customWidth="1"/>
    <col min="15125" max="15125" width="4.875" style="218" customWidth="1"/>
    <col min="15126" max="15126" width="7.375" style="218" customWidth="1"/>
    <col min="15127" max="15127" width="5.625" style="218" customWidth="1"/>
    <col min="15128" max="15128" width="9.25" style="218" customWidth="1"/>
    <col min="15129" max="15129" width="19.75" style="218" customWidth="1"/>
    <col min="15130" max="15130" width="8.75" style="218" customWidth="1"/>
    <col min="15131" max="15131" width="10.375" style="218" customWidth="1"/>
    <col min="15132" max="15132" width="8.25" style="218" customWidth="1"/>
    <col min="15133" max="15133" width="5.125" style="218" customWidth="1"/>
    <col min="15134" max="15134" width="8.5" style="218" customWidth="1"/>
    <col min="15135" max="15136" width="15.25" style="218" customWidth="1"/>
    <col min="15137" max="15137" width="13.75" style="218" customWidth="1"/>
    <col min="15138" max="15138" width="28.625" style="218" customWidth="1"/>
    <col min="15139" max="15139" width="9" style="218"/>
    <col min="15140" max="15140" width="28.5" style="218" customWidth="1"/>
    <col min="15141" max="15141" width="9" style="218"/>
    <col min="15142" max="15142" width="11.125" style="218" customWidth="1"/>
    <col min="15143" max="15360" width="9" style="218"/>
    <col min="15361" max="15361" width="4.5" style="218" customWidth="1"/>
    <col min="15362" max="15371" width="2.5" style="218" customWidth="1"/>
    <col min="15372" max="15372" width="5.375" style="218" customWidth="1"/>
    <col min="15373" max="15373" width="17" style="218" customWidth="1"/>
    <col min="15374" max="15374" width="15.125" style="218" customWidth="1"/>
    <col min="15375" max="15375" width="7.5" style="218" customWidth="1"/>
    <col min="15376" max="15376" width="4.125" style="218" customWidth="1"/>
    <col min="15377" max="15377" width="3.25" style="218" customWidth="1"/>
    <col min="15378" max="15378" width="7.375" style="218" customWidth="1"/>
    <col min="15379" max="15379" width="4.875" style="218" customWidth="1"/>
    <col min="15380" max="15380" width="14.75" style="218" customWidth="1"/>
    <col min="15381" max="15381" width="4.875" style="218" customWidth="1"/>
    <col min="15382" max="15382" width="7.375" style="218" customWidth="1"/>
    <col min="15383" max="15383" width="5.625" style="218" customWidth="1"/>
    <col min="15384" max="15384" width="9.25" style="218" customWidth="1"/>
    <col min="15385" max="15385" width="19.75" style="218" customWidth="1"/>
    <col min="15386" max="15386" width="8.75" style="218" customWidth="1"/>
    <col min="15387" max="15387" width="10.375" style="218" customWidth="1"/>
    <col min="15388" max="15388" width="8.25" style="218" customWidth="1"/>
    <col min="15389" max="15389" width="5.125" style="218" customWidth="1"/>
    <col min="15390" max="15390" width="8.5" style="218" customWidth="1"/>
    <col min="15391" max="15392" width="15.25" style="218" customWidth="1"/>
    <col min="15393" max="15393" width="13.75" style="218" customWidth="1"/>
    <col min="15394" max="15394" width="28.625" style="218" customWidth="1"/>
    <col min="15395" max="15395" width="9" style="218"/>
    <col min="15396" max="15396" width="28.5" style="218" customWidth="1"/>
    <col min="15397" max="15397" width="9" style="218"/>
    <col min="15398" max="15398" width="11.125" style="218" customWidth="1"/>
    <col min="15399" max="15616" width="9" style="218"/>
    <col min="15617" max="15617" width="4.5" style="218" customWidth="1"/>
    <col min="15618" max="15627" width="2.5" style="218" customWidth="1"/>
    <col min="15628" max="15628" width="5.375" style="218" customWidth="1"/>
    <col min="15629" max="15629" width="17" style="218" customWidth="1"/>
    <col min="15630" max="15630" width="15.125" style="218" customWidth="1"/>
    <col min="15631" max="15631" width="7.5" style="218" customWidth="1"/>
    <col min="15632" max="15632" width="4.125" style="218" customWidth="1"/>
    <col min="15633" max="15633" width="3.25" style="218" customWidth="1"/>
    <col min="15634" max="15634" width="7.375" style="218" customWidth="1"/>
    <col min="15635" max="15635" width="4.875" style="218" customWidth="1"/>
    <col min="15636" max="15636" width="14.75" style="218" customWidth="1"/>
    <col min="15637" max="15637" width="4.875" style="218" customWidth="1"/>
    <col min="15638" max="15638" width="7.375" style="218" customWidth="1"/>
    <col min="15639" max="15639" width="5.625" style="218" customWidth="1"/>
    <col min="15640" max="15640" width="9.25" style="218" customWidth="1"/>
    <col min="15641" max="15641" width="19.75" style="218" customWidth="1"/>
    <col min="15642" max="15642" width="8.75" style="218" customWidth="1"/>
    <col min="15643" max="15643" width="10.375" style="218" customWidth="1"/>
    <col min="15644" max="15644" width="8.25" style="218" customWidth="1"/>
    <col min="15645" max="15645" width="5.125" style="218" customWidth="1"/>
    <col min="15646" max="15646" width="8.5" style="218" customWidth="1"/>
    <col min="15647" max="15648" width="15.25" style="218" customWidth="1"/>
    <col min="15649" max="15649" width="13.75" style="218" customWidth="1"/>
    <col min="15650" max="15650" width="28.625" style="218" customWidth="1"/>
    <col min="15651" max="15651" width="9" style="218"/>
    <col min="15652" max="15652" width="28.5" style="218" customWidth="1"/>
    <col min="15653" max="15653" width="9" style="218"/>
    <col min="15654" max="15654" width="11.125" style="218" customWidth="1"/>
    <col min="15655" max="15872" width="9" style="218"/>
    <col min="15873" max="15873" width="4.5" style="218" customWidth="1"/>
    <col min="15874" max="15883" width="2.5" style="218" customWidth="1"/>
    <col min="15884" max="15884" width="5.375" style="218" customWidth="1"/>
    <col min="15885" max="15885" width="17" style="218" customWidth="1"/>
    <col min="15886" max="15886" width="15.125" style="218" customWidth="1"/>
    <col min="15887" max="15887" width="7.5" style="218" customWidth="1"/>
    <col min="15888" max="15888" width="4.125" style="218" customWidth="1"/>
    <col min="15889" max="15889" width="3.25" style="218" customWidth="1"/>
    <col min="15890" max="15890" width="7.375" style="218" customWidth="1"/>
    <col min="15891" max="15891" width="4.875" style="218" customWidth="1"/>
    <col min="15892" max="15892" width="14.75" style="218" customWidth="1"/>
    <col min="15893" max="15893" width="4.875" style="218" customWidth="1"/>
    <col min="15894" max="15894" width="7.375" style="218" customWidth="1"/>
    <col min="15895" max="15895" width="5.625" style="218" customWidth="1"/>
    <col min="15896" max="15896" width="9.25" style="218" customWidth="1"/>
    <col min="15897" max="15897" width="19.75" style="218" customWidth="1"/>
    <col min="15898" max="15898" width="8.75" style="218" customWidth="1"/>
    <col min="15899" max="15899" width="10.375" style="218" customWidth="1"/>
    <col min="15900" max="15900" width="8.25" style="218" customWidth="1"/>
    <col min="15901" max="15901" width="5.125" style="218" customWidth="1"/>
    <col min="15902" max="15902" width="8.5" style="218" customWidth="1"/>
    <col min="15903" max="15904" width="15.25" style="218" customWidth="1"/>
    <col min="15905" max="15905" width="13.75" style="218" customWidth="1"/>
    <col min="15906" max="15906" width="28.625" style="218" customWidth="1"/>
    <col min="15907" max="15907" width="9" style="218"/>
    <col min="15908" max="15908" width="28.5" style="218" customWidth="1"/>
    <col min="15909" max="15909" width="9" style="218"/>
    <col min="15910" max="15910" width="11.125" style="218" customWidth="1"/>
    <col min="15911" max="16128" width="9" style="218"/>
    <col min="16129" max="16129" width="4.5" style="218" customWidth="1"/>
    <col min="16130" max="16139" width="2.5" style="218" customWidth="1"/>
    <col min="16140" max="16140" width="5.375" style="218" customWidth="1"/>
    <col min="16141" max="16141" width="17" style="218" customWidth="1"/>
    <col min="16142" max="16142" width="15.125" style="218" customWidth="1"/>
    <col min="16143" max="16143" width="7.5" style="218" customWidth="1"/>
    <col min="16144" max="16144" width="4.125" style="218" customWidth="1"/>
    <col min="16145" max="16145" width="3.25" style="218" customWidth="1"/>
    <col min="16146" max="16146" width="7.375" style="218" customWidth="1"/>
    <col min="16147" max="16147" width="4.875" style="218" customWidth="1"/>
    <col min="16148" max="16148" width="14.75" style="218" customWidth="1"/>
    <col min="16149" max="16149" width="4.875" style="218" customWidth="1"/>
    <col min="16150" max="16150" width="7.375" style="218" customWidth="1"/>
    <col min="16151" max="16151" width="5.625" style="218" customWidth="1"/>
    <col min="16152" max="16152" width="9.25" style="218" customWidth="1"/>
    <col min="16153" max="16153" width="19.75" style="218" customWidth="1"/>
    <col min="16154" max="16154" width="8.75" style="218" customWidth="1"/>
    <col min="16155" max="16155" width="10.375" style="218" customWidth="1"/>
    <col min="16156" max="16156" width="8.25" style="218" customWidth="1"/>
    <col min="16157" max="16157" width="5.125" style="218" customWidth="1"/>
    <col min="16158" max="16158" width="8.5" style="218" customWidth="1"/>
    <col min="16159" max="16160" width="15.25" style="218" customWidth="1"/>
    <col min="16161" max="16161" width="13.75" style="218" customWidth="1"/>
    <col min="16162" max="16162" width="28.625" style="218" customWidth="1"/>
    <col min="16163" max="16163" width="9" style="218"/>
    <col min="16164" max="16164" width="28.5" style="218" customWidth="1"/>
    <col min="16165" max="16165" width="9" style="218"/>
    <col min="16166" max="16166" width="11.125" style="218" customWidth="1"/>
    <col min="16167" max="16384" width="9" style="218"/>
  </cols>
  <sheetData>
    <row r="1" spans="1:34">
      <c r="A1" s="567"/>
      <c r="B1" s="567"/>
      <c r="C1" s="567"/>
      <c r="D1" s="567"/>
      <c r="E1" s="567"/>
      <c r="F1" s="567"/>
      <c r="G1" s="567"/>
      <c r="H1" s="567"/>
      <c r="I1" s="567"/>
      <c r="J1" s="567"/>
      <c r="K1" s="567"/>
      <c r="L1" s="567"/>
      <c r="M1" s="567"/>
      <c r="N1" s="567"/>
      <c r="O1" s="568"/>
      <c r="P1" s="568"/>
      <c r="Q1" s="568"/>
      <c r="R1" s="568"/>
      <c r="S1" s="568"/>
      <c r="T1" s="568"/>
      <c r="U1" s="568"/>
      <c r="V1" s="568"/>
      <c r="W1" s="568"/>
      <c r="X1" s="568"/>
      <c r="Y1" s="568"/>
      <c r="Z1" s="568"/>
      <c r="AA1" s="568"/>
      <c r="AB1" s="568"/>
      <c r="AC1" s="568"/>
      <c r="AD1" s="568"/>
      <c r="AE1" s="568"/>
      <c r="AF1" s="222"/>
    </row>
    <row r="2" spans="1:34" ht="28.5" customHeight="1">
      <c r="A2" s="569" t="s">
        <v>158</v>
      </c>
      <c r="B2" s="570"/>
      <c r="C2" s="570"/>
      <c r="D2" s="570"/>
      <c r="E2" s="571"/>
      <c r="F2" s="572" t="s">
        <v>159</v>
      </c>
      <c r="G2" s="573"/>
      <c r="H2" s="573"/>
      <c r="I2" s="573"/>
      <c r="J2" s="573"/>
      <c r="K2" s="574"/>
      <c r="L2" s="554" t="s">
        <v>160</v>
      </c>
      <c r="M2" s="554"/>
      <c r="N2" s="553"/>
      <c r="O2" s="543" t="s">
        <v>161</v>
      </c>
      <c r="P2" s="544"/>
      <c r="Q2" s="544"/>
      <c r="R2" s="544"/>
      <c r="S2" s="544"/>
      <c r="T2" s="544"/>
      <c r="U2" s="544"/>
      <c r="V2" s="544"/>
      <c r="W2" s="544"/>
      <c r="X2" s="544"/>
      <c r="Y2" s="544"/>
      <c r="Z2" s="544"/>
      <c r="AA2" s="544"/>
      <c r="AB2" s="544"/>
      <c r="AC2" s="544"/>
      <c r="AD2" s="230" t="s">
        <v>36</v>
      </c>
      <c r="AE2" s="231" t="s">
        <v>162</v>
      </c>
      <c r="AF2" s="231" t="s">
        <v>163</v>
      </c>
    </row>
    <row r="3" spans="1:34" ht="18.75">
      <c r="A3" s="575" t="s">
        <v>164</v>
      </c>
      <c r="B3" s="575"/>
      <c r="C3" s="575"/>
      <c r="D3" s="575"/>
      <c r="E3" s="575"/>
      <c r="F3" s="575"/>
      <c r="G3" s="575"/>
      <c r="H3" s="575"/>
      <c r="I3" s="575"/>
      <c r="J3" s="575"/>
      <c r="K3" s="575"/>
      <c r="L3" s="575"/>
      <c r="M3" s="575"/>
      <c r="N3" s="575"/>
      <c r="O3" s="543"/>
      <c r="P3" s="544"/>
      <c r="Q3" s="544"/>
      <c r="R3" s="544"/>
      <c r="S3" s="544"/>
      <c r="T3" s="544"/>
      <c r="U3" s="544"/>
      <c r="V3" s="544"/>
      <c r="W3" s="544"/>
      <c r="X3" s="544"/>
      <c r="Y3" s="544"/>
      <c r="Z3" s="544"/>
      <c r="AA3" s="544"/>
      <c r="AB3" s="544"/>
      <c r="AC3" s="544"/>
      <c r="AD3" s="230" t="s">
        <v>165</v>
      </c>
      <c r="AE3" s="230" t="s">
        <v>23</v>
      </c>
      <c r="AF3" s="230" t="s">
        <v>23</v>
      </c>
    </row>
    <row r="4" spans="1:34" ht="18.75">
      <c r="A4" s="553" t="s">
        <v>166</v>
      </c>
      <c r="B4" s="553"/>
      <c r="C4" s="553"/>
      <c r="D4" s="553"/>
      <c r="E4" s="553"/>
      <c r="F4" s="553"/>
      <c r="G4" s="553"/>
      <c r="H4" s="553"/>
      <c r="I4" s="553"/>
      <c r="J4" s="553"/>
      <c r="K4" s="553"/>
      <c r="L4" s="554" t="s">
        <v>167</v>
      </c>
      <c r="M4" s="554"/>
      <c r="N4" s="553"/>
      <c r="O4" s="543"/>
      <c r="P4" s="544"/>
      <c r="Q4" s="544"/>
      <c r="R4" s="544"/>
      <c r="S4" s="544"/>
      <c r="T4" s="544"/>
      <c r="U4" s="544"/>
      <c r="V4" s="544"/>
      <c r="W4" s="544"/>
      <c r="X4" s="544"/>
      <c r="Y4" s="544"/>
      <c r="Z4" s="544"/>
      <c r="AA4" s="544"/>
      <c r="AB4" s="544"/>
      <c r="AC4" s="544"/>
      <c r="AD4" s="230" t="s">
        <v>168</v>
      </c>
      <c r="AE4" s="230" t="s">
        <v>169</v>
      </c>
      <c r="AF4" s="230" t="s">
        <v>169</v>
      </c>
    </row>
    <row r="5" spans="1:34" ht="18.75">
      <c r="A5" s="554" t="s">
        <v>170</v>
      </c>
      <c r="B5" s="554"/>
      <c r="C5" s="554"/>
      <c r="D5" s="554"/>
      <c r="E5" s="554"/>
      <c r="F5" s="554"/>
      <c r="G5" s="554"/>
      <c r="H5" s="554"/>
      <c r="I5" s="554"/>
      <c r="J5" s="554"/>
      <c r="K5" s="554"/>
      <c r="L5" s="554"/>
      <c r="M5" s="554"/>
      <c r="N5" s="554"/>
      <c r="O5" s="543"/>
      <c r="P5" s="544"/>
      <c r="Q5" s="544"/>
      <c r="R5" s="544"/>
      <c r="S5" s="544"/>
      <c r="T5" s="544"/>
      <c r="U5" s="544"/>
      <c r="V5" s="544"/>
      <c r="W5" s="544"/>
      <c r="X5" s="544"/>
      <c r="Y5" s="544"/>
      <c r="Z5" s="544"/>
      <c r="AA5" s="544"/>
      <c r="AB5" s="544"/>
      <c r="AC5" s="544"/>
      <c r="AD5" s="230" t="s">
        <v>20</v>
      </c>
      <c r="AE5" s="230" t="s">
        <v>24</v>
      </c>
      <c r="AF5" s="230" t="s">
        <v>26</v>
      </c>
    </row>
    <row r="6" spans="1:34" ht="14.25" customHeight="1">
      <c r="A6" s="561" t="s">
        <v>171</v>
      </c>
      <c r="B6" s="562"/>
      <c r="C6" s="562"/>
      <c r="D6" s="562"/>
      <c r="E6" s="562"/>
      <c r="F6" s="562"/>
      <c r="G6" s="562"/>
      <c r="H6" s="562"/>
      <c r="I6" s="562"/>
      <c r="J6" s="562"/>
      <c r="K6" s="562"/>
      <c r="L6" s="562"/>
      <c r="M6" s="562"/>
      <c r="N6" s="563"/>
      <c r="O6" s="543"/>
      <c r="P6" s="544"/>
      <c r="Q6" s="544"/>
      <c r="R6" s="544"/>
      <c r="S6" s="544"/>
      <c r="T6" s="544"/>
      <c r="U6" s="544"/>
      <c r="V6" s="544"/>
      <c r="W6" s="544"/>
      <c r="X6" s="544"/>
      <c r="Y6" s="544"/>
      <c r="Z6" s="544"/>
      <c r="AA6" s="544"/>
      <c r="AB6" s="544"/>
      <c r="AC6" s="544"/>
      <c r="AD6" s="230" t="s">
        <v>172</v>
      </c>
      <c r="AE6" s="230"/>
      <c r="AF6" s="230"/>
    </row>
    <row r="7" spans="1:34" ht="14.25" customHeight="1">
      <c r="A7" s="564"/>
      <c r="B7" s="565"/>
      <c r="C7" s="565"/>
      <c r="D7" s="565"/>
      <c r="E7" s="565"/>
      <c r="F7" s="565"/>
      <c r="G7" s="565"/>
      <c r="H7" s="565"/>
      <c r="I7" s="565"/>
      <c r="J7" s="565"/>
      <c r="K7" s="565"/>
      <c r="L7" s="565"/>
      <c r="M7" s="565"/>
      <c r="N7" s="566"/>
      <c r="O7" s="545"/>
      <c r="P7" s="546"/>
      <c r="Q7" s="546"/>
      <c r="R7" s="546"/>
      <c r="S7" s="546"/>
      <c r="T7" s="546"/>
      <c r="U7" s="546"/>
      <c r="V7" s="546"/>
      <c r="W7" s="546"/>
      <c r="X7" s="546"/>
      <c r="Y7" s="546"/>
      <c r="Z7" s="546"/>
      <c r="AA7" s="546"/>
      <c r="AB7" s="546"/>
      <c r="AC7" s="546"/>
      <c r="AD7" s="230" t="s">
        <v>173</v>
      </c>
      <c r="AE7" s="230"/>
      <c r="AF7" s="230"/>
    </row>
    <row r="8" spans="1:34" ht="18" customHeight="1">
      <c r="A8" s="558" t="s">
        <v>174</v>
      </c>
      <c r="B8" s="555" t="s">
        <v>175</v>
      </c>
      <c r="C8" s="556"/>
      <c r="D8" s="556"/>
      <c r="E8" s="556"/>
      <c r="F8" s="556"/>
      <c r="G8" s="556"/>
      <c r="H8" s="556"/>
      <c r="I8" s="556"/>
      <c r="J8" s="556"/>
      <c r="K8" s="557"/>
      <c r="L8" s="538" t="s">
        <v>176</v>
      </c>
      <c r="M8" s="549" t="s">
        <v>36</v>
      </c>
      <c r="N8" s="538" t="s">
        <v>165</v>
      </c>
      <c r="O8" s="538" t="s">
        <v>177</v>
      </c>
      <c r="P8" s="538" t="s">
        <v>178</v>
      </c>
      <c r="Q8" s="538" t="s">
        <v>179</v>
      </c>
      <c r="R8" s="538" t="s">
        <v>15</v>
      </c>
      <c r="S8" s="549" t="s">
        <v>180</v>
      </c>
      <c r="T8" s="549" t="s">
        <v>181</v>
      </c>
      <c r="U8" s="549" t="s">
        <v>182</v>
      </c>
      <c r="V8" s="549" t="s">
        <v>183</v>
      </c>
      <c r="W8" s="551" t="s">
        <v>184</v>
      </c>
      <c r="X8" s="551" t="s">
        <v>185</v>
      </c>
      <c r="Y8" s="547" t="s">
        <v>186</v>
      </c>
      <c r="Z8" s="547" t="s">
        <v>187</v>
      </c>
      <c r="AA8" s="538" t="s">
        <v>188</v>
      </c>
      <c r="AB8" s="538" t="s">
        <v>189</v>
      </c>
      <c r="AC8" s="538" t="s">
        <v>190</v>
      </c>
      <c r="AD8" s="538" t="s">
        <v>21</v>
      </c>
      <c r="AE8" s="538" t="s">
        <v>191</v>
      </c>
      <c r="AF8" s="538" t="s">
        <v>191</v>
      </c>
    </row>
    <row r="9" spans="1:34" s="17" customFormat="1" ht="18" customHeight="1">
      <c r="A9" s="559"/>
      <c r="B9" s="248">
        <v>0</v>
      </c>
      <c r="C9" s="248">
        <v>1</v>
      </c>
      <c r="D9" s="248">
        <v>2</v>
      </c>
      <c r="E9" s="248">
        <v>3</v>
      </c>
      <c r="F9" s="248">
        <v>4</v>
      </c>
      <c r="G9" s="248">
        <v>5</v>
      </c>
      <c r="H9" s="248">
        <v>6</v>
      </c>
      <c r="I9" s="248">
        <v>7</v>
      </c>
      <c r="J9" s="248">
        <v>8</v>
      </c>
      <c r="K9" s="26">
        <v>9</v>
      </c>
      <c r="L9" s="560"/>
      <c r="M9" s="550"/>
      <c r="N9" s="560"/>
      <c r="O9" s="539"/>
      <c r="P9" s="539"/>
      <c r="Q9" s="539"/>
      <c r="R9" s="539"/>
      <c r="S9" s="550"/>
      <c r="T9" s="550"/>
      <c r="U9" s="550"/>
      <c r="V9" s="550"/>
      <c r="W9" s="552"/>
      <c r="X9" s="552"/>
      <c r="Y9" s="548"/>
      <c r="Z9" s="548"/>
      <c r="AA9" s="539"/>
      <c r="AB9" s="539"/>
      <c r="AC9" s="539"/>
      <c r="AD9" s="539"/>
      <c r="AE9" s="539"/>
      <c r="AF9" s="539"/>
    </row>
    <row r="10" spans="1:34" s="17" customFormat="1" ht="24" customHeight="1">
      <c r="A10" s="249">
        <f>ROW()-9</f>
        <v>1</v>
      </c>
      <c r="B10" s="250">
        <v>0</v>
      </c>
      <c r="C10" s="250"/>
      <c r="D10" s="250"/>
      <c r="E10" s="250"/>
      <c r="F10" s="250"/>
      <c r="G10" s="250"/>
      <c r="H10" s="250"/>
      <c r="I10" s="250"/>
      <c r="J10" s="250"/>
      <c r="K10" s="250"/>
      <c r="L10" s="256"/>
      <c r="M10" s="250" t="s">
        <v>22</v>
      </c>
      <c r="N10" s="257" t="s">
        <v>23</v>
      </c>
      <c r="O10" s="250" t="s">
        <v>192</v>
      </c>
      <c r="P10" s="75" t="s">
        <v>193</v>
      </c>
      <c r="Q10" s="249" t="s">
        <v>194</v>
      </c>
      <c r="R10" s="277"/>
      <c r="S10" s="113" t="s">
        <v>195</v>
      </c>
      <c r="T10" s="250" t="s">
        <v>22</v>
      </c>
      <c r="U10" s="113" t="s">
        <v>193</v>
      </c>
      <c r="V10" s="98" t="s">
        <v>196</v>
      </c>
      <c r="W10" s="98" t="s">
        <v>197</v>
      </c>
      <c r="X10" s="75" t="s">
        <v>198</v>
      </c>
      <c r="Y10" s="75" t="s">
        <v>199</v>
      </c>
      <c r="Z10" s="75" t="s">
        <v>200</v>
      </c>
      <c r="AA10" s="75"/>
      <c r="AB10" s="287"/>
      <c r="AC10" s="129" t="s">
        <v>200</v>
      </c>
      <c r="AD10" s="129" t="s">
        <v>201</v>
      </c>
      <c r="AE10" s="288">
        <v>1</v>
      </c>
      <c r="AF10" s="288">
        <v>0</v>
      </c>
    </row>
    <row r="11" spans="1:34" s="17" customFormat="1" ht="24" customHeight="1">
      <c r="A11" s="249">
        <f>ROW()-9</f>
        <v>2</v>
      </c>
      <c r="B11" s="250">
        <v>0</v>
      </c>
      <c r="C11" s="250"/>
      <c r="D11" s="250"/>
      <c r="E11" s="250"/>
      <c r="F11" s="250"/>
      <c r="G11" s="250"/>
      <c r="H11" s="250"/>
      <c r="I11" s="250"/>
      <c r="J11" s="250"/>
      <c r="K11" s="250"/>
      <c r="L11" s="256"/>
      <c r="M11" s="250" t="s">
        <v>25</v>
      </c>
      <c r="N11" s="257" t="s">
        <v>23</v>
      </c>
      <c r="O11" s="250" t="s">
        <v>192</v>
      </c>
      <c r="P11" s="75" t="s">
        <v>193</v>
      </c>
      <c r="Q11" s="249" t="s">
        <v>194</v>
      </c>
      <c r="R11" s="277"/>
      <c r="S11" s="113" t="s">
        <v>195</v>
      </c>
      <c r="T11" s="250" t="s">
        <v>25</v>
      </c>
      <c r="U11" s="113" t="s">
        <v>193</v>
      </c>
      <c r="V11" s="98" t="s">
        <v>196</v>
      </c>
      <c r="W11" s="98" t="s">
        <v>197</v>
      </c>
      <c r="X11" s="75" t="s">
        <v>198</v>
      </c>
      <c r="Y11" s="75" t="s">
        <v>199</v>
      </c>
      <c r="Z11" s="75" t="s">
        <v>200</v>
      </c>
      <c r="AA11" s="75"/>
      <c r="AB11" s="287"/>
      <c r="AC11" s="129" t="s">
        <v>200</v>
      </c>
      <c r="AD11" s="129" t="s">
        <v>201</v>
      </c>
      <c r="AE11" s="288">
        <v>0</v>
      </c>
      <c r="AF11" s="288">
        <v>1</v>
      </c>
    </row>
    <row r="12" spans="1:34" s="217" customFormat="1" ht="24" customHeight="1">
      <c r="A12" s="248">
        <f>ROW()-9</f>
        <v>3</v>
      </c>
      <c r="B12" s="231"/>
      <c r="C12" s="231">
        <v>1</v>
      </c>
      <c r="D12" s="26"/>
      <c r="E12" s="26"/>
      <c r="F12" s="26"/>
      <c r="G12" s="26"/>
      <c r="H12" s="26"/>
      <c r="I12" s="26"/>
      <c r="J12" s="26"/>
      <c r="K12" s="231"/>
      <c r="L12" s="258"/>
      <c r="M12" s="231" t="s">
        <v>126</v>
      </c>
      <c r="N12" s="26" t="s">
        <v>127</v>
      </c>
      <c r="O12" s="231" t="s">
        <v>202</v>
      </c>
      <c r="P12" s="231" t="s">
        <v>193</v>
      </c>
      <c r="Q12" s="248" t="s">
        <v>194</v>
      </c>
      <c r="R12" s="278"/>
      <c r="S12" s="94" t="s">
        <v>195</v>
      </c>
      <c r="T12" s="231" t="s">
        <v>126</v>
      </c>
      <c r="U12" s="94" t="s">
        <v>203</v>
      </c>
      <c r="V12" s="248" t="s">
        <v>197</v>
      </c>
      <c r="W12" s="91" t="s">
        <v>196</v>
      </c>
      <c r="X12" s="26" t="s">
        <v>198</v>
      </c>
      <c r="Y12" s="26" t="s">
        <v>199</v>
      </c>
      <c r="Z12" s="248" t="s">
        <v>200</v>
      </c>
      <c r="AA12" s="26" t="s">
        <v>204</v>
      </c>
      <c r="AB12" s="289">
        <v>0.36599999999999999</v>
      </c>
      <c r="AC12" s="289" t="s">
        <v>205</v>
      </c>
      <c r="AD12" s="131" t="s">
        <v>201</v>
      </c>
      <c r="AE12" s="290">
        <v>1</v>
      </c>
      <c r="AF12" s="290">
        <v>1</v>
      </c>
    </row>
    <row r="13" spans="1:34" s="217" customFormat="1" ht="24" customHeight="1">
      <c r="A13" s="248">
        <f>ROW()-9</f>
        <v>4</v>
      </c>
      <c r="B13" s="231"/>
      <c r="C13" s="231">
        <v>1</v>
      </c>
      <c r="D13" s="26"/>
      <c r="E13" s="26"/>
      <c r="F13" s="26"/>
      <c r="G13" s="26"/>
      <c r="H13" s="26"/>
      <c r="I13" s="26"/>
      <c r="J13" s="26"/>
      <c r="K13" s="26"/>
      <c r="L13" s="258"/>
      <c r="M13" s="231" t="s">
        <v>206</v>
      </c>
      <c r="N13" s="26" t="s">
        <v>207</v>
      </c>
      <c r="O13" s="231" t="s">
        <v>208</v>
      </c>
      <c r="P13" s="231" t="s">
        <v>193</v>
      </c>
      <c r="Q13" s="248" t="s">
        <v>194</v>
      </c>
      <c r="R13" s="278"/>
      <c r="S13" s="94" t="s">
        <v>195</v>
      </c>
      <c r="T13" s="231" t="s">
        <v>200</v>
      </c>
      <c r="U13" s="94" t="s">
        <v>203</v>
      </c>
      <c r="V13" s="248" t="s">
        <v>197</v>
      </c>
      <c r="W13" s="91" t="s">
        <v>196</v>
      </c>
      <c r="X13" s="26" t="s">
        <v>208</v>
      </c>
      <c r="Y13" s="26" t="s">
        <v>200</v>
      </c>
      <c r="Z13" s="26" t="s">
        <v>200</v>
      </c>
      <c r="AA13" s="289" t="s">
        <v>209</v>
      </c>
      <c r="AB13" s="289">
        <v>1E-3</v>
      </c>
      <c r="AC13" s="289" t="s">
        <v>200</v>
      </c>
      <c r="AD13" s="289"/>
      <c r="AE13" s="290">
        <v>4</v>
      </c>
      <c r="AF13" s="290">
        <v>4</v>
      </c>
      <c r="AH13" s="217" t="s">
        <v>210</v>
      </c>
    </row>
    <row r="14" spans="1:34" s="217" customFormat="1" ht="24" customHeight="1">
      <c r="A14" s="248">
        <f>ROW()-9</f>
        <v>5</v>
      </c>
      <c r="B14" s="231"/>
      <c r="C14" s="231">
        <v>1</v>
      </c>
      <c r="D14" s="26"/>
      <c r="E14" s="26"/>
      <c r="F14" s="26"/>
      <c r="G14" s="26"/>
      <c r="H14" s="26"/>
      <c r="I14" s="26"/>
      <c r="J14" s="26"/>
      <c r="K14" s="26"/>
      <c r="L14" s="258"/>
      <c r="M14" s="231" t="s">
        <v>211</v>
      </c>
      <c r="N14" s="26" t="s">
        <v>212</v>
      </c>
      <c r="O14" s="231" t="s">
        <v>202</v>
      </c>
      <c r="P14" s="231" t="s">
        <v>193</v>
      </c>
      <c r="Q14" s="248" t="s">
        <v>194</v>
      </c>
      <c r="R14" s="278"/>
      <c r="S14" s="94" t="s">
        <v>195</v>
      </c>
      <c r="T14" s="231" t="s">
        <v>211</v>
      </c>
      <c r="U14" s="94" t="s">
        <v>203</v>
      </c>
      <c r="V14" s="248" t="s">
        <v>197</v>
      </c>
      <c r="W14" s="91" t="s">
        <v>196</v>
      </c>
      <c r="X14" s="26" t="s">
        <v>198</v>
      </c>
      <c r="Y14" s="26" t="s">
        <v>200</v>
      </c>
      <c r="Z14" s="26" t="s">
        <v>200</v>
      </c>
      <c r="AA14" s="289" t="s">
        <v>213</v>
      </c>
      <c r="AB14" s="289">
        <v>17.4756</v>
      </c>
      <c r="AC14" s="289" t="s">
        <v>200</v>
      </c>
      <c r="AD14" s="131" t="s">
        <v>214</v>
      </c>
      <c r="AE14" s="290">
        <v>1</v>
      </c>
      <c r="AF14" s="290">
        <v>1</v>
      </c>
    </row>
    <row r="15" spans="1:34" s="217" customFormat="1" ht="24" customHeight="1">
      <c r="A15" s="248">
        <f t="shared" ref="A15:A71" si="0">ROW()-9</f>
        <v>6</v>
      </c>
      <c r="B15" s="248"/>
      <c r="C15" s="248">
        <v>1</v>
      </c>
      <c r="D15" s="248"/>
      <c r="E15" s="248"/>
      <c r="F15" s="248"/>
      <c r="G15" s="248"/>
      <c r="H15" s="248"/>
      <c r="I15" s="248"/>
      <c r="J15" s="248"/>
      <c r="K15" s="248"/>
      <c r="L15" s="259"/>
      <c r="M15" s="248" t="s">
        <v>215</v>
      </c>
      <c r="N15" s="26" t="s">
        <v>216</v>
      </c>
      <c r="O15" s="248" t="s">
        <v>202</v>
      </c>
      <c r="P15" s="26"/>
      <c r="Q15" s="248" t="s">
        <v>194</v>
      </c>
      <c r="R15" s="91"/>
      <c r="S15" s="94" t="s">
        <v>195</v>
      </c>
      <c r="T15" s="248" t="s">
        <v>215</v>
      </c>
      <c r="U15" s="94" t="s">
        <v>203</v>
      </c>
      <c r="V15" s="248" t="s">
        <v>197</v>
      </c>
      <c r="W15" s="91" t="s">
        <v>196</v>
      </c>
      <c r="X15" s="26" t="s">
        <v>198</v>
      </c>
      <c r="Y15" s="248" t="s">
        <v>199</v>
      </c>
      <c r="Z15" s="248" t="s">
        <v>200</v>
      </c>
      <c r="AA15" s="248" t="s">
        <v>217</v>
      </c>
      <c r="AB15" s="291">
        <v>2.1059999999999999</v>
      </c>
      <c r="AC15" s="91" t="s">
        <v>200</v>
      </c>
      <c r="AD15" s="91" t="s">
        <v>201</v>
      </c>
      <c r="AE15" s="103" t="s">
        <v>218</v>
      </c>
      <c r="AF15" s="103" t="s">
        <v>218</v>
      </c>
    </row>
    <row r="16" spans="1:34" s="217" customFormat="1" ht="24" customHeight="1">
      <c r="A16" s="248">
        <f t="shared" si="0"/>
        <v>7</v>
      </c>
      <c r="B16" s="248"/>
      <c r="C16" s="248">
        <v>1</v>
      </c>
      <c r="D16" s="248"/>
      <c r="E16" s="248"/>
      <c r="F16" s="248"/>
      <c r="G16" s="248"/>
      <c r="H16" s="248"/>
      <c r="I16" s="248"/>
      <c r="J16" s="248"/>
      <c r="K16" s="248"/>
      <c r="L16" s="259"/>
      <c r="M16" s="221" t="s">
        <v>219</v>
      </c>
      <c r="N16" s="221" t="s">
        <v>220</v>
      </c>
      <c r="O16" s="221" t="s">
        <v>208</v>
      </c>
      <c r="P16" s="252" t="s">
        <v>193</v>
      </c>
      <c r="Q16" s="248" t="s">
        <v>194</v>
      </c>
      <c r="R16" s="252"/>
      <c r="S16" s="94" t="s">
        <v>195</v>
      </c>
      <c r="T16" s="221" t="s">
        <v>200</v>
      </c>
      <c r="U16" s="94" t="s">
        <v>203</v>
      </c>
      <c r="V16" s="248" t="s">
        <v>197</v>
      </c>
      <c r="W16" s="91" t="s">
        <v>196</v>
      </c>
      <c r="X16" s="26" t="s">
        <v>208</v>
      </c>
      <c r="Y16" s="248" t="s">
        <v>200</v>
      </c>
      <c r="Z16" s="248" t="s">
        <v>200</v>
      </c>
      <c r="AA16" s="248" t="s">
        <v>221</v>
      </c>
      <c r="AB16" s="291">
        <v>2.5999999999999999E-2</v>
      </c>
      <c r="AC16" s="140" t="s">
        <v>200</v>
      </c>
      <c r="AD16" s="140"/>
      <c r="AE16" s="103" t="s">
        <v>222</v>
      </c>
      <c r="AF16" s="103" t="s">
        <v>222</v>
      </c>
    </row>
    <row r="17" spans="1:39" s="217" customFormat="1" ht="24" customHeight="1">
      <c r="A17" s="248">
        <f t="shared" si="0"/>
        <v>8</v>
      </c>
      <c r="B17" s="248"/>
      <c r="C17" s="248">
        <v>1</v>
      </c>
      <c r="D17" s="248"/>
      <c r="E17" s="248"/>
      <c r="F17" s="248"/>
      <c r="G17" s="248"/>
      <c r="H17" s="248"/>
      <c r="I17" s="248"/>
      <c r="J17" s="248"/>
      <c r="K17" s="248"/>
      <c r="L17" s="259"/>
      <c r="M17" s="221" t="s">
        <v>223</v>
      </c>
      <c r="N17" s="221" t="s">
        <v>95</v>
      </c>
      <c r="O17" s="221" t="s">
        <v>208</v>
      </c>
      <c r="P17" s="252" t="s">
        <v>224</v>
      </c>
      <c r="Q17" s="248" t="s">
        <v>194</v>
      </c>
      <c r="R17" s="252"/>
      <c r="S17" s="94" t="s">
        <v>195</v>
      </c>
      <c r="T17" s="221" t="s">
        <v>200</v>
      </c>
      <c r="U17" s="94" t="s">
        <v>203</v>
      </c>
      <c r="V17" s="248" t="s">
        <v>197</v>
      </c>
      <c r="W17" s="91" t="s">
        <v>196</v>
      </c>
      <c r="X17" s="26" t="s">
        <v>208</v>
      </c>
      <c r="Y17" s="248" t="s">
        <v>200</v>
      </c>
      <c r="Z17" s="248" t="s">
        <v>200</v>
      </c>
      <c r="AA17" s="248" t="s">
        <v>225</v>
      </c>
      <c r="AB17" s="291">
        <v>4.0000000000000001E-3</v>
      </c>
      <c r="AC17" s="140" t="s">
        <v>200</v>
      </c>
      <c r="AD17" s="140"/>
      <c r="AE17" s="103" t="s">
        <v>222</v>
      </c>
      <c r="AF17" s="103" t="s">
        <v>222</v>
      </c>
    </row>
    <row r="18" spans="1:39" s="217" customFormat="1" ht="24" customHeight="1">
      <c r="A18" s="248">
        <f t="shared" si="0"/>
        <v>9</v>
      </c>
      <c r="B18" s="248"/>
      <c r="C18" s="248">
        <v>1</v>
      </c>
      <c r="D18" s="248"/>
      <c r="E18" s="248"/>
      <c r="F18" s="248"/>
      <c r="G18" s="248"/>
      <c r="H18" s="248"/>
      <c r="I18" s="248"/>
      <c r="J18" s="248"/>
      <c r="K18" s="248"/>
      <c r="L18" s="259"/>
      <c r="M18" s="221" t="s">
        <v>226</v>
      </c>
      <c r="N18" s="221" t="s">
        <v>102</v>
      </c>
      <c r="O18" s="221" t="s">
        <v>208</v>
      </c>
      <c r="P18" s="252" t="s">
        <v>224</v>
      </c>
      <c r="Q18" s="248" t="s">
        <v>194</v>
      </c>
      <c r="R18" s="252"/>
      <c r="S18" s="94" t="s">
        <v>195</v>
      </c>
      <c r="T18" s="221" t="s">
        <v>200</v>
      </c>
      <c r="U18" s="94" t="s">
        <v>203</v>
      </c>
      <c r="V18" s="248" t="s">
        <v>197</v>
      </c>
      <c r="W18" s="91" t="s">
        <v>196</v>
      </c>
      <c r="X18" s="26" t="s">
        <v>208</v>
      </c>
      <c r="Y18" s="248" t="s">
        <v>200</v>
      </c>
      <c r="Z18" s="248" t="s">
        <v>200</v>
      </c>
      <c r="AA18" s="248" t="s">
        <v>227</v>
      </c>
      <c r="AB18" s="291">
        <v>6.0000000000000001E-3</v>
      </c>
      <c r="AC18" s="140" t="s">
        <v>200</v>
      </c>
      <c r="AD18" s="140"/>
      <c r="AE18" s="103" t="s">
        <v>222</v>
      </c>
      <c r="AF18" s="103" t="s">
        <v>222</v>
      </c>
    </row>
    <row r="19" spans="1:39" ht="24" customHeight="1">
      <c r="A19" s="249">
        <f t="shared" si="0"/>
        <v>10</v>
      </c>
      <c r="B19" s="249"/>
      <c r="C19" s="249">
        <v>1</v>
      </c>
      <c r="D19" s="249"/>
      <c r="E19" s="249"/>
      <c r="F19" s="249"/>
      <c r="G19" s="249"/>
      <c r="H19" s="249"/>
      <c r="I19" s="249"/>
      <c r="J19" s="249"/>
      <c r="K19" s="249"/>
      <c r="L19" s="124"/>
      <c r="M19" s="249" t="s">
        <v>228</v>
      </c>
      <c r="N19" s="75" t="s">
        <v>229</v>
      </c>
      <c r="O19" s="75" t="s">
        <v>202</v>
      </c>
      <c r="P19" s="144" t="s">
        <v>230</v>
      </c>
      <c r="Q19" s="249" t="s">
        <v>194</v>
      </c>
      <c r="R19" s="98"/>
      <c r="S19" s="113" t="s">
        <v>195</v>
      </c>
      <c r="T19" s="249" t="s">
        <v>200</v>
      </c>
      <c r="U19" s="113" t="s">
        <v>203</v>
      </c>
      <c r="V19" s="98" t="s">
        <v>196</v>
      </c>
      <c r="W19" s="98" t="s">
        <v>197</v>
      </c>
      <c r="X19" s="75" t="s">
        <v>198</v>
      </c>
      <c r="Y19" s="249" t="s">
        <v>199</v>
      </c>
      <c r="Z19" s="249" t="s">
        <v>200</v>
      </c>
      <c r="AA19" s="249"/>
      <c r="AB19" s="292" t="s">
        <v>200</v>
      </c>
      <c r="AC19" s="144" t="s">
        <v>200</v>
      </c>
      <c r="AD19" s="144"/>
      <c r="AE19" s="149">
        <v>1</v>
      </c>
      <c r="AF19" s="149">
        <v>1</v>
      </c>
      <c r="AG19" s="217"/>
    </row>
    <row r="20" spans="1:39" ht="24" customHeight="1">
      <c r="A20" s="248">
        <f t="shared" si="0"/>
        <v>11</v>
      </c>
      <c r="B20" s="248"/>
      <c r="C20" s="248"/>
      <c r="D20" s="248">
        <v>2</v>
      </c>
      <c r="E20" s="248"/>
      <c r="F20" s="248"/>
      <c r="G20" s="248"/>
      <c r="H20" s="248"/>
      <c r="I20" s="248"/>
      <c r="J20" s="248"/>
      <c r="K20" s="248"/>
      <c r="L20" s="259"/>
      <c r="M20" s="248" t="s">
        <v>49</v>
      </c>
      <c r="N20" s="26" t="s">
        <v>50</v>
      </c>
      <c r="O20" s="26" t="s">
        <v>202</v>
      </c>
      <c r="P20" s="252" t="s">
        <v>224</v>
      </c>
      <c r="Q20" s="248" t="s">
        <v>194</v>
      </c>
      <c r="R20" s="91"/>
      <c r="S20" s="94" t="s">
        <v>195</v>
      </c>
      <c r="T20" s="248" t="s">
        <v>200</v>
      </c>
      <c r="U20" s="94" t="s">
        <v>203</v>
      </c>
      <c r="V20" s="91" t="s">
        <v>196</v>
      </c>
      <c r="W20" s="91" t="s">
        <v>197</v>
      </c>
      <c r="X20" s="26" t="s">
        <v>198</v>
      </c>
      <c r="Y20" s="248" t="s">
        <v>199</v>
      </c>
      <c r="Z20" s="248" t="s">
        <v>200</v>
      </c>
      <c r="AA20" s="248"/>
      <c r="AB20" s="293" t="s">
        <v>200</v>
      </c>
      <c r="AC20" s="140" t="s">
        <v>200</v>
      </c>
      <c r="AD20" s="140"/>
      <c r="AE20" s="103">
        <v>1</v>
      </c>
      <c r="AF20" s="103">
        <v>1</v>
      </c>
      <c r="AG20" s="217"/>
    </row>
    <row r="21" spans="1:39" ht="24" customHeight="1">
      <c r="A21" s="248">
        <f t="shared" si="0"/>
        <v>12</v>
      </c>
      <c r="B21" s="220"/>
      <c r="C21" s="220"/>
      <c r="D21" s="220">
        <v>2</v>
      </c>
      <c r="E21" s="220"/>
      <c r="F21" s="220"/>
      <c r="G21" s="220"/>
      <c r="H21" s="220"/>
      <c r="I21" s="220"/>
      <c r="J21" s="220"/>
      <c r="K21" s="220"/>
      <c r="L21" s="220" t="s">
        <v>231</v>
      </c>
      <c r="M21" s="221" t="s">
        <v>97</v>
      </c>
      <c r="N21" s="260" t="s">
        <v>98</v>
      </c>
      <c r="O21" s="131" t="s">
        <v>232</v>
      </c>
      <c r="P21" s="131" t="s">
        <v>193</v>
      </c>
      <c r="Q21" s="220" t="s">
        <v>194</v>
      </c>
      <c r="R21" s="279"/>
      <c r="S21" s="90" t="s">
        <v>195</v>
      </c>
      <c r="T21" s="221" t="s">
        <v>97</v>
      </c>
      <c r="U21" s="152" t="s">
        <v>203</v>
      </c>
      <c r="V21" s="248" t="s">
        <v>197</v>
      </c>
      <c r="W21" s="91" t="s">
        <v>196</v>
      </c>
      <c r="X21" s="131" t="s">
        <v>232</v>
      </c>
      <c r="Y21" s="230" t="s">
        <v>199</v>
      </c>
      <c r="Z21" s="230"/>
      <c r="AA21" s="230" t="s">
        <v>233</v>
      </c>
      <c r="AB21" s="294">
        <v>0.86719999999999997</v>
      </c>
      <c r="AC21" s="140" t="s">
        <v>200</v>
      </c>
      <c r="AD21" s="230"/>
      <c r="AE21" s="183">
        <v>1</v>
      </c>
      <c r="AF21" s="183">
        <v>1</v>
      </c>
      <c r="AG21" s="217"/>
    </row>
    <row r="22" spans="1:39" ht="24" customHeight="1">
      <c r="A22" s="248">
        <f t="shared" si="0"/>
        <v>13</v>
      </c>
      <c r="B22" s="220"/>
      <c r="C22" s="220"/>
      <c r="D22" s="220"/>
      <c r="E22" s="220">
        <v>3</v>
      </c>
      <c r="F22" s="220"/>
      <c r="G22" s="220"/>
      <c r="H22" s="220"/>
      <c r="I22" s="220"/>
      <c r="J22" s="220"/>
      <c r="K22" s="220"/>
      <c r="L22" s="220" t="s">
        <v>231</v>
      </c>
      <c r="M22" s="261" t="s">
        <v>104</v>
      </c>
      <c r="N22" s="262" t="s">
        <v>105</v>
      </c>
      <c r="O22" s="131" t="s">
        <v>232</v>
      </c>
      <c r="P22" s="131" t="s">
        <v>230</v>
      </c>
      <c r="Q22" s="220" t="s">
        <v>194</v>
      </c>
      <c r="R22" s="279"/>
      <c r="S22" s="90" t="s">
        <v>195</v>
      </c>
      <c r="T22" s="248" t="s">
        <v>200</v>
      </c>
      <c r="U22" s="152" t="s">
        <v>203</v>
      </c>
      <c r="V22" s="248" t="s">
        <v>197</v>
      </c>
      <c r="W22" s="91" t="s">
        <v>196</v>
      </c>
      <c r="X22" s="131" t="s">
        <v>232</v>
      </c>
      <c r="Y22" s="221" t="s">
        <v>234</v>
      </c>
      <c r="Z22" s="221"/>
      <c r="AA22" s="230" t="s">
        <v>235</v>
      </c>
      <c r="AB22" s="294">
        <v>0.83730000000000004</v>
      </c>
      <c r="AC22" s="140" t="s">
        <v>200</v>
      </c>
      <c r="AD22" s="230"/>
      <c r="AE22" s="183">
        <v>1</v>
      </c>
      <c r="AF22" s="183">
        <v>1</v>
      </c>
      <c r="AG22" s="217"/>
    </row>
    <row r="23" spans="1:39" ht="24" customHeight="1">
      <c r="A23" s="248">
        <f t="shared" si="0"/>
        <v>14</v>
      </c>
      <c r="B23" s="248"/>
      <c r="C23" s="220"/>
      <c r="D23" s="220"/>
      <c r="E23" s="220">
        <v>3</v>
      </c>
      <c r="F23" s="220"/>
      <c r="G23" s="220"/>
      <c r="H23" s="220"/>
      <c r="I23" s="220"/>
      <c r="J23" s="220"/>
      <c r="K23" s="220"/>
      <c r="L23" s="220" t="s">
        <v>231</v>
      </c>
      <c r="M23" s="261" t="s">
        <v>236</v>
      </c>
      <c r="N23" s="262" t="s">
        <v>237</v>
      </c>
      <c r="O23" s="221" t="s">
        <v>238</v>
      </c>
      <c r="P23" s="131" t="s">
        <v>230</v>
      </c>
      <c r="Q23" s="220" t="s">
        <v>194</v>
      </c>
      <c r="R23" s="280"/>
      <c r="S23" s="90" t="s">
        <v>195</v>
      </c>
      <c r="T23" s="261" t="s">
        <v>236</v>
      </c>
      <c r="U23" s="152" t="s">
        <v>203</v>
      </c>
      <c r="V23" s="248" t="s">
        <v>197</v>
      </c>
      <c r="W23" s="91" t="s">
        <v>196</v>
      </c>
      <c r="X23" s="131" t="s">
        <v>239</v>
      </c>
      <c r="Y23" s="295" t="s">
        <v>240</v>
      </c>
      <c r="Z23" s="295"/>
      <c r="AA23" s="230" t="s">
        <v>241</v>
      </c>
      <c r="AB23" s="294">
        <v>1.17E-2</v>
      </c>
      <c r="AC23" s="140" t="s">
        <v>200</v>
      </c>
      <c r="AD23" s="90"/>
      <c r="AE23" s="183">
        <v>2</v>
      </c>
      <c r="AF23" s="183">
        <v>2</v>
      </c>
      <c r="AG23" s="217"/>
    </row>
    <row r="24" spans="1:39" ht="24" customHeight="1">
      <c r="A24" s="248">
        <f t="shared" si="0"/>
        <v>15</v>
      </c>
      <c r="B24" s="248"/>
      <c r="C24" s="220"/>
      <c r="D24" s="220"/>
      <c r="E24" s="220">
        <v>3</v>
      </c>
      <c r="F24" s="220"/>
      <c r="G24" s="220"/>
      <c r="H24" s="220"/>
      <c r="I24" s="220"/>
      <c r="J24" s="220"/>
      <c r="K24" s="220"/>
      <c r="L24" s="220" t="s">
        <v>231</v>
      </c>
      <c r="M24" s="261" t="s">
        <v>242</v>
      </c>
      <c r="N24" s="262" t="s">
        <v>243</v>
      </c>
      <c r="O24" s="221" t="s">
        <v>238</v>
      </c>
      <c r="P24" s="131" t="s">
        <v>230</v>
      </c>
      <c r="Q24" s="220" t="s">
        <v>194</v>
      </c>
      <c r="R24" s="280"/>
      <c r="S24" s="90" t="s">
        <v>195</v>
      </c>
      <c r="T24" s="261" t="s">
        <v>242</v>
      </c>
      <c r="U24" s="152" t="s">
        <v>203</v>
      </c>
      <c r="V24" s="248" t="s">
        <v>197</v>
      </c>
      <c r="W24" s="91" t="s">
        <v>196</v>
      </c>
      <c r="X24" s="131" t="s">
        <v>239</v>
      </c>
      <c r="Y24" s="295" t="s">
        <v>240</v>
      </c>
      <c r="Z24" s="295"/>
      <c r="AA24" s="230" t="s">
        <v>244</v>
      </c>
      <c r="AB24" s="294">
        <v>6.8999999999999999E-3</v>
      </c>
      <c r="AC24" s="140" t="s">
        <v>200</v>
      </c>
      <c r="AD24" s="90"/>
      <c r="AE24" s="183">
        <v>1</v>
      </c>
      <c r="AF24" s="183">
        <v>1</v>
      </c>
      <c r="AG24" s="217"/>
    </row>
    <row r="25" spans="1:39" ht="24" customHeight="1">
      <c r="A25" s="248">
        <f t="shared" si="0"/>
        <v>16</v>
      </c>
      <c r="B25" s="248"/>
      <c r="C25" s="248"/>
      <c r="D25" s="248">
        <v>2</v>
      </c>
      <c r="E25" s="248"/>
      <c r="F25" s="248"/>
      <c r="G25" s="248"/>
      <c r="H25" s="248"/>
      <c r="I25" s="248"/>
      <c r="J25" s="248"/>
      <c r="K25" s="248"/>
      <c r="L25" s="259" t="s">
        <v>245</v>
      </c>
      <c r="M25" s="248" t="s">
        <v>246</v>
      </c>
      <c r="N25" s="26" t="s">
        <v>247</v>
      </c>
      <c r="O25" s="248" t="s">
        <v>202</v>
      </c>
      <c r="P25" s="26" t="s">
        <v>230</v>
      </c>
      <c r="Q25" s="248" t="s">
        <v>194</v>
      </c>
      <c r="R25" s="91"/>
      <c r="S25" s="94" t="s">
        <v>195</v>
      </c>
      <c r="T25" s="248" t="s">
        <v>246</v>
      </c>
      <c r="U25" s="94" t="s">
        <v>203</v>
      </c>
      <c r="V25" s="248" t="s">
        <v>197</v>
      </c>
      <c r="W25" s="91" t="s">
        <v>196</v>
      </c>
      <c r="X25" s="26" t="s">
        <v>248</v>
      </c>
      <c r="Y25" s="248" t="s">
        <v>199</v>
      </c>
      <c r="Z25" s="248" t="s">
        <v>200</v>
      </c>
      <c r="AA25" s="248" t="s">
        <v>249</v>
      </c>
      <c r="AB25" s="291">
        <v>2.077</v>
      </c>
      <c r="AC25" s="220" t="s">
        <v>205</v>
      </c>
      <c r="AD25" s="220"/>
      <c r="AE25" s="103" t="s">
        <v>218</v>
      </c>
      <c r="AF25" s="103" t="s">
        <v>218</v>
      </c>
      <c r="AG25" s="217"/>
    </row>
    <row r="26" spans="1:39" s="217" customFormat="1" ht="24" customHeight="1">
      <c r="A26" s="249">
        <f t="shared" si="0"/>
        <v>17</v>
      </c>
      <c r="B26" s="75"/>
      <c r="C26" s="251">
        <v>1</v>
      </c>
      <c r="D26" s="251"/>
      <c r="E26" s="251"/>
      <c r="F26" s="251"/>
      <c r="G26" s="251"/>
      <c r="H26" s="75"/>
      <c r="I26" s="75"/>
      <c r="J26" s="75"/>
      <c r="K26" s="249"/>
      <c r="L26" s="75"/>
      <c r="M26" s="75" t="s">
        <v>250</v>
      </c>
      <c r="N26" s="75" t="s">
        <v>44</v>
      </c>
      <c r="O26" s="250" t="s">
        <v>251</v>
      </c>
      <c r="P26" s="75" t="s">
        <v>230</v>
      </c>
      <c r="Q26" s="249" t="s">
        <v>194</v>
      </c>
      <c r="R26" s="75"/>
      <c r="S26" s="113" t="s">
        <v>193</v>
      </c>
      <c r="T26" s="75"/>
      <c r="U26" s="113" t="s">
        <v>203</v>
      </c>
      <c r="V26" s="98" t="s">
        <v>197</v>
      </c>
      <c r="W26" s="98" t="s">
        <v>196</v>
      </c>
      <c r="X26" s="75" t="s">
        <v>248</v>
      </c>
      <c r="Y26" s="251" t="s">
        <v>199</v>
      </c>
      <c r="Z26" s="75" t="s">
        <v>200</v>
      </c>
      <c r="AA26" s="75" t="s">
        <v>200</v>
      </c>
      <c r="AB26" s="296">
        <v>5.6836000000000002</v>
      </c>
      <c r="AC26" s="129"/>
      <c r="AD26" s="129" t="s">
        <v>252</v>
      </c>
      <c r="AE26" s="251">
        <v>1</v>
      </c>
      <c r="AF26" s="251">
        <v>0</v>
      </c>
      <c r="AG26" s="307"/>
      <c r="AH26" s="307"/>
      <c r="AI26" s="308"/>
      <c r="AJ26" s="309"/>
      <c r="AK26" s="310"/>
      <c r="AL26" s="311">
        <v>1</v>
      </c>
      <c r="AM26" s="311">
        <v>1</v>
      </c>
    </row>
    <row r="27" spans="1:39" s="217" customFormat="1" ht="24" customHeight="1">
      <c r="A27" s="248">
        <f t="shared" si="0"/>
        <v>18</v>
      </c>
      <c r="B27" s="26"/>
      <c r="C27" s="252">
        <v>1</v>
      </c>
      <c r="D27" s="252"/>
      <c r="E27" s="252"/>
      <c r="F27" s="252"/>
      <c r="G27" s="252"/>
      <c r="H27" s="26"/>
      <c r="I27" s="26"/>
      <c r="J27" s="26"/>
      <c r="K27" s="248"/>
      <c r="L27" s="26" t="s">
        <v>253</v>
      </c>
      <c r="M27" s="26" t="s">
        <v>54</v>
      </c>
      <c r="N27" s="26" t="s">
        <v>44</v>
      </c>
      <c r="O27" s="231" t="s">
        <v>251</v>
      </c>
      <c r="P27" s="26" t="s">
        <v>230</v>
      </c>
      <c r="Q27" s="248" t="s">
        <v>194</v>
      </c>
      <c r="R27" s="26"/>
      <c r="S27" s="94" t="s">
        <v>193</v>
      </c>
      <c r="T27" s="26" t="s">
        <v>54</v>
      </c>
      <c r="U27" s="94" t="s">
        <v>203</v>
      </c>
      <c r="V27" s="91" t="s">
        <v>197</v>
      </c>
      <c r="W27" s="91" t="s">
        <v>196</v>
      </c>
      <c r="X27" s="26" t="s">
        <v>248</v>
      </c>
      <c r="Y27" s="252" t="s">
        <v>199</v>
      </c>
      <c r="Z27" s="26" t="s">
        <v>200</v>
      </c>
      <c r="AA27" s="26" t="s">
        <v>200</v>
      </c>
      <c r="AB27" s="291">
        <v>5.4063999999999997</v>
      </c>
      <c r="AC27" s="131"/>
      <c r="AD27" s="131"/>
      <c r="AE27" s="252">
        <v>0</v>
      </c>
      <c r="AF27" s="252">
        <v>1</v>
      </c>
      <c r="AG27" s="307"/>
      <c r="AH27" s="307"/>
      <c r="AI27" s="308"/>
      <c r="AJ27" s="309"/>
      <c r="AK27" s="310"/>
      <c r="AL27" s="311"/>
      <c r="AM27" s="311"/>
    </row>
    <row r="28" spans="1:39" s="217" customFormat="1" ht="33.75" customHeight="1">
      <c r="A28" s="249">
        <f t="shared" si="0"/>
        <v>19</v>
      </c>
      <c r="B28" s="75"/>
      <c r="C28" s="251">
        <v>1</v>
      </c>
      <c r="D28" s="251"/>
      <c r="E28" s="251"/>
      <c r="F28" s="251"/>
      <c r="G28" s="251"/>
      <c r="H28" s="75"/>
      <c r="I28" s="75"/>
      <c r="J28" s="75"/>
      <c r="K28" s="249"/>
      <c r="L28" s="75" t="s">
        <v>254</v>
      </c>
      <c r="M28" s="75" t="s">
        <v>255</v>
      </c>
      <c r="N28" s="75" t="s">
        <v>130</v>
      </c>
      <c r="O28" s="75" t="s">
        <v>248</v>
      </c>
      <c r="P28" s="75" t="s">
        <v>230</v>
      </c>
      <c r="Q28" s="249" t="s">
        <v>194</v>
      </c>
      <c r="R28" s="75"/>
      <c r="S28" s="113" t="s">
        <v>193</v>
      </c>
      <c r="T28" s="75" t="s">
        <v>255</v>
      </c>
      <c r="U28" s="113" t="s">
        <v>193</v>
      </c>
      <c r="V28" s="98" t="s">
        <v>256</v>
      </c>
      <c r="W28" s="98" t="s">
        <v>257</v>
      </c>
      <c r="X28" s="75" t="s">
        <v>248</v>
      </c>
      <c r="Y28" s="251" t="s">
        <v>199</v>
      </c>
      <c r="Z28" s="75" t="s">
        <v>200</v>
      </c>
      <c r="AA28" s="75" t="s">
        <v>258</v>
      </c>
      <c r="AB28" s="296">
        <v>0.41189999999999999</v>
      </c>
      <c r="AC28" s="129" t="s">
        <v>205</v>
      </c>
      <c r="AD28" s="297" t="s">
        <v>259</v>
      </c>
      <c r="AE28" s="251">
        <v>1</v>
      </c>
      <c r="AF28" s="251">
        <v>0</v>
      </c>
      <c r="AG28" s="307"/>
      <c r="AH28" s="307"/>
      <c r="AI28" s="312"/>
      <c r="AJ28" s="309"/>
      <c r="AK28" s="313"/>
      <c r="AL28" s="311">
        <v>2</v>
      </c>
      <c r="AM28" s="311">
        <v>2</v>
      </c>
    </row>
    <row r="29" spans="1:39" s="217" customFormat="1" ht="33.75" customHeight="1">
      <c r="A29" s="248">
        <f t="shared" si="0"/>
        <v>20</v>
      </c>
      <c r="B29" s="26"/>
      <c r="C29" s="252">
        <v>1</v>
      </c>
      <c r="D29" s="252"/>
      <c r="E29" s="252"/>
      <c r="F29" s="252"/>
      <c r="G29" s="252"/>
      <c r="H29" s="26"/>
      <c r="I29" s="26"/>
      <c r="J29" s="26"/>
      <c r="K29" s="248"/>
      <c r="L29" s="127"/>
      <c r="M29" s="26" t="s">
        <v>260</v>
      </c>
      <c r="N29" s="26" t="s">
        <v>207</v>
      </c>
      <c r="O29" s="231" t="s">
        <v>261</v>
      </c>
      <c r="P29" s="26" t="s">
        <v>193</v>
      </c>
      <c r="Q29" s="248" t="s">
        <v>194</v>
      </c>
      <c r="R29" s="26"/>
      <c r="S29" s="94" t="s">
        <v>193</v>
      </c>
      <c r="T29" s="26" t="s">
        <v>200</v>
      </c>
      <c r="U29" s="94" t="s">
        <v>193</v>
      </c>
      <c r="V29" s="91" t="s">
        <v>256</v>
      </c>
      <c r="W29" s="91" t="s">
        <v>257</v>
      </c>
      <c r="X29" s="26" t="s">
        <v>208</v>
      </c>
      <c r="Y29" s="252" t="s">
        <v>200</v>
      </c>
      <c r="Z29" s="26" t="s">
        <v>200</v>
      </c>
      <c r="AA29" s="26" t="s">
        <v>209</v>
      </c>
      <c r="AB29" s="291">
        <v>1E-3</v>
      </c>
      <c r="AC29" s="131" t="s">
        <v>200</v>
      </c>
      <c r="AD29" s="131"/>
      <c r="AE29" s="252">
        <v>2</v>
      </c>
      <c r="AF29" s="252">
        <v>0</v>
      </c>
      <c r="AG29" s="307"/>
      <c r="AH29" s="307"/>
      <c r="AI29" s="312"/>
      <c r="AJ29" s="309"/>
      <c r="AK29" s="313"/>
      <c r="AL29" s="311">
        <v>4</v>
      </c>
      <c r="AM29" s="311">
        <v>4</v>
      </c>
    </row>
    <row r="30" spans="1:39" s="217" customFormat="1" ht="24" customHeight="1">
      <c r="A30" s="248">
        <f t="shared" si="0"/>
        <v>21</v>
      </c>
      <c r="B30" s="26"/>
      <c r="C30" s="252">
        <v>1</v>
      </c>
      <c r="D30" s="252"/>
      <c r="E30" s="252"/>
      <c r="F30" s="252"/>
      <c r="G30" s="252"/>
      <c r="H30" s="26"/>
      <c r="I30" s="26"/>
      <c r="J30" s="26"/>
      <c r="K30" s="248"/>
      <c r="L30" s="127" t="s">
        <v>245</v>
      </c>
      <c r="M30" s="26" t="s">
        <v>262</v>
      </c>
      <c r="N30" s="26" t="s">
        <v>263</v>
      </c>
      <c r="O30" s="231" t="s">
        <v>192</v>
      </c>
      <c r="P30" s="26" t="s">
        <v>230</v>
      </c>
      <c r="Q30" s="248" t="s">
        <v>194</v>
      </c>
      <c r="R30" s="26"/>
      <c r="S30" s="94" t="s">
        <v>193</v>
      </c>
      <c r="T30" s="26" t="s">
        <v>262</v>
      </c>
      <c r="U30" s="94" t="s">
        <v>193</v>
      </c>
      <c r="V30" s="91" t="s">
        <v>197</v>
      </c>
      <c r="W30" s="91" t="s">
        <v>196</v>
      </c>
      <c r="X30" s="26" t="s">
        <v>264</v>
      </c>
      <c r="Y30" s="252" t="s">
        <v>199</v>
      </c>
      <c r="Z30" s="26" t="s">
        <v>200</v>
      </c>
      <c r="AA30" s="26" t="s">
        <v>265</v>
      </c>
      <c r="AB30" s="291">
        <v>0.19</v>
      </c>
      <c r="AC30" s="131" t="s">
        <v>200</v>
      </c>
      <c r="AD30" s="131"/>
      <c r="AE30" s="252">
        <v>1</v>
      </c>
      <c r="AF30" s="252">
        <v>1</v>
      </c>
    </row>
    <row r="31" spans="1:39" s="217" customFormat="1" ht="27.75" customHeight="1">
      <c r="A31" s="248">
        <f t="shared" si="0"/>
        <v>22</v>
      </c>
      <c r="B31" s="75"/>
      <c r="C31" s="251">
        <v>1</v>
      </c>
      <c r="D31" s="250"/>
      <c r="E31" s="250"/>
      <c r="F31" s="250"/>
      <c r="G31" s="251"/>
      <c r="H31" s="75"/>
      <c r="I31" s="75"/>
      <c r="J31" s="75"/>
      <c r="K31" s="249"/>
      <c r="L31" s="124"/>
      <c r="M31" s="250" t="s">
        <v>266</v>
      </c>
      <c r="N31" s="250" t="s">
        <v>267</v>
      </c>
      <c r="O31" s="75" t="s">
        <v>192</v>
      </c>
      <c r="P31" s="144" t="s">
        <v>230</v>
      </c>
      <c r="Q31" s="249" t="s">
        <v>194</v>
      </c>
      <c r="R31" s="98"/>
      <c r="S31" s="113" t="s">
        <v>193</v>
      </c>
      <c r="T31" s="250" t="s">
        <v>266</v>
      </c>
      <c r="U31" s="113" t="s">
        <v>193</v>
      </c>
      <c r="V31" s="98" t="s">
        <v>196</v>
      </c>
      <c r="W31" s="98" t="s">
        <v>197</v>
      </c>
      <c r="X31" s="75" t="s">
        <v>198</v>
      </c>
      <c r="Y31" s="241" t="s">
        <v>268</v>
      </c>
      <c r="Z31" s="75" t="s">
        <v>200</v>
      </c>
      <c r="AA31" s="249" t="s">
        <v>269</v>
      </c>
      <c r="AB31" s="296">
        <v>0.67</v>
      </c>
      <c r="AC31" s="129" t="s">
        <v>200</v>
      </c>
      <c r="AD31" s="144"/>
      <c r="AE31" s="149">
        <v>0</v>
      </c>
      <c r="AF31" s="149">
        <v>1</v>
      </c>
    </row>
    <row r="32" spans="1:39" s="217" customFormat="1" ht="27.75" customHeight="1">
      <c r="A32" s="248">
        <f t="shared" si="0"/>
        <v>23</v>
      </c>
      <c r="B32" s="75"/>
      <c r="C32" s="251">
        <v>1</v>
      </c>
      <c r="D32" s="250"/>
      <c r="E32" s="250"/>
      <c r="F32" s="250"/>
      <c r="G32" s="251"/>
      <c r="H32" s="75"/>
      <c r="I32" s="75"/>
      <c r="J32" s="75"/>
      <c r="K32" s="249"/>
      <c r="L32" s="124"/>
      <c r="M32" s="250" t="s">
        <v>270</v>
      </c>
      <c r="N32" s="250" t="s">
        <v>271</v>
      </c>
      <c r="O32" s="75" t="s">
        <v>192</v>
      </c>
      <c r="P32" s="144" t="s">
        <v>230</v>
      </c>
      <c r="Q32" s="249" t="s">
        <v>194</v>
      </c>
      <c r="R32" s="98"/>
      <c r="S32" s="113" t="s">
        <v>193</v>
      </c>
      <c r="T32" s="250" t="s">
        <v>270</v>
      </c>
      <c r="U32" s="113" t="s">
        <v>193</v>
      </c>
      <c r="V32" s="98" t="s">
        <v>196</v>
      </c>
      <c r="W32" s="98" t="s">
        <v>197</v>
      </c>
      <c r="X32" s="75" t="s">
        <v>198</v>
      </c>
      <c r="Y32" s="241" t="s">
        <v>268</v>
      </c>
      <c r="Z32" s="75" t="s">
        <v>200</v>
      </c>
      <c r="AA32" s="249" t="s">
        <v>269</v>
      </c>
      <c r="AB32" s="296">
        <v>0.67</v>
      </c>
      <c r="AC32" s="129" t="s">
        <v>200</v>
      </c>
      <c r="AD32" s="144"/>
      <c r="AE32" s="149">
        <v>1</v>
      </c>
      <c r="AF32" s="149">
        <v>0</v>
      </c>
    </row>
    <row r="33" spans="1:33" s="217" customFormat="1" ht="27.75" customHeight="1">
      <c r="A33" s="248">
        <f t="shared" si="0"/>
        <v>24</v>
      </c>
      <c r="B33" s="75"/>
      <c r="C33" s="251">
        <v>1</v>
      </c>
      <c r="D33" s="250"/>
      <c r="E33" s="251"/>
      <c r="F33" s="253"/>
      <c r="G33" s="253"/>
      <c r="H33" s="253"/>
      <c r="I33" s="253"/>
      <c r="J33" s="253"/>
      <c r="K33" s="249"/>
      <c r="L33" s="263"/>
      <c r="M33" s="250" t="s">
        <v>272</v>
      </c>
      <c r="N33" s="225" t="s">
        <v>273</v>
      </c>
      <c r="O33" s="75" t="s">
        <v>274</v>
      </c>
      <c r="P33" s="144" t="s">
        <v>230</v>
      </c>
      <c r="Q33" s="249" t="s">
        <v>194</v>
      </c>
      <c r="R33" s="98"/>
      <c r="S33" s="113" t="s">
        <v>193</v>
      </c>
      <c r="T33" s="250" t="s">
        <v>272</v>
      </c>
      <c r="U33" s="113" t="s">
        <v>193</v>
      </c>
      <c r="V33" s="98" t="s">
        <v>196</v>
      </c>
      <c r="W33" s="98" t="s">
        <v>197</v>
      </c>
      <c r="X33" s="75" t="s">
        <v>274</v>
      </c>
      <c r="Y33" s="241" t="s">
        <v>268</v>
      </c>
      <c r="Z33" s="249" t="s">
        <v>200</v>
      </c>
      <c r="AA33" s="249" t="s">
        <v>269</v>
      </c>
      <c r="AB33" s="296">
        <v>1.4659</v>
      </c>
      <c r="AC33" s="249" t="s">
        <v>200</v>
      </c>
      <c r="AD33" s="144" t="s">
        <v>275</v>
      </c>
      <c r="AE33" s="149">
        <v>1</v>
      </c>
      <c r="AF33" s="149">
        <v>1</v>
      </c>
    </row>
    <row r="34" spans="1:33" s="217" customFormat="1" ht="27.75" customHeight="1">
      <c r="A34" s="248">
        <f t="shared" si="0"/>
        <v>25</v>
      </c>
      <c r="B34" s="75"/>
      <c r="C34" s="251"/>
      <c r="D34" s="250">
        <v>2</v>
      </c>
      <c r="E34" s="251"/>
      <c r="F34" s="253"/>
      <c r="G34" s="253"/>
      <c r="H34" s="253"/>
      <c r="I34" s="253"/>
      <c r="J34" s="253"/>
      <c r="K34" s="249"/>
      <c r="L34" s="264"/>
      <c r="M34" s="250" t="s">
        <v>276</v>
      </c>
      <c r="N34" s="225" t="s">
        <v>277</v>
      </c>
      <c r="O34" s="75" t="s">
        <v>274</v>
      </c>
      <c r="P34" s="144" t="s">
        <v>230</v>
      </c>
      <c r="Q34" s="249" t="s">
        <v>194</v>
      </c>
      <c r="R34" s="98"/>
      <c r="S34" s="113" t="s">
        <v>193</v>
      </c>
      <c r="T34" s="250" t="s">
        <v>200</v>
      </c>
      <c r="U34" s="113" t="s">
        <v>193</v>
      </c>
      <c r="V34" s="98" t="s">
        <v>196</v>
      </c>
      <c r="W34" s="98" t="s">
        <v>197</v>
      </c>
      <c r="X34" s="75" t="s">
        <v>274</v>
      </c>
      <c r="Y34" s="225" t="s">
        <v>234</v>
      </c>
      <c r="Z34" s="249" t="s">
        <v>200</v>
      </c>
      <c r="AA34" s="249" t="s">
        <v>269</v>
      </c>
      <c r="AB34" s="296">
        <v>1.3959999999999999</v>
      </c>
      <c r="AC34" s="249" t="s">
        <v>200</v>
      </c>
      <c r="AD34" s="144" t="s">
        <v>275</v>
      </c>
      <c r="AE34" s="149">
        <v>1</v>
      </c>
      <c r="AF34" s="149">
        <v>1</v>
      </c>
    </row>
    <row r="35" spans="1:33" s="217" customFormat="1" ht="27.75" customHeight="1">
      <c r="A35" s="248">
        <f t="shared" si="0"/>
        <v>26</v>
      </c>
      <c r="B35" s="26"/>
      <c r="C35" s="252"/>
      <c r="D35" s="231">
        <v>2</v>
      </c>
      <c r="E35" s="252"/>
      <c r="F35" s="254"/>
      <c r="G35" s="254"/>
      <c r="H35" s="254"/>
      <c r="I35" s="254"/>
      <c r="J35" s="254"/>
      <c r="K35" s="248"/>
      <c r="L35" s="127" t="s">
        <v>253</v>
      </c>
      <c r="M35" s="231" t="s">
        <v>278</v>
      </c>
      <c r="N35" s="221" t="s">
        <v>279</v>
      </c>
      <c r="O35" s="248" t="s">
        <v>238</v>
      </c>
      <c r="P35" s="26" t="s">
        <v>224</v>
      </c>
      <c r="Q35" s="248" t="s">
        <v>194</v>
      </c>
      <c r="R35" s="91"/>
      <c r="S35" s="94"/>
      <c r="T35" s="231" t="s">
        <v>278</v>
      </c>
      <c r="U35" s="94" t="s">
        <v>193</v>
      </c>
      <c r="V35" s="248" t="s">
        <v>197</v>
      </c>
      <c r="W35" s="215" t="s">
        <v>196</v>
      </c>
      <c r="X35" s="26" t="s">
        <v>238</v>
      </c>
      <c r="Y35" s="248" t="s">
        <v>280</v>
      </c>
      <c r="Z35" s="248" t="s">
        <v>281</v>
      </c>
      <c r="AA35" s="248"/>
      <c r="AB35" s="291">
        <v>8.8999999999999999E-3</v>
      </c>
      <c r="AC35" s="248" t="s">
        <v>200</v>
      </c>
      <c r="AD35" s="140"/>
      <c r="AE35" s="103">
        <v>1</v>
      </c>
      <c r="AF35" s="103">
        <v>1</v>
      </c>
    </row>
    <row r="36" spans="1:33" s="217" customFormat="1" ht="27.75" customHeight="1">
      <c r="A36" s="248">
        <f t="shared" si="0"/>
        <v>27</v>
      </c>
      <c r="B36" s="26"/>
      <c r="C36" s="252"/>
      <c r="D36" s="231">
        <v>2</v>
      </c>
      <c r="E36" s="252"/>
      <c r="F36" s="254"/>
      <c r="G36" s="254"/>
      <c r="H36" s="254"/>
      <c r="I36" s="254"/>
      <c r="J36" s="254"/>
      <c r="K36" s="248"/>
      <c r="L36" s="127" t="s">
        <v>253</v>
      </c>
      <c r="M36" s="231" t="s">
        <v>282</v>
      </c>
      <c r="N36" s="221" t="s">
        <v>283</v>
      </c>
      <c r="O36" s="248" t="s">
        <v>238</v>
      </c>
      <c r="P36" s="26" t="s">
        <v>224</v>
      </c>
      <c r="Q36" s="248" t="s">
        <v>194</v>
      </c>
      <c r="R36" s="91"/>
      <c r="S36" s="94"/>
      <c r="T36" s="231" t="s">
        <v>282</v>
      </c>
      <c r="U36" s="94" t="s">
        <v>193</v>
      </c>
      <c r="V36" s="248" t="s">
        <v>197</v>
      </c>
      <c r="W36" s="215" t="s">
        <v>196</v>
      </c>
      <c r="X36" s="26" t="s">
        <v>238</v>
      </c>
      <c r="Y36" s="248" t="s">
        <v>280</v>
      </c>
      <c r="Z36" s="248" t="s">
        <v>281</v>
      </c>
      <c r="AA36" s="248"/>
      <c r="AB36" s="291">
        <v>2.8000000000000001E-2</v>
      </c>
      <c r="AC36" s="248" t="s">
        <v>200</v>
      </c>
      <c r="AD36" s="140"/>
      <c r="AE36" s="103">
        <v>1</v>
      </c>
      <c r="AF36" s="103">
        <v>1</v>
      </c>
    </row>
    <row r="37" spans="1:33" s="217" customFormat="1" ht="27.75" customHeight="1">
      <c r="A37" s="248">
        <f t="shared" si="0"/>
        <v>28</v>
      </c>
      <c r="B37" s="26"/>
      <c r="C37" s="252"/>
      <c r="D37" s="231">
        <v>2</v>
      </c>
      <c r="E37" s="252"/>
      <c r="F37" s="254"/>
      <c r="G37" s="254"/>
      <c r="H37" s="254"/>
      <c r="I37" s="254"/>
      <c r="J37" s="254"/>
      <c r="K37" s="248"/>
      <c r="L37" s="265" t="s">
        <v>284</v>
      </c>
      <c r="M37" s="226" t="s">
        <v>285</v>
      </c>
      <c r="N37" s="226" t="s">
        <v>286</v>
      </c>
      <c r="O37" s="213" t="s">
        <v>287</v>
      </c>
      <c r="P37" s="214" t="s">
        <v>230</v>
      </c>
      <c r="Q37" s="248" t="s">
        <v>194</v>
      </c>
      <c r="R37" s="215"/>
      <c r="S37" s="216" t="s">
        <v>195</v>
      </c>
      <c r="T37" s="226" t="s">
        <v>285</v>
      </c>
      <c r="U37" s="94" t="s">
        <v>193</v>
      </c>
      <c r="V37" s="248" t="s">
        <v>197</v>
      </c>
      <c r="W37" s="215" t="s">
        <v>196</v>
      </c>
      <c r="X37" s="213" t="s">
        <v>288</v>
      </c>
      <c r="Y37" s="226" t="s">
        <v>289</v>
      </c>
      <c r="Z37" s="248" t="s">
        <v>290</v>
      </c>
      <c r="AA37" s="226" t="s">
        <v>291</v>
      </c>
      <c r="AB37" s="291">
        <v>3.3000000000000002E-2</v>
      </c>
      <c r="AC37" s="248" t="s">
        <v>200</v>
      </c>
      <c r="AD37" s="140"/>
      <c r="AE37" s="103">
        <v>1</v>
      </c>
      <c r="AF37" s="103">
        <v>1</v>
      </c>
    </row>
    <row r="38" spans="1:33" s="247" customFormat="1" ht="35.1" customHeight="1">
      <c r="A38" s="114">
        <f t="shared" si="0"/>
        <v>29</v>
      </c>
      <c r="B38" s="119"/>
      <c r="C38" s="119">
        <v>1</v>
      </c>
      <c r="D38" s="119"/>
      <c r="E38" s="119"/>
      <c r="F38" s="119"/>
      <c r="G38" s="119"/>
      <c r="H38" s="119"/>
      <c r="I38" s="119"/>
      <c r="J38" s="119"/>
      <c r="K38" s="266"/>
      <c r="L38" s="267" t="s">
        <v>292</v>
      </c>
      <c r="M38" s="268" t="s">
        <v>63</v>
      </c>
      <c r="N38" s="73" t="s">
        <v>64</v>
      </c>
      <c r="O38" s="22" t="s">
        <v>232</v>
      </c>
      <c r="P38" s="26" t="s">
        <v>230</v>
      </c>
      <c r="Q38" s="22" t="s">
        <v>194</v>
      </c>
      <c r="R38" s="92"/>
      <c r="S38" s="90" t="s">
        <v>195</v>
      </c>
      <c r="T38" s="268" t="s">
        <v>63</v>
      </c>
      <c r="U38" s="94" t="s">
        <v>193</v>
      </c>
      <c r="V38" s="248" t="s">
        <v>197</v>
      </c>
      <c r="W38" s="215" t="s">
        <v>196</v>
      </c>
      <c r="X38" s="26" t="s">
        <v>232</v>
      </c>
      <c r="Y38" s="73" t="s">
        <v>293</v>
      </c>
      <c r="Z38" s="22" t="s">
        <v>200</v>
      </c>
      <c r="AA38" s="22" t="s">
        <v>294</v>
      </c>
      <c r="AB38" s="130">
        <v>0.11</v>
      </c>
      <c r="AC38" s="22" t="s">
        <v>200</v>
      </c>
      <c r="AD38" s="22"/>
      <c r="AE38" s="199">
        <v>1</v>
      </c>
      <c r="AF38" s="103">
        <v>1</v>
      </c>
    </row>
    <row r="39" spans="1:33" s="217" customFormat="1" ht="27.75" customHeight="1">
      <c r="A39" s="248">
        <f t="shared" si="0"/>
        <v>30</v>
      </c>
      <c r="B39" s="26"/>
      <c r="C39" s="252">
        <v>1</v>
      </c>
      <c r="D39" s="231"/>
      <c r="E39" s="231"/>
      <c r="F39" s="231"/>
      <c r="G39" s="252"/>
      <c r="H39" s="26"/>
      <c r="I39" s="26"/>
      <c r="J39" s="26"/>
      <c r="K39" s="26"/>
      <c r="L39" s="267"/>
      <c r="M39" s="26" t="s">
        <v>295</v>
      </c>
      <c r="N39" s="221" t="s">
        <v>296</v>
      </c>
      <c r="O39" s="26" t="s">
        <v>202</v>
      </c>
      <c r="P39" s="140" t="s">
        <v>230</v>
      </c>
      <c r="Q39" s="248" t="s">
        <v>194</v>
      </c>
      <c r="R39" s="91"/>
      <c r="S39" s="94" t="s">
        <v>195</v>
      </c>
      <c r="T39" s="234" t="s">
        <v>200</v>
      </c>
      <c r="U39" s="94" t="s">
        <v>203</v>
      </c>
      <c r="V39" s="248" t="s">
        <v>197</v>
      </c>
      <c r="W39" s="215" t="s">
        <v>196</v>
      </c>
      <c r="X39" s="26" t="s">
        <v>192</v>
      </c>
      <c r="Y39" s="234" t="s">
        <v>268</v>
      </c>
      <c r="Z39" s="248" t="s">
        <v>200</v>
      </c>
      <c r="AA39" s="248" t="s">
        <v>200</v>
      </c>
      <c r="AB39" s="291">
        <v>1.1000000000000001</v>
      </c>
      <c r="AC39" s="248" t="s">
        <v>200</v>
      </c>
      <c r="AD39" s="91"/>
      <c r="AE39" s="103">
        <v>1</v>
      </c>
      <c r="AF39" s="103">
        <v>1</v>
      </c>
    </row>
    <row r="40" spans="1:33" s="217" customFormat="1" ht="27.75" customHeight="1">
      <c r="A40" s="248">
        <f t="shared" si="0"/>
        <v>31</v>
      </c>
      <c r="B40" s="26"/>
      <c r="C40" s="252">
        <v>1</v>
      </c>
      <c r="D40" s="231"/>
      <c r="E40" s="231"/>
      <c r="F40" s="231"/>
      <c r="G40" s="252"/>
      <c r="H40" s="26"/>
      <c r="I40" s="26"/>
      <c r="J40" s="26"/>
      <c r="K40" s="26"/>
      <c r="L40" s="267"/>
      <c r="M40" s="26" t="s">
        <v>69</v>
      </c>
      <c r="N40" s="221" t="s">
        <v>70</v>
      </c>
      <c r="O40" s="26" t="s">
        <v>232</v>
      </c>
      <c r="P40" s="140" t="s">
        <v>230</v>
      </c>
      <c r="Q40" s="248" t="s">
        <v>194</v>
      </c>
      <c r="R40" s="91"/>
      <c r="S40" s="94" t="s">
        <v>193</v>
      </c>
      <c r="T40" s="26" t="s">
        <v>69</v>
      </c>
      <c r="U40" s="94" t="s">
        <v>193</v>
      </c>
      <c r="V40" s="248" t="s">
        <v>197</v>
      </c>
      <c r="W40" s="215" t="s">
        <v>196</v>
      </c>
      <c r="X40" s="26" t="s">
        <v>232</v>
      </c>
      <c r="Y40" s="234" t="s">
        <v>297</v>
      </c>
      <c r="Z40" s="248" t="s">
        <v>200</v>
      </c>
      <c r="AA40" s="248" t="s">
        <v>298</v>
      </c>
      <c r="AB40" s="291">
        <v>1.4999999999999999E-2</v>
      </c>
      <c r="AC40" s="248" t="s">
        <v>200</v>
      </c>
      <c r="AD40" s="91"/>
      <c r="AE40" s="103">
        <v>1</v>
      </c>
      <c r="AF40" s="103">
        <v>1</v>
      </c>
    </row>
    <row r="41" spans="1:33" s="217" customFormat="1" ht="27.75" customHeight="1">
      <c r="A41" s="248">
        <f t="shared" si="0"/>
        <v>32</v>
      </c>
      <c r="B41" s="26"/>
      <c r="C41" s="252">
        <v>1</v>
      </c>
      <c r="D41" s="231"/>
      <c r="E41" s="231"/>
      <c r="F41" s="231"/>
      <c r="G41" s="252"/>
      <c r="H41" s="26"/>
      <c r="I41" s="26"/>
      <c r="J41" s="26"/>
      <c r="K41" s="26"/>
      <c r="L41" s="267" t="s">
        <v>284</v>
      </c>
      <c r="M41" s="226" t="s">
        <v>73</v>
      </c>
      <c r="N41" s="213" t="s">
        <v>74</v>
      </c>
      <c r="O41" s="213" t="s">
        <v>287</v>
      </c>
      <c r="P41" s="214" t="s">
        <v>230</v>
      </c>
      <c r="Q41" s="248" t="s">
        <v>194</v>
      </c>
      <c r="R41" s="215"/>
      <c r="S41" s="216" t="s">
        <v>195</v>
      </c>
      <c r="T41" s="213" t="s">
        <v>73</v>
      </c>
      <c r="U41" s="281" t="s">
        <v>203</v>
      </c>
      <c r="V41" s="248" t="s">
        <v>197</v>
      </c>
      <c r="W41" s="215" t="s">
        <v>196</v>
      </c>
      <c r="X41" s="213" t="s">
        <v>288</v>
      </c>
      <c r="Y41" s="226" t="s">
        <v>289</v>
      </c>
      <c r="Z41" s="298" t="s">
        <v>290</v>
      </c>
      <c r="AA41" s="248" t="s">
        <v>299</v>
      </c>
      <c r="AB41" s="291">
        <v>7.4999999999999997E-3</v>
      </c>
      <c r="AC41" s="248" t="s">
        <v>200</v>
      </c>
      <c r="AD41" s="91" t="s">
        <v>205</v>
      </c>
      <c r="AE41" s="103">
        <v>1</v>
      </c>
      <c r="AF41" s="103">
        <v>1</v>
      </c>
    </row>
    <row r="42" spans="1:33" s="217" customFormat="1" ht="27.75" customHeight="1">
      <c r="A42" s="248">
        <f t="shared" si="0"/>
        <v>33</v>
      </c>
      <c r="B42" s="26"/>
      <c r="C42" s="252">
        <v>1</v>
      </c>
      <c r="D42" s="231"/>
      <c r="E42" s="231"/>
      <c r="F42" s="231"/>
      <c r="G42" s="252"/>
      <c r="H42" s="26"/>
      <c r="I42" s="26"/>
      <c r="J42" s="26"/>
      <c r="K42" s="26"/>
      <c r="L42" s="267" t="s">
        <v>284</v>
      </c>
      <c r="M42" s="213" t="s">
        <v>300</v>
      </c>
      <c r="N42" s="213" t="s">
        <v>301</v>
      </c>
      <c r="O42" s="213" t="s">
        <v>208</v>
      </c>
      <c r="P42" s="214" t="s">
        <v>230</v>
      </c>
      <c r="Q42" s="248" t="s">
        <v>194</v>
      </c>
      <c r="R42" s="215"/>
      <c r="S42" s="216" t="s">
        <v>195</v>
      </c>
      <c r="T42" s="240" t="s">
        <v>200</v>
      </c>
      <c r="U42" s="281" t="s">
        <v>203</v>
      </c>
      <c r="V42" s="248" t="s">
        <v>197</v>
      </c>
      <c r="W42" s="215" t="s">
        <v>196</v>
      </c>
      <c r="X42" s="213" t="s">
        <v>208</v>
      </c>
      <c r="Y42" s="248" t="s">
        <v>302</v>
      </c>
      <c r="Z42" s="248" t="s">
        <v>200</v>
      </c>
      <c r="AA42" s="248" t="s">
        <v>200</v>
      </c>
      <c r="AB42" s="248">
        <v>1E-3</v>
      </c>
      <c r="AC42" s="248"/>
      <c r="AD42" s="91"/>
      <c r="AE42" s="103">
        <v>4</v>
      </c>
      <c r="AF42" s="103">
        <v>4</v>
      </c>
    </row>
    <row r="43" spans="1:33" s="217" customFormat="1" ht="27.75" customHeight="1">
      <c r="A43" s="248">
        <f t="shared" si="0"/>
        <v>34</v>
      </c>
      <c r="B43" s="26"/>
      <c r="C43" s="252">
        <v>1</v>
      </c>
      <c r="D43" s="231"/>
      <c r="E43" s="231"/>
      <c r="F43" s="231"/>
      <c r="G43" s="252"/>
      <c r="H43" s="26"/>
      <c r="I43" s="26"/>
      <c r="J43" s="26"/>
      <c r="K43" s="26"/>
      <c r="L43" s="267" t="s">
        <v>245</v>
      </c>
      <c r="M43" s="26" t="s">
        <v>303</v>
      </c>
      <c r="N43" s="269" t="s">
        <v>304</v>
      </c>
      <c r="O43" s="26" t="s">
        <v>202</v>
      </c>
      <c r="P43" s="140" t="s">
        <v>230</v>
      </c>
      <c r="Q43" s="248" t="s">
        <v>194</v>
      </c>
      <c r="R43" s="91"/>
      <c r="S43" s="94" t="s">
        <v>195</v>
      </c>
      <c r="T43" s="234" t="s">
        <v>200</v>
      </c>
      <c r="U43" s="94" t="s">
        <v>203</v>
      </c>
      <c r="V43" s="248" t="s">
        <v>197</v>
      </c>
      <c r="W43" s="215" t="s">
        <v>196</v>
      </c>
      <c r="X43" s="26" t="s">
        <v>192</v>
      </c>
      <c r="Y43" s="234" t="s">
        <v>268</v>
      </c>
      <c r="Z43" s="248" t="s">
        <v>200</v>
      </c>
      <c r="AA43" s="248" t="s">
        <v>200</v>
      </c>
      <c r="AB43" s="291">
        <v>0.3</v>
      </c>
      <c r="AC43" s="248" t="s">
        <v>200</v>
      </c>
      <c r="AD43" s="91"/>
      <c r="AE43" s="103">
        <v>1</v>
      </c>
      <c r="AF43" s="103">
        <v>1</v>
      </c>
    </row>
    <row r="44" spans="1:33" s="217" customFormat="1" ht="27.75" customHeight="1">
      <c r="A44" s="249">
        <f t="shared" si="0"/>
        <v>35</v>
      </c>
      <c r="B44" s="75"/>
      <c r="C44" s="251">
        <v>1</v>
      </c>
      <c r="D44" s="250"/>
      <c r="E44" s="250"/>
      <c r="F44" s="250"/>
      <c r="G44" s="251"/>
      <c r="H44" s="75"/>
      <c r="I44" s="75"/>
      <c r="J44" s="75"/>
      <c r="K44" s="75"/>
      <c r="L44" s="270" t="s">
        <v>254</v>
      </c>
      <c r="M44" s="75" t="s">
        <v>305</v>
      </c>
      <c r="N44" s="271" t="s">
        <v>132</v>
      </c>
      <c r="O44" s="75" t="s">
        <v>202</v>
      </c>
      <c r="P44" s="144" t="s">
        <v>193</v>
      </c>
      <c r="Q44" s="249" t="s">
        <v>306</v>
      </c>
      <c r="R44" s="98"/>
      <c r="S44" s="113" t="s">
        <v>193</v>
      </c>
      <c r="T44" s="241" t="str">
        <f>M44</f>
        <v>SHT0013666</v>
      </c>
      <c r="U44" s="113" t="s">
        <v>193</v>
      </c>
      <c r="V44" s="282" t="s">
        <v>196</v>
      </c>
      <c r="W44" s="98" t="s">
        <v>197</v>
      </c>
      <c r="X44" s="75" t="s">
        <v>192</v>
      </c>
      <c r="Y44" s="241" t="s">
        <v>199</v>
      </c>
      <c r="Z44" s="249" t="s">
        <v>200</v>
      </c>
      <c r="AA44" s="249" t="s">
        <v>307</v>
      </c>
      <c r="AB44" s="296" t="s">
        <v>308</v>
      </c>
      <c r="AC44" s="249" t="s">
        <v>200</v>
      </c>
      <c r="AD44" s="540" t="s">
        <v>309</v>
      </c>
      <c r="AE44" s="149">
        <v>1</v>
      </c>
      <c r="AF44" s="149">
        <v>0</v>
      </c>
    </row>
    <row r="45" spans="1:33" s="217" customFormat="1" ht="27.75" customHeight="1">
      <c r="A45" s="249">
        <f t="shared" si="0"/>
        <v>36</v>
      </c>
      <c r="B45" s="75"/>
      <c r="C45" s="251">
        <v>1</v>
      </c>
      <c r="D45" s="250"/>
      <c r="E45" s="250"/>
      <c r="F45" s="250"/>
      <c r="G45" s="251"/>
      <c r="H45" s="75"/>
      <c r="I45" s="75"/>
      <c r="J45" s="75"/>
      <c r="K45" s="75"/>
      <c r="L45" s="270" t="s">
        <v>254</v>
      </c>
      <c r="M45" s="75" t="s">
        <v>310</v>
      </c>
      <c r="N45" s="271" t="s">
        <v>134</v>
      </c>
      <c r="O45" s="272" t="s">
        <v>208</v>
      </c>
      <c r="P45" s="144"/>
      <c r="Q45" s="249"/>
      <c r="R45" s="98"/>
      <c r="S45" s="113" t="s">
        <v>193</v>
      </c>
      <c r="T45" s="75" t="s">
        <v>310</v>
      </c>
      <c r="U45" s="113" t="s">
        <v>193</v>
      </c>
      <c r="V45" s="282" t="s">
        <v>196</v>
      </c>
      <c r="W45" s="98" t="s">
        <v>197</v>
      </c>
      <c r="X45" s="75" t="s">
        <v>311</v>
      </c>
      <c r="Y45" s="241" t="s">
        <v>289</v>
      </c>
      <c r="Z45" s="249" t="s">
        <v>200</v>
      </c>
      <c r="AA45" s="249" t="s">
        <v>312</v>
      </c>
      <c r="AB45" s="296">
        <v>5.0999999999999997E-2</v>
      </c>
      <c r="AC45" s="249" t="s">
        <v>200</v>
      </c>
      <c r="AD45" s="541"/>
      <c r="AE45" s="149">
        <v>1</v>
      </c>
      <c r="AF45" s="149">
        <v>0</v>
      </c>
    </row>
    <row r="46" spans="1:33" s="217" customFormat="1" ht="27.75" customHeight="1">
      <c r="A46" s="249">
        <f t="shared" si="0"/>
        <v>37</v>
      </c>
      <c r="B46" s="75"/>
      <c r="C46" s="251">
        <v>1</v>
      </c>
      <c r="D46" s="250"/>
      <c r="E46" s="250"/>
      <c r="F46" s="250"/>
      <c r="G46" s="251"/>
      <c r="H46" s="75"/>
      <c r="I46" s="75"/>
      <c r="J46" s="75"/>
      <c r="K46" s="75"/>
      <c r="L46" s="270" t="s">
        <v>254</v>
      </c>
      <c r="M46" s="75" t="s">
        <v>313</v>
      </c>
      <c r="N46" s="271" t="s">
        <v>136</v>
      </c>
      <c r="O46" s="75" t="s">
        <v>232</v>
      </c>
      <c r="P46" s="144"/>
      <c r="Q46" s="249"/>
      <c r="R46" s="98"/>
      <c r="S46" s="113" t="s">
        <v>193</v>
      </c>
      <c r="T46" s="75" t="s">
        <v>313</v>
      </c>
      <c r="U46" s="113" t="s">
        <v>193</v>
      </c>
      <c r="V46" s="282" t="s">
        <v>196</v>
      </c>
      <c r="W46" s="98" t="s">
        <v>197</v>
      </c>
      <c r="X46" s="75" t="s">
        <v>314</v>
      </c>
      <c r="Y46" s="241" t="s">
        <v>315</v>
      </c>
      <c r="Z46" s="249" t="s">
        <v>200</v>
      </c>
      <c r="AA46" s="249" t="s">
        <v>316</v>
      </c>
      <c r="AB46" s="296">
        <v>1.2999999999999999E-2</v>
      </c>
      <c r="AC46" s="249" t="s">
        <v>200</v>
      </c>
      <c r="AD46" s="542"/>
      <c r="AE46" s="149">
        <v>1</v>
      </c>
      <c r="AF46" s="149">
        <v>0</v>
      </c>
    </row>
    <row r="47" spans="1:33" s="217" customFormat="1" ht="24" customHeight="1">
      <c r="A47" s="249">
        <f t="shared" si="0"/>
        <v>38</v>
      </c>
      <c r="B47" s="75"/>
      <c r="C47" s="75">
        <v>1</v>
      </c>
      <c r="D47" s="75"/>
      <c r="E47" s="75"/>
      <c r="F47" s="75"/>
      <c r="G47" s="75"/>
      <c r="H47" s="75"/>
      <c r="I47" s="75"/>
      <c r="J47" s="75"/>
      <c r="K47" s="249"/>
      <c r="L47" s="273"/>
      <c r="M47" s="225" t="s">
        <v>317</v>
      </c>
      <c r="N47" s="225" t="s">
        <v>318</v>
      </c>
      <c r="O47" s="75" t="s">
        <v>232</v>
      </c>
      <c r="P47" s="110" t="s">
        <v>230</v>
      </c>
      <c r="Q47" s="249" t="s">
        <v>194</v>
      </c>
      <c r="R47" s="75"/>
      <c r="S47" s="113" t="s">
        <v>195</v>
      </c>
      <c r="T47" s="225" t="s">
        <v>319</v>
      </c>
      <c r="U47" s="113" t="s">
        <v>320</v>
      </c>
      <c r="V47" s="249" t="s">
        <v>197</v>
      </c>
      <c r="W47" s="282" t="s">
        <v>196</v>
      </c>
      <c r="X47" s="75" t="s">
        <v>232</v>
      </c>
      <c r="Y47" s="98" t="s">
        <v>321</v>
      </c>
      <c r="Z47" s="249" t="s">
        <v>200</v>
      </c>
      <c r="AA47" s="251" t="s">
        <v>322</v>
      </c>
      <c r="AB47" s="151">
        <v>3.61E-2</v>
      </c>
      <c r="AC47" s="75" t="s">
        <v>200</v>
      </c>
      <c r="AD47" s="75" t="s">
        <v>201</v>
      </c>
      <c r="AE47" s="149">
        <v>1</v>
      </c>
      <c r="AF47" s="149">
        <v>1</v>
      </c>
      <c r="AG47" s="5" t="s">
        <v>323</v>
      </c>
    </row>
    <row r="48" spans="1:33" s="217" customFormat="1" ht="24" customHeight="1">
      <c r="A48" s="248">
        <f t="shared" si="0"/>
        <v>39</v>
      </c>
      <c r="B48" s="26"/>
      <c r="C48" s="248">
        <v>1</v>
      </c>
      <c r="D48" s="26"/>
      <c r="E48" s="26"/>
      <c r="F48" s="26"/>
      <c r="G48" s="26"/>
      <c r="H48" s="26"/>
      <c r="I48" s="26"/>
      <c r="J48" s="26"/>
      <c r="K48" s="26"/>
      <c r="L48" s="259" t="s">
        <v>324</v>
      </c>
      <c r="M48" s="26" t="s">
        <v>325</v>
      </c>
      <c r="N48" s="26" t="s">
        <v>326</v>
      </c>
      <c r="O48" s="26" t="s">
        <v>232</v>
      </c>
      <c r="P48" s="74" t="s">
        <v>230</v>
      </c>
      <c r="Q48" s="248" t="s">
        <v>194</v>
      </c>
      <c r="R48" s="26"/>
      <c r="S48" s="94" t="s">
        <v>195</v>
      </c>
      <c r="T48" s="26" t="s">
        <v>327</v>
      </c>
      <c r="U48" s="94" t="s">
        <v>203</v>
      </c>
      <c r="V48" s="248" t="s">
        <v>197</v>
      </c>
      <c r="W48" s="215" t="s">
        <v>196</v>
      </c>
      <c r="X48" s="26" t="s">
        <v>232</v>
      </c>
      <c r="Y48" s="91" t="s">
        <v>321</v>
      </c>
      <c r="Z48" s="248" t="s">
        <v>200</v>
      </c>
      <c r="AA48" s="299" t="s">
        <v>328</v>
      </c>
      <c r="AB48" s="118">
        <v>2.2700000000000001E-2</v>
      </c>
      <c r="AC48" s="26" t="s">
        <v>200</v>
      </c>
      <c r="AD48" s="26" t="s">
        <v>329</v>
      </c>
      <c r="AE48" s="103">
        <v>1</v>
      </c>
      <c r="AF48" s="103">
        <v>1</v>
      </c>
    </row>
    <row r="49" spans="1:35" s="217" customFormat="1" ht="24" customHeight="1">
      <c r="A49" s="249">
        <f t="shared" si="0"/>
        <v>40</v>
      </c>
      <c r="B49" s="75"/>
      <c r="C49" s="249">
        <v>1</v>
      </c>
      <c r="D49" s="75"/>
      <c r="E49" s="75"/>
      <c r="F49" s="75"/>
      <c r="G49" s="75"/>
      <c r="H49" s="75"/>
      <c r="I49" s="75"/>
      <c r="J49" s="75"/>
      <c r="K49" s="75"/>
      <c r="L49" s="273"/>
      <c r="M49" s="75" t="s">
        <v>330</v>
      </c>
      <c r="N49" s="271" t="s">
        <v>331</v>
      </c>
      <c r="O49" s="75" t="s">
        <v>202</v>
      </c>
      <c r="P49" s="110" t="s">
        <v>230</v>
      </c>
      <c r="Q49" s="249" t="s">
        <v>194</v>
      </c>
      <c r="R49" s="75"/>
      <c r="S49" s="113" t="s">
        <v>195</v>
      </c>
      <c r="T49" s="75" t="s">
        <v>332</v>
      </c>
      <c r="U49" s="113" t="s">
        <v>203</v>
      </c>
      <c r="V49" s="249" t="s">
        <v>197</v>
      </c>
      <c r="W49" s="282" t="s">
        <v>196</v>
      </c>
      <c r="X49" s="75" t="s">
        <v>198</v>
      </c>
      <c r="Y49" s="225" t="s">
        <v>199</v>
      </c>
      <c r="Z49" s="249" t="s">
        <v>200</v>
      </c>
      <c r="AA49" s="249" t="s">
        <v>333</v>
      </c>
      <c r="AB49" s="117" t="s">
        <v>200</v>
      </c>
      <c r="AC49" s="75" t="s">
        <v>200</v>
      </c>
      <c r="AD49" s="75" t="s">
        <v>201</v>
      </c>
      <c r="AE49" s="149">
        <v>1</v>
      </c>
      <c r="AF49" s="149">
        <v>1</v>
      </c>
      <c r="AG49" s="213" t="s">
        <v>334</v>
      </c>
    </row>
    <row r="50" spans="1:35" s="217" customFormat="1" ht="24" customHeight="1">
      <c r="A50" s="248">
        <f t="shared" si="0"/>
        <v>41</v>
      </c>
      <c r="B50" s="26"/>
      <c r="C50" s="248">
        <v>1</v>
      </c>
      <c r="D50" s="26"/>
      <c r="E50" s="26"/>
      <c r="F50" s="26"/>
      <c r="G50" s="26"/>
      <c r="H50" s="26"/>
      <c r="I50" s="26"/>
      <c r="J50" s="26"/>
      <c r="K50" s="26"/>
      <c r="L50" s="259" t="s">
        <v>245</v>
      </c>
      <c r="M50" s="252" t="s">
        <v>335</v>
      </c>
      <c r="N50" s="221" t="s">
        <v>336</v>
      </c>
      <c r="O50" s="234" t="s">
        <v>337</v>
      </c>
      <c r="P50" s="74" t="s">
        <v>230</v>
      </c>
      <c r="Q50" s="248" t="s">
        <v>194</v>
      </c>
      <c r="R50" s="278"/>
      <c r="S50" s="94" t="s">
        <v>195</v>
      </c>
      <c r="T50" s="252" t="s">
        <v>335</v>
      </c>
      <c r="U50" s="94" t="s">
        <v>203</v>
      </c>
      <c r="V50" s="248" t="s">
        <v>197</v>
      </c>
      <c r="W50" s="215" t="s">
        <v>196</v>
      </c>
      <c r="X50" s="234" t="s">
        <v>337</v>
      </c>
      <c r="Y50" s="300" t="s">
        <v>338</v>
      </c>
      <c r="Z50" s="248" t="s">
        <v>339</v>
      </c>
      <c r="AA50" s="230" t="s">
        <v>340</v>
      </c>
      <c r="AB50" s="221">
        <v>2.5000000000000001E-3</v>
      </c>
      <c r="AC50" s="26" t="s">
        <v>200</v>
      </c>
      <c r="AD50" s="26"/>
      <c r="AE50" s="103">
        <v>1</v>
      </c>
      <c r="AF50" s="103">
        <v>1</v>
      </c>
    </row>
    <row r="51" spans="1:35" s="217" customFormat="1" ht="24" customHeight="1">
      <c r="A51" s="248">
        <f t="shared" si="0"/>
        <v>42</v>
      </c>
      <c r="B51" s="26"/>
      <c r="C51" s="248">
        <v>1</v>
      </c>
      <c r="D51" s="26"/>
      <c r="E51" s="26"/>
      <c r="F51" s="26"/>
      <c r="G51" s="26"/>
      <c r="H51" s="26"/>
      <c r="I51" s="26"/>
      <c r="J51" s="26"/>
      <c r="K51" s="26"/>
      <c r="L51" s="259"/>
      <c r="M51" s="274" t="s">
        <v>341</v>
      </c>
      <c r="N51" s="26" t="s">
        <v>342</v>
      </c>
      <c r="O51" s="274" t="s">
        <v>208</v>
      </c>
      <c r="P51" s="26" t="s">
        <v>230</v>
      </c>
      <c r="Q51" s="283" t="s">
        <v>194</v>
      </c>
      <c r="R51" s="91"/>
      <c r="S51" s="94" t="s">
        <v>195</v>
      </c>
      <c r="T51" s="274" t="s">
        <v>200</v>
      </c>
      <c r="U51" s="94" t="s">
        <v>203</v>
      </c>
      <c r="V51" s="248" t="s">
        <v>197</v>
      </c>
      <c r="W51" s="215" t="s">
        <v>196</v>
      </c>
      <c r="X51" s="26" t="s">
        <v>208</v>
      </c>
      <c r="Y51" s="283" t="s">
        <v>343</v>
      </c>
      <c r="Z51" s="26" t="s">
        <v>200</v>
      </c>
      <c r="AA51" s="283" t="s">
        <v>344</v>
      </c>
      <c r="AB51" s="301">
        <v>8.9999999999999998E-4</v>
      </c>
      <c r="AC51" s="140" t="s">
        <v>345</v>
      </c>
      <c r="AD51" s="140"/>
      <c r="AE51" s="103">
        <v>1</v>
      </c>
      <c r="AF51" s="302">
        <v>1</v>
      </c>
    </row>
    <row r="52" spans="1:35" s="217" customFormat="1" ht="24" customHeight="1">
      <c r="A52" s="248">
        <f t="shared" si="0"/>
        <v>43</v>
      </c>
      <c r="B52" s="26"/>
      <c r="C52" s="248">
        <v>1</v>
      </c>
      <c r="D52" s="26"/>
      <c r="E52" s="26"/>
      <c r="F52" s="26"/>
      <c r="G52" s="26"/>
      <c r="H52" s="26"/>
      <c r="I52" s="26"/>
      <c r="J52" s="26"/>
      <c r="K52" s="26"/>
      <c r="L52" s="259"/>
      <c r="M52" s="221" t="s">
        <v>346</v>
      </c>
      <c r="N52" s="221" t="s">
        <v>347</v>
      </c>
      <c r="O52" s="26" t="s">
        <v>208</v>
      </c>
      <c r="P52" s="74" t="s">
        <v>224</v>
      </c>
      <c r="Q52" s="248" t="s">
        <v>194</v>
      </c>
      <c r="R52" s="278"/>
      <c r="S52" s="90" t="s">
        <v>195</v>
      </c>
      <c r="T52" s="26" t="s">
        <v>200</v>
      </c>
      <c r="U52" s="94" t="s">
        <v>200</v>
      </c>
      <c r="V52" s="248" t="s">
        <v>197</v>
      </c>
      <c r="W52" s="215" t="s">
        <v>196</v>
      </c>
      <c r="X52" s="26" t="s">
        <v>208</v>
      </c>
      <c r="Y52" s="221" t="s">
        <v>348</v>
      </c>
      <c r="Z52" s="248" t="s">
        <v>200</v>
      </c>
      <c r="AA52" s="230" t="s">
        <v>200</v>
      </c>
      <c r="AB52" s="221">
        <v>1.5E-3</v>
      </c>
      <c r="AC52" s="26" t="s">
        <v>200</v>
      </c>
      <c r="AD52" s="26"/>
      <c r="AE52" s="103">
        <v>1</v>
      </c>
      <c r="AF52" s="103">
        <v>1</v>
      </c>
      <c r="AH52" s="217" t="s">
        <v>349</v>
      </c>
    </row>
    <row r="53" spans="1:35" s="217" customFormat="1" ht="24" customHeight="1">
      <c r="A53" s="248">
        <f t="shared" si="0"/>
        <v>44</v>
      </c>
      <c r="B53" s="26"/>
      <c r="C53" s="248">
        <v>1</v>
      </c>
      <c r="D53" s="26"/>
      <c r="E53" s="26"/>
      <c r="F53" s="26"/>
      <c r="G53" s="26"/>
      <c r="H53" s="26"/>
      <c r="I53" s="26"/>
      <c r="J53" s="26"/>
      <c r="K53" s="248"/>
      <c r="L53" s="259" t="s">
        <v>350</v>
      </c>
      <c r="M53" s="221" t="s">
        <v>59</v>
      </c>
      <c r="N53" s="221" t="s">
        <v>60</v>
      </c>
      <c r="O53" s="26" t="s">
        <v>232</v>
      </c>
      <c r="P53" s="74" t="s">
        <v>230</v>
      </c>
      <c r="Q53" s="248" t="s">
        <v>194</v>
      </c>
      <c r="R53" s="26"/>
      <c r="S53" s="94" t="s">
        <v>195</v>
      </c>
      <c r="T53" s="221" t="s">
        <v>59</v>
      </c>
      <c r="U53" s="94" t="s">
        <v>203</v>
      </c>
      <c r="V53" s="248" t="s">
        <v>197</v>
      </c>
      <c r="W53" s="215" t="s">
        <v>196</v>
      </c>
      <c r="X53" s="26" t="s">
        <v>232</v>
      </c>
      <c r="Y53" s="221" t="s">
        <v>351</v>
      </c>
      <c r="Z53" s="248" t="s">
        <v>200</v>
      </c>
      <c r="AA53" s="252" t="s">
        <v>352</v>
      </c>
      <c r="AB53" s="150">
        <v>0.33069999999999999</v>
      </c>
      <c r="AC53" s="26" t="s">
        <v>200</v>
      </c>
      <c r="AD53" s="26"/>
      <c r="AE53" s="103">
        <v>1</v>
      </c>
      <c r="AF53" s="103">
        <v>1</v>
      </c>
    </row>
    <row r="54" spans="1:35" s="217" customFormat="1" ht="24" customHeight="1">
      <c r="A54" s="248">
        <f t="shared" si="0"/>
        <v>45</v>
      </c>
      <c r="B54" s="26"/>
      <c r="C54" s="248">
        <v>1</v>
      </c>
      <c r="D54" s="26"/>
      <c r="E54" s="26"/>
      <c r="F54" s="26"/>
      <c r="G54" s="26"/>
      <c r="H54" s="26"/>
      <c r="I54" s="26"/>
      <c r="J54" s="26"/>
      <c r="K54" s="248"/>
      <c r="L54" s="259" t="s">
        <v>350</v>
      </c>
      <c r="M54" s="221" t="s">
        <v>71</v>
      </c>
      <c r="N54" s="221" t="s">
        <v>72</v>
      </c>
      <c r="O54" s="26" t="s">
        <v>232</v>
      </c>
      <c r="P54" s="74" t="s">
        <v>230</v>
      </c>
      <c r="Q54" s="248" t="s">
        <v>194</v>
      </c>
      <c r="R54" s="26"/>
      <c r="S54" s="94" t="s">
        <v>195</v>
      </c>
      <c r="T54" s="221" t="s">
        <v>71</v>
      </c>
      <c r="U54" s="94" t="s">
        <v>203</v>
      </c>
      <c r="V54" s="248" t="s">
        <v>197</v>
      </c>
      <c r="W54" s="215" t="s">
        <v>196</v>
      </c>
      <c r="X54" s="26" t="s">
        <v>232</v>
      </c>
      <c r="Y54" s="221" t="s">
        <v>351</v>
      </c>
      <c r="Z54" s="248" t="s">
        <v>200</v>
      </c>
      <c r="AA54" s="252" t="s">
        <v>353</v>
      </c>
      <c r="AB54" s="150">
        <v>0.31009999999999999</v>
      </c>
      <c r="AC54" s="26" t="s">
        <v>200</v>
      </c>
      <c r="AD54" s="26"/>
      <c r="AE54" s="103">
        <v>1</v>
      </c>
      <c r="AF54" s="103">
        <v>1</v>
      </c>
    </row>
    <row r="55" spans="1:35" s="217" customFormat="1" ht="24" customHeight="1">
      <c r="A55" s="248">
        <f t="shared" si="0"/>
        <v>46</v>
      </c>
      <c r="B55" s="26"/>
      <c r="C55" s="26">
        <v>1</v>
      </c>
      <c r="D55" s="248"/>
      <c r="E55" s="248"/>
      <c r="F55" s="26"/>
      <c r="G55" s="26"/>
      <c r="H55" s="26"/>
      <c r="I55" s="26"/>
      <c r="J55" s="26"/>
      <c r="K55" s="26"/>
      <c r="L55" s="259" t="s">
        <v>350</v>
      </c>
      <c r="M55" s="221" t="s">
        <v>75</v>
      </c>
      <c r="N55" s="221" t="s">
        <v>76</v>
      </c>
      <c r="O55" s="26" t="s">
        <v>232</v>
      </c>
      <c r="P55" s="140" t="s">
        <v>230</v>
      </c>
      <c r="Q55" s="248" t="s">
        <v>194</v>
      </c>
      <c r="R55" s="252"/>
      <c r="S55" s="94" t="s">
        <v>195</v>
      </c>
      <c r="T55" s="221" t="s">
        <v>75</v>
      </c>
      <c r="U55" s="94" t="s">
        <v>203</v>
      </c>
      <c r="V55" s="248" t="s">
        <v>197</v>
      </c>
      <c r="W55" s="215" t="s">
        <v>196</v>
      </c>
      <c r="X55" s="26" t="s">
        <v>232</v>
      </c>
      <c r="Y55" s="221" t="s">
        <v>351</v>
      </c>
      <c r="Z55" s="248" t="s">
        <v>200</v>
      </c>
      <c r="AA55" s="252" t="s">
        <v>354</v>
      </c>
      <c r="AB55" s="150">
        <v>0.1137</v>
      </c>
      <c r="AC55" s="26" t="s">
        <v>200</v>
      </c>
      <c r="AD55" s="26"/>
      <c r="AE55" s="103">
        <v>1</v>
      </c>
      <c r="AF55" s="103">
        <v>1</v>
      </c>
    </row>
    <row r="56" spans="1:35" s="217" customFormat="1" ht="24" customHeight="1">
      <c r="A56" s="249">
        <f t="shared" si="0"/>
        <v>47</v>
      </c>
      <c r="B56" s="75"/>
      <c r="C56" s="249">
        <v>1</v>
      </c>
      <c r="D56" s="75"/>
      <c r="E56" s="75"/>
      <c r="F56" s="75"/>
      <c r="G56" s="75"/>
      <c r="H56" s="75"/>
      <c r="I56" s="75"/>
      <c r="J56" s="75"/>
      <c r="K56" s="75"/>
      <c r="L56" s="273"/>
      <c r="M56" s="225" t="s">
        <v>355</v>
      </c>
      <c r="N56" s="225" t="s">
        <v>356</v>
      </c>
      <c r="O56" s="75" t="s">
        <v>232</v>
      </c>
      <c r="P56" s="110" t="s">
        <v>230</v>
      </c>
      <c r="Q56" s="249" t="s">
        <v>194</v>
      </c>
      <c r="R56" s="284"/>
      <c r="S56" s="113" t="s">
        <v>195</v>
      </c>
      <c r="T56" s="75" t="s">
        <v>357</v>
      </c>
      <c r="U56" s="113" t="s">
        <v>203</v>
      </c>
      <c r="V56" s="249" t="s">
        <v>197</v>
      </c>
      <c r="W56" s="282" t="s">
        <v>196</v>
      </c>
      <c r="X56" s="75" t="s">
        <v>232</v>
      </c>
      <c r="Y56" s="98" t="s">
        <v>321</v>
      </c>
      <c r="Z56" s="249" t="s">
        <v>200</v>
      </c>
      <c r="AA56" s="251" t="s">
        <v>358</v>
      </c>
      <c r="AB56" s="151">
        <v>2.53E-2</v>
      </c>
      <c r="AC56" s="75" t="s">
        <v>200</v>
      </c>
      <c r="AD56" s="75" t="s">
        <v>201</v>
      </c>
      <c r="AE56" s="149">
        <v>1</v>
      </c>
      <c r="AF56" s="149">
        <v>1</v>
      </c>
      <c r="AG56" s="5" t="s">
        <v>359</v>
      </c>
    </row>
    <row r="57" spans="1:35" s="217" customFormat="1" ht="24" customHeight="1">
      <c r="A57" s="249">
        <f t="shared" si="0"/>
        <v>48</v>
      </c>
      <c r="B57" s="75"/>
      <c r="C57" s="249">
        <v>1</v>
      </c>
      <c r="D57" s="75"/>
      <c r="E57" s="75"/>
      <c r="F57" s="75"/>
      <c r="G57" s="75"/>
      <c r="H57" s="75"/>
      <c r="I57" s="75"/>
      <c r="J57" s="75"/>
      <c r="K57" s="75"/>
      <c r="L57" s="273"/>
      <c r="M57" s="225" t="s">
        <v>360</v>
      </c>
      <c r="N57" s="225" t="s">
        <v>361</v>
      </c>
      <c r="O57" s="75" t="s">
        <v>192</v>
      </c>
      <c r="P57" s="110" t="s">
        <v>230</v>
      </c>
      <c r="Q57" s="249" t="s">
        <v>194</v>
      </c>
      <c r="R57" s="284"/>
      <c r="S57" s="113" t="s">
        <v>195</v>
      </c>
      <c r="T57" s="225"/>
      <c r="U57" s="113" t="s">
        <v>203</v>
      </c>
      <c r="V57" s="249" t="s">
        <v>197</v>
      </c>
      <c r="W57" s="282" t="s">
        <v>196</v>
      </c>
      <c r="X57" s="75" t="s">
        <v>192</v>
      </c>
      <c r="Y57" s="251" t="s">
        <v>199</v>
      </c>
      <c r="Z57" s="249" t="s">
        <v>200</v>
      </c>
      <c r="AA57" s="249" t="s">
        <v>200</v>
      </c>
      <c r="AB57" s="249" t="s">
        <v>200</v>
      </c>
      <c r="AC57" s="75" t="s">
        <v>200</v>
      </c>
      <c r="AD57" s="75" t="s">
        <v>214</v>
      </c>
      <c r="AE57" s="303">
        <v>1</v>
      </c>
      <c r="AF57" s="303">
        <v>1</v>
      </c>
      <c r="AG57" s="5" t="s">
        <v>362</v>
      </c>
    </row>
    <row r="58" spans="1:35" s="217" customFormat="1" ht="24" customHeight="1">
      <c r="A58" s="248">
        <f t="shared" si="0"/>
        <v>49</v>
      </c>
      <c r="B58" s="26"/>
      <c r="C58" s="248">
        <v>1</v>
      </c>
      <c r="D58" s="26"/>
      <c r="E58" s="26"/>
      <c r="F58" s="26"/>
      <c r="G58" s="26"/>
      <c r="H58" s="26"/>
      <c r="I58" s="26"/>
      <c r="J58" s="26"/>
      <c r="K58" s="26"/>
      <c r="L58" s="259"/>
      <c r="M58" s="275" t="s">
        <v>363</v>
      </c>
      <c r="N58" s="276" t="s">
        <v>364</v>
      </c>
      <c r="O58" s="91" t="s">
        <v>232</v>
      </c>
      <c r="P58" s="26" t="s">
        <v>230</v>
      </c>
      <c r="Q58" s="22" t="s">
        <v>194</v>
      </c>
      <c r="R58" s="91"/>
      <c r="S58" s="140" t="s">
        <v>195</v>
      </c>
      <c r="T58" s="275" t="s">
        <v>363</v>
      </c>
      <c r="U58" s="140" t="s">
        <v>203</v>
      </c>
      <c r="V58" s="22" t="s">
        <v>197</v>
      </c>
      <c r="W58" s="91" t="s">
        <v>196</v>
      </c>
      <c r="X58" s="91" t="s">
        <v>232</v>
      </c>
      <c r="Y58" s="26" t="s">
        <v>365</v>
      </c>
      <c r="Z58" s="22" t="s">
        <v>200</v>
      </c>
      <c r="AA58" s="304" t="s">
        <v>366</v>
      </c>
      <c r="AB58" s="304">
        <v>6.9999999999999999E-4</v>
      </c>
      <c r="AC58" s="26" t="s">
        <v>200</v>
      </c>
      <c r="AD58" s="26"/>
      <c r="AE58" s="305">
        <v>3</v>
      </c>
      <c r="AF58" s="305">
        <v>3</v>
      </c>
    </row>
    <row r="59" spans="1:35" s="217" customFormat="1" ht="24" customHeight="1">
      <c r="A59" s="248">
        <f t="shared" si="0"/>
        <v>50</v>
      </c>
      <c r="B59" s="248"/>
      <c r="C59" s="248">
        <v>1</v>
      </c>
      <c r="D59" s="248"/>
      <c r="E59" s="248"/>
      <c r="F59" s="248"/>
      <c r="G59" s="248"/>
      <c r="H59" s="248"/>
      <c r="I59" s="248"/>
      <c r="J59" s="248"/>
      <c r="K59" s="248"/>
      <c r="L59" s="248"/>
      <c r="M59" s="226" t="s">
        <v>367</v>
      </c>
      <c r="N59" s="226" t="s">
        <v>368</v>
      </c>
      <c r="O59" s="26" t="s">
        <v>232</v>
      </c>
      <c r="P59" s="74" t="s">
        <v>230</v>
      </c>
      <c r="Q59" s="248" t="s">
        <v>194</v>
      </c>
      <c r="R59" s="285"/>
      <c r="S59" s="90" t="s">
        <v>195</v>
      </c>
      <c r="T59" s="226" t="s">
        <v>367</v>
      </c>
      <c r="U59" s="94" t="s">
        <v>203</v>
      </c>
      <c r="V59" s="248" t="s">
        <v>197</v>
      </c>
      <c r="W59" s="215" t="s">
        <v>196</v>
      </c>
      <c r="X59" s="286" t="s">
        <v>314</v>
      </c>
      <c r="Y59" s="306" t="s">
        <v>369</v>
      </c>
      <c r="Z59" s="248" t="s">
        <v>200</v>
      </c>
      <c r="AA59" s="248" t="s">
        <v>370</v>
      </c>
      <c r="AB59" s="248" t="s">
        <v>200</v>
      </c>
      <c r="AC59" s="26"/>
      <c r="AD59" s="26" t="s">
        <v>214</v>
      </c>
      <c r="AE59" s="305">
        <v>5</v>
      </c>
      <c r="AF59" s="305">
        <v>5</v>
      </c>
      <c r="AI59" s="314"/>
    </row>
    <row r="60" spans="1:35" s="217" customFormat="1" ht="24" customHeight="1">
      <c r="A60" s="248">
        <f t="shared" si="0"/>
        <v>51</v>
      </c>
      <c r="B60" s="248"/>
      <c r="C60" s="248">
        <v>1</v>
      </c>
      <c r="D60" s="248"/>
      <c r="E60" s="248"/>
      <c r="F60" s="248"/>
      <c r="G60" s="248"/>
      <c r="H60" s="248"/>
      <c r="I60" s="248"/>
      <c r="J60" s="248"/>
      <c r="K60" s="248"/>
      <c r="L60" s="259"/>
      <c r="M60" s="221" t="s">
        <v>371</v>
      </c>
      <c r="N60" s="221" t="s">
        <v>347</v>
      </c>
      <c r="O60" s="26" t="s">
        <v>208</v>
      </c>
      <c r="P60" s="74" t="s">
        <v>224</v>
      </c>
      <c r="Q60" s="248" t="s">
        <v>194</v>
      </c>
      <c r="R60" s="278"/>
      <c r="S60" s="90" t="s">
        <v>195</v>
      </c>
      <c r="T60" s="26" t="s">
        <v>200</v>
      </c>
      <c r="U60" s="94" t="s">
        <v>200</v>
      </c>
      <c r="V60" s="248" t="s">
        <v>197</v>
      </c>
      <c r="W60" s="215" t="s">
        <v>196</v>
      </c>
      <c r="X60" s="26" t="s">
        <v>208</v>
      </c>
      <c r="Y60" s="221" t="s">
        <v>372</v>
      </c>
      <c r="Z60" s="248" t="s">
        <v>200</v>
      </c>
      <c r="AA60" s="230" t="s">
        <v>200</v>
      </c>
      <c r="AB60" s="221">
        <v>1.5E-3</v>
      </c>
      <c r="AC60" s="26" t="s">
        <v>373</v>
      </c>
      <c r="AD60" s="26"/>
      <c r="AE60" s="103">
        <v>2</v>
      </c>
      <c r="AF60" s="103">
        <v>2</v>
      </c>
      <c r="AH60" s="217" t="s">
        <v>374</v>
      </c>
    </row>
    <row r="61" spans="1:35" ht="24" customHeight="1">
      <c r="A61" s="248">
        <f t="shared" si="0"/>
        <v>52</v>
      </c>
      <c r="B61" s="26"/>
      <c r="C61" s="248">
        <v>1</v>
      </c>
      <c r="D61" s="26"/>
      <c r="E61" s="26"/>
      <c r="F61" s="26"/>
      <c r="G61" s="26"/>
      <c r="H61" s="26"/>
      <c r="I61" s="26"/>
      <c r="J61" s="26"/>
      <c r="K61" s="26"/>
      <c r="L61" s="259" t="s">
        <v>375</v>
      </c>
      <c r="M61" s="221" t="s">
        <v>106</v>
      </c>
      <c r="N61" s="221" t="s">
        <v>107</v>
      </c>
      <c r="O61" s="26" t="s">
        <v>202</v>
      </c>
      <c r="P61" s="74" t="s">
        <v>230</v>
      </c>
      <c r="Q61" s="248" t="s">
        <v>194</v>
      </c>
      <c r="R61" s="285"/>
      <c r="S61" s="94" t="s">
        <v>195</v>
      </c>
      <c r="T61" s="234" t="s">
        <v>200</v>
      </c>
      <c r="U61" s="234" t="s">
        <v>200</v>
      </c>
      <c r="V61" s="248" t="s">
        <v>197</v>
      </c>
      <c r="W61" s="215" t="s">
        <v>196</v>
      </c>
      <c r="X61" s="252" t="s">
        <v>202</v>
      </c>
      <c r="Y61" s="221" t="s">
        <v>199</v>
      </c>
      <c r="Z61" s="248" t="s">
        <v>200</v>
      </c>
      <c r="AA61" s="248" t="s">
        <v>200</v>
      </c>
      <c r="AB61" s="26" t="s">
        <v>200</v>
      </c>
      <c r="AC61" s="26" t="s">
        <v>200</v>
      </c>
      <c r="AD61" s="26" t="s">
        <v>376</v>
      </c>
      <c r="AE61" s="305">
        <v>1</v>
      </c>
      <c r="AF61" s="305">
        <v>1</v>
      </c>
      <c r="AG61" s="5" t="s">
        <v>106</v>
      </c>
      <c r="AH61" s="218" t="s">
        <v>377</v>
      </c>
    </row>
    <row r="62" spans="1:35" s="217" customFormat="1" ht="24" customHeight="1">
      <c r="A62" s="248">
        <f t="shared" si="0"/>
        <v>53</v>
      </c>
      <c r="B62" s="248"/>
      <c r="C62" s="248">
        <v>1</v>
      </c>
      <c r="D62" s="248"/>
      <c r="E62" s="248"/>
      <c r="F62" s="248"/>
      <c r="G62" s="248"/>
      <c r="H62" s="248"/>
      <c r="I62" s="248"/>
      <c r="J62" s="248"/>
      <c r="K62" s="248"/>
      <c r="L62" s="259"/>
      <c r="M62" s="221" t="s">
        <v>378</v>
      </c>
      <c r="N62" s="221" t="s">
        <v>379</v>
      </c>
      <c r="O62" s="26" t="s">
        <v>208</v>
      </c>
      <c r="P62" s="74" t="s">
        <v>230</v>
      </c>
      <c r="Q62" s="248" t="s">
        <v>194</v>
      </c>
      <c r="R62" s="248"/>
      <c r="S62" s="94" t="s">
        <v>195</v>
      </c>
      <c r="T62" s="26" t="s">
        <v>200</v>
      </c>
      <c r="U62" s="26" t="s">
        <v>200</v>
      </c>
      <c r="V62" s="248" t="s">
        <v>197</v>
      </c>
      <c r="W62" s="215" t="s">
        <v>196</v>
      </c>
      <c r="X62" s="26" t="s">
        <v>208</v>
      </c>
      <c r="Y62" s="91" t="s">
        <v>380</v>
      </c>
      <c r="Z62" s="248" t="s">
        <v>381</v>
      </c>
      <c r="AA62" s="26" t="s">
        <v>200</v>
      </c>
      <c r="AB62" s="26" t="s">
        <v>200</v>
      </c>
      <c r="AC62" s="26" t="s">
        <v>200</v>
      </c>
      <c r="AD62" s="26"/>
      <c r="AE62" s="305">
        <v>10</v>
      </c>
      <c r="AF62" s="305">
        <v>10</v>
      </c>
      <c r="AH62" s="315" t="s">
        <v>382</v>
      </c>
    </row>
    <row r="63" spans="1:35" s="217" customFormat="1" ht="24" customHeight="1">
      <c r="A63" s="248">
        <f t="shared" si="0"/>
        <v>54</v>
      </c>
      <c r="B63" s="255"/>
      <c r="C63" s="248">
        <v>1</v>
      </c>
      <c r="D63" s="255"/>
      <c r="E63" s="255"/>
      <c r="F63" s="255"/>
      <c r="G63" s="255"/>
      <c r="H63" s="255"/>
      <c r="I63" s="255"/>
      <c r="J63" s="255"/>
      <c r="K63" s="255"/>
      <c r="L63" s="259"/>
      <c r="M63" s="221" t="s">
        <v>84</v>
      </c>
      <c r="N63" s="221" t="s">
        <v>85</v>
      </c>
      <c r="O63" s="26" t="s">
        <v>208</v>
      </c>
      <c r="P63" s="269" t="s">
        <v>224</v>
      </c>
      <c r="Q63" s="248" t="s">
        <v>194</v>
      </c>
      <c r="R63" s="285"/>
      <c r="S63" s="94" t="s">
        <v>195</v>
      </c>
      <c r="T63" s="255" t="s">
        <v>200</v>
      </c>
      <c r="U63" s="94" t="s">
        <v>203</v>
      </c>
      <c r="V63" s="248" t="s">
        <v>197</v>
      </c>
      <c r="W63" s="215" t="s">
        <v>196</v>
      </c>
      <c r="X63" s="26" t="s">
        <v>208</v>
      </c>
      <c r="Y63" s="248" t="s">
        <v>200</v>
      </c>
      <c r="Z63" s="248" t="s">
        <v>200</v>
      </c>
      <c r="AA63" s="248" t="s">
        <v>200</v>
      </c>
      <c r="AB63" s="291" t="s">
        <v>200</v>
      </c>
      <c r="AC63" s="26" t="s">
        <v>383</v>
      </c>
      <c r="AD63" s="26"/>
      <c r="AE63" s="285" t="s">
        <v>384</v>
      </c>
      <c r="AF63" s="285" t="s">
        <v>384</v>
      </c>
    </row>
    <row r="64" spans="1:35" ht="24" customHeight="1">
      <c r="A64" s="248">
        <f t="shared" si="0"/>
        <v>55</v>
      </c>
      <c r="B64" s="255"/>
      <c r="C64" s="248">
        <v>1</v>
      </c>
      <c r="D64" s="255"/>
      <c r="E64" s="255"/>
      <c r="F64" s="255"/>
      <c r="G64" s="255"/>
      <c r="H64" s="255"/>
      <c r="I64" s="255"/>
      <c r="J64" s="255"/>
      <c r="K64" s="255"/>
      <c r="L64" s="255"/>
      <c r="M64" s="221" t="s">
        <v>385</v>
      </c>
      <c r="N64" s="221" t="s">
        <v>386</v>
      </c>
      <c r="O64" s="26" t="s">
        <v>232</v>
      </c>
      <c r="P64" s="269" t="s">
        <v>224</v>
      </c>
      <c r="Q64" s="248" t="s">
        <v>194</v>
      </c>
      <c r="R64" s="285"/>
      <c r="S64" s="94" t="s">
        <v>195</v>
      </c>
      <c r="T64" s="26" t="s">
        <v>200</v>
      </c>
      <c r="U64" s="26" t="s">
        <v>200</v>
      </c>
      <c r="V64" s="248" t="s">
        <v>197</v>
      </c>
      <c r="W64" s="215" t="s">
        <v>196</v>
      </c>
      <c r="X64" s="26" t="s">
        <v>200</v>
      </c>
      <c r="Y64" s="26" t="s">
        <v>200</v>
      </c>
      <c r="Z64" s="26" t="s">
        <v>200</v>
      </c>
      <c r="AA64" s="26" t="s">
        <v>200</v>
      </c>
      <c r="AB64" s="26" t="s">
        <v>200</v>
      </c>
      <c r="AC64" s="26" t="s">
        <v>200</v>
      </c>
      <c r="AD64" s="26"/>
      <c r="AE64" s="285" t="s">
        <v>387</v>
      </c>
      <c r="AF64" s="285" t="s">
        <v>387</v>
      </c>
      <c r="AG64" s="217"/>
    </row>
    <row r="65" spans="1:33" ht="24" customHeight="1">
      <c r="A65" s="248">
        <f t="shared" si="0"/>
        <v>56</v>
      </c>
      <c r="B65" s="255"/>
      <c r="C65" s="248">
        <v>1</v>
      </c>
      <c r="D65" s="255"/>
      <c r="E65" s="255"/>
      <c r="F65" s="255"/>
      <c r="G65" s="255"/>
      <c r="H65" s="255"/>
      <c r="I65" s="255"/>
      <c r="J65" s="255"/>
      <c r="K65" s="255"/>
      <c r="L65" s="255"/>
      <c r="M65" s="226" t="s">
        <v>388</v>
      </c>
      <c r="N65" s="226" t="s">
        <v>389</v>
      </c>
      <c r="O65" s="26" t="s">
        <v>288</v>
      </c>
      <c r="P65" s="269" t="s">
        <v>224</v>
      </c>
      <c r="Q65" s="248" t="s">
        <v>194</v>
      </c>
      <c r="R65" s="285"/>
      <c r="S65" s="90" t="s">
        <v>195</v>
      </c>
      <c r="T65" s="26" t="s">
        <v>200</v>
      </c>
      <c r="U65" s="26" t="s">
        <v>200</v>
      </c>
      <c r="V65" s="248" t="s">
        <v>197</v>
      </c>
      <c r="W65" s="215" t="s">
        <v>196</v>
      </c>
      <c r="X65" s="26" t="s">
        <v>288</v>
      </c>
      <c r="Y65" s="26" t="s">
        <v>390</v>
      </c>
      <c r="Z65" s="248" t="s">
        <v>200</v>
      </c>
      <c r="AA65" s="26" t="s">
        <v>200</v>
      </c>
      <c r="AB65" s="26" t="s">
        <v>200</v>
      </c>
      <c r="AC65" s="26" t="s">
        <v>200</v>
      </c>
      <c r="AD65" s="26"/>
      <c r="AE65" s="285" t="s">
        <v>218</v>
      </c>
      <c r="AF65" s="285" t="s">
        <v>218</v>
      </c>
      <c r="AG65" s="315"/>
    </row>
    <row r="66" spans="1:33" ht="24" customHeight="1">
      <c r="A66" s="248">
        <f t="shared" si="0"/>
        <v>57</v>
      </c>
      <c r="B66" s="255"/>
      <c r="C66" s="248">
        <v>1</v>
      </c>
      <c r="D66" s="255"/>
      <c r="E66" s="255"/>
      <c r="F66" s="255"/>
      <c r="G66" s="255"/>
      <c r="H66" s="255"/>
      <c r="I66" s="255"/>
      <c r="J66" s="255"/>
      <c r="K66" s="255"/>
      <c r="L66" s="255"/>
      <c r="M66" s="226" t="s">
        <v>391</v>
      </c>
      <c r="N66" s="226" t="s">
        <v>392</v>
      </c>
      <c r="O66" s="26" t="s">
        <v>208</v>
      </c>
      <c r="P66" s="269" t="s">
        <v>224</v>
      </c>
      <c r="Q66" s="248" t="s">
        <v>194</v>
      </c>
      <c r="R66" s="285"/>
      <c r="S66" s="90" t="s">
        <v>195</v>
      </c>
      <c r="T66" s="26" t="s">
        <v>200</v>
      </c>
      <c r="U66" s="26" t="s">
        <v>200</v>
      </c>
      <c r="V66" s="248" t="s">
        <v>197</v>
      </c>
      <c r="W66" s="215" t="s">
        <v>196</v>
      </c>
      <c r="X66" s="26" t="s">
        <v>208</v>
      </c>
      <c r="Y66" s="26" t="s">
        <v>200</v>
      </c>
      <c r="Z66" s="26" t="s">
        <v>200</v>
      </c>
      <c r="AA66" s="26" t="s">
        <v>200</v>
      </c>
      <c r="AB66" s="26" t="s">
        <v>200</v>
      </c>
      <c r="AC66" s="26" t="s">
        <v>200</v>
      </c>
      <c r="AD66" s="26"/>
      <c r="AE66" s="285" t="s">
        <v>393</v>
      </c>
      <c r="AF66" s="285" t="s">
        <v>393</v>
      </c>
      <c r="AG66" s="315"/>
    </row>
    <row r="67" spans="1:33" ht="24" customHeight="1">
      <c r="A67" s="249">
        <f t="shared" si="0"/>
        <v>58</v>
      </c>
      <c r="B67" s="316"/>
      <c r="C67" s="249">
        <v>1</v>
      </c>
      <c r="D67" s="316"/>
      <c r="E67" s="316"/>
      <c r="F67" s="316"/>
      <c r="G67" s="316"/>
      <c r="H67" s="316"/>
      <c r="I67" s="316"/>
      <c r="J67" s="316"/>
      <c r="K67" s="316"/>
      <c r="L67" s="316"/>
      <c r="M67" s="237" t="s">
        <v>394</v>
      </c>
      <c r="N67" s="237" t="s">
        <v>395</v>
      </c>
      <c r="O67" s="75" t="s">
        <v>396</v>
      </c>
      <c r="P67" s="271" t="s">
        <v>224</v>
      </c>
      <c r="Q67" s="249" t="s">
        <v>194</v>
      </c>
      <c r="R67" s="284"/>
      <c r="S67" s="96" t="s">
        <v>195</v>
      </c>
      <c r="T67" s="75" t="s">
        <v>200</v>
      </c>
      <c r="U67" s="75" t="s">
        <v>200</v>
      </c>
      <c r="V67" s="249" t="s">
        <v>197</v>
      </c>
      <c r="W67" s="282" t="s">
        <v>196</v>
      </c>
      <c r="X67" s="75" t="s">
        <v>396</v>
      </c>
      <c r="Y67" s="75" t="s">
        <v>200</v>
      </c>
      <c r="Z67" s="75" t="s">
        <v>200</v>
      </c>
      <c r="AA67" s="75" t="s">
        <v>200</v>
      </c>
      <c r="AB67" s="75" t="s">
        <v>200</v>
      </c>
      <c r="AC67" s="75" t="s">
        <v>200</v>
      </c>
      <c r="AD67" s="75"/>
      <c r="AE67" s="284" t="s">
        <v>218</v>
      </c>
      <c r="AF67" s="284" t="s">
        <v>218</v>
      </c>
      <c r="AG67" s="246"/>
    </row>
    <row r="68" spans="1:33" ht="24" customHeight="1">
      <c r="A68" s="248">
        <f t="shared" si="0"/>
        <v>59</v>
      </c>
      <c r="B68" s="255"/>
      <c r="C68" s="248">
        <v>1</v>
      </c>
      <c r="D68" s="255"/>
      <c r="E68" s="255"/>
      <c r="F68" s="255"/>
      <c r="G68" s="255"/>
      <c r="H68" s="255"/>
      <c r="I68" s="255"/>
      <c r="J68" s="255"/>
      <c r="K68" s="248"/>
      <c r="L68" s="259" t="s">
        <v>397</v>
      </c>
      <c r="M68" s="221" t="s">
        <v>398</v>
      </c>
      <c r="N68" s="221" t="s">
        <v>399</v>
      </c>
      <c r="O68" s="26" t="s">
        <v>232</v>
      </c>
      <c r="P68" s="269" t="s">
        <v>224</v>
      </c>
      <c r="Q68" s="248" t="s">
        <v>194</v>
      </c>
      <c r="R68" s="285"/>
      <c r="S68" s="94" t="s">
        <v>195</v>
      </c>
      <c r="T68" s="26" t="s">
        <v>200</v>
      </c>
      <c r="U68" s="94" t="s">
        <v>203</v>
      </c>
      <c r="V68" s="248" t="s">
        <v>197</v>
      </c>
      <c r="W68" s="215" t="s">
        <v>196</v>
      </c>
      <c r="X68" s="248" t="s">
        <v>400</v>
      </c>
      <c r="Y68" s="248" t="s">
        <v>400</v>
      </c>
      <c r="Z68" s="248" t="s">
        <v>200</v>
      </c>
      <c r="AA68" s="248" t="s">
        <v>200</v>
      </c>
      <c r="AB68" s="291" t="s">
        <v>200</v>
      </c>
      <c r="AC68" s="26" t="s">
        <v>200</v>
      </c>
      <c r="AD68" s="26"/>
      <c r="AE68" s="285" t="s">
        <v>218</v>
      </c>
      <c r="AF68" s="285" t="s">
        <v>218</v>
      </c>
      <c r="AG68" s="217"/>
    </row>
    <row r="69" spans="1:33" ht="24" customHeight="1">
      <c r="A69" s="248">
        <f t="shared" si="0"/>
        <v>60</v>
      </c>
      <c r="B69" s="255"/>
      <c r="C69" s="248">
        <v>1</v>
      </c>
      <c r="D69" s="255"/>
      <c r="E69" s="255"/>
      <c r="F69" s="255"/>
      <c r="G69" s="255"/>
      <c r="H69" s="255"/>
      <c r="I69" s="255"/>
      <c r="J69" s="255"/>
      <c r="K69" s="255"/>
      <c r="L69" s="259" t="s">
        <v>397</v>
      </c>
      <c r="M69" s="221" t="s">
        <v>401</v>
      </c>
      <c r="N69" s="221" t="s">
        <v>402</v>
      </c>
      <c r="O69" s="26" t="s">
        <v>232</v>
      </c>
      <c r="P69" s="269" t="s">
        <v>224</v>
      </c>
      <c r="Q69" s="248" t="s">
        <v>194</v>
      </c>
      <c r="R69" s="285"/>
      <c r="S69" s="94" t="s">
        <v>195</v>
      </c>
      <c r="T69" s="26" t="s">
        <v>200</v>
      </c>
      <c r="U69" s="94" t="s">
        <v>203</v>
      </c>
      <c r="V69" s="248" t="s">
        <v>197</v>
      </c>
      <c r="W69" s="215" t="s">
        <v>196</v>
      </c>
      <c r="X69" s="248" t="s">
        <v>400</v>
      </c>
      <c r="Y69" s="248" t="s">
        <v>400</v>
      </c>
      <c r="Z69" s="248" t="s">
        <v>200</v>
      </c>
      <c r="AA69" s="248" t="s">
        <v>200</v>
      </c>
      <c r="AB69" s="291" t="s">
        <v>200</v>
      </c>
      <c r="AC69" s="26" t="s">
        <v>200</v>
      </c>
      <c r="AD69" s="26"/>
      <c r="AE69" s="285" t="s">
        <v>218</v>
      </c>
      <c r="AF69" s="285" t="s">
        <v>218</v>
      </c>
      <c r="AG69" s="217"/>
    </row>
    <row r="70" spans="1:33" ht="24" customHeight="1">
      <c r="A70" s="248">
        <f t="shared" si="0"/>
        <v>61</v>
      </c>
      <c r="B70" s="255"/>
      <c r="C70" s="248">
        <v>1</v>
      </c>
      <c r="D70" s="255"/>
      <c r="E70" s="255"/>
      <c r="F70" s="255"/>
      <c r="G70" s="255"/>
      <c r="H70" s="255"/>
      <c r="I70" s="255"/>
      <c r="J70" s="255"/>
      <c r="K70" s="255"/>
      <c r="L70" s="255"/>
      <c r="M70" s="221" t="s">
        <v>403</v>
      </c>
      <c r="N70" s="221" t="s">
        <v>404</v>
      </c>
      <c r="O70" s="26" t="s">
        <v>396</v>
      </c>
      <c r="P70" s="269" t="s">
        <v>224</v>
      </c>
      <c r="Q70" s="248" t="s">
        <v>194</v>
      </c>
      <c r="R70" s="285"/>
      <c r="S70" s="94" t="s">
        <v>195</v>
      </c>
      <c r="T70" s="26" t="s">
        <v>200</v>
      </c>
      <c r="U70" s="94" t="s">
        <v>203</v>
      </c>
      <c r="V70" s="248" t="s">
        <v>197</v>
      </c>
      <c r="W70" s="215" t="s">
        <v>196</v>
      </c>
      <c r="X70" s="26" t="s">
        <v>396</v>
      </c>
      <c r="Y70" s="26" t="s">
        <v>200</v>
      </c>
      <c r="Z70" s="248" t="s">
        <v>200</v>
      </c>
      <c r="AA70" s="248" t="s">
        <v>200</v>
      </c>
      <c r="AB70" s="291" t="s">
        <v>200</v>
      </c>
      <c r="AC70" s="26" t="s">
        <v>200</v>
      </c>
      <c r="AD70" s="26"/>
      <c r="AE70" s="285" t="s">
        <v>218</v>
      </c>
      <c r="AF70" s="285" t="s">
        <v>218</v>
      </c>
      <c r="AG70" s="217"/>
    </row>
    <row r="71" spans="1:33" ht="24" customHeight="1">
      <c r="A71" s="248">
        <f t="shared" si="0"/>
        <v>62</v>
      </c>
      <c r="B71" s="255"/>
      <c r="C71" s="248">
        <v>1</v>
      </c>
      <c r="D71" s="255"/>
      <c r="E71" s="255"/>
      <c r="F71" s="255"/>
      <c r="G71" s="255"/>
      <c r="H71" s="255"/>
      <c r="I71" s="255"/>
      <c r="J71" s="255"/>
      <c r="K71" s="255"/>
      <c r="L71" s="255"/>
      <c r="M71" s="221" t="s">
        <v>114</v>
      </c>
      <c r="N71" s="226" t="s">
        <v>115</v>
      </c>
      <c r="O71" s="26" t="s">
        <v>405</v>
      </c>
      <c r="P71" s="269" t="s">
        <v>224</v>
      </c>
      <c r="Q71" s="248" t="s">
        <v>194</v>
      </c>
      <c r="R71" s="285"/>
      <c r="S71" s="94" t="s">
        <v>195</v>
      </c>
      <c r="T71" s="26" t="s">
        <v>200</v>
      </c>
      <c r="U71" s="94" t="s">
        <v>203</v>
      </c>
      <c r="V71" s="248" t="s">
        <v>197</v>
      </c>
      <c r="W71" s="215" t="s">
        <v>196</v>
      </c>
      <c r="X71" s="306" t="s">
        <v>405</v>
      </c>
      <c r="Y71" s="306" t="s">
        <v>406</v>
      </c>
      <c r="Z71" s="248" t="s">
        <v>200</v>
      </c>
      <c r="AA71" s="248" t="s">
        <v>200</v>
      </c>
      <c r="AB71" s="291" t="s">
        <v>200</v>
      </c>
      <c r="AC71" s="26" t="s">
        <v>200</v>
      </c>
      <c r="AD71" s="26"/>
      <c r="AE71" s="285" t="s">
        <v>218</v>
      </c>
      <c r="AF71" s="285" t="s">
        <v>218</v>
      </c>
    </row>
  </sheetData>
  <autoFilter ref="A9:AJ71" xr:uid="{00000000-0009-0000-0000-000001000000}"/>
  <mergeCells count="34">
    <mergeCell ref="A1:AE1"/>
    <mergeCell ref="A2:E2"/>
    <mergeCell ref="F2:K2"/>
    <mergeCell ref="L2:N2"/>
    <mergeCell ref="A3:N3"/>
    <mergeCell ref="P8:P9"/>
    <mergeCell ref="Q8:Q9"/>
    <mergeCell ref="R8:R9"/>
    <mergeCell ref="S8:S9"/>
    <mergeCell ref="A4:K4"/>
    <mergeCell ref="L4:N4"/>
    <mergeCell ref="A5:N5"/>
    <mergeCell ref="B8:K8"/>
    <mergeCell ref="A8:A9"/>
    <mergeCell ref="L8:L9"/>
    <mergeCell ref="M8:M9"/>
    <mergeCell ref="N8:N9"/>
    <mergeCell ref="A6:N7"/>
    <mergeCell ref="AD8:AD9"/>
    <mergeCell ref="AD44:AD46"/>
    <mergeCell ref="AE8:AE9"/>
    <mergeCell ref="AF8:AF9"/>
    <mergeCell ref="O2:AC7"/>
    <mergeCell ref="Y8:Y9"/>
    <mergeCell ref="Z8:Z9"/>
    <mergeCell ref="AA8:AA9"/>
    <mergeCell ref="AB8:AB9"/>
    <mergeCell ref="AC8:AC9"/>
    <mergeCell ref="T8:T9"/>
    <mergeCell ref="U8:U9"/>
    <mergeCell ref="V8:V9"/>
    <mergeCell ref="W8:W9"/>
    <mergeCell ref="X8:X9"/>
    <mergeCell ref="O8:O9"/>
  </mergeCells>
  <phoneticPr fontId="28" type="noConversion"/>
  <conditionalFormatting sqref="K38">
    <cfRule type="duplicateValues" dxfId="1014" priority="12"/>
  </conditionalFormatting>
  <conditionalFormatting sqref="L14">
    <cfRule type="duplicateValues" dxfId="1013" priority="187"/>
    <cfRule type="duplicateValues" dxfId="1012" priority="186"/>
  </conditionalFormatting>
  <conditionalFormatting sqref="L15:L20 L25">
    <cfRule type="duplicateValues" dxfId="1011" priority="286"/>
  </conditionalFormatting>
  <conditionalFormatting sqref="L19">
    <cfRule type="duplicateValues" dxfId="1010" priority="250"/>
  </conditionalFormatting>
  <conditionalFormatting sqref="L19:L20 L25">
    <cfRule type="duplicateValues" dxfId="1009" priority="251"/>
  </conditionalFormatting>
  <conditionalFormatting sqref="L20 L25">
    <cfRule type="duplicateValues" dxfId="1008" priority="252"/>
  </conditionalFormatting>
  <conditionalFormatting sqref="L26:L29">
    <cfRule type="duplicateValues" dxfId="1007" priority="13912"/>
    <cfRule type="duplicateValues" dxfId="1006" priority="13911"/>
  </conditionalFormatting>
  <conditionalFormatting sqref="L30">
    <cfRule type="duplicateValues" dxfId="1005" priority="194"/>
    <cfRule type="duplicateValues" dxfId="1004" priority="195"/>
  </conditionalFormatting>
  <conditionalFormatting sqref="L35">
    <cfRule type="duplicateValues" dxfId="1003" priority="127"/>
    <cfRule type="duplicateValues" dxfId="1002" priority="126"/>
  </conditionalFormatting>
  <conditionalFormatting sqref="L36">
    <cfRule type="duplicateValues" dxfId="1001" priority="33"/>
    <cfRule type="duplicateValues" dxfId="1000" priority="34"/>
  </conditionalFormatting>
  <conditionalFormatting sqref="L38">
    <cfRule type="duplicateValues" dxfId="999" priority="8"/>
  </conditionalFormatting>
  <conditionalFormatting sqref="L49:L52">
    <cfRule type="duplicateValues" dxfId="998" priority="249"/>
  </conditionalFormatting>
  <conditionalFormatting sqref="L59">
    <cfRule type="duplicateValues" dxfId="997" priority="166"/>
    <cfRule type="duplicateValues" dxfId="996" priority="155"/>
    <cfRule type="duplicateValues" dxfId="995" priority="167"/>
  </conditionalFormatting>
  <conditionalFormatting sqref="L60 L12:L13 L1 L72:L65298 L15:L20 L62:L70 L31:L32 L25 L39:L58">
    <cfRule type="duplicateValues" dxfId="994" priority="254"/>
  </conditionalFormatting>
  <conditionalFormatting sqref="L60 L53:L58">
    <cfRule type="duplicateValues" dxfId="993" priority="272"/>
  </conditionalFormatting>
  <conditionalFormatting sqref="L60">
    <cfRule type="duplicateValues" dxfId="992" priority="253"/>
  </conditionalFormatting>
  <conditionalFormatting sqref="L61">
    <cfRule type="duplicateValues" dxfId="991" priority="124"/>
    <cfRule type="duplicateValues" dxfId="990" priority="123"/>
    <cfRule type="duplicateValues" dxfId="989" priority="125"/>
  </conditionalFormatting>
  <conditionalFormatting sqref="L62:L63 L60">
    <cfRule type="duplicateValues" dxfId="988" priority="259"/>
  </conditionalFormatting>
  <conditionalFormatting sqref="L68:L69">
    <cfRule type="duplicateValues" dxfId="987" priority="122"/>
  </conditionalFormatting>
  <conditionalFormatting sqref="L71">
    <cfRule type="duplicateValues" dxfId="986" priority="147"/>
  </conditionalFormatting>
  <conditionalFormatting sqref="M10:M11">
    <cfRule type="duplicateValues" dxfId="985" priority="236"/>
  </conditionalFormatting>
  <conditionalFormatting sqref="M13">
    <cfRule type="duplicateValues" dxfId="984" priority="1"/>
  </conditionalFormatting>
  <conditionalFormatting sqref="M14">
    <cfRule type="duplicateValues" dxfId="983" priority="188"/>
  </conditionalFormatting>
  <conditionalFormatting sqref="M20">
    <cfRule type="duplicateValues" dxfId="982" priority="47"/>
  </conditionalFormatting>
  <conditionalFormatting sqref="M21">
    <cfRule type="duplicateValues" dxfId="981" priority="67"/>
  </conditionalFormatting>
  <conditionalFormatting sqref="M22">
    <cfRule type="duplicateValues" dxfId="980" priority="62" stopIfTrue="1"/>
    <cfRule type="duplicateValues" dxfId="979" priority="61"/>
    <cfRule type="duplicateValues" dxfId="978" priority="60"/>
    <cfRule type="duplicateValues" dxfId="977" priority="59"/>
    <cfRule type="duplicateValues" dxfId="976" priority="58"/>
  </conditionalFormatting>
  <conditionalFormatting sqref="M23">
    <cfRule type="duplicateValues" dxfId="975" priority="57" stopIfTrue="1"/>
    <cfRule type="duplicateValues" dxfId="974" priority="56"/>
    <cfRule type="duplicateValues" dxfId="973" priority="55"/>
    <cfRule type="duplicateValues" dxfId="972" priority="54"/>
    <cfRule type="duplicateValues" dxfId="971" priority="53"/>
  </conditionalFormatting>
  <conditionalFormatting sqref="M24">
    <cfRule type="duplicateValues" dxfId="970" priority="48"/>
    <cfRule type="duplicateValues" dxfId="969" priority="49"/>
    <cfRule type="duplicateValues" dxfId="968" priority="50"/>
    <cfRule type="duplicateValues" dxfId="967" priority="51"/>
    <cfRule type="duplicateValues" dxfId="966" priority="52" stopIfTrue="1"/>
  </conditionalFormatting>
  <conditionalFormatting sqref="M26:M27">
    <cfRule type="duplicateValues" dxfId="965" priority="13915"/>
  </conditionalFormatting>
  <conditionalFormatting sqref="M28">
    <cfRule type="duplicateValues" dxfId="964" priority="108"/>
  </conditionalFormatting>
  <conditionalFormatting sqref="M29">
    <cfRule type="duplicateValues" dxfId="963" priority="140"/>
  </conditionalFormatting>
  <conditionalFormatting sqref="M30">
    <cfRule type="duplicateValues" dxfId="962" priority="196"/>
  </conditionalFormatting>
  <conditionalFormatting sqref="M33:M36">
    <cfRule type="duplicateValues" dxfId="961" priority="89"/>
  </conditionalFormatting>
  <conditionalFormatting sqref="M37">
    <cfRule type="duplicateValues" dxfId="960" priority="83"/>
  </conditionalFormatting>
  <conditionalFormatting sqref="M38">
    <cfRule type="duplicateValues" dxfId="959" priority="3"/>
  </conditionalFormatting>
  <conditionalFormatting sqref="M39:M40">
    <cfRule type="duplicateValues" dxfId="958" priority="247"/>
  </conditionalFormatting>
  <conditionalFormatting sqref="M42">
    <cfRule type="duplicateValues" dxfId="957" priority="112"/>
  </conditionalFormatting>
  <conditionalFormatting sqref="M43">
    <cfRule type="duplicateValues" dxfId="956" priority="273"/>
  </conditionalFormatting>
  <conditionalFormatting sqref="M44:M46">
    <cfRule type="duplicateValues" dxfId="955" priority="134"/>
    <cfRule type="duplicateValues" dxfId="954" priority="128"/>
  </conditionalFormatting>
  <conditionalFormatting sqref="M47">
    <cfRule type="duplicateValues" dxfId="953" priority="245"/>
    <cfRule type="duplicateValues" dxfId="952" priority="244"/>
    <cfRule type="duplicateValues" dxfId="951" priority="246"/>
  </conditionalFormatting>
  <conditionalFormatting sqref="M52">
    <cfRule type="duplicateValues" dxfId="950" priority="235"/>
  </conditionalFormatting>
  <conditionalFormatting sqref="M53:M55">
    <cfRule type="duplicateValues" dxfId="949" priority="242"/>
    <cfRule type="duplicateValues" dxfId="948" priority="241"/>
    <cfRule type="duplicateValues" dxfId="947" priority="240"/>
  </conditionalFormatting>
  <conditionalFormatting sqref="M56">
    <cfRule type="duplicateValues" dxfId="946" priority="276"/>
    <cfRule type="duplicateValues" dxfId="945" priority="275"/>
    <cfRule type="duplicateValues" dxfId="944" priority="274"/>
  </conditionalFormatting>
  <conditionalFormatting sqref="M57:M58">
    <cfRule type="duplicateValues" dxfId="943" priority="178"/>
    <cfRule type="duplicateValues" dxfId="942" priority="177"/>
    <cfRule type="duplicateValues" dxfId="941" priority="180"/>
    <cfRule type="duplicateValues" dxfId="940" priority="176"/>
    <cfRule type="duplicateValues" dxfId="939" priority="175"/>
    <cfRule type="duplicateValues" dxfId="938" priority="179"/>
  </conditionalFormatting>
  <conditionalFormatting sqref="M59">
    <cfRule type="duplicateValues" dxfId="937" priority="156"/>
    <cfRule type="duplicateValues" dxfId="936" priority="157"/>
    <cfRule type="duplicateValues" dxfId="935" priority="158"/>
    <cfRule type="duplicateValues" dxfId="934" priority="159"/>
    <cfRule type="duplicateValues" dxfId="933" priority="160"/>
    <cfRule type="duplicateValues" dxfId="932" priority="161"/>
  </conditionalFormatting>
  <conditionalFormatting sqref="M60">
    <cfRule type="duplicateValues" dxfId="931" priority="220"/>
    <cfRule type="duplicateValues" dxfId="930" priority="221"/>
    <cfRule type="duplicateValues" dxfId="929" priority="218"/>
    <cfRule type="duplicateValues" dxfId="928" priority="219"/>
  </conditionalFormatting>
  <conditionalFormatting sqref="M61:M67 M52:M56 M70">
    <cfRule type="duplicateValues" dxfId="927" priority="266"/>
    <cfRule type="duplicateValues" dxfId="926" priority="265"/>
    <cfRule type="duplicateValues" dxfId="925" priority="267"/>
  </conditionalFormatting>
  <conditionalFormatting sqref="M68">
    <cfRule type="duplicateValues" dxfId="924" priority="29"/>
    <cfRule type="duplicateValues" dxfId="923" priority="28"/>
    <cfRule type="duplicateValues" dxfId="922" priority="27"/>
  </conditionalFormatting>
  <conditionalFormatting sqref="M69">
    <cfRule type="duplicateValues" dxfId="921" priority="30"/>
    <cfRule type="duplicateValues" dxfId="920" priority="31"/>
    <cfRule type="duplicateValues" dxfId="919" priority="32"/>
  </conditionalFormatting>
  <conditionalFormatting sqref="M71">
    <cfRule type="duplicateValues" dxfId="918" priority="146"/>
    <cfRule type="duplicateValues" dxfId="917" priority="145"/>
    <cfRule type="duplicateValues" dxfId="916" priority="144"/>
  </conditionalFormatting>
  <conditionalFormatting sqref="M72:M65298 M48:M49 M12 M1:M9 M15:M19 M43 M39:M40 M31:M32 M25">
    <cfRule type="duplicateValues" dxfId="915" priority="260"/>
  </conditionalFormatting>
  <conditionalFormatting sqref="O14">
    <cfRule type="duplicateValues" dxfId="914" priority="192"/>
    <cfRule type="duplicateValues" dxfId="913" priority="191"/>
    <cfRule type="duplicateValues" dxfId="912" priority="190"/>
    <cfRule type="duplicateValues" dxfId="911" priority="189"/>
  </conditionalFormatting>
  <conditionalFormatting sqref="O21:O24">
    <cfRule type="duplicateValues" dxfId="910" priority="71"/>
    <cfRule type="duplicateValues" dxfId="909" priority="70"/>
    <cfRule type="duplicateValues" dxfId="908" priority="69"/>
    <cfRule type="duplicateValues" dxfId="907" priority="68"/>
  </conditionalFormatting>
  <conditionalFormatting sqref="O26:O27">
    <cfRule type="duplicateValues" dxfId="906" priority="281"/>
    <cfRule type="duplicateValues" dxfId="905" priority="283"/>
    <cfRule type="duplicateValues" dxfId="904" priority="284"/>
    <cfRule type="duplicateValues" dxfId="903" priority="282"/>
  </conditionalFormatting>
  <conditionalFormatting sqref="O29">
    <cfRule type="duplicateValues" dxfId="902" priority="139"/>
    <cfRule type="duplicateValues" dxfId="901" priority="138"/>
    <cfRule type="duplicateValues" dxfId="900" priority="137"/>
    <cfRule type="duplicateValues" dxfId="899" priority="136"/>
  </conditionalFormatting>
  <conditionalFormatting sqref="O30">
    <cfRule type="duplicateValues" dxfId="898" priority="197"/>
    <cfRule type="duplicateValues" dxfId="897" priority="198"/>
    <cfRule type="duplicateValues" dxfId="896" priority="199"/>
    <cfRule type="duplicateValues" dxfId="895" priority="200"/>
  </conditionalFormatting>
  <conditionalFormatting sqref="O35">
    <cfRule type="duplicateValues" dxfId="894" priority="79"/>
    <cfRule type="duplicateValues" dxfId="893" priority="81"/>
    <cfRule type="duplicateValues" dxfId="892" priority="78"/>
    <cfRule type="duplicateValues" dxfId="891" priority="80"/>
  </conditionalFormatting>
  <conditionalFormatting sqref="O36">
    <cfRule type="duplicateValues" dxfId="890" priority="74"/>
    <cfRule type="duplicateValues" dxfId="889" priority="76"/>
    <cfRule type="duplicateValues" dxfId="888" priority="77"/>
    <cfRule type="duplicateValues" dxfId="887" priority="75"/>
  </conditionalFormatting>
  <conditionalFormatting sqref="O37">
    <cfRule type="duplicateValues" dxfId="886" priority="84"/>
    <cfRule type="duplicateValues" dxfId="885" priority="87"/>
    <cfRule type="duplicateValues" dxfId="884" priority="86"/>
    <cfRule type="duplicateValues" dxfId="883" priority="85"/>
  </conditionalFormatting>
  <conditionalFormatting sqref="O38">
    <cfRule type="duplicateValues" dxfId="882" priority="4"/>
    <cfRule type="duplicateValues" dxfId="881" priority="5"/>
    <cfRule type="duplicateValues" dxfId="880" priority="7"/>
    <cfRule type="duplicateValues" dxfId="879" priority="6"/>
  </conditionalFormatting>
  <conditionalFormatting sqref="O41">
    <cfRule type="duplicateValues" dxfId="878" priority="118"/>
    <cfRule type="duplicateValues" dxfId="877" priority="120"/>
    <cfRule type="duplicateValues" dxfId="876" priority="121"/>
    <cfRule type="duplicateValues" dxfId="875" priority="119"/>
  </conditionalFormatting>
  <conditionalFormatting sqref="O42">
    <cfRule type="duplicateValues" dxfId="874" priority="114"/>
    <cfRule type="duplicateValues" dxfId="873" priority="116"/>
    <cfRule type="duplicateValues" dxfId="872" priority="115"/>
    <cfRule type="duplicateValues" dxfId="871" priority="113"/>
  </conditionalFormatting>
  <conditionalFormatting sqref="O44">
    <cfRule type="duplicateValues" dxfId="870" priority="21"/>
    <cfRule type="duplicateValues" dxfId="869" priority="22"/>
    <cfRule type="duplicateValues" dxfId="868" priority="23"/>
    <cfRule type="duplicateValues" dxfId="867" priority="24"/>
  </conditionalFormatting>
  <conditionalFormatting sqref="O45">
    <cfRule type="duplicateValues" dxfId="866" priority="19"/>
    <cfRule type="duplicateValues" dxfId="865" priority="17"/>
    <cfRule type="duplicateValues" dxfId="864" priority="18"/>
    <cfRule type="duplicateValues" dxfId="863" priority="20"/>
  </conditionalFormatting>
  <conditionalFormatting sqref="O46">
    <cfRule type="duplicateValues" dxfId="862" priority="14"/>
    <cfRule type="duplicateValues" dxfId="861" priority="15"/>
    <cfRule type="duplicateValues" dxfId="860" priority="16"/>
    <cfRule type="duplicateValues" dxfId="859" priority="13"/>
  </conditionalFormatting>
  <conditionalFormatting sqref="O50:O51">
    <cfRule type="duplicateValues" dxfId="858" priority="207"/>
    <cfRule type="duplicateValues" dxfId="857" priority="206"/>
    <cfRule type="duplicateValues" dxfId="856" priority="205"/>
    <cfRule type="duplicateValues" dxfId="855" priority="208"/>
  </conditionalFormatting>
  <conditionalFormatting sqref="O52">
    <cfRule type="duplicateValues" dxfId="854" priority="231"/>
    <cfRule type="duplicateValues" dxfId="853" priority="233"/>
    <cfRule type="duplicateValues" dxfId="852" priority="234"/>
    <cfRule type="duplicateValues" dxfId="851" priority="232"/>
  </conditionalFormatting>
  <conditionalFormatting sqref="O57:O58">
    <cfRule type="duplicateValues" dxfId="850" priority="183"/>
    <cfRule type="duplicateValues" dxfId="849" priority="181"/>
    <cfRule type="duplicateValues" dxfId="848" priority="184"/>
    <cfRule type="duplicateValues" dxfId="847" priority="182"/>
  </conditionalFormatting>
  <conditionalFormatting sqref="O59">
    <cfRule type="duplicateValues" dxfId="846" priority="162"/>
    <cfRule type="duplicateValues" dxfId="845" priority="163"/>
    <cfRule type="duplicateValues" dxfId="844" priority="164"/>
    <cfRule type="duplicateValues" dxfId="843" priority="165"/>
  </conditionalFormatting>
  <conditionalFormatting sqref="O60">
    <cfRule type="duplicateValues" dxfId="842" priority="214"/>
    <cfRule type="duplicateValues" dxfId="841" priority="215"/>
    <cfRule type="duplicateValues" dxfId="840" priority="216"/>
    <cfRule type="duplicateValues" dxfId="839" priority="217"/>
  </conditionalFormatting>
  <conditionalFormatting sqref="O61 O53:O56 O10:O13 O25 O15:O20 O47:O49 O43 O39:O40 O31:O32">
    <cfRule type="duplicateValues" dxfId="838" priority="270"/>
    <cfRule type="duplicateValues" dxfId="837" priority="269"/>
    <cfRule type="duplicateValues" dxfId="836" priority="268"/>
    <cfRule type="duplicateValues" dxfId="835" priority="271"/>
  </conditionalFormatting>
  <conditionalFormatting sqref="O62">
    <cfRule type="duplicateValues" dxfId="834" priority="257"/>
    <cfRule type="duplicateValues" dxfId="833" priority="258"/>
    <cfRule type="duplicateValues" dxfId="832" priority="256"/>
    <cfRule type="duplicateValues" dxfId="831" priority="255"/>
  </conditionalFormatting>
  <conditionalFormatting sqref="S71">
    <cfRule type="duplicateValues" dxfId="830" priority="148"/>
  </conditionalFormatting>
  <conditionalFormatting sqref="T10:T11">
    <cfRule type="duplicateValues" dxfId="829" priority="143"/>
  </conditionalFormatting>
  <conditionalFormatting sqref="T14">
    <cfRule type="duplicateValues" dxfId="828" priority="185"/>
  </conditionalFormatting>
  <conditionalFormatting sqref="T15">
    <cfRule type="duplicateValues" dxfId="827" priority="222"/>
  </conditionalFormatting>
  <conditionalFormatting sqref="T19">
    <cfRule type="duplicateValues" dxfId="826" priority="142"/>
  </conditionalFormatting>
  <conditionalFormatting sqref="T21">
    <cfRule type="duplicateValues" dxfId="825" priority="46"/>
  </conditionalFormatting>
  <conditionalFormatting sqref="T22">
    <cfRule type="duplicateValues" dxfId="824" priority="35"/>
  </conditionalFormatting>
  <conditionalFormatting sqref="T23">
    <cfRule type="duplicateValues" dxfId="823" priority="41"/>
    <cfRule type="duplicateValues" dxfId="822" priority="43"/>
    <cfRule type="duplicateValues" dxfId="821" priority="45" stopIfTrue="1"/>
    <cfRule type="duplicateValues" dxfId="820" priority="44"/>
    <cfRule type="duplicateValues" dxfId="819" priority="42"/>
  </conditionalFormatting>
  <conditionalFormatting sqref="T24">
    <cfRule type="duplicateValues" dxfId="818" priority="37"/>
    <cfRule type="duplicateValues" dxfId="817" priority="36"/>
    <cfRule type="duplicateValues" dxfId="816" priority="38"/>
    <cfRule type="duplicateValues" dxfId="815" priority="39"/>
    <cfRule type="duplicateValues" dxfId="814" priority="40" stopIfTrue="1"/>
  </conditionalFormatting>
  <conditionalFormatting sqref="T26">
    <cfRule type="duplicateValues" dxfId="813" priority="285"/>
  </conditionalFormatting>
  <conditionalFormatting sqref="T27">
    <cfRule type="duplicateValues" dxfId="812" priority="141"/>
  </conditionalFormatting>
  <conditionalFormatting sqref="T28">
    <cfRule type="duplicateValues" dxfId="811" priority="107"/>
  </conditionalFormatting>
  <conditionalFormatting sqref="T29">
    <cfRule type="duplicateValues" dxfId="810" priority="135"/>
  </conditionalFormatting>
  <conditionalFormatting sqref="T30">
    <cfRule type="duplicateValues" dxfId="809" priority="193"/>
  </conditionalFormatting>
  <conditionalFormatting sqref="T31:T32">
    <cfRule type="duplicateValues" dxfId="808" priority="72"/>
  </conditionalFormatting>
  <conditionalFormatting sqref="T33">
    <cfRule type="duplicateValues" dxfId="807" priority="73"/>
  </conditionalFormatting>
  <conditionalFormatting sqref="T34">
    <cfRule type="duplicateValues" dxfId="806" priority="90"/>
  </conditionalFormatting>
  <conditionalFormatting sqref="T35:T36">
    <cfRule type="duplicateValues" dxfId="805" priority="88"/>
  </conditionalFormatting>
  <conditionalFormatting sqref="T37">
    <cfRule type="duplicateValues" dxfId="804" priority="82"/>
  </conditionalFormatting>
  <conditionalFormatting sqref="T38">
    <cfRule type="duplicateValues" dxfId="803" priority="2"/>
  </conditionalFormatting>
  <conditionalFormatting sqref="T40">
    <cfRule type="duplicateValues" dxfId="802" priority="109"/>
    <cfRule type="duplicateValues" dxfId="801" priority="110"/>
  </conditionalFormatting>
  <conditionalFormatting sqref="T41">
    <cfRule type="duplicateValues" dxfId="800" priority="117"/>
  </conditionalFormatting>
  <conditionalFormatting sqref="T42">
    <cfRule type="duplicateValues" dxfId="799" priority="111"/>
  </conditionalFormatting>
  <conditionalFormatting sqref="T44">
    <cfRule type="duplicateValues" dxfId="798" priority="129"/>
  </conditionalFormatting>
  <conditionalFormatting sqref="T45:T46">
    <cfRule type="duplicateValues" dxfId="797" priority="26"/>
    <cfRule type="duplicateValues" dxfId="796" priority="25"/>
  </conditionalFormatting>
  <conditionalFormatting sqref="T47">
    <cfRule type="duplicateValues" dxfId="795" priority="224"/>
    <cfRule type="duplicateValues" dxfId="794" priority="225"/>
    <cfRule type="duplicateValues" dxfId="793" priority="223"/>
  </conditionalFormatting>
  <conditionalFormatting sqref="T49">
    <cfRule type="duplicateValues" dxfId="792" priority="243"/>
  </conditionalFormatting>
  <conditionalFormatting sqref="T52">
    <cfRule type="duplicateValues" dxfId="791" priority="226"/>
  </conditionalFormatting>
  <conditionalFormatting sqref="T53:T55">
    <cfRule type="duplicateValues" dxfId="790" priority="239"/>
    <cfRule type="duplicateValues" dxfId="789" priority="238"/>
    <cfRule type="duplicateValues" dxfId="788" priority="237"/>
  </conditionalFormatting>
  <conditionalFormatting sqref="T57:T58">
    <cfRule type="duplicateValues" dxfId="787" priority="174"/>
    <cfRule type="duplicateValues" dxfId="786" priority="172"/>
    <cfRule type="duplicateValues" dxfId="785" priority="173"/>
  </conditionalFormatting>
  <conditionalFormatting sqref="T59">
    <cfRule type="duplicateValues" dxfId="784" priority="149"/>
    <cfRule type="duplicateValues" dxfId="783" priority="153"/>
    <cfRule type="duplicateValues" dxfId="782" priority="154"/>
    <cfRule type="duplicateValues" dxfId="781" priority="151"/>
    <cfRule type="duplicateValues" dxfId="780" priority="152"/>
    <cfRule type="duplicateValues" dxfId="779" priority="150"/>
  </conditionalFormatting>
  <conditionalFormatting sqref="T60">
    <cfRule type="duplicateValues" dxfId="778" priority="209"/>
  </conditionalFormatting>
  <conditionalFormatting sqref="T63 T48 T12:T13 T16:T18 T39 T56 T68:T70 T62:U62 T25 T20 T43">
    <cfRule type="duplicateValues" dxfId="777" priority="261"/>
  </conditionalFormatting>
  <conditionalFormatting sqref="T61:U61">
    <cfRule type="duplicateValues" dxfId="776" priority="263"/>
    <cfRule type="duplicateValues" dxfId="775" priority="262"/>
    <cfRule type="duplicateValues" dxfId="774" priority="264"/>
  </conditionalFormatting>
  <conditionalFormatting sqref="X21:X22">
    <cfRule type="duplicateValues" dxfId="773" priority="63"/>
    <cfRule type="duplicateValues" dxfId="772" priority="66"/>
    <cfRule type="duplicateValues" dxfId="771" priority="65"/>
    <cfRule type="duplicateValues" dxfId="770" priority="64"/>
  </conditionalFormatting>
  <conditionalFormatting sqref="X50:X51">
    <cfRule type="duplicateValues" dxfId="769" priority="204"/>
    <cfRule type="duplicateValues" dxfId="768" priority="203"/>
    <cfRule type="duplicateValues" dxfId="767" priority="202"/>
    <cfRule type="duplicateValues" dxfId="766" priority="201"/>
  </conditionalFormatting>
  <conditionalFormatting sqref="X52">
    <cfRule type="duplicateValues" dxfId="765" priority="230"/>
    <cfRule type="duplicateValues" dxfId="764" priority="229"/>
    <cfRule type="duplicateValues" dxfId="763" priority="228"/>
    <cfRule type="duplicateValues" dxfId="762" priority="227"/>
  </conditionalFormatting>
  <conditionalFormatting sqref="X57:X58">
    <cfRule type="duplicateValues" dxfId="761" priority="168"/>
    <cfRule type="duplicateValues" dxfId="760" priority="169"/>
    <cfRule type="duplicateValues" dxfId="759" priority="171"/>
    <cfRule type="duplicateValues" dxfId="758" priority="170"/>
  </conditionalFormatting>
  <conditionalFormatting sqref="X60">
    <cfRule type="duplicateValues" dxfId="757" priority="213"/>
    <cfRule type="duplicateValues" dxfId="756" priority="210"/>
    <cfRule type="duplicateValues" dxfId="755" priority="212"/>
    <cfRule type="duplicateValues" dxfId="754" priority="211"/>
  </conditionalFormatting>
  <conditionalFormatting sqref="AE2:AF2">
    <cfRule type="duplicateValues" dxfId="753" priority="248"/>
  </conditionalFormatting>
  <dataValidations count="2">
    <dataValidation allowBlank="1" showErrorMessage="1" sqref="Y43 JU43 TQ43 ADM43 ANI43 AXE43 BHA43 BQW43 CAS43 CKO43 CUK43 DEG43 DOC43 DXY43 EHU43 ERQ43 FBM43 FLI43 FVE43 GFA43 GOW43 GYS43 HIO43 HSK43 ICG43 IMC43 IVY43 JFU43 JPQ43 JZM43 KJI43 KTE43 LDA43 LMW43 LWS43 MGO43 MQK43 NAG43 NKC43 NTY43 ODU43 ONQ43 OXM43 PHI43 PRE43 QBA43 QKW43 QUS43 REO43 ROK43 RYG43 SIC43 SRY43 TBU43 TLQ43 TVM43 UFI43 UPE43 UZA43 VIW43 VSS43 WCO43 WMK43 WWG43 Y65580 JU65580 TQ65580 ADM65580 ANI65580 AXE65580 BHA65580 BQW65580 CAS65580 CKO65580 CUK65580 DEG65580 DOC65580 DXY65580 EHU65580 ERQ65580 FBM65580 FLI65580 FVE65580 GFA65580 GOW65580 GYS65580 HIO65580 HSK65580 ICG65580 IMC65580 IVY65580 JFU65580 JPQ65580 JZM65580 KJI65580 KTE65580 LDA65580 LMW65580 LWS65580 MGO65580 MQK65580 NAG65580 NKC65580 NTY65580 ODU65580 ONQ65580 OXM65580 PHI65580 PRE65580 QBA65580 QKW65580 QUS65580 REO65580 ROK65580 RYG65580 SIC65580 SRY65580 TBU65580 TLQ65580 TVM65580 UFI65580 UPE65580 UZA65580 VIW65580 VSS65580 WCO65580 WMK65580 WWG65580 Y131116 JU131116 TQ131116 ADM131116 ANI131116 AXE131116 BHA131116 BQW131116 CAS131116 CKO131116 CUK131116 DEG131116 DOC131116 DXY131116 EHU131116 ERQ131116 FBM131116 FLI131116 FVE131116 GFA131116 GOW131116 GYS131116 HIO131116 HSK131116 ICG131116 IMC131116 IVY131116 JFU131116 JPQ131116 JZM131116 KJI131116 KTE131116 LDA131116 LMW131116 LWS131116 MGO131116 MQK131116 NAG131116 NKC131116 NTY131116 ODU131116 ONQ131116 OXM131116 PHI131116 PRE131116 QBA131116 QKW131116 QUS131116 REO131116 ROK131116 RYG131116 SIC131116 SRY131116 TBU131116 TLQ131116 TVM131116 UFI131116 UPE131116 UZA131116 VIW131116 VSS131116 WCO131116 WMK131116 WWG131116 Y196652 JU196652 TQ196652 ADM196652 ANI196652 AXE196652 BHA196652 BQW196652 CAS196652 CKO196652 CUK196652 DEG196652 DOC196652 DXY196652 EHU196652 ERQ196652 FBM196652 FLI196652 FVE196652 GFA196652 GOW196652 GYS196652 HIO196652 HSK196652 ICG196652 IMC196652 IVY196652 JFU196652 JPQ196652 JZM196652 KJI196652 KTE196652 LDA196652 LMW196652 LWS196652 MGO196652 MQK196652 NAG196652 NKC196652 NTY196652 ODU196652 ONQ196652 OXM196652 PHI196652 PRE196652 QBA196652 QKW196652 QUS196652 REO196652 ROK196652 RYG196652 SIC196652 SRY196652 TBU196652 TLQ196652 TVM196652 UFI196652 UPE196652 UZA196652 VIW196652 VSS196652 WCO196652 WMK196652 WWG196652 Y262188 JU262188 TQ262188 ADM262188 ANI262188 AXE262188 BHA262188 BQW262188 CAS262188 CKO262188 CUK262188 DEG262188 DOC262188 DXY262188 EHU262188 ERQ262188 FBM262188 FLI262188 FVE262188 GFA262188 GOW262188 GYS262188 HIO262188 HSK262188 ICG262188 IMC262188 IVY262188 JFU262188 JPQ262188 JZM262188 KJI262188 KTE262188 LDA262188 LMW262188 LWS262188 MGO262188 MQK262188 NAG262188 NKC262188 NTY262188 ODU262188 ONQ262188 OXM262188 PHI262188 PRE262188 QBA262188 QKW262188 QUS262188 REO262188 ROK262188 RYG262188 SIC262188 SRY262188 TBU262188 TLQ262188 TVM262188 UFI262188 UPE262188 UZA262188 VIW262188 VSS262188 WCO262188 WMK262188 WWG262188 Y327724 JU327724 TQ327724 ADM327724 ANI327724 AXE327724 BHA327724 BQW327724 CAS327724 CKO327724 CUK327724 DEG327724 DOC327724 DXY327724 EHU327724 ERQ327724 FBM327724 FLI327724 FVE327724 GFA327724 GOW327724 GYS327724 HIO327724 HSK327724 ICG327724 IMC327724 IVY327724 JFU327724 JPQ327724 JZM327724 KJI327724 KTE327724 LDA327724 LMW327724 LWS327724 MGO327724 MQK327724 NAG327724 NKC327724 NTY327724 ODU327724 ONQ327724 OXM327724 PHI327724 PRE327724 QBA327724 QKW327724 QUS327724 REO327724 ROK327724 RYG327724 SIC327724 SRY327724 TBU327724 TLQ327724 TVM327724 UFI327724 UPE327724 UZA327724 VIW327724 VSS327724 WCO327724 WMK327724 WWG327724 Y393260 JU393260 TQ393260 ADM393260 ANI393260 AXE393260 BHA393260 BQW393260 CAS393260 CKO393260 CUK393260 DEG393260 DOC393260 DXY393260 EHU393260 ERQ393260 FBM393260 FLI393260 FVE393260 GFA393260 GOW393260 GYS393260 HIO393260 HSK393260 ICG393260 IMC393260 IVY393260 JFU393260 JPQ393260 JZM393260 KJI393260 KTE393260 LDA393260 LMW393260 LWS393260 MGO393260 MQK393260 NAG393260 NKC393260 NTY393260 ODU393260 ONQ393260 OXM393260 PHI393260 PRE393260 QBA393260 QKW393260 QUS393260 REO393260 ROK393260 RYG393260 SIC393260 SRY393260 TBU393260 TLQ393260 TVM393260 UFI393260 UPE393260 UZA393260 VIW393260 VSS393260 WCO393260 WMK393260 WWG393260 Y458796 JU458796 TQ458796 ADM458796 ANI458796 AXE458796 BHA458796 BQW458796 CAS458796 CKO458796 CUK458796 DEG458796 DOC458796 DXY458796 EHU458796 ERQ458796 FBM458796 FLI458796 FVE458796 GFA458796 GOW458796 GYS458796 HIO458796 HSK458796 ICG458796 IMC458796 IVY458796 JFU458796 JPQ458796 JZM458796 KJI458796 KTE458796 LDA458796 LMW458796 LWS458796 MGO458796 MQK458796 NAG458796 NKC458796 NTY458796 ODU458796 ONQ458796 OXM458796 PHI458796 PRE458796 QBA458796 QKW458796 QUS458796 REO458796 ROK458796 RYG458796 SIC458796 SRY458796 TBU458796 TLQ458796 TVM458796 UFI458796 UPE458796 UZA458796 VIW458796 VSS458796 WCO458796 WMK458796 WWG458796 Y524332 JU524332 TQ524332 ADM524332 ANI524332 AXE524332 BHA524332 BQW524332 CAS524332 CKO524332 CUK524332 DEG524332 DOC524332 DXY524332 EHU524332 ERQ524332 FBM524332 FLI524332 FVE524332 GFA524332 GOW524332 GYS524332 HIO524332 HSK524332 ICG524332 IMC524332 IVY524332 JFU524332 JPQ524332 JZM524332 KJI524332 KTE524332 LDA524332 LMW524332 LWS524332 MGO524332 MQK524332 NAG524332 NKC524332 NTY524332 ODU524332 ONQ524332 OXM524332 PHI524332 PRE524332 QBA524332 QKW524332 QUS524332 REO524332 ROK524332 RYG524332 SIC524332 SRY524332 TBU524332 TLQ524332 TVM524332 UFI524332 UPE524332 UZA524332 VIW524332 VSS524332 WCO524332 WMK524332 WWG524332 Y589868 JU589868 TQ589868 ADM589868 ANI589868 AXE589868 BHA589868 BQW589868 CAS589868 CKO589868 CUK589868 DEG589868 DOC589868 DXY589868 EHU589868 ERQ589868 FBM589868 FLI589868 FVE589868 GFA589868 GOW589868 GYS589868 HIO589868 HSK589868 ICG589868 IMC589868 IVY589868 JFU589868 JPQ589868 JZM589868 KJI589868 KTE589868 LDA589868 LMW589868 LWS589868 MGO589868 MQK589868 NAG589868 NKC589868 NTY589868 ODU589868 ONQ589868 OXM589868 PHI589868 PRE589868 QBA589868 QKW589868 QUS589868 REO589868 ROK589868 RYG589868 SIC589868 SRY589868 TBU589868 TLQ589868 TVM589868 UFI589868 UPE589868 UZA589868 VIW589868 VSS589868 WCO589868 WMK589868 WWG589868 Y655404 JU655404 TQ655404 ADM655404 ANI655404 AXE655404 BHA655404 BQW655404 CAS655404 CKO655404 CUK655404 DEG655404 DOC655404 DXY655404 EHU655404 ERQ655404 FBM655404 FLI655404 FVE655404 GFA655404 GOW655404 GYS655404 HIO655404 HSK655404 ICG655404 IMC655404 IVY655404 JFU655404 JPQ655404 JZM655404 KJI655404 KTE655404 LDA655404 LMW655404 LWS655404 MGO655404 MQK655404 NAG655404 NKC655404 NTY655404 ODU655404 ONQ655404 OXM655404 PHI655404 PRE655404 QBA655404 QKW655404 QUS655404 REO655404 ROK655404 RYG655404 SIC655404 SRY655404 TBU655404 TLQ655404 TVM655404 UFI655404 UPE655404 UZA655404 VIW655404 VSS655404 WCO655404 WMK655404 WWG655404 Y720940 JU720940 TQ720940 ADM720940 ANI720940 AXE720940 BHA720940 BQW720940 CAS720940 CKO720940 CUK720940 DEG720940 DOC720940 DXY720940 EHU720940 ERQ720940 FBM720940 FLI720940 FVE720940 GFA720940 GOW720940 GYS720940 HIO720940 HSK720940 ICG720940 IMC720940 IVY720940 JFU720940 JPQ720940 JZM720940 KJI720940 KTE720940 LDA720940 LMW720940 LWS720940 MGO720940 MQK720940 NAG720940 NKC720940 NTY720940 ODU720940 ONQ720940 OXM720940 PHI720940 PRE720940 QBA720940 QKW720940 QUS720940 REO720940 ROK720940 RYG720940 SIC720940 SRY720940 TBU720940 TLQ720940 TVM720940 UFI720940 UPE720940 UZA720940 VIW720940 VSS720940 WCO720940 WMK720940 WWG720940 Y786476 JU786476 TQ786476 ADM786476 ANI786476 AXE786476 BHA786476 BQW786476 CAS786476 CKO786476 CUK786476 DEG786476 DOC786476 DXY786476 EHU786476 ERQ786476 FBM786476 FLI786476 FVE786476 GFA786476 GOW786476 GYS786476 HIO786476 HSK786476 ICG786476 IMC786476 IVY786476 JFU786476 JPQ786476 JZM786476 KJI786476 KTE786476 LDA786476 LMW786476 LWS786476 MGO786476 MQK786476 NAG786476 NKC786476 NTY786476 ODU786476 ONQ786476 OXM786476 PHI786476 PRE786476 QBA786476 QKW786476 QUS786476 REO786476 ROK786476 RYG786476 SIC786476 SRY786476 TBU786476 TLQ786476 TVM786476 UFI786476 UPE786476 UZA786476 VIW786476 VSS786476 WCO786476 WMK786476 WWG786476 Y852012 JU852012 TQ852012 ADM852012 ANI852012 AXE852012 BHA852012 BQW852012 CAS852012 CKO852012 CUK852012 DEG852012 DOC852012 DXY852012 EHU852012 ERQ852012 FBM852012 FLI852012 FVE852012 GFA852012 GOW852012 GYS852012 HIO852012 HSK852012 ICG852012 IMC852012 IVY852012 JFU852012 JPQ852012 JZM852012 KJI852012 KTE852012 LDA852012 LMW852012 LWS852012 MGO852012 MQK852012 NAG852012 NKC852012 NTY852012 ODU852012 ONQ852012 OXM852012 PHI852012 PRE852012 QBA852012 QKW852012 QUS852012 REO852012 ROK852012 RYG852012 SIC852012 SRY852012 TBU852012 TLQ852012 TVM852012 UFI852012 UPE852012 UZA852012 VIW852012 VSS852012 WCO852012 WMK852012 WWG852012 Y917548 JU917548 TQ917548 ADM917548 ANI917548 AXE917548 BHA917548 BQW917548 CAS917548 CKO917548 CUK917548 DEG917548 DOC917548 DXY917548 EHU917548 ERQ917548 FBM917548 FLI917548 FVE917548 GFA917548 GOW917548 GYS917548 HIO917548 HSK917548 ICG917548 IMC917548 IVY917548 JFU917548 JPQ917548 JZM917548 KJI917548 KTE917548 LDA917548 LMW917548 LWS917548 MGO917548 MQK917548 NAG917548 NKC917548 NTY917548 ODU917548 ONQ917548 OXM917548 PHI917548 PRE917548 QBA917548 QKW917548 QUS917548 REO917548 ROK917548 RYG917548 SIC917548 SRY917548 TBU917548 TLQ917548 TVM917548 UFI917548 UPE917548 UZA917548 VIW917548 VSS917548 WCO917548 WMK917548 WWG917548 Y983084 JU983084 TQ983084 ADM983084 ANI983084 AXE983084 BHA983084 BQW983084 CAS983084 CKO983084 CUK983084 DEG983084 DOC983084 DXY983084 EHU983084 ERQ983084 FBM983084 FLI983084 FVE983084 GFA983084 GOW983084 GYS983084 HIO983084 HSK983084 ICG983084 IMC983084 IVY983084 JFU983084 JPQ983084 JZM983084 KJI983084 KTE983084 LDA983084 LMW983084 LWS983084 MGO983084 MQK983084 NAG983084 NKC983084 NTY983084 ODU983084 ONQ983084 OXM983084 PHI983084 PRE983084 QBA983084 QKW983084 QUS983084 REO983084 ROK983084 RYG983084 SIC983084 SRY983084 TBU983084 TLQ983084 TVM983084 UFI983084 UPE983084 UZA983084 VIW983084 VSS983084 WCO983084 WMK983084 WWG983084 Y31:Y33 Y39:Y40 Y65569:Y65571 Y65576:Y65577 Y131105:Y131107 Y131112:Y131113 Y196641:Y196643 Y196648:Y196649 Y262177:Y262179 Y262184:Y262185 Y327713:Y327715 Y327720:Y327721 Y393249:Y393251 Y393256:Y393257 Y458785:Y458787 Y458792:Y458793 Y524321:Y524323 Y524328:Y524329 Y589857:Y589859 Y589864:Y589865 Y655393:Y655395 Y655400:Y655401 Y720929:Y720931 Y720936:Y720937 Y786465:Y786467 Y786472:Y786473 Y852001:Y852003 Y852008:Y852009 Y917537:Y917539 Y917544:Y917545 Y983073:Y983075 Y983080:Y983081 JU31:JU33 JU39:JU40 JU65569:JU65571 JU65576:JU65577 JU131105:JU131107 JU131112:JU131113 JU196641:JU196643 JU196648:JU196649 JU262177:JU262179 JU262184:JU262185 JU327713:JU327715 JU327720:JU327721 JU393249:JU393251 JU393256:JU393257 JU458785:JU458787 JU458792:JU458793 JU524321:JU524323 JU524328:JU524329 JU589857:JU589859 JU589864:JU589865 JU655393:JU655395 JU655400:JU655401 JU720929:JU720931 JU720936:JU720937 JU786465:JU786467 JU786472:JU786473 JU852001:JU852003 JU852008:JU852009 JU917537:JU917539 JU917544:JU917545 JU983073:JU983075 JU983080:JU983081 TQ31:TQ33 TQ39:TQ40 TQ65569:TQ65571 TQ65576:TQ65577 TQ131105:TQ131107 TQ131112:TQ131113 TQ196641:TQ196643 TQ196648:TQ196649 TQ262177:TQ262179 TQ262184:TQ262185 TQ327713:TQ327715 TQ327720:TQ327721 TQ393249:TQ393251 TQ393256:TQ393257 TQ458785:TQ458787 TQ458792:TQ458793 TQ524321:TQ524323 TQ524328:TQ524329 TQ589857:TQ589859 TQ589864:TQ589865 TQ655393:TQ655395 TQ655400:TQ655401 TQ720929:TQ720931 TQ720936:TQ720937 TQ786465:TQ786467 TQ786472:TQ786473 TQ852001:TQ852003 TQ852008:TQ852009 TQ917537:TQ917539 TQ917544:TQ917545 TQ983073:TQ983075 TQ983080:TQ983081 ADM31:ADM33 ADM39:ADM40 ADM65569:ADM65571 ADM65576:ADM65577 ADM131105:ADM131107 ADM131112:ADM131113 ADM196641:ADM196643 ADM196648:ADM196649 ADM262177:ADM262179 ADM262184:ADM262185 ADM327713:ADM327715 ADM327720:ADM327721 ADM393249:ADM393251 ADM393256:ADM393257 ADM458785:ADM458787 ADM458792:ADM458793 ADM524321:ADM524323 ADM524328:ADM524329 ADM589857:ADM589859 ADM589864:ADM589865 ADM655393:ADM655395 ADM655400:ADM655401 ADM720929:ADM720931 ADM720936:ADM720937 ADM786465:ADM786467 ADM786472:ADM786473 ADM852001:ADM852003 ADM852008:ADM852009 ADM917537:ADM917539 ADM917544:ADM917545 ADM983073:ADM983075 ADM983080:ADM983081 ANI31:ANI33 ANI39:ANI40 ANI65569:ANI65571 ANI65576:ANI65577 ANI131105:ANI131107 ANI131112:ANI131113 ANI196641:ANI196643 ANI196648:ANI196649 ANI262177:ANI262179 ANI262184:ANI262185 ANI327713:ANI327715 ANI327720:ANI327721 ANI393249:ANI393251 ANI393256:ANI393257 ANI458785:ANI458787 ANI458792:ANI458793 ANI524321:ANI524323 ANI524328:ANI524329 ANI589857:ANI589859 ANI589864:ANI589865 ANI655393:ANI655395 ANI655400:ANI655401 ANI720929:ANI720931 ANI720936:ANI720937 ANI786465:ANI786467 ANI786472:ANI786473 ANI852001:ANI852003 ANI852008:ANI852009 ANI917537:ANI917539 ANI917544:ANI917545 ANI983073:ANI983075 ANI983080:ANI983081 AXE31:AXE33 AXE39:AXE40 AXE65569:AXE65571 AXE65576:AXE65577 AXE131105:AXE131107 AXE131112:AXE131113 AXE196641:AXE196643 AXE196648:AXE196649 AXE262177:AXE262179 AXE262184:AXE262185 AXE327713:AXE327715 AXE327720:AXE327721 AXE393249:AXE393251 AXE393256:AXE393257 AXE458785:AXE458787 AXE458792:AXE458793 AXE524321:AXE524323 AXE524328:AXE524329 AXE589857:AXE589859 AXE589864:AXE589865 AXE655393:AXE655395 AXE655400:AXE655401 AXE720929:AXE720931 AXE720936:AXE720937 AXE786465:AXE786467 AXE786472:AXE786473 AXE852001:AXE852003 AXE852008:AXE852009 AXE917537:AXE917539 AXE917544:AXE917545 AXE983073:AXE983075 AXE983080:AXE983081 BHA31:BHA33 BHA39:BHA40 BHA65569:BHA65571 BHA65576:BHA65577 BHA131105:BHA131107 BHA131112:BHA131113 BHA196641:BHA196643 BHA196648:BHA196649 BHA262177:BHA262179 BHA262184:BHA262185 BHA327713:BHA327715 BHA327720:BHA327721 BHA393249:BHA393251 BHA393256:BHA393257 BHA458785:BHA458787 BHA458792:BHA458793 BHA524321:BHA524323 BHA524328:BHA524329 BHA589857:BHA589859 BHA589864:BHA589865 BHA655393:BHA655395 BHA655400:BHA655401 BHA720929:BHA720931 BHA720936:BHA720937 BHA786465:BHA786467 BHA786472:BHA786473 BHA852001:BHA852003 BHA852008:BHA852009 BHA917537:BHA917539 BHA917544:BHA917545 BHA983073:BHA983075 BHA983080:BHA983081 BQW31:BQW33 BQW39:BQW40 BQW65569:BQW65571 BQW65576:BQW65577 BQW131105:BQW131107 BQW131112:BQW131113 BQW196641:BQW196643 BQW196648:BQW196649 BQW262177:BQW262179 BQW262184:BQW262185 BQW327713:BQW327715 BQW327720:BQW327721 BQW393249:BQW393251 BQW393256:BQW393257 BQW458785:BQW458787 BQW458792:BQW458793 BQW524321:BQW524323 BQW524328:BQW524329 BQW589857:BQW589859 BQW589864:BQW589865 BQW655393:BQW655395 BQW655400:BQW655401 BQW720929:BQW720931 BQW720936:BQW720937 BQW786465:BQW786467 BQW786472:BQW786473 BQW852001:BQW852003 BQW852008:BQW852009 BQW917537:BQW917539 BQW917544:BQW917545 BQW983073:BQW983075 BQW983080:BQW983081 CAS31:CAS33 CAS39:CAS40 CAS65569:CAS65571 CAS65576:CAS65577 CAS131105:CAS131107 CAS131112:CAS131113 CAS196641:CAS196643 CAS196648:CAS196649 CAS262177:CAS262179 CAS262184:CAS262185 CAS327713:CAS327715 CAS327720:CAS327721 CAS393249:CAS393251 CAS393256:CAS393257 CAS458785:CAS458787 CAS458792:CAS458793 CAS524321:CAS524323 CAS524328:CAS524329 CAS589857:CAS589859 CAS589864:CAS589865 CAS655393:CAS655395 CAS655400:CAS655401 CAS720929:CAS720931 CAS720936:CAS720937 CAS786465:CAS786467 CAS786472:CAS786473 CAS852001:CAS852003 CAS852008:CAS852009 CAS917537:CAS917539 CAS917544:CAS917545 CAS983073:CAS983075 CAS983080:CAS983081 CKO31:CKO33 CKO39:CKO40 CKO65569:CKO65571 CKO65576:CKO65577 CKO131105:CKO131107 CKO131112:CKO131113 CKO196641:CKO196643 CKO196648:CKO196649 CKO262177:CKO262179 CKO262184:CKO262185 CKO327713:CKO327715 CKO327720:CKO327721 CKO393249:CKO393251 CKO393256:CKO393257 CKO458785:CKO458787 CKO458792:CKO458793 CKO524321:CKO524323 CKO524328:CKO524329 CKO589857:CKO589859 CKO589864:CKO589865 CKO655393:CKO655395 CKO655400:CKO655401 CKO720929:CKO720931 CKO720936:CKO720937 CKO786465:CKO786467 CKO786472:CKO786473 CKO852001:CKO852003 CKO852008:CKO852009 CKO917537:CKO917539 CKO917544:CKO917545 CKO983073:CKO983075 CKO983080:CKO983081 CUK31:CUK33 CUK39:CUK40 CUK65569:CUK65571 CUK65576:CUK65577 CUK131105:CUK131107 CUK131112:CUK131113 CUK196641:CUK196643 CUK196648:CUK196649 CUK262177:CUK262179 CUK262184:CUK262185 CUK327713:CUK327715 CUK327720:CUK327721 CUK393249:CUK393251 CUK393256:CUK393257 CUK458785:CUK458787 CUK458792:CUK458793 CUK524321:CUK524323 CUK524328:CUK524329 CUK589857:CUK589859 CUK589864:CUK589865 CUK655393:CUK655395 CUK655400:CUK655401 CUK720929:CUK720931 CUK720936:CUK720937 CUK786465:CUK786467 CUK786472:CUK786473 CUK852001:CUK852003 CUK852008:CUK852009 CUK917537:CUK917539 CUK917544:CUK917545 CUK983073:CUK983075 CUK983080:CUK983081 DEG31:DEG33 DEG39:DEG40 DEG65569:DEG65571 DEG65576:DEG65577 DEG131105:DEG131107 DEG131112:DEG131113 DEG196641:DEG196643 DEG196648:DEG196649 DEG262177:DEG262179 DEG262184:DEG262185 DEG327713:DEG327715 DEG327720:DEG327721 DEG393249:DEG393251 DEG393256:DEG393257 DEG458785:DEG458787 DEG458792:DEG458793 DEG524321:DEG524323 DEG524328:DEG524329 DEG589857:DEG589859 DEG589864:DEG589865 DEG655393:DEG655395 DEG655400:DEG655401 DEG720929:DEG720931 DEG720936:DEG720937 DEG786465:DEG786467 DEG786472:DEG786473 DEG852001:DEG852003 DEG852008:DEG852009 DEG917537:DEG917539 DEG917544:DEG917545 DEG983073:DEG983075 DEG983080:DEG983081 DOC31:DOC33 DOC39:DOC40 DOC65569:DOC65571 DOC65576:DOC65577 DOC131105:DOC131107 DOC131112:DOC131113 DOC196641:DOC196643 DOC196648:DOC196649 DOC262177:DOC262179 DOC262184:DOC262185 DOC327713:DOC327715 DOC327720:DOC327721 DOC393249:DOC393251 DOC393256:DOC393257 DOC458785:DOC458787 DOC458792:DOC458793 DOC524321:DOC524323 DOC524328:DOC524329 DOC589857:DOC589859 DOC589864:DOC589865 DOC655393:DOC655395 DOC655400:DOC655401 DOC720929:DOC720931 DOC720936:DOC720937 DOC786465:DOC786467 DOC786472:DOC786473 DOC852001:DOC852003 DOC852008:DOC852009 DOC917537:DOC917539 DOC917544:DOC917545 DOC983073:DOC983075 DOC983080:DOC983081 DXY31:DXY33 DXY39:DXY40 DXY65569:DXY65571 DXY65576:DXY65577 DXY131105:DXY131107 DXY131112:DXY131113 DXY196641:DXY196643 DXY196648:DXY196649 DXY262177:DXY262179 DXY262184:DXY262185 DXY327713:DXY327715 DXY327720:DXY327721 DXY393249:DXY393251 DXY393256:DXY393257 DXY458785:DXY458787 DXY458792:DXY458793 DXY524321:DXY524323 DXY524328:DXY524329 DXY589857:DXY589859 DXY589864:DXY589865 DXY655393:DXY655395 DXY655400:DXY655401 DXY720929:DXY720931 DXY720936:DXY720937 DXY786465:DXY786467 DXY786472:DXY786473 DXY852001:DXY852003 DXY852008:DXY852009 DXY917537:DXY917539 DXY917544:DXY917545 DXY983073:DXY983075 DXY983080:DXY983081 EHU31:EHU33 EHU39:EHU40 EHU65569:EHU65571 EHU65576:EHU65577 EHU131105:EHU131107 EHU131112:EHU131113 EHU196641:EHU196643 EHU196648:EHU196649 EHU262177:EHU262179 EHU262184:EHU262185 EHU327713:EHU327715 EHU327720:EHU327721 EHU393249:EHU393251 EHU393256:EHU393257 EHU458785:EHU458787 EHU458792:EHU458793 EHU524321:EHU524323 EHU524328:EHU524329 EHU589857:EHU589859 EHU589864:EHU589865 EHU655393:EHU655395 EHU655400:EHU655401 EHU720929:EHU720931 EHU720936:EHU720937 EHU786465:EHU786467 EHU786472:EHU786473 EHU852001:EHU852003 EHU852008:EHU852009 EHU917537:EHU917539 EHU917544:EHU917545 EHU983073:EHU983075 EHU983080:EHU983081 ERQ31:ERQ33 ERQ39:ERQ40 ERQ65569:ERQ65571 ERQ65576:ERQ65577 ERQ131105:ERQ131107 ERQ131112:ERQ131113 ERQ196641:ERQ196643 ERQ196648:ERQ196649 ERQ262177:ERQ262179 ERQ262184:ERQ262185 ERQ327713:ERQ327715 ERQ327720:ERQ327721 ERQ393249:ERQ393251 ERQ393256:ERQ393257 ERQ458785:ERQ458787 ERQ458792:ERQ458793 ERQ524321:ERQ524323 ERQ524328:ERQ524329 ERQ589857:ERQ589859 ERQ589864:ERQ589865 ERQ655393:ERQ655395 ERQ655400:ERQ655401 ERQ720929:ERQ720931 ERQ720936:ERQ720937 ERQ786465:ERQ786467 ERQ786472:ERQ786473 ERQ852001:ERQ852003 ERQ852008:ERQ852009 ERQ917537:ERQ917539 ERQ917544:ERQ917545 ERQ983073:ERQ983075 ERQ983080:ERQ983081 FBM31:FBM33 FBM39:FBM40 FBM65569:FBM65571 FBM65576:FBM65577 FBM131105:FBM131107 FBM131112:FBM131113 FBM196641:FBM196643 FBM196648:FBM196649 FBM262177:FBM262179 FBM262184:FBM262185 FBM327713:FBM327715 FBM327720:FBM327721 FBM393249:FBM393251 FBM393256:FBM393257 FBM458785:FBM458787 FBM458792:FBM458793 FBM524321:FBM524323 FBM524328:FBM524329 FBM589857:FBM589859 FBM589864:FBM589865 FBM655393:FBM655395 FBM655400:FBM655401 FBM720929:FBM720931 FBM720936:FBM720937 FBM786465:FBM786467 FBM786472:FBM786473 FBM852001:FBM852003 FBM852008:FBM852009 FBM917537:FBM917539 FBM917544:FBM917545 FBM983073:FBM983075 FBM983080:FBM983081 FLI31:FLI33 FLI39:FLI40 FLI65569:FLI65571 FLI65576:FLI65577 FLI131105:FLI131107 FLI131112:FLI131113 FLI196641:FLI196643 FLI196648:FLI196649 FLI262177:FLI262179 FLI262184:FLI262185 FLI327713:FLI327715 FLI327720:FLI327721 FLI393249:FLI393251 FLI393256:FLI393257 FLI458785:FLI458787 FLI458792:FLI458793 FLI524321:FLI524323 FLI524328:FLI524329 FLI589857:FLI589859 FLI589864:FLI589865 FLI655393:FLI655395 FLI655400:FLI655401 FLI720929:FLI720931 FLI720936:FLI720937 FLI786465:FLI786467 FLI786472:FLI786473 FLI852001:FLI852003 FLI852008:FLI852009 FLI917537:FLI917539 FLI917544:FLI917545 FLI983073:FLI983075 FLI983080:FLI983081 FVE31:FVE33 FVE39:FVE40 FVE65569:FVE65571 FVE65576:FVE65577 FVE131105:FVE131107 FVE131112:FVE131113 FVE196641:FVE196643 FVE196648:FVE196649 FVE262177:FVE262179 FVE262184:FVE262185 FVE327713:FVE327715 FVE327720:FVE327721 FVE393249:FVE393251 FVE393256:FVE393257 FVE458785:FVE458787 FVE458792:FVE458793 FVE524321:FVE524323 FVE524328:FVE524329 FVE589857:FVE589859 FVE589864:FVE589865 FVE655393:FVE655395 FVE655400:FVE655401 FVE720929:FVE720931 FVE720936:FVE720937 FVE786465:FVE786467 FVE786472:FVE786473 FVE852001:FVE852003 FVE852008:FVE852009 FVE917537:FVE917539 FVE917544:FVE917545 FVE983073:FVE983075 FVE983080:FVE983081 GFA31:GFA33 GFA39:GFA40 GFA65569:GFA65571 GFA65576:GFA65577 GFA131105:GFA131107 GFA131112:GFA131113 GFA196641:GFA196643 GFA196648:GFA196649 GFA262177:GFA262179 GFA262184:GFA262185 GFA327713:GFA327715 GFA327720:GFA327721 GFA393249:GFA393251 GFA393256:GFA393257 GFA458785:GFA458787 GFA458792:GFA458793 GFA524321:GFA524323 GFA524328:GFA524329 GFA589857:GFA589859 GFA589864:GFA589865 GFA655393:GFA655395 GFA655400:GFA655401 GFA720929:GFA720931 GFA720936:GFA720937 GFA786465:GFA786467 GFA786472:GFA786473 GFA852001:GFA852003 GFA852008:GFA852009 GFA917537:GFA917539 GFA917544:GFA917545 GFA983073:GFA983075 GFA983080:GFA983081 GOW31:GOW33 GOW39:GOW40 GOW65569:GOW65571 GOW65576:GOW65577 GOW131105:GOW131107 GOW131112:GOW131113 GOW196641:GOW196643 GOW196648:GOW196649 GOW262177:GOW262179 GOW262184:GOW262185 GOW327713:GOW327715 GOW327720:GOW327721 GOW393249:GOW393251 GOW393256:GOW393257 GOW458785:GOW458787 GOW458792:GOW458793 GOW524321:GOW524323 GOW524328:GOW524329 GOW589857:GOW589859 GOW589864:GOW589865 GOW655393:GOW655395 GOW655400:GOW655401 GOW720929:GOW720931 GOW720936:GOW720937 GOW786465:GOW786467 GOW786472:GOW786473 GOW852001:GOW852003 GOW852008:GOW852009 GOW917537:GOW917539 GOW917544:GOW917545 GOW983073:GOW983075 GOW983080:GOW983081 GYS31:GYS33 GYS39:GYS40 GYS65569:GYS65571 GYS65576:GYS65577 GYS131105:GYS131107 GYS131112:GYS131113 GYS196641:GYS196643 GYS196648:GYS196649 GYS262177:GYS262179 GYS262184:GYS262185 GYS327713:GYS327715 GYS327720:GYS327721 GYS393249:GYS393251 GYS393256:GYS393257 GYS458785:GYS458787 GYS458792:GYS458793 GYS524321:GYS524323 GYS524328:GYS524329 GYS589857:GYS589859 GYS589864:GYS589865 GYS655393:GYS655395 GYS655400:GYS655401 GYS720929:GYS720931 GYS720936:GYS720937 GYS786465:GYS786467 GYS786472:GYS786473 GYS852001:GYS852003 GYS852008:GYS852009 GYS917537:GYS917539 GYS917544:GYS917545 GYS983073:GYS983075 GYS983080:GYS983081 HIO31:HIO33 HIO39:HIO40 HIO65569:HIO65571 HIO65576:HIO65577 HIO131105:HIO131107 HIO131112:HIO131113 HIO196641:HIO196643 HIO196648:HIO196649 HIO262177:HIO262179 HIO262184:HIO262185 HIO327713:HIO327715 HIO327720:HIO327721 HIO393249:HIO393251 HIO393256:HIO393257 HIO458785:HIO458787 HIO458792:HIO458793 HIO524321:HIO524323 HIO524328:HIO524329 HIO589857:HIO589859 HIO589864:HIO589865 HIO655393:HIO655395 HIO655400:HIO655401 HIO720929:HIO720931 HIO720936:HIO720937 HIO786465:HIO786467 HIO786472:HIO786473 HIO852001:HIO852003 HIO852008:HIO852009 HIO917537:HIO917539 HIO917544:HIO917545 HIO983073:HIO983075 HIO983080:HIO983081 HSK31:HSK33 HSK39:HSK40 HSK65569:HSK65571 HSK65576:HSK65577 HSK131105:HSK131107 HSK131112:HSK131113 HSK196641:HSK196643 HSK196648:HSK196649 HSK262177:HSK262179 HSK262184:HSK262185 HSK327713:HSK327715 HSK327720:HSK327721 HSK393249:HSK393251 HSK393256:HSK393257 HSK458785:HSK458787 HSK458792:HSK458793 HSK524321:HSK524323 HSK524328:HSK524329 HSK589857:HSK589859 HSK589864:HSK589865 HSK655393:HSK655395 HSK655400:HSK655401 HSK720929:HSK720931 HSK720936:HSK720937 HSK786465:HSK786467 HSK786472:HSK786473 HSK852001:HSK852003 HSK852008:HSK852009 HSK917537:HSK917539 HSK917544:HSK917545 HSK983073:HSK983075 HSK983080:HSK983081 ICG31:ICG33 ICG39:ICG40 ICG65569:ICG65571 ICG65576:ICG65577 ICG131105:ICG131107 ICG131112:ICG131113 ICG196641:ICG196643 ICG196648:ICG196649 ICG262177:ICG262179 ICG262184:ICG262185 ICG327713:ICG327715 ICG327720:ICG327721 ICG393249:ICG393251 ICG393256:ICG393257 ICG458785:ICG458787 ICG458792:ICG458793 ICG524321:ICG524323 ICG524328:ICG524329 ICG589857:ICG589859 ICG589864:ICG589865 ICG655393:ICG655395 ICG655400:ICG655401 ICG720929:ICG720931 ICG720936:ICG720937 ICG786465:ICG786467 ICG786472:ICG786473 ICG852001:ICG852003 ICG852008:ICG852009 ICG917537:ICG917539 ICG917544:ICG917545 ICG983073:ICG983075 ICG983080:ICG983081 IMC31:IMC33 IMC39:IMC40 IMC65569:IMC65571 IMC65576:IMC65577 IMC131105:IMC131107 IMC131112:IMC131113 IMC196641:IMC196643 IMC196648:IMC196649 IMC262177:IMC262179 IMC262184:IMC262185 IMC327713:IMC327715 IMC327720:IMC327721 IMC393249:IMC393251 IMC393256:IMC393257 IMC458785:IMC458787 IMC458792:IMC458793 IMC524321:IMC524323 IMC524328:IMC524329 IMC589857:IMC589859 IMC589864:IMC589865 IMC655393:IMC655395 IMC655400:IMC655401 IMC720929:IMC720931 IMC720936:IMC720937 IMC786465:IMC786467 IMC786472:IMC786473 IMC852001:IMC852003 IMC852008:IMC852009 IMC917537:IMC917539 IMC917544:IMC917545 IMC983073:IMC983075 IMC983080:IMC983081 IVY31:IVY33 IVY39:IVY40 IVY65569:IVY65571 IVY65576:IVY65577 IVY131105:IVY131107 IVY131112:IVY131113 IVY196641:IVY196643 IVY196648:IVY196649 IVY262177:IVY262179 IVY262184:IVY262185 IVY327713:IVY327715 IVY327720:IVY327721 IVY393249:IVY393251 IVY393256:IVY393257 IVY458785:IVY458787 IVY458792:IVY458793 IVY524321:IVY524323 IVY524328:IVY524329 IVY589857:IVY589859 IVY589864:IVY589865 IVY655393:IVY655395 IVY655400:IVY655401 IVY720929:IVY720931 IVY720936:IVY720937 IVY786465:IVY786467 IVY786472:IVY786473 IVY852001:IVY852003 IVY852008:IVY852009 IVY917537:IVY917539 IVY917544:IVY917545 IVY983073:IVY983075 IVY983080:IVY983081 JFU31:JFU33 JFU39:JFU40 JFU65569:JFU65571 JFU65576:JFU65577 JFU131105:JFU131107 JFU131112:JFU131113 JFU196641:JFU196643 JFU196648:JFU196649 JFU262177:JFU262179 JFU262184:JFU262185 JFU327713:JFU327715 JFU327720:JFU327721 JFU393249:JFU393251 JFU393256:JFU393257 JFU458785:JFU458787 JFU458792:JFU458793 JFU524321:JFU524323 JFU524328:JFU524329 JFU589857:JFU589859 JFU589864:JFU589865 JFU655393:JFU655395 JFU655400:JFU655401 JFU720929:JFU720931 JFU720936:JFU720937 JFU786465:JFU786467 JFU786472:JFU786473 JFU852001:JFU852003 JFU852008:JFU852009 JFU917537:JFU917539 JFU917544:JFU917545 JFU983073:JFU983075 JFU983080:JFU983081 JPQ31:JPQ33 JPQ39:JPQ40 JPQ65569:JPQ65571 JPQ65576:JPQ65577 JPQ131105:JPQ131107 JPQ131112:JPQ131113 JPQ196641:JPQ196643 JPQ196648:JPQ196649 JPQ262177:JPQ262179 JPQ262184:JPQ262185 JPQ327713:JPQ327715 JPQ327720:JPQ327721 JPQ393249:JPQ393251 JPQ393256:JPQ393257 JPQ458785:JPQ458787 JPQ458792:JPQ458793 JPQ524321:JPQ524323 JPQ524328:JPQ524329 JPQ589857:JPQ589859 JPQ589864:JPQ589865 JPQ655393:JPQ655395 JPQ655400:JPQ655401 JPQ720929:JPQ720931 JPQ720936:JPQ720937 JPQ786465:JPQ786467 JPQ786472:JPQ786473 JPQ852001:JPQ852003 JPQ852008:JPQ852009 JPQ917537:JPQ917539 JPQ917544:JPQ917545 JPQ983073:JPQ983075 JPQ983080:JPQ983081 JZM31:JZM33 JZM39:JZM40 JZM65569:JZM65571 JZM65576:JZM65577 JZM131105:JZM131107 JZM131112:JZM131113 JZM196641:JZM196643 JZM196648:JZM196649 JZM262177:JZM262179 JZM262184:JZM262185 JZM327713:JZM327715 JZM327720:JZM327721 JZM393249:JZM393251 JZM393256:JZM393257 JZM458785:JZM458787 JZM458792:JZM458793 JZM524321:JZM524323 JZM524328:JZM524329 JZM589857:JZM589859 JZM589864:JZM589865 JZM655393:JZM655395 JZM655400:JZM655401 JZM720929:JZM720931 JZM720936:JZM720937 JZM786465:JZM786467 JZM786472:JZM786473 JZM852001:JZM852003 JZM852008:JZM852009 JZM917537:JZM917539 JZM917544:JZM917545 JZM983073:JZM983075 JZM983080:JZM983081 KJI31:KJI33 KJI39:KJI40 KJI65569:KJI65571 KJI65576:KJI65577 KJI131105:KJI131107 KJI131112:KJI131113 KJI196641:KJI196643 KJI196648:KJI196649 KJI262177:KJI262179 KJI262184:KJI262185 KJI327713:KJI327715 KJI327720:KJI327721 KJI393249:KJI393251 KJI393256:KJI393257 KJI458785:KJI458787 KJI458792:KJI458793 KJI524321:KJI524323 KJI524328:KJI524329 KJI589857:KJI589859 KJI589864:KJI589865 KJI655393:KJI655395 KJI655400:KJI655401 KJI720929:KJI720931 KJI720936:KJI720937 KJI786465:KJI786467 KJI786472:KJI786473 KJI852001:KJI852003 KJI852008:KJI852009 KJI917537:KJI917539 KJI917544:KJI917545 KJI983073:KJI983075 KJI983080:KJI983081 KTE31:KTE33 KTE39:KTE40 KTE65569:KTE65571 KTE65576:KTE65577 KTE131105:KTE131107 KTE131112:KTE131113 KTE196641:KTE196643 KTE196648:KTE196649 KTE262177:KTE262179 KTE262184:KTE262185 KTE327713:KTE327715 KTE327720:KTE327721 KTE393249:KTE393251 KTE393256:KTE393257 KTE458785:KTE458787 KTE458792:KTE458793 KTE524321:KTE524323 KTE524328:KTE524329 KTE589857:KTE589859 KTE589864:KTE589865 KTE655393:KTE655395 KTE655400:KTE655401 KTE720929:KTE720931 KTE720936:KTE720937 KTE786465:KTE786467 KTE786472:KTE786473 KTE852001:KTE852003 KTE852008:KTE852009 KTE917537:KTE917539 KTE917544:KTE917545 KTE983073:KTE983075 KTE983080:KTE983081 LDA31:LDA33 LDA39:LDA40 LDA65569:LDA65571 LDA65576:LDA65577 LDA131105:LDA131107 LDA131112:LDA131113 LDA196641:LDA196643 LDA196648:LDA196649 LDA262177:LDA262179 LDA262184:LDA262185 LDA327713:LDA327715 LDA327720:LDA327721 LDA393249:LDA393251 LDA393256:LDA393257 LDA458785:LDA458787 LDA458792:LDA458793 LDA524321:LDA524323 LDA524328:LDA524329 LDA589857:LDA589859 LDA589864:LDA589865 LDA655393:LDA655395 LDA655400:LDA655401 LDA720929:LDA720931 LDA720936:LDA720937 LDA786465:LDA786467 LDA786472:LDA786473 LDA852001:LDA852003 LDA852008:LDA852009 LDA917537:LDA917539 LDA917544:LDA917545 LDA983073:LDA983075 LDA983080:LDA983081 LMW31:LMW33 LMW39:LMW40 LMW65569:LMW65571 LMW65576:LMW65577 LMW131105:LMW131107 LMW131112:LMW131113 LMW196641:LMW196643 LMW196648:LMW196649 LMW262177:LMW262179 LMW262184:LMW262185 LMW327713:LMW327715 LMW327720:LMW327721 LMW393249:LMW393251 LMW393256:LMW393257 LMW458785:LMW458787 LMW458792:LMW458793 LMW524321:LMW524323 LMW524328:LMW524329 LMW589857:LMW589859 LMW589864:LMW589865 LMW655393:LMW655395 LMW655400:LMW655401 LMW720929:LMW720931 LMW720936:LMW720937 LMW786465:LMW786467 LMW786472:LMW786473 LMW852001:LMW852003 LMW852008:LMW852009 LMW917537:LMW917539 LMW917544:LMW917545 LMW983073:LMW983075 LMW983080:LMW983081 LWS31:LWS33 LWS39:LWS40 LWS65569:LWS65571 LWS65576:LWS65577 LWS131105:LWS131107 LWS131112:LWS131113 LWS196641:LWS196643 LWS196648:LWS196649 LWS262177:LWS262179 LWS262184:LWS262185 LWS327713:LWS327715 LWS327720:LWS327721 LWS393249:LWS393251 LWS393256:LWS393257 LWS458785:LWS458787 LWS458792:LWS458793 LWS524321:LWS524323 LWS524328:LWS524329 LWS589857:LWS589859 LWS589864:LWS589865 LWS655393:LWS655395 LWS655400:LWS655401 LWS720929:LWS720931 LWS720936:LWS720937 LWS786465:LWS786467 LWS786472:LWS786473 LWS852001:LWS852003 LWS852008:LWS852009 LWS917537:LWS917539 LWS917544:LWS917545 LWS983073:LWS983075 LWS983080:LWS983081 MGO31:MGO33 MGO39:MGO40 MGO65569:MGO65571 MGO65576:MGO65577 MGO131105:MGO131107 MGO131112:MGO131113 MGO196641:MGO196643 MGO196648:MGO196649 MGO262177:MGO262179 MGO262184:MGO262185 MGO327713:MGO327715 MGO327720:MGO327721 MGO393249:MGO393251 MGO393256:MGO393257 MGO458785:MGO458787 MGO458792:MGO458793 MGO524321:MGO524323 MGO524328:MGO524329 MGO589857:MGO589859 MGO589864:MGO589865 MGO655393:MGO655395 MGO655400:MGO655401 MGO720929:MGO720931 MGO720936:MGO720937 MGO786465:MGO786467 MGO786472:MGO786473 MGO852001:MGO852003 MGO852008:MGO852009 MGO917537:MGO917539 MGO917544:MGO917545 MGO983073:MGO983075 MGO983080:MGO983081 MQK31:MQK33 MQK39:MQK40 MQK65569:MQK65571 MQK65576:MQK65577 MQK131105:MQK131107 MQK131112:MQK131113 MQK196641:MQK196643 MQK196648:MQK196649 MQK262177:MQK262179 MQK262184:MQK262185 MQK327713:MQK327715 MQK327720:MQK327721 MQK393249:MQK393251 MQK393256:MQK393257 MQK458785:MQK458787 MQK458792:MQK458793 MQK524321:MQK524323 MQK524328:MQK524329 MQK589857:MQK589859 MQK589864:MQK589865 MQK655393:MQK655395 MQK655400:MQK655401 MQK720929:MQK720931 MQK720936:MQK720937 MQK786465:MQK786467 MQK786472:MQK786473 MQK852001:MQK852003 MQK852008:MQK852009 MQK917537:MQK917539 MQK917544:MQK917545 MQK983073:MQK983075 MQK983080:MQK983081 NAG31:NAG33 NAG39:NAG40 NAG65569:NAG65571 NAG65576:NAG65577 NAG131105:NAG131107 NAG131112:NAG131113 NAG196641:NAG196643 NAG196648:NAG196649 NAG262177:NAG262179 NAG262184:NAG262185 NAG327713:NAG327715 NAG327720:NAG327721 NAG393249:NAG393251 NAG393256:NAG393257 NAG458785:NAG458787 NAG458792:NAG458793 NAG524321:NAG524323 NAG524328:NAG524329 NAG589857:NAG589859 NAG589864:NAG589865 NAG655393:NAG655395 NAG655400:NAG655401 NAG720929:NAG720931 NAG720936:NAG720937 NAG786465:NAG786467 NAG786472:NAG786473 NAG852001:NAG852003 NAG852008:NAG852009 NAG917537:NAG917539 NAG917544:NAG917545 NAG983073:NAG983075 NAG983080:NAG983081 NKC31:NKC33 NKC39:NKC40 NKC65569:NKC65571 NKC65576:NKC65577 NKC131105:NKC131107 NKC131112:NKC131113 NKC196641:NKC196643 NKC196648:NKC196649 NKC262177:NKC262179 NKC262184:NKC262185 NKC327713:NKC327715 NKC327720:NKC327721 NKC393249:NKC393251 NKC393256:NKC393257 NKC458785:NKC458787 NKC458792:NKC458793 NKC524321:NKC524323 NKC524328:NKC524329 NKC589857:NKC589859 NKC589864:NKC589865 NKC655393:NKC655395 NKC655400:NKC655401 NKC720929:NKC720931 NKC720936:NKC720937 NKC786465:NKC786467 NKC786472:NKC786473 NKC852001:NKC852003 NKC852008:NKC852009 NKC917537:NKC917539 NKC917544:NKC917545 NKC983073:NKC983075 NKC983080:NKC983081 NTY31:NTY33 NTY39:NTY40 NTY65569:NTY65571 NTY65576:NTY65577 NTY131105:NTY131107 NTY131112:NTY131113 NTY196641:NTY196643 NTY196648:NTY196649 NTY262177:NTY262179 NTY262184:NTY262185 NTY327713:NTY327715 NTY327720:NTY327721 NTY393249:NTY393251 NTY393256:NTY393257 NTY458785:NTY458787 NTY458792:NTY458793 NTY524321:NTY524323 NTY524328:NTY524329 NTY589857:NTY589859 NTY589864:NTY589865 NTY655393:NTY655395 NTY655400:NTY655401 NTY720929:NTY720931 NTY720936:NTY720937 NTY786465:NTY786467 NTY786472:NTY786473 NTY852001:NTY852003 NTY852008:NTY852009 NTY917537:NTY917539 NTY917544:NTY917545 NTY983073:NTY983075 NTY983080:NTY983081 ODU31:ODU33 ODU39:ODU40 ODU65569:ODU65571 ODU65576:ODU65577 ODU131105:ODU131107 ODU131112:ODU131113 ODU196641:ODU196643 ODU196648:ODU196649 ODU262177:ODU262179 ODU262184:ODU262185 ODU327713:ODU327715 ODU327720:ODU327721 ODU393249:ODU393251 ODU393256:ODU393257 ODU458785:ODU458787 ODU458792:ODU458793 ODU524321:ODU524323 ODU524328:ODU524329 ODU589857:ODU589859 ODU589864:ODU589865 ODU655393:ODU655395 ODU655400:ODU655401 ODU720929:ODU720931 ODU720936:ODU720937 ODU786465:ODU786467 ODU786472:ODU786473 ODU852001:ODU852003 ODU852008:ODU852009 ODU917537:ODU917539 ODU917544:ODU917545 ODU983073:ODU983075 ODU983080:ODU983081 ONQ31:ONQ33 ONQ39:ONQ40 ONQ65569:ONQ65571 ONQ65576:ONQ65577 ONQ131105:ONQ131107 ONQ131112:ONQ131113 ONQ196641:ONQ196643 ONQ196648:ONQ196649 ONQ262177:ONQ262179 ONQ262184:ONQ262185 ONQ327713:ONQ327715 ONQ327720:ONQ327721 ONQ393249:ONQ393251 ONQ393256:ONQ393257 ONQ458785:ONQ458787 ONQ458792:ONQ458793 ONQ524321:ONQ524323 ONQ524328:ONQ524329 ONQ589857:ONQ589859 ONQ589864:ONQ589865 ONQ655393:ONQ655395 ONQ655400:ONQ655401 ONQ720929:ONQ720931 ONQ720936:ONQ720937 ONQ786465:ONQ786467 ONQ786472:ONQ786473 ONQ852001:ONQ852003 ONQ852008:ONQ852009 ONQ917537:ONQ917539 ONQ917544:ONQ917545 ONQ983073:ONQ983075 ONQ983080:ONQ983081 OXM31:OXM33 OXM39:OXM40 OXM65569:OXM65571 OXM65576:OXM65577 OXM131105:OXM131107 OXM131112:OXM131113 OXM196641:OXM196643 OXM196648:OXM196649 OXM262177:OXM262179 OXM262184:OXM262185 OXM327713:OXM327715 OXM327720:OXM327721 OXM393249:OXM393251 OXM393256:OXM393257 OXM458785:OXM458787 OXM458792:OXM458793 OXM524321:OXM524323 OXM524328:OXM524329 OXM589857:OXM589859 OXM589864:OXM589865 OXM655393:OXM655395 OXM655400:OXM655401 OXM720929:OXM720931 OXM720936:OXM720937 OXM786465:OXM786467 OXM786472:OXM786473 OXM852001:OXM852003 OXM852008:OXM852009 OXM917537:OXM917539 OXM917544:OXM917545 OXM983073:OXM983075 OXM983080:OXM983081 PHI31:PHI33 PHI39:PHI40 PHI65569:PHI65571 PHI65576:PHI65577 PHI131105:PHI131107 PHI131112:PHI131113 PHI196641:PHI196643 PHI196648:PHI196649 PHI262177:PHI262179 PHI262184:PHI262185 PHI327713:PHI327715 PHI327720:PHI327721 PHI393249:PHI393251 PHI393256:PHI393257 PHI458785:PHI458787 PHI458792:PHI458793 PHI524321:PHI524323 PHI524328:PHI524329 PHI589857:PHI589859 PHI589864:PHI589865 PHI655393:PHI655395 PHI655400:PHI655401 PHI720929:PHI720931 PHI720936:PHI720937 PHI786465:PHI786467 PHI786472:PHI786473 PHI852001:PHI852003 PHI852008:PHI852009 PHI917537:PHI917539 PHI917544:PHI917545 PHI983073:PHI983075 PHI983080:PHI983081 PRE31:PRE33 PRE39:PRE40 PRE65569:PRE65571 PRE65576:PRE65577 PRE131105:PRE131107 PRE131112:PRE131113 PRE196641:PRE196643 PRE196648:PRE196649 PRE262177:PRE262179 PRE262184:PRE262185 PRE327713:PRE327715 PRE327720:PRE327721 PRE393249:PRE393251 PRE393256:PRE393257 PRE458785:PRE458787 PRE458792:PRE458793 PRE524321:PRE524323 PRE524328:PRE524329 PRE589857:PRE589859 PRE589864:PRE589865 PRE655393:PRE655395 PRE655400:PRE655401 PRE720929:PRE720931 PRE720936:PRE720937 PRE786465:PRE786467 PRE786472:PRE786473 PRE852001:PRE852003 PRE852008:PRE852009 PRE917537:PRE917539 PRE917544:PRE917545 PRE983073:PRE983075 PRE983080:PRE983081 QBA31:QBA33 QBA39:QBA40 QBA65569:QBA65571 QBA65576:QBA65577 QBA131105:QBA131107 QBA131112:QBA131113 QBA196641:QBA196643 QBA196648:QBA196649 QBA262177:QBA262179 QBA262184:QBA262185 QBA327713:QBA327715 QBA327720:QBA327721 QBA393249:QBA393251 QBA393256:QBA393257 QBA458785:QBA458787 QBA458792:QBA458793 QBA524321:QBA524323 QBA524328:QBA524329 QBA589857:QBA589859 QBA589864:QBA589865 QBA655393:QBA655395 QBA655400:QBA655401 QBA720929:QBA720931 QBA720936:QBA720937 QBA786465:QBA786467 QBA786472:QBA786473 QBA852001:QBA852003 QBA852008:QBA852009 QBA917537:QBA917539 QBA917544:QBA917545 QBA983073:QBA983075 QBA983080:QBA983081 QKW31:QKW33 QKW39:QKW40 QKW65569:QKW65571 QKW65576:QKW65577 QKW131105:QKW131107 QKW131112:QKW131113 QKW196641:QKW196643 QKW196648:QKW196649 QKW262177:QKW262179 QKW262184:QKW262185 QKW327713:QKW327715 QKW327720:QKW327721 QKW393249:QKW393251 QKW393256:QKW393257 QKW458785:QKW458787 QKW458792:QKW458793 QKW524321:QKW524323 QKW524328:QKW524329 QKW589857:QKW589859 QKW589864:QKW589865 QKW655393:QKW655395 QKW655400:QKW655401 QKW720929:QKW720931 QKW720936:QKW720937 QKW786465:QKW786467 QKW786472:QKW786473 QKW852001:QKW852003 QKW852008:QKW852009 QKW917537:QKW917539 QKW917544:QKW917545 QKW983073:QKW983075 QKW983080:QKW983081 QUS31:QUS33 QUS39:QUS40 QUS65569:QUS65571 QUS65576:QUS65577 QUS131105:QUS131107 QUS131112:QUS131113 QUS196641:QUS196643 QUS196648:QUS196649 QUS262177:QUS262179 QUS262184:QUS262185 QUS327713:QUS327715 QUS327720:QUS327721 QUS393249:QUS393251 QUS393256:QUS393257 QUS458785:QUS458787 QUS458792:QUS458793 QUS524321:QUS524323 QUS524328:QUS524329 QUS589857:QUS589859 QUS589864:QUS589865 QUS655393:QUS655395 QUS655400:QUS655401 QUS720929:QUS720931 QUS720936:QUS720937 QUS786465:QUS786467 QUS786472:QUS786473 QUS852001:QUS852003 QUS852008:QUS852009 QUS917537:QUS917539 QUS917544:QUS917545 QUS983073:QUS983075 QUS983080:QUS983081 REO31:REO33 REO39:REO40 REO65569:REO65571 REO65576:REO65577 REO131105:REO131107 REO131112:REO131113 REO196641:REO196643 REO196648:REO196649 REO262177:REO262179 REO262184:REO262185 REO327713:REO327715 REO327720:REO327721 REO393249:REO393251 REO393256:REO393257 REO458785:REO458787 REO458792:REO458793 REO524321:REO524323 REO524328:REO524329 REO589857:REO589859 REO589864:REO589865 REO655393:REO655395 REO655400:REO655401 REO720929:REO720931 REO720936:REO720937 REO786465:REO786467 REO786472:REO786473 REO852001:REO852003 REO852008:REO852009 REO917537:REO917539 REO917544:REO917545 REO983073:REO983075 REO983080:REO983081 ROK31:ROK33 ROK39:ROK40 ROK65569:ROK65571 ROK65576:ROK65577 ROK131105:ROK131107 ROK131112:ROK131113 ROK196641:ROK196643 ROK196648:ROK196649 ROK262177:ROK262179 ROK262184:ROK262185 ROK327713:ROK327715 ROK327720:ROK327721 ROK393249:ROK393251 ROK393256:ROK393257 ROK458785:ROK458787 ROK458792:ROK458793 ROK524321:ROK524323 ROK524328:ROK524329 ROK589857:ROK589859 ROK589864:ROK589865 ROK655393:ROK655395 ROK655400:ROK655401 ROK720929:ROK720931 ROK720936:ROK720937 ROK786465:ROK786467 ROK786472:ROK786473 ROK852001:ROK852003 ROK852008:ROK852009 ROK917537:ROK917539 ROK917544:ROK917545 ROK983073:ROK983075 ROK983080:ROK983081 RYG31:RYG33 RYG39:RYG40 RYG65569:RYG65571 RYG65576:RYG65577 RYG131105:RYG131107 RYG131112:RYG131113 RYG196641:RYG196643 RYG196648:RYG196649 RYG262177:RYG262179 RYG262184:RYG262185 RYG327713:RYG327715 RYG327720:RYG327721 RYG393249:RYG393251 RYG393256:RYG393257 RYG458785:RYG458787 RYG458792:RYG458793 RYG524321:RYG524323 RYG524328:RYG524329 RYG589857:RYG589859 RYG589864:RYG589865 RYG655393:RYG655395 RYG655400:RYG655401 RYG720929:RYG720931 RYG720936:RYG720937 RYG786465:RYG786467 RYG786472:RYG786473 RYG852001:RYG852003 RYG852008:RYG852009 RYG917537:RYG917539 RYG917544:RYG917545 RYG983073:RYG983075 RYG983080:RYG983081 SIC31:SIC33 SIC39:SIC40 SIC65569:SIC65571 SIC65576:SIC65577 SIC131105:SIC131107 SIC131112:SIC131113 SIC196641:SIC196643 SIC196648:SIC196649 SIC262177:SIC262179 SIC262184:SIC262185 SIC327713:SIC327715 SIC327720:SIC327721 SIC393249:SIC393251 SIC393256:SIC393257 SIC458785:SIC458787 SIC458792:SIC458793 SIC524321:SIC524323 SIC524328:SIC524329 SIC589857:SIC589859 SIC589864:SIC589865 SIC655393:SIC655395 SIC655400:SIC655401 SIC720929:SIC720931 SIC720936:SIC720937 SIC786465:SIC786467 SIC786472:SIC786473 SIC852001:SIC852003 SIC852008:SIC852009 SIC917537:SIC917539 SIC917544:SIC917545 SIC983073:SIC983075 SIC983080:SIC983081 SRY31:SRY33 SRY39:SRY40 SRY65569:SRY65571 SRY65576:SRY65577 SRY131105:SRY131107 SRY131112:SRY131113 SRY196641:SRY196643 SRY196648:SRY196649 SRY262177:SRY262179 SRY262184:SRY262185 SRY327713:SRY327715 SRY327720:SRY327721 SRY393249:SRY393251 SRY393256:SRY393257 SRY458785:SRY458787 SRY458792:SRY458793 SRY524321:SRY524323 SRY524328:SRY524329 SRY589857:SRY589859 SRY589864:SRY589865 SRY655393:SRY655395 SRY655400:SRY655401 SRY720929:SRY720931 SRY720936:SRY720937 SRY786465:SRY786467 SRY786472:SRY786473 SRY852001:SRY852003 SRY852008:SRY852009 SRY917537:SRY917539 SRY917544:SRY917545 SRY983073:SRY983075 SRY983080:SRY983081 TBU31:TBU33 TBU39:TBU40 TBU65569:TBU65571 TBU65576:TBU65577 TBU131105:TBU131107 TBU131112:TBU131113 TBU196641:TBU196643 TBU196648:TBU196649 TBU262177:TBU262179 TBU262184:TBU262185 TBU327713:TBU327715 TBU327720:TBU327721 TBU393249:TBU393251 TBU393256:TBU393257 TBU458785:TBU458787 TBU458792:TBU458793 TBU524321:TBU524323 TBU524328:TBU524329 TBU589857:TBU589859 TBU589864:TBU589865 TBU655393:TBU655395 TBU655400:TBU655401 TBU720929:TBU720931 TBU720936:TBU720937 TBU786465:TBU786467 TBU786472:TBU786473 TBU852001:TBU852003 TBU852008:TBU852009 TBU917537:TBU917539 TBU917544:TBU917545 TBU983073:TBU983075 TBU983080:TBU983081 TLQ31:TLQ33 TLQ39:TLQ40 TLQ65569:TLQ65571 TLQ65576:TLQ65577 TLQ131105:TLQ131107 TLQ131112:TLQ131113 TLQ196641:TLQ196643 TLQ196648:TLQ196649 TLQ262177:TLQ262179 TLQ262184:TLQ262185 TLQ327713:TLQ327715 TLQ327720:TLQ327721 TLQ393249:TLQ393251 TLQ393256:TLQ393257 TLQ458785:TLQ458787 TLQ458792:TLQ458793 TLQ524321:TLQ524323 TLQ524328:TLQ524329 TLQ589857:TLQ589859 TLQ589864:TLQ589865 TLQ655393:TLQ655395 TLQ655400:TLQ655401 TLQ720929:TLQ720931 TLQ720936:TLQ720937 TLQ786465:TLQ786467 TLQ786472:TLQ786473 TLQ852001:TLQ852003 TLQ852008:TLQ852009 TLQ917537:TLQ917539 TLQ917544:TLQ917545 TLQ983073:TLQ983075 TLQ983080:TLQ983081 TVM31:TVM33 TVM39:TVM40 TVM65569:TVM65571 TVM65576:TVM65577 TVM131105:TVM131107 TVM131112:TVM131113 TVM196641:TVM196643 TVM196648:TVM196649 TVM262177:TVM262179 TVM262184:TVM262185 TVM327713:TVM327715 TVM327720:TVM327721 TVM393249:TVM393251 TVM393256:TVM393257 TVM458785:TVM458787 TVM458792:TVM458793 TVM524321:TVM524323 TVM524328:TVM524329 TVM589857:TVM589859 TVM589864:TVM589865 TVM655393:TVM655395 TVM655400:TVM655401 TVM720929:TVM720931 TVM720936:TVM720937 TVM786465:TVM786467 TVM786472:TVM786473 TVM852001:TVM852003 TVM852008:TVM852009 TVM917537:TVM917539 TVM917544:TVM917545 TVM983073:TVM983075 TVM983080:TVM983081 UFI31:UFI33 UFI39:UFI40 UFI65569:UFI65571 UFI65576:UFI65577 UFI131105:UFI131107 UFI131112:UFI131113 UFI196641:UFI196643 UFI196648:UFI196649 UFI262177:UFI262179 UFI262184:UFI262185 UFI327713:UFI327715 UFI327720:UFI327721 UFI393249:UFI393251 UFI393256:UFI393257 UFI458785:UFI458787 UFI458792:UFI458793 UFI524321:UFI524323 UFI524328:UFI524329 UFI589857:UFI589859 UFI589864:UFI589865 UFI655393:UFI655395 UFI655400:UFI655401 UFI720929:UFI720931 UFI720936:UFI720937 UFI786465:UFI786467 UFI786472:UFI786473 UFI852001:UFI852003 UFI852008:UFI852009 UFI917537:UFI917539 UFI917544:UFI917545 UFI983073:UFI983075 UFI983080:UFI983081 UPE31:UPE33 UPE39:UPE40 UPE65569:UPE65571 UPE65576:UPE65577 UPE131105:UPE131107 UPE131112:UPE131113 UPE196641:UPE196643 UPE196648:UPE196649 UPE262177:UPE262179 UPE262184:UPE262185 UPE327713:UPE327715 UPE327720:UPE327721 UPE393249:UPE393251 UPE393256:UPE393257 UPE458785:UPE458787 UPE458792:UPE458793 UPE524321:UPE524323 UPE524328:UPE524329 UPE589857:UPE589859 UPE589864:UPE589865 UPE655393:UPE655395 UPE655400:UPE655401 UPE720929:UPE720931 UPE720936:UPE720937 UPE786465:UPE786467 UPE786472:UPE786473 UPE852001:UPE852003 UPE852008:UPE852009 UPE917537:UPE917539 UPE917544:UPE917545 UPE983073:UPE983075 UPE983080:UPE983081 UZA31:UZA33 UZA39:UZA40 UZA65569:UZA65571 UZA65576:UZA65577 UZA131105:UZA131107 UZA131112:UZA131113 UZA196641:UZA196643 UZA196648:UZA196649 UZA262177:UZA262179 UZA262184:UZA262185 UZA327713:UZA327715 UZA327720:UZA327721 UZA393249:UZA393251 UZA393256:UZA393257 UZA458785:UZA458787 UZA458792:UZA458793 UZA524321:UZA524323 UZA524328:UZA524329 UZA589857:UZA589859 UZA589864:UZA589865 UZA655393:UZA655395 UZA655400:UZA655401 UZA720929:UZA720931 UZA720936:UZA720937 UZA786465:UZA786467 UZA786472:UZA786473 UZA852001:UZA852003 UZA852008:UZA852009 UZA917537:UZA917539 UZA917544:UZA917545 UZA983073:UZA983075 UZA983080:UZA983081 VIW31:VIW33 VIW39:VIW40 VIW65569:VIW65571 VIW65576:VIW65577 VIW131105:VIW131107 VIW131112:VIW131113 VIW196641:VIW196643 VIW196648:VIW196649 VIW262177:VIW262179 VIW262184:VIW262185 VIW327713:VIW327715 VIW327720:VIW327721 VIW393249:VIW393251 VIW393256:VIW393257 VIW458785:VIW458787 VIW458792:VIW458793 VIW524321:VIW524323 VIW524328:VIW524329 VIW589857:VIW589859 VIW589864:VIW589865 VIW655393:VIW655395 VIW655400:VIW655401 VIW720929:VIW720931 VIW720936:VIW720937 VIW786465:VIW786467 VIW786472:VIW786473 VIW852001:VIW852003 VIW852008:VIW852009 VIW917537:VIW917539 VIW917544:VIW917545 VIW983073:VIW983075 VIW983080:VIW983081 VSS31:VSS33 VSS39:VSS40 VSS65569:VSS65571 VSS65576:VSS65577 VSS131105:VSS131107 VSS131112:VSS131113 VSS196641:VSS196643 VSS196648:VSS196649 VSS262177:VSS262179 VSS262184:VSS262185 VSS327713:VSS327715 VSS327720:VSS327721 VSS393249:VSS393251 VSS393256:VSS393257 VSS458785:VSS458787 VSS458792:VSS458793 VSS524321:VSS524323 VSS524328:VSS524329 VSS589857:VSS589859 VSS589864:VSS589865 VSS655393:VSS655395 VSS655400:VSS655401 VSS720929:VSS720931 VSS720936:VSS720937 VSS786465:VSS786467 VSS786472:VSS786473 VSS852001:VSS852003 VSS852008:VSS852009 VSS917537:VSS917539 VSS917544:VSS917545 VSS983073:VSS983075 VSS983080:VSS983081 WCO31:WCO33 WCO39:WCO40 WCO65569:WCO65571 WCO65576:WCO65577 WCO131105:WCO131107 WCO131112:WCO131113 WCO196641:WCO196643 WCO196648:WCO196649 WCO262177:WCO262179 WCO262184:WCO262185 WCO327713:WCO327715 WCO327720:WCO327721 WCO393249:WCO393251 WCO393256:WCO393257 WCO458785:WCO458787 WCO458792:WCO458793 WCO524321:WCO524323 WCO524328:WCO524329 WCO589857:WCO589859 WCO589864:WCO589865 WCO655393:WCO655395 WCO655400:WCO655401 WCO720929:WCO720931 WCO720936:WCO720937 WCO786465:WCO786467 WCO786472:WCO786473 WCO852001:WCO852003 WCO852008:WCO852009 WCO917537:WCO917539 WCO917544:WCO917545 WCO983073:WCO983075 WCO983080:WCO983081 WMK31:WMK33 WMK39:WMK40 WMK65569:WMK65571 WMK65576:WMK65577 WMK131105:WMK131107 WMK131112:WMK131113 WMK196641:WMK196643 WMK196648:WMK196649 WMK262177:WMK262179 WMK262184:WMK262185 WMK327713:WMK327715 WMK327720:WMK327721 WMK393249:WMK393251 WMK393256:WMK393257 WMK458785:WMK458787 WMK458792:WMK458793 WMK524321:WMK524323 WMK524328:WMK524329 WMK589857:WMK589859 WMK589864:WMK589865 WMK655393:WMK655395 WMK655400:WMK655401 WMK720929:WMK720931 WMK720936:WMK720937 WMK786465:WMK786467 WMK786472:WMK786473 WMK852001:WMK852003 WMK852008:WMK852009 WMK917537:WMK917539 WMK917544:WMK917545 WMK983073:WMK983075 WMK983080:WMK983081 WWG31:WWG33 WWG39:WWG40 WWG65569:WWG65571 WWG65576:WWG65577 WWG131105:WWG131107 WWG131112:WWG131113 WWG196641:WWG196643 WWG196648:WWG196649 WWG262177:WWG262179 WWG262184:WWG262185 WWG327713:WWG327715 WWG327720:WWG327721 WWG393249:WWG393251 WWG393256:WWG393257 WWG458785:WWG458787 WWG458792:WWG458793 WWG524321:WWG524323 WWG524328:WWG524329 WWG589857:WWG589859 WWG589864:WWG589865 WWG655393:WWG655395 WWG655400:WWG655401 WWG720929:WWG720931 WWG720936:WWG720937 WWG786465:WWG786467 WWG786472:WWG786473 WWG852001:WWG852003 WWG852008:WWG852009 WWG917537:WWG917539 WWG917544:WWG917545 WWG983073:WWG983075 WWG983080:WWG983081" xr:uid="{00000000-0002-0000-0100-000000000000}"/>
    <dataValidation type="list" allowBlank="1" showInputMessage="1" showErrorMessage="1" sqref="X46 JT46 TP46 ADL46 ANH46 AXD46 BGZ46 BQV46 CAR46 CKN46 CUJ46 DEF46 DOB46 DXX46 EHT46 ERP46 FBL46 FLH46 FVD46 GEZ46 GOV46 GYR46 HIN46 HSJ46 ICF46 IMB46 IVX46 JFT46 JPP46 JZL46 KJH46 KTD46 LCZ46 LMV46 LWR46 MGN46 MQJ46 NAF46 NKB46 NTX46 ODT46 ONP46 OXL46 PHH46 PRD46 QAZ46 QKV46 QUR46 REN46 ROJ46 RYF46 SIB46 SRX46 TBT46 TLP46 TVL46 UFH46 UPD46 UYZ46 VIV46 VSR46 WCN46 WMJ46 WWF46 X65583 JT65583 TP65583 ADL65583 ANH65583 AXD65583 BGZ65583 BQV65583 CAR65583 CKN65583 CUJ65583 DEF65583 DOB65583 DXX65583 EHT65583 ERP65583 FBL65583 FLH65583 FVD65583 GEZ65583 GOV65583 GYR65583 HIN65583 HSJ65583 ICF65583 IMB65583 IVX65583 JFT65583 JPP65583 JZL65583 KJH65583 KTD65583 LCZ65583 LMV65583 LWR65583 MGN65583 MQJ65583 NAF65583 NKB65583 NTX65583 ODT65583 ONP65583 OXL65583 PHH65583 PRD65583 QAZ65583 QKV65583 QUR65583 REN65583 ROJ65583 RYF65583 SIB65583 SRX65583 TBT65583 TLP65583 TVL65583 UFH65583 UPD65583 UYZ65583 VIV65583 VSR65583 WCN65583 WMJ65583 WWF65583 X131119 JT131119 TP131119 ADL131119 ANH131119 AXD131119 BGZ131119 BQV131119 CAR131119 CKN131119 CUJ131119 DEF131119 DOB131119 DXX131119 EHT131119 ERP131119 FBL131119 FLH131119 FVD131119 GEZ131119 GOV131119 GYR131119 HIN131119 HSJ131119 ICF131119 IMB131119 IVX131119 JFT131119 JPP131119 JZL131119 KJH131119 KTD131119 LCZ131119 LMV131119 LWR131119 MGN131119 MQJ131119 NAF131119 NKB131119 NTX131119 ODT131119 ONP131119 OXL131119 PHH131119 PRD131119 QAZ131119 QKV131119 QUR131119 REN131119 ROJ131119 RYF131119 SIB131119 SRX131119 TBT131119 TLP131119 TVL131119 UFH131119 UPD131119 UYZ131119 VIV131119 VSR131119 WCN131119 WMJ131119 WWF131119 X196655 JT196655 TP196655 ADL196655 ANH196655 AXD196655 BGZ196655 BQV196655 CAR196655 CKN196655 CUJ196655 DEF196655 DOB196655 DXX196655 EHT196655 ERP196655 FBL196655 FLH196655 FVD196655 GEZ196655 GOV196655 GYR196655 HIN196655 HSJ196655 ICF196655 IMB196655 IVX196655 JFT196655 JPP196655 JZL196655 KJH196655 KTD196655 LCZ196655 LMV196655 LWR196655 MGN196655 MQJ196655 NAF196655 NKB196655 NTX196655 ODT196655 ONP196655 OXL196655 PHH196655 PRD196655 QAZ196655 QKV196655 QUR196655 REN196655 ROJ196655 RYF196655 SIB196655 SRX196655 TBT196655 TLP196655 TVL196655 UFH196655 UPD196655 UYZ196655 VIV196655 VSR196655 WCN196655 WMJ196655 WWF196655 X262191 JT262191 TP262191 ADL262191 ANH262191 AXD262191 BGZ262191 BQV262191 CAR262191 CKN262191 CUJ262191 DEF262191 DOB262191 DXX262191 EHT262191 ERP262191 FBL262191 FLH262191 FVD262191 GEZ262191 GOV262191 GYR262191 HIN262191 HSJ262191 ICF262191 IMB262191 IVX262191 JFT262191 JPP262191 JZL262191 KJH262191 KTD262191 LCZ262191 LMV262191 LWR262191 MGN262191 MQJ262191 NAF262191 NKB262191 NTX262191 ODT262191 ONP262191 OXL262191 PHH262191 PRD262191 QAZ262191 QKV262191 QUR262191 REN262191 ROJ262191 RYF262191 SIB262191 SRX262191 TBT262191 TLP262191 TVL262191 UFH262191 UPD262191 UYZ262191 VIV262191 VSR262191 WCN262191 WMJ262191 WWF262191 X327727 JT327727 TP327727 ADL327727 ANH327727 AXD327727 BGZ327727 BQV327727 CAR327727 CKN327727 CUJ327727 DEF327727 DOB327727 DXX327727 EHT327727 ERP327727 FBL327727 FLH327727 FVD327727 GEZ327727 GOV327727 GYR327727 HIN327727 HSJ327727 ICF327727 IMB327727 IVX327727 JFT327727 JPP327727 JZL327727 KJH327727 KTD327727 LCZ327727 LMV327727 LWR327727 MGN327727 MQJ327727 NAF327727 NKB327727 NTX327727 ODT327727 ONP327727 OXL327727 PHH327727 PRD327727 QAZ327727 QKV327727 QUR327727 REN327727 ROJ327727 RYF327727 SIB327727 SRX327727 TBT327727 TLP327727 TVL327727 UFH327727 UPD327727 UYZ327727 VIV327727 VSR327727 WCN327727 WMJ327727 WWF327727 X393263 JT393263 TP393263 ADL393263 ANH393263 AXD393263 BGZ393263 BQV393263 CAR393263 CKN393263 CUJ393263 DEF393263 DOB393263 DXX393263 EHT393263 ERP393263 FBL393263 FLH393263 FVD393263 GEZ393263 GOV393263 GYR393263 HIN393263 HSJ393263 ICF393263 IMB393263 IVX393263 JFT393263 JPP393263 JZL393263 KJH393263 KTD393263 LCZ393263 LMV393263 LWR393263 MGN393263 MQJ393263 NAF393263 NKB393263 NTX393263 ODT393263 ONP393263 OXL393263 PHH393263 PRD393263 QAZ393263 QKV393263 QUR393263 REN393263 ROJ393263 RYF393263 SIB393263 SRX393263 TBT393263 TLP393263 TVL393263 UFH393263 UPD393263 UYZ393263 VIV393263 VSR393263 WCN393263 WMJ393263 WWF393263 X458799 JT458799 TP458799 ADL458799 ANH458799 AXD458799 BGZ458799 BQV458799 CAR458799 CKN458799 CUJ458799 DEF458799 DOB458799 DXX458799 EHT458799 ERP458799 FBL458799 FLH458799 FVD458799 GEZ458799 GOV458799 GYR458799 HIN458799 HSJ458799 ICF458799 IMB458799 IVX458799 JFT458799 JPP458799 JZL458799 KJH458799 KTD458799 LCZ458799 LMV458799 LWR458799 MGN458799 MQJ458799 NAF458799 NKB458799 NTX458799 ODT458799 ONP458799 OXL458799 PHH458799 PRD458799 QAZ458799 QKV458799 QUR458799 REN458799 ROJ458799 RYF458799 SIB458799 SRX458799 TBT458799 TLP458799 TVL458799 UFH458799 UPD458799 UYZ458799 VIV458799 VSR458799 WCN458799 WMJ458799 WWF458799 X524335 JT524335 TP524335 ADL524335 ANH524335 AXD524335 BGZ524335 BQV524335 CAR524335 CKN524335 CUJ524335 DEF524335 DOB524335 DXX524335 EHT524335 ERP524335 FBL524335 FLH524335 FVD524335 GEZ524335 GOV524335 GYR524335 HIN524335 HSJ524335 ICF524335 IMB524335 IVX524335 JFT524335 JPP524335 JZL524335 KJH524335 KTD524335 LCZ524335 LMV524335 LWR524335 MGN524335 MQJ524335 NAF524335 NKB524335 NTX524335 ODT524335 ONP524335 OXL524335 PHH524335 PRD524335 QAZ524335 QKV524335 QUR524335 REN524335 ROJ524335 RYF524335 SIB524335 SRX524335 TBT524335 TLP524335 TVL524335 UFH524335 UPD524335 UYZ524335 VIV524335 VSR524335 WCN524335 WMJ524335 WWF524335 X589871 JT589871 TP589871 ADL589871 ANH589871 AXD589871 BGZ589871 BQV589871 CAR589871 CKN589871 CUJ589871 DEF589871 DOB589871 DXX589871 EHT589871 ERP589871 FBL589871 FLH589871 FVD589871 GEZ589871 GOV589871 GYR589871 HIN589871 HSJ589871 ICF589871 IMB589871 IVX589871 JFT589871 JPP589871 JZL589871 KJH589871 KTD589871 LCZ589871 LMV589871 LWR589871 MGN589871 MQJ589871 NAF589871 NKB589871 NTX589871 ODT589871 ONP589871 OXL589871 PHH589871 PRD589871 QAZ589871 QKV589871 QUR589871 REN589871 ROJ589871 RYF589871 SIB589871 SRX589871 TBT589871 TLP589871 TVL589871 UFH589871 UPD589871 UYZ589871 VIV589871 VSR589871 WCN589871 WMJ589871 WWF589871 X655407 JT655407 TP655407 ADL655407 ANH655407 AXD655407 BGZ655407 BQV655407 CAR655407 CKN655407 CUJ655407 DEF655407 DOB655407 DXX655407 EHT655407 ERP655407 FBL655407 FLH655407 FVD655407 GEZ655407 GOV655407 GYR655407 HIN655407 HSJ655407 ICF655407 IMB655407 IVX655407 JFT655407 JPP655407 JZL655407 KJH655407 KTD655407 LCZ655407 LMV655407 LWR655407 MGN655407 MQJ655407 NAF655407 NKB655407 NTX655407 ODT655407 ONP655407 OXL655407 PHH655407 PRD655407 QAZ655407 QKV655407 QUR655407 REN655407 ROJ655407 RYF655407 SIB655407 SRX655407 TBT655407 TLP655407 TVL655407 UFH655407 UPD655407 UYZ655407 VIV655407 VSR655407 WCN655407 WMJ655407 WWF655407 X720943 JT720943 TP720943 ADL720943 ANH720943 AXD720943 BGZ720943 BQV720943 CAR720943 CKN720943 CUJ720943 DEF720943 DOB720943 DXX720943 EHT720943 ERP720943 FBL720943 FLH720943 FVD720943 GEZ720943 GOV720943 GYR720943 HIN720943 HSJ720943 ICF720943 IMB720943 IVX720943 JFT720943 JPP720943 JZL720943 KJH720943 KTD720943 LCZ720943 LMV720943 LWR720943 MGN720943 MQJ720943 NAF720943 NKB720943 NTX720943 ODT720943 ONP720943 OXL720943 PHH720943 PRD720943 QAZ720943 QKV720943 QUR720943 REN720943 ROJ720943 RYF720943 SIB720943 SRX720943 TBT720943 TLP720943 TVL720943 UFH720943 UPD720943 UYZ720943 VIV720943 VSR720943 WCN720943 WMJ720943 WWF720943 X786479 JT786479 TP786479 ADL786479 ANH786479 AXD786479 BGZ786479 BQV786479 CAR786479 CKN786479 CUJ786479 DEF786479 DOB786479 DXX786479 EHT786479 ERP786479 FBL786479 FLH786479 FVD786479 GEZ786479 GOV786479 GYR786479 HIN786479 HSJ786479 ICF786479 IMB786479 IVX786479 JFT786479 JPP786479 JZL786479 KJH786479 KTD786479 LCZ786479 LMV786479 LWR786479 MGN786479 MQJ786479 NAF786479 NKB786479 NTX786479 ODT786479 ONP786479 OXL786479 PHH786479 PRD786479 QAZ786479 QKV786479 QUR786479 REN786479 ROJ786479 RYF786479 SIB786479 SRX786479 TBT786479 TLP786479 TVL786479 UFH786479 UPD786479 UYZ786479 VIV786479 VSR786479 WCN786479 WMJ786479 WWF786479 X852015 JT852015 TP852015 ADL852015 ANH852015 AXD852015 BGZ852015 BQV852015 CAR852015 CKN852015 CUJ852015 DEF852015 DOB852015 DXX852015 EHT852015 ERP852015 FBL852015 FLH852015 FVD852015 GEZ852015 GOV852015 GYR852015 HIN852015 HSJ852015 ICF852015 IMB852015 IVX852015 JFT852015 JPP852015 JZL852015 KJH852015 KTD852015 LCZ852015 LMV852015 LWR852015 MGN852015 MQJ852015 NAF852015 NKB852015 NTX852015 ODT852015 ONP852015 OXL852015 PHH852015 PRD852015 QAZ852015 QKV852015 QUR852015 REN852015 ROJ852015 RYF852015 SIB852015 SRX852015 TBT852015 TLP852015 TVL852015 UFH852015 UPD852015 UYZ852015 VIV852015 VSR852015 WCN852015 WMJ852015 WWF852015 X917551 JT917551 TP917551 ADL917551 ANH917551 AXD917551 BGZ917551 BQV917551 CAR917551 CKN917551 CUJ917551 DEF917551 DOB917551 DXX917551 EHT917551 ERP917551 FBL917551 FLH917551 FVD917551 GEZ917551 GOV917551 GYR917551 HIN917551 HSJ917551 ICF917551 IMB917551 IVX917551 JFT917551 JPP917551 JZL917551 KJH917551 KTD917551 LCZ917551 LMV917551 LWR917551 MGN917551 MQJ917551 NAF917551 NKB917551 NTX917551 ODT917551 ONP917551 OXL917551 PHH917551 PRD917551 QAZ917551 QKV917551 QUR917551 REN917551 ROJ917551 RYF917551 SIB917551 SRX917551 TBT917551 TLP917551 TVL917551 UFH917551 UPD917551 UYZ917551 VIV917551 VSR917551 WCN917551 WMJ917551 WWF917551 X983087 JT983087 TP983087 ADL983087 ANH983087 AXD983087 BGZ983087 BQV983087 CAR983087 CKN983087 CUJ983087 DEF983087 DOB983087 DXX983087 EHT983087 ERP983087 FBL983087 FLH983087 FVD983087 GEZ983087 GOV983087 GYR983087 HIN983087 HSJ983087 ICF983087 IMB983087 IVX983087 JFT983087 JPP983087 JZL983087 KJH983087 KTD983087 LCZ983087 LMV983087 LWR983087 MGN983087 MQJ983087 NAF983087 NKB983087 NTX983087 ODT983087 ONP983087 OXL983087 PHH983087 PRD983087 QAZ983087 QKV983087 QUR983087 REN983087 ROJ983087 RYF983087 SIB983087 SRX983087 TBT983087 TLP983087 TVL983087 UFH983087 UPD983087 UYZ983087 VIV983087 VSR983087 WCN983087 WMJ983087 WWF983087" xr:uid="{00000000-0002-0000-0100-000001000000}">
      <formula1>"装配总成件,焊接总成件,面料,塑料件,冷镦,钣金件,机加工件,标准件,非标件,线材件,管材件,圆钢"</formula1>
    </dataValidation>
  </dataValidations>
  <printOptions horizontalCentered="1"/>
  <pageMargins left="0.31496062992126" right="0.27559055118110198" top="0.39370078740157499" bottom="0.55118110236220497" header="0.31496062992126" footer="0.31496062992126"/>
  <pageSetup paperSize="8" scale="85" orientation="landscape"/>
  <headerFooter>
    <oddFooter>&amp;C第 &amp;P 页，共 &amp;N 页</oddFooter>
  </headerFooter>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723856-FF54-43F6-AA97-E1A2F43AE42B}">
  <dimension ref="A1:AM209"/>
  <sheetViews>
    <sheetView view="pageBreakPreview" zoomScale="85" zoomScaleNormal="100" zoomScaleSheetLayoutView="85" workbookViewId="0">
      <pane xSplit="5" ySplit="9" topLeftCell="F10" activePane="bottomRight" state="frozen"/>
      <selection pane="topRight" activeCell="O1" sqref="O1"/>
      <selection pane="bottomLeft" activeCell="A10" sqref="A10"/>
      <selection pane="bottomRight" activeCell="B92" sqref="B92:R93"/>
    </sheetView>
  </sheetViews>
  <sheetFormatPr defaultColWidth="9" defaultRowHeight="14.25"/>
  <cols>
    <col min="1" max="1" width="4.5" style="218" customWidth="1"/>
    <col min="2" max="2" width="3.875" style="218" customWidth="1"/>
    <col min="3" max="3" width="10.25" style="218" customWidth="1"/>
    <col min="4" max="4" width="17" style="218" customWidth="1"/>
    <col min="5" max="5" width="15.125" style="218" customWidth="1"/>
    <col min="6" max="6" width="7.5" style="219" customWidth="1"/>
    <col min="7" max="7" width="4.125" style="218" customWidth="1"/>
    <col min="8" max="8" width="3.25" style="218" customWidth="1"/>
    <col min="9" max="9" width="7.375" style="218" customWidth="1"/>
    <col min="10" max="10" width="4.875" style="218" customWidth="1"/>
    <col min="11" max="11" width="14.75" style="218" customWidth="1"/>
    <col min="12" max="12" width="4.875" style="218" customWidth="1"/>
    <col min="13" max="13" width="7.375" style="218" customWidth="1"/>
    <col min="14" max="14" width="5.625" style="218" customWidth="1"/>
    <col min="15" max="15" width="9.25" style="218" customWidth="1"/>
    <col min="16" max="16" width="19.75" style="218" customWidth="1"/>
    <col min="17" max="17" width="8.75" style="218" customWidth="1"/>
    <col min="18" max="18" width="10.375" style="218" customWidth="1"/>
    <col min="19" max="19" width="8.25" style="218" customWidth="1"/>
    <col min="20" max="20" width="5.125" style="218" customWidth="1"/>
    <col min="21" max="21" width="8.5" style="218" customWidth="1"/>
    <col min="22" max="23" width="9.625" style="218" customWidth="1"/>
    <col min="24" max="24" width="9.625" style="333" customWidth="1"/>
    <col min="25" max="38" width="9.625" style="218" customWidth="1"/>
    <col min="39" max="39" width="9.625" style="367" customWidth="1"/>
    <col min="40" max="158" width="9" style="218"/>
    <col min="159" max="159" width="4.5" style="218" customWidth="1"/>
    <col min="160" max="169" width="2.5" style="218" customWidth="1"/>
    <col min="170" max="170" width="5.375" style="218" customWidth="1"/>
    <col min="171" max="171" width="17" style="218" customWidth="1"/>
    <col min="172" max="172" width="15.125" style="218" customWidth="1"/>
    <col min="173" max="173" width="7.5" style="218" customWidth="1"/>
    <col min="174" max="174" width="4.125" style="218" customWidth="1"/>
    <col min="175" max="175" width="3.25" style="218" customWidth="1"/>
    <col min="176" max="176" width="7.375" style="218" customWidth="1"/>
    <col min="177" max="177" width="4.875" style="218" customWidth="1"/>
    <col min="178" max="178" width="14.75" style="218" customWidth="1"/>
    <col min="179" max="179" width="4.875" style="218" customWidth="1"/>
    <col min="180" max="180" width="7.375" style="218" customWidth="1"/>
    <col min="181" max="181" width="5.625" style="218" customWidth="1"/>
    <col min="182" max="182" width="9.25" style="218" customWidth="1"/>
    <col min="183" max="183" width="19.75" style="218" customWidth="1"/>
    <col min="184" max="184" width="8.75" style="218" customWidth="1"/>
    <col min="185" max="185" width="10.375" style="218" customWidth="1"/>
    <col min="186" max="186" width="8.25" style="218" customWidth="1"/>
    <col min="187" max="187" width="5.125" style="218" customWidth="1"/>
    <col min="188" max="188" width="8.5" style="218" customWidth="1"/>
    <col min="189" max="190" width="15.25" style="218" customWidth="1"/>
    <col min="191" max="191" width="13.75" style="218" customWidth="1"/>
    <col min="192" max="192" width="28.625" style="218" customWidth="1"/>
    <col min="193" max="193" width="9" style="218"/>
    <col min="194" max="194" width="28.5" style="218" customWidth="1"/>
    <col min="195" max="195" width="9" style="218"/>
    <col min="196" max="196" width="11.125" style="218" customWidth="1"/>
    <col min="197" max="414" width="9" style="218"/>
    <col min="415" max="415" width="4.5" style="218" customWidth="1"/>
    <col min="416" max="425" width="2.5" style="218" customWidth="1"/>
    <col min="426" max="426" width="5.375" style="218" customWidth="1"/>
    <col min="427" max="427" width="17" style="218" customWidth="1"/>
    <col min="428" max="428" width="15.125" style="218" customWidth="1"/>
    <col min="429" max="429" width="7.5" style="218" customWidth="1"/>
    <col min="430" max="430" width="4.125" style="218" customWidth="1"/>
    <col min="431" max="431" width="3.25" style="218" customWidth="1"/>
    <col min="432" max="432" width="7.375" style="218" customWidth="1"/>
    <col min="433" max="433" width="4.875" style="218" customWidth="1"/>
    <col min="434" max="434" width="14.75" style="218" customWidth="1"/>
    <col min="435" max="435" width="4.875" style="218" customWidth="1"/>
    <col min="436" max="436" width="7.375" style="218" customWidth="1"/>
    <col min="437" max="437" width="5.625" style="218" customWidth="1"/>
    <col min="438" max="438" width="9.25" style="218" customWidth="1"/>
    <col min="439" max="439" width="19.75" style="218" customWidth="1"/>
    <col min="440" max="440" width="8.75" style="218" customWidth="1"/>
    <col min="441" max="441" width="10.375" style="218" customWidth="1"/>
    <col min="442" max="442" width="8.25" style="218" customWidth="1"/>
    <col min="443" max="443" width="5.125" style="218" customWidth="1"/>
    <col min="444" max="444" width="8.5" style="218" customWidth="1"/>
    <col min="445" max="446" width="15.25" style="218" customWidth="1"/>
    <col min="447" max="447" width="13.75" style="218" customWidth="1"/>
    <col min="448" max="448" width="28.625" style="218" customWidth="1"/>
    <col min="449" max="449" width="9" style="218"/>
    <col min="450" max="450" width="28.5" style="218" customWidth="1"/>
    <col min="451" max="451" width="9" style="218"/>
    <col min="452" max="452" width="11.125" style="218" customWidth="1"/>
    <col min="453" max="670" width="9" style="218"/>
    <col min="671" max="671" width="4.5" style="218" customWidth="1"/>
    <col min="672" max="681" width="2.5" style="218" customWidth="1"/>
    <col min="682" max="682" width="5.375" style="218" customWidth="1"/>
    <col min="683" max="683" width="17" style="218" customWidth="1"/>
    <col min="684" max="684" width="15.125" style="218" customWidth="1"/>
    <col min="685" max="685" width="7.5" style="218" customWidth="1"/>
    <col min="686" max="686" width="4.125" style="218" customWidth="1"/>
    <col min="687" max="687" width="3.25" style="218" customWidth="1"/>
    <col min="688" max="688" width="7.375" style="218" customWidth="1"/>
    <col min="689" max="689" width="4.875" style="218" customWidth="1"/>
    <col min="690" max="690" width="14.75" style="218" customWidth="1"/>
    <col min="691" max="691" width="4.875" style="218" customWidth="1"/>
    <col min="692" max="692" width="7.375" style="218" customWidth="1"/>
    <col min="693" max="693" width="5.625" style="218" customWidth="1"/>
    <col min="694" max="694" width="9.25" style="218" customWidth="1"/>
    <col min="695" max="695" width="19.75" style="218" customWidth="1"/>
    <col min="696" max="696" width="8.75" style="218" customWidth="1"/>
    <col min="697" max="697" width="10.375" style="218" customWidth="1"/>
    <col min="698" max="698" width="8.25" style="218" customWidth="1"/>
    <col min="699" max="699" width="5.125" style="218" customWidth="1"/>
    <col min="700" max="700" width="8.5" style="218" customWidth="1"/>
    <col min="701" max="702" width="15.25" style="218" customWidth="1"/>
    <col min="703" max="703" width="13.75" style="218" customWidth="1"/>
    <col min="704" max="704" width="28.625" style="218" customWidth="1"/>
    <col min="705" max="705" width="9" style="218"/>
    <col min="706" max="706" width="28.5" style="218" customWidth="1"/>
    <col min="707" max="707" width="9" style="218"/>
    <col min="708" max="708" width="11.125" style="218" customWidth="1"/>
    <col min="709" max="926" width="9" style="218"/>
    <col min="927" max="927" width="4.5" style="218" customWidth="1"/>
    <col min="928" max="937" width="2.5" style="218" customWidth="1"/>
    <col min="938" max="938" width="5.375" style="218" customWidth="1"/>
    <col min="939" max="939" width="17" style="218" customWidth="1"/>
    <col min="940" max="940" width="15.125" style="218" customWidth="1"/>
    <col min="941" max="941" width="7.5" style="218" customWidth="1"/>
    <col min="942" max="942" width="4.125" style="218" customWidth="1"/>
    <col min="943" max="943" width="3.25" style="218" customWidth="1"/>
    <col min="944" max="944" width="7.375" style="218" customWidth="1"/>
    <col min="945" max="945" width="4.875" style="218" customWidth="1"/>
    <col min="946" max="946" width="14.75" style="218" customWidth="1"/>
    <col min="947" max="947" width="4.875" style="218" customWidth="1"/>
    <col min="948" max="948" width="7.375" style="218" customWidth="1"/>
    <col min="949" max="949" width="5.625" style="218" customWidth="1"/>
    <col min="950" max="950" width="9.25" style="218" customWidth="1"/>
    <col min="951" max="951" width="19.75" style="218" customWidth="1"/>
    <col min="952" max="952" width="8.75" style="218" customWidth="1"/>
    <col min="953" max="953" width="10.375" style="218" customWidth="1"/>
    <col min="954" max="954" width="8.25" style="218" customWidth="1"/>
    <col min="955" max="955" width="5.125" style="218" customWidth="1"/>
    <col min="956" max="956" width="8.5" style="218" customWidth="1"/>
    <col min="957" max="958" width="15.25" style="218" customWidth="1"/>
    <col min="959" max="959" width="13.75" style="218" customWidth="1"/>
    <col min="960" max="960" width="28.625" style="218" customWidth="1"/>
    <col min="961" max="961" width="9" style="218"/>
    <col min="962" max="962" width="28.5" style="218" customWidth="1"/>
    <col min="963" max="963" width="9" style="218"/>
    <col min="964" max="964" width="11.125" style="218" customWidth="1"/>
    <col min="965" max="1182" width="9" style="218"/>
    <col min="1183" max="1183" width="4.5" style="218" customWidth="1"/>
    <col min="1184" max="1193" width="2.5" style="218" customWidth="1"/>
    <col min="1194" max="1194" width="5.375" style="218" customWidth="1"/>
    <col min="1195" max="1195" width="17" style="218" customWidth="1"/>
    <col min="1196" max="1196" width="15.125" style="218" customWidth="1"/>
    <col min="1197" max="1197" width="7.5" style="218" customWidth="1"/>
    <col min="1198" max="1198" width="4.125" style="218" customWidth="1"/>
    <col min="1199" max="1199" width="3.25" style="218" customWidth="1"/>
    <col min="1200" max="1200" width="7.375" style="218" customWidth="1"/>
    <col min="1201" max="1201" width="4.875" style="218" customWidth="1"/>
    <col min="1202" max="1202" width="14.75" style="218" customWidth="1"/>
    <col min="1203" max="1203" width="4.875" style="218" customWidth="1"/>
    <col min="1204" max="1204" width="7.375" style="218" customWidth="1"/>
    <col min="1205" max="1205" width="5.625" style="218" customWidth="1"/>
    <col min="1206" max="1206" width="9.25" style="218" customWidth="1"/>
    <col min="1207" max="1207" width="19.75" style="218" customWidth="1"/>
    <col min="1208" max="1208" width="8.75" style="218" customWidth="1"/>
    <col min="1209" max="1209" width="10.375" style="218" customWidth="1"/>
    <col min="1210" max="1210" width="8.25" style="218" customWidth="1"/>
    <col min="1211" max="1211" width="5.125" style="218" customWidth="1"/>
    <col min="1212" max="1212" width="8.5" style="218" customWidth="1"/>
    <col min="1213" max="1214" width="15.25" style="218" customWidth="1"/>
    <col min="1215" max="1215" width="13.75" style="218" customWidth="1"/>
    <col min="1216" max="1216" width="28.625" style="218" customWidth="1"/>
    <col min="1217" max="1217" width="9" style="218"/>
    <col min="1218" max="1218" width="28.5" style="218" customWidth="1"/>
    <col min="1219" max="1219" width="9" style="218"/>
    <col min="1220" max="1220" width="11.125" style="218" customWidth="1"/>
    <col min="1221" max="1438" width="9" style="218"/>
    <col min="1439" max="1439" width="4.5" style="218" customWidth="1"/>
    <col min="1440" max="1449" width="2.5" style="218" customWidth="1"/>
    <col min="1450" max="1450" width="5.375" style="218" customWidth="1"/>
    <col min="1451" max="1451" width="17" style="218" customWidth="1"/>
    <col min="1452" max="1452" width="15.125" style="218" customWidth="1"/>
    <col min="1453" max="1453" width="7.5" style="218" customWidth="1"/>
    <col min="1454" max="1454" width="4.125" style="218" customWidth="1"/>
    <col min="1455" max="1455" width="3.25" style="218" customWidth="1"/>
    <col min="1456" max="1456" width="7.375" style="218" customWidth="1"/>
    <col min="1457" max="1457" width="4.875" style="218" customWidth="1"/>
    <col min="1458" max="1458" width="14.75" style="218" customWidth="1"/>
    <col min="1459" max="1459" width="4.875" style="218" customWidth="1"/>
    <col min="1460" max="1460" width="7.375" style="218" customWidth="1"/>
    <col min="1461" max="1461" width="5.625" style="218" customWidth="1"/>
    <col min="1462" max="1462" width="9.25" style="218" customWidth="1"/>
    <col min="1463" max="1463" width="19.75" style="218" customWidth="1"/>
    <col min="1464" max="1464" width="8.75" style="218" customWidth="1"/>
    <col min="1465" max="1465" width="10.375" style="218" customWidth="1"/>
    <col min="1466" max="1466" width="8.25" style="218" customWidth="1"/>
    <col min="1467" max="1467" width="5.125" style="218" customWidth="1"/>
    <col min="1468" max="1468" width="8.5" style="218" customWidth="1"/>
    <col min="1469" max="1470" width="15.25" style="218" customWidth="1"/>
    <col min="1471" max="1471" width="13.75" style="218" customWidth="1"/>
    <col min="1472" max="1472" width="28.625" style="218" customWidth="1"/>
    <col min="1473" max="1473" width="9" style="218"/>
    <col min="1474" max="1474" width="28.5" style="218" customWidth="1"/>
    <col min="1475" max="1475" width="9" style="218"/>
    <col min="1476" max="1476" width="11.125" style="218" customWidth="1"/>
    <col min="1477" max="1694" width="9" style="218"/>
    <col min="1695" max="1695" width="4.5" style="218" customWidth="1"/>
    <col min="1696" max="1705" width="2.5" style="218" customWidth="1"/>
    <col min="1706" max="1706" width="5.375" style="218" customWidth="1"/>
    <col min="1707" max="1707" width="17" style="218" customWidth="1"/>
    <col min="1708" max="1708" width="15.125" style="218" customWidth="1"/>
    <col min="1709" max="1709" width="7.5" style="218" customWidth="1"/>
    <col min="1710" max="1710" width="4.125" style="218" customWidth="1"/>
    <col min="1711" max="1711" width="3.25" style="218" customWidth="1"/>
    <col min="1712" max="1712" width="7.375" style="218" customWidth="1"/>
    <col min="1713" max="1713" width="4.875" style="218" customWidth="1"/>
    <col min="1714" max="1714" width="14.75" style="218" customWidth="1"/>
    <col min="1715" max="1715" width="4.875" style="218" customWidth="1"/>
    <col min="1716" max="1716" width="7.375" style="218" customWidth="1"/>
    <col min="1717" max="1717" width="5.625" style="218" customWidth="1"/>
    <col min="1718" max="1718" width="9.25" style="218" customWidth="1"/>
    <col min="1719" max="1719" width="19.75" style="218" customWidth="1"/>
    <col min="1720" max="1720" width="8.75" style="218" customWidth="1"/>
    <col min="1721" max="1721" width="10.375" style="218" customWidth="1"/>
    <col min="1722" max="1722" width="8.25" style="218" customWidth="1"/>
    <col min="1723" max="1723" width="5.125" style="218" customWidth="1"/>
    <col min="1724" max="1724" width="8.5" style="218" customWidth="1"/>
    <col min="1725" max="1726" width="15.25" style="218" customWidth="1"/>
    <col min="1727" max="1727" width="13.75" style="218" customWidth="1"/>
    <col min="1728" max="1728" width="28.625" style="218" customWidth="1"/>
    <col min="1729" max="1729" width="9" style="218"/>
    <col min="1730" max="1730" width="28.5" style="218" customWidth="1"/>
    <col min="1731" max="1731" width="9" style="218"/>
    <col min="1732" max="1732" width="11.125" style="218" customWidth="1"/>
    <col min="1733" max="1950" width="9" style="218"/>
    <col min="1951" max="1951" width="4.5" style="218" customWidth="1"/>
    <col min="1952" max="1961" width="2.5" style="218" customWidth="1"/>
    <col min="1962" max="1962" width="5.375" style="218" customWidth="1"/>
    <col min="1963" max="1963" width="17" style="218" customWidth="1"/>
    <col min="1964" max="1964" width="15.125" style="218" customWidth="1"/>
    <col min="1965" max="1965" width="7.5" style="218" customWidth="1"/>
    <col min="1966" max="1966" width="4.125" style="218" customWidth="1"/>
    <col min="1967" max="1967" width="3.25" style="218" customWidth="1"/>
    <col min="1968" max="1968" width="7.375" style="218" customWidth="1"/>
    <col min="1969" max="1969" width="4.875" style="218" customWidth="1"/>
    <col min="1970" max="1970" width="14.75" style="218" customWidth="1"/>
    <col min="1971" max="1971" width="4.875" style="218" customWidth="1"/>
    <col min="1972" max="1972" width="7.375" style="218" customWidth="1"/>
    <col min="1973" max="1973" width="5.625" style="218" customWidth="1"/>
    <col min="1974" max="1974" width="9.25" style="218" customWidth="1"/>
    <col min="1975" max="1975" width="19.75" style="218" customWidth="1"/>
    <col min="1976" max="1976" width="8.75" style="218" customWidth="1"/>
    <col min="1977" max="1977" width="10.375" style="218" customWidth="1"/>
    <col min="1978" max="1978" width="8.25" style="218" customWidth="1"/>
    <col min="1979" max="1979" width="5.125" style="218" customWidth="1"/>
    <col min="1980" max="1980" width="8.5" style="218" customWidth="1"/>
    <col min="1981" max="1982" width="15.25" style="218" customWidth="1"/>
    <col min="1983" max="1983" width="13.75" style="218" customWidth="1"/>
    <col min="1984" max="1984" width="28.625" style="218" customWidth="1"/>
    <col min="1985" max="1985" width="9" style="218"/>
    <col min="1986" max="1986" width="28.5" style="218" customWidth="1"/>
    <col min="1987" max="1987" width="9" style="218"/>
    <col min="1988" max="1988" width="11.125" style="218" customWidth="1"/>
    <col min="1989" max="2206" width="9" style="218"/>
    <col min="2207" max="2207" width="4.5" style="218" customWidth="1"/>
    <col min="2208" max="2217" width="2.5" style="218" customWidth="1"/>
    <col min="2218" max="2218" width="5.375" style="218" customWidth="1"/>
    <col min="2219" max="2219" width="17" style="218" customWidth="1"/>
    <col min="2220" max="2220" width="15.125" style="218" customWidth="1"/>
    <col min="2221" max="2221" width="7.5" style="218" customWidth="1"/>
    <col min="2222" max="2222" width="4.125" style="218" customWidth="1"/>
    <col min="2223" max="2223" width="3.25" style="218" customWidth="1"/>
    <col min="2224" max="2224" width="7.375" style="218" customWidth="1"/>
    <col min="2225" max="2225" width="4.875" style="218" customWidth="1"/>
    <col min="2226" max="2226" width="14.75" style="218" customWidth="1"/>
    <col min="2227" max="2227" width="4.875" style="218" customWidth="1"/>
    <col min="2228" max="2228" width="7.375" style="218" customWidth="1"/>
    <col min="2229" max="2229" width="5.625" style="218" customWidth="1"/>
    <col min="2230" max="2230" width="9.25" style="218" customWidth="1"/>
    <col min="2231" max="2231" width="19.75" style="218" customWidth="1"/>
    <col min="2232" max="2232" width="8.75" style="218" customWidth="1"/>
    <col min="2233" max="2233" width="10.375" style="218" customWidth="1"/>
    <col min="2234" max="2234" width="8.25" style="218" customWidth="1"/>
    <col min="2235" max="2235" width="5.125" style="218" customWidth="1"/>
    <col min="2236" max="2236" width="8.5" style="218" customWidth="1"/>
    <col min="2237" max="2238" width="15.25" style="218" customWidth="1"/>
    <col min="2239" max="2239" width="13.75" style="218" customWidth="1"/>
    <col min="2240" max="2240" width="28.625" style="218" customWidth="1"/>
    <col min="2241" max="2241" width="9" style="218"/>
    <col min="2242" max="2242" width="28.5" style="218" customWidth="1"/>
    <col min="2243" max="2243" width="9" style="218"/>
    <col min="2244" max="2244" width="11.125" style="218" customWidth="1"/>
    <col min="2245" max="2462" width="9" style="218"/>
    <col min="2463" max="2463" width="4.5" style="218" customWidth="1"/>
    <col min="2464" max="2473" width="2.5" style="218" customWidth="1"/>
    <col min="2474" max="2474" width="5.375" style="218" customWidth="1"/>
    <col min="2475" max="2475" width="17" style="218" customWidth="1"/>
    <col min="2476" max="2476" width="15.125" style="218" customWidth="1"/>
    <col min="2477" max="2477" width="7.5" style="218" customWidth="1"/>
    <col min="2478" max="2478" width="4.125" style="218" customWidth="1"/>
    <col min="2479" max="2479" width="3.25" style="218" customWidth="1"/>
    <col min="2480" max="2480" width="7.375" style="218" customWidth="1"/>
    <col min="2481" max="2481" width="4.875" style="218" customWidth="1"/>
    <col min="2482" max="2482" width="14.75" style="218" customWidth="1"/>
    <col min="2483" max="2483" width="4.875" style="218" customWidth="1"/>
    <col min="2484" max="2484" width="7.375" style="218" customWidth="1"/>
    <col min="2485" max="2485" width="5.625" style="218" customWidth="1"/>
    <col min="2486" max="2486" width="9.25" style="218" customWidth="1"/>
    <col min="2487" max="2487" width="19.75" style="218" customWidth="1"/>
    <col min="2488" max="2488" width="8.75" style="218" customWidth="1"/>
    <col min="2489" max="2489" width="10.375" style="218" customWidth="1"/>
    <col min="2490" max="2490" width="8.25" style="218" customWidth="1"/>
    <col min="2491" max="2491" width="5.125" style="218" customWidth="1"/>
    <col min="2492" max="2492" width="8.5" style="218" customWidth="1"/>
    <col min="2493" max="2494" width="15.25" style="218" customWidth="1"/>
    <col min="2495" max="2495" width="13.75" style="218" customWidth="1"/>
    <col min="2496" max="2496" width="28.625" style="218" customWidth="1"/>
    <col min="2497" max="2497" width="9" style="218"/>
    <col min="2498" max="2498" width="28.5" style="218" customWidth="1"/>
    <col min="2499" max="2499" width="9" style="218"/>
    <col min="2500" max="2500" width="11.125" style="218" customWidth="1"/>
    <col min="2501" max="2718" width="9" style="218"/>
    <col min="2719" max="2719" width="4.5" style="218" customWidth="1"/>
    <col min="2720" max="2729" width="2.5" style="218" customWidth="1"/>
    <col min="2730" max="2730" width="5.375" style="218" customWidth="1"/>
    <col min="2731" max="2731" width="17" style="218" customWidth="1"/>
    <col min="2732" max="2732" width="15.125" style="218" customWidth="1"/>
    <col min="2733" max="2733" width="7.5" style="218" customWidth="1"/>
    <col min="2734" max="2734" width="4.125" style="218" customWidth="1"/>
    <col min="2735" max="2735" width="3.25" style="218" customWidth="1"/>
    <col min="2736" max="2736" width="7.375" style="218" customWidth="1"/>
    <col min="2737" max="2737" width="4.875" style="218" customWidth="1"/>
    <col min="2738" max="2738" width="14.75" style="218" customWidth="1"/>
    <col min="2739" max="2739" width="4.875" style="218" customWidth="1"/>
    <col min="2740" max="2740" width="7.375" style="218" customWidth="1"/>
    <col min="2741" max="2741" width="5.625" style="218" customWidth="1"/>
    <col min="2742" max="2742" width="9.25" style="218" customWidth="1"/>
    <col min="2743" max="2743" width="19.75" style="218" customWidth="1"/>
    <col min="2744" max="2744" width="8.75" style="218" customWidth="1"/>
    <col min="2745" max="2745" width="10.375" style="218" customWidth="1"/>
    <col min="2746" max="2746" width="8.25" style="218" customWidth="1"/>
    <col min="2747" max="2747" width="5.125" style="218" customWidth="1"/>
    <col min="2748" max="2748" width="8.5" style="218" customWidth="1"/>
    <col min="2749" max="2750" width="15.25" style="218" customWidth="1"/>
    <col min="2751" max="2751" width="13.75" style="218" customWidth="1"/>
    <col min="2752" max="2752" width="28.625" style="218" customWidth="1"/>
    <col min="2753" max="2753" width="9" style="218"/>
    <col min="2754" max="2754" width="28.5" style="218" customWidth="1"/>
    <col min="2755" max="2755" width="9" style="218"/>
    <col min="2756" max="2756" width="11.125" style="218" customWidth="1"/>
    <col min="2757" max="2974" width="9" style="218"/>
    <col min="2975" max="2975" width="4.5" style="218" customWidth="1"/>
    <col min="2976" max="2985" width="2.5" style="218" customWidth="1"/>
    <col min="2986" max="2986" width="5.375" style="218" customWidth="1"/>
    <col min="2987" max="2987" width="17" style="218" customWidth="1"/>
    <col min="2988" max="2988" width="15.125" style="218" customWidth="1"/>
    <col min="2989" max="2989" width="7.5" style="218" customWidth="1"/>
    <col min="2990" max="2990" width="4.125" style="218" customWidth="1"/>
    <col min="2991" max="2991" width="3.25" style="218" customWidth="1"/>
    <col min="2992" max="2992" width="7.375" style="218" customWidth="1"/>
    <col min="2993" max="2993" width="4.875" style="218" customWidth="1"/>
    <col min="2994" max="2994" width="14.75" style="218" customWidth="1"/>
    <col min="2995" max="2995" width="4.875" style="218" customWidth="1"/>
    <col min="2996" max="2996" width="7.375" style="218" customWidth="1"/>
    <col min="2997" max="2997" width="5.625" style="218" customWidth="1"/>
    <col min="2998" max="2998" width="9.25" style="218" customWidth="1"/>
    <col min="2999" max="2999" width="19.75" style="218" customWidth="1"/>
    <col min="3000" max="3000" width="8.75" style="218" customWidth="1"/>
    <col min="3001" max="3001" width="10.375" style="218" customWidth="1"/>
    <col min="3002" max="3002" width="8.25" style="218" customWidth="1"/>
    <col min="3003" max="3003" width="5.125" style="218" customWidth="1"/>
    <col min="3004" max="3004" width="8.5" style="218" customWidth="1"/>
    <col min="3005" max="3006" width="15.25" style="218" customWidth="1"/>
    <col min="3007" max="3007" width="13.75" style="218" customWidth="1"/>
    <col min="3008" max="3008" width="28.625" style="218" customWidth="1"/>
    <col min="3009" max="3009" width="9" style="218"/>
    <col min="3010" max="3010" width="28.5" style="218" customWidth="1"/>
    <col min="3011" max="3011" width="9" style="218"/>
    <col min="3012" max="3012" width="11.125" style="218" customWidth="1"/>
    <col min="3013" max="3230" width="9" style="218"/>
    <col min="3231" max="3231" width="4.5" style="218" customWidth="1"/>
    <col min="3232" max="3241" width="2.5" style="218" customWidth="1"/>
    <col min="3242" max="3242" width="5.375" style="218" customWidth="1"/>
    <col min="3243" max="3243" width="17" style="218" customWidth="1"/>
    <col min="3244" max="3244" width="15.125" style="218" customWidth="1"/>
    <col min="3245" max="3245" width="7.5" style="218" customWidth="1"/>
    <col min="3246" max="3246" width="4.125" style="218" customWidth="1"/>
    <col min="3247" max="3247" width="3.25" style="218" customWidth="1"/>
    <col min="3248" max="3248" width="7.375" style="218" customWidth="1"/>
    <col min="3249" max="3249" width="4.875" style="218" customWidth="1"/>
    <col min="3250" max="3250" width="14.75" style="218" customWidth="1"/>
    <col min="3251" max="3251" width="4.875" style="218" customWidth="1"/>
    <col min="3252" max="3252" width="7.375" style="218" customWidth="1"/>
    <col min="3253" max="3253" width="5.625" style="218" customWidth="1"/>
    <col min="3254" max="3254" width="9.25" style="218" customWidth="1"/>
    <col min="3255" max="3255" width="19.75" style="218" customWidth="1"/>
    <col min="3256" max="3256" width="8.75" style="218" customWidth="1"/>
    <col min="3257" max="3257" width="10.375" style="218" customWidth="1"/>
    <col min="3258" max="3258" width="8.25" style="218" customWidth="1"/>
    <col min="3259" max="3259" width="5.125" style="218" customWidth="1"/>
    <col min="3260" max="3260" width="8.5" style="218" customWidth="1"/>
    <col min="3261" max="3262" width="15.25" style="218" customWidth="1"/>
    <col min="3263" max="3263" width="13.75" style="218" customWidth="1"/>
    <col min="3264" max="3264" width="28.625" style="218" customWidth="1"/>
    <col min="3265" max="3265" width="9" style="218"/>
    <col min="3266" max="3266" width="28.5" style="218" customWidth="1"/>
    <col min="3267" max="3267" width="9" style="218"/>
    <col min="3268" max="3268" width="11.125" style="218" customWidth="1"/>
    <col min="3269" max="3486" width="9" style="218"/>
    <col min="3487" max="3487" width="4.5" style="218" customWidth="1"/>
    <col min="3488" max="3497" width="2.5" style="218" customWidth="1"/>
    <col min="3498" max="3498" width="5.375" style="218" customWidth="1"/>
    <col min="3499" max="3499" width="17" style="218" customWidth="1"/>
    <col min="3500" max="3500" width="15.125" style="218" customWidth="1"/>
    <col min="3501" max="3501" width="7.5" style="218" customWidth="1"/>
    <col min="3502" max="3502" width="4.125" style="218" customWidth="1"/>
    <col min="3503" max="3503" width="3.25" style="218" customWidth="1"/>
    <col min="3504" max="3504" width="7.375" style="218" customWidth="1"/>
    <col min="3505" max="3505" width="4.875" style="218" customWidth="1"/>
    <col min="3506" max="3506" width="14.75" style="218" customWidth="1"/>
    <col min="3507" max="3507" width="4.875" style="218" customWidth="1"/>
    <col min="3508" max="3508" width="7.375" style="218" customWidth="1"/>
    <col min="3509" max="3509" width="5.625" style="218" customWidth="1"/>
    <col min="3510" max="3510" width="9.25" style="218" customWidth="1"/>
    <col min="3511" max="3511" width="19.75" style="218" customWidth="1"/>
    <col min="3512" max="3512" width="8.75" style="218" customWidth="1"/>
    <col min="3513" max="3513" width="10.375" style="218" customWidth="1"/>
    <col min="3514" max="3514" width="8.25" style="218" customWidth="1"/>
    <col min="3515" max="3515" width="5.125" style="218" customWidth="1"/>
    <col min="3516" max="3516" width="8.5" style="218" customWidth="1"/>
    <col min="3517" max="3518" width="15.25" style="218" customWidth="1"/>
    <col min="3519" max="3519" width="13.75" style="218" customWidth="1"/>
    <col min="3520" max="3520" width="28.625" style="218" customWidth="1"/>
    <col min="3521" max="3521" width="9" style="218"/>
    <col min="3522" max="3522" width="28.5" style="218" customWidth="1"/>
    <col min="3523" max="3523" width="9" style="218"/>
    <col min="3524" max="3524" width="11.125" style="218" customWidth="1"/>
    <col min="3525" max="3742" width="9" style="218"/>
    <col min="3743" max="3743" width="4.5" style="218" customWidth="1"/>
    <col min="3744" max="3753" width="2.5" style="218" customWidth="1"/>
    <col min="3754" max="3754" width="5.375" style="218" customWidth="1"/>
    <col min="3755" max="3755" width="17" style="218" customWidth="1"/>
    <col min="3756" max="3756" width="15.125" style="218" customWidth="1"/>
    <col min="3757" max="3757" width="7.5" style="218" customWidth="1"/>
    <col min="3758" max="3758" width="4.125" style="218" customWidth="1"/>
    <col min="3759" max="3759" width="3.25" style="218" customWidth="1"/>
    <col min="3760" max="3760" width="7.375" style="218" customWidth="1"/>
    <col min="3761" max="3761" width="4.875" style="218" customWidth="1"/>
    <col min="3762" max="3762" width="14.75" style="218" customWidth="1"/>
    <col min="3763" max="3763" width="4.875" style="218" customWidth="1"/>
    <col min="3764" max="3764" width="7.375" style="218" customWidth="1"/>
    <col min="3765" max="3765" width="5.625" style="218" customWidth="1"/>
    <col min="3766" max="3766" width="9.25" style="218" customWidth="1"/>
    <col min="3767" max="3767" width="19.75" style="218" customWidth="1"/>
    <col min="3768" max="3768" width="8.75" style="218" customWidth="1"/>
    <col min="3769" max="3769" width="10.375" style="218" customWidth="1"/>
    <col min="3770" max="3770" width="8.25" style="218" customWidth="1"/>
    <col min="3771" max="3771" width="5.125" style="218" customWidth="1"/>
    <col min="3772" max="3772" width="8.5" style="218" customWidth="1"/>
    <col min="3773" max="3774" width="15.25" style="218" customWidth="1"/>
    <col min="3775" max="3775" width="13.75" style="218" customWidth="1"/>
    <col min="3776" max="3776" width="28.625" style="218" customWidth="1"/>
    <col min="3777" max="3777" width="9" style="218"/>
    <col min="3778" max="3778" width="28.5" style="218" customWidth="1"/>
    <col min="3779" max="3779" width="9" style="218"/>
    <col min="3780" max="3780" width="11.125" style="218" customWidth="1"/>
    <col min="3781" max="3998" width="9" style="218"/>
    <col min="3999" max="3999" width="4.5" style="218" customWidth="1"/>
    <col min="4000" max="4009" width="2.5" style="218" customWidth="1"/>
    <col min="4010" max="4010" width="5.375" style="218" customWidth="1"/>
    <col min="4011" max="4011" width="17" style="218" customWidth="1"/>
    <col min="4012" max="4012" width="15.125" style="218" customWidth="1"/>
    <col min="4013" max="4013" width="7.5" style="218" customWidth="1"/>
    <col min="4014" max="4014" width="4.125" style="218" customWidth="1"/>
    <col min="4015" max="4015" width="3.25" style="218" customWidth="1"/>
    <col min="4016" max="4016" width="7.375" style="218" customWidth="1"/>
    <col min="4017" max="4017" width="4.875" style="218" customWidth="1"/>
    <col min="4018" max="4018" width="14.75" style="218" customWidth="1"/>
    <col min="4019" max="4019" width="4.875" style="218" customWidth="1"/>
    <col min="4020" max="4020" width="7.375" style="218" customWidth="1"/>
    <col min="4021" max="4021" width="5.625" style="218" customWidth="1"/>
    <col min="4022" max="4022" width="9.25" style="218" customWidth="1"/>
    <col min="4023" max="4023" width="19.75" style="218" customWidth="1"/>
    <col min="4024" max="4024" width="8.75" style="218" customWidth="1"/>
    <col min="4025" max="4025" width="10.375" style="218" customWidth="1"/>
    <col min="4026" max="4026" width="8.25" style="218" customWidth="1"/>
    <col min="4027" max="4027" width="5.125" style="218" customWidth="1"/>
    <col min="4028" max="4028" width="8.5" style="218" customWidth="1"/>
    <col min="4029" max="4030" width="15.25" style="218" customWidth="1"/>
    <col min="4031" max="4031" width="13.75" style="218" customWidth="1"/>
    <col min="4032" max="4032" width="28.625" style="218" customWidth="1"/>
    <col min="4033" max="4033" width="9" style="218"/>
    <col min="4034" max="4034" width="28.5" style="218" customWidth="1"/>
    <col min="4035" max="4035" width="9" style="218"/>
    <col min="4036" max="4036" width="11.125" style="218" customWidth="1"/>
    <col min="4037" max="4254" width="9" style="218"/>
    <col min="4255" max="4255" width="4.5" style="218" customWidth="1"/>
    <col min="4256" max="4265" width="2.5" style="218" customWidth="1"/>
    <col min="4266" max="4266" width="5.375" style="218" customWidth="1"/>
    <col min="4267" max="4267" width="17" style="218" customWidth="1"/>
    <col min="4268" max="4268" width="15.125" style="218" customWidth="1"/>
    <col min="4269" max="4269" width="7.5" style="218" customWidth="1"/>
    <col min="4270" max="4270" width="4.125" style="218" customWidth="1"/>
    <col min="4271" max="4271" width="3.25" style="218" customWidth="1"/>
    <col min="4272" max="4272" width="7.375" style="218" customWidth="1"/>
    <col min="4273" max="4273" width="4.875" style="218" customWidth="1"/>
    <col min="4274" max="4274" width="14.75" style="218" customWidth="1"/>
    <col min="4275" max="4275" width="4.875" style="218" customWidth="1"/>
    <col min="4276" max="4276" width="7.375" style="218" customWidth="1"/>
    <col min="4277" max="4277" width="5.625" style="218" customWidth="1"/>
    <col min="4278" max="4278" width="9.25" style="218" customWidth="1"/>
    <col min="4279" max="4279" width="19.75" style="218" customWidth="1"/>
    <col min="4280" max="4280" width="8.75" style="218" customWidth="1"/>
    <col min="4281" max="4281" width="10.375" style="218" customWidth="1"/>
    <col min="4282" max="4282" width="8.25" style="218" customWidth="1"/>
    <col min="4283" max="4283" width="5.125" style="218" customWidth="1"/>
    <col min="4284" max="4284" width="8.5" style="218" customWidth="1"/>
    <col min="4285" max="4286" width="15.25" style="218" customWidth="1"/>
    <col min="4287" max="4287" width="13.75" style="218" customWidth="1"/>
    <col min="4288" max="4288" width="28.625" style="218" customWidth="1"/>
    <col min="4289" max="4289" width="9" style="218"/>
    <col min="4290" max="4290" width="28.5" style="218" customWidth="1"/>
    <col min="4291" max="4291" width="9" style="218"/>
    <col min="4292" max="4292" width="11.125" style="218" customWidth="1"/>
    <col min="4293" max="4510" width="9" style="218"/>
    <col min="4511" max="4511" width="4.5" style="218" customWidth="1"/>
    <col min="4512" max="4521" width="2.5" style="218" customWidth="1"/>
    <col min="4522" max="4522" width="5.375" style="218" customWidth="1"/>
    <col min="4523" max="4523" width="17" style="218" customWidth="1"/>
    <col min="4524" max="4524" width="15.125" style="218" customWidth="1"/>
    <col min="4525" max="4525" width="7.5" style="218" customWidth="1"/>
    <col min="4526" max="4526" width="4.125" style="218" customWidth="1"/>
    <col min="4527" max="4527" width="3.25" style="218" customWidth="1"/>
    <col min="4528" max="4528" width="7.375" style="218" customWidth="1"/>
    <col min="4529" max="4529" width="4.875" style="218" customWidth="1"/>
    <col min="4530" max="4530" width="14.75" style="218" customWidth="1"/>
    <col min="4531" max="4531" width="4.875" style="218" customWidth="1"/>
    <col min="4532" max="4532" width="7.375" style="218" customWidth="1"/>
    <col min="4533" max="4533" width="5.625" style="218" customWidth="1"/>
    <col min="4534" max="4534" width="9.25" style="218" customWidth="1"/>
    <col min="4535" max="4535" width="19.75" style="218" customWidth="1"/>
    <col min="4536" max="4536" width="8.75" style="218" customWidth="1"/>
    <col min="4537" max="4537" width="10.375" style="218" customWidth="1"/>
    <col min="4538" max="4538" width="8.25" style="218" customWidth="1"/>
    <col min="4539" max="4539" width="5.125" style="218" customWidth="1"/>
    <col min="4540" max="4540" width="8.5" style="218" customWidth="1"/>
    <col min="4541" max="4542" width="15.25" style="218" customWidth="1"/>
    <col min="4543" max="4543" width="13.75" style="218" customWidth="1"/>
    <col min="4544" max="4544" width="28.625" style="218" customWidth="1"/>
    <col min="4545" max="4545" width="9" style="218"/>
    <col min="4546" max="4546" width="28.5" style="218" customWidth="1"/>
    <col min="4547" max="4547" width="9" style="218"/>
    <col min="4548" max="4548" width="11.125" style="218" customWidth="1"/>
    <col min="4549" max="4766" width="9" style="218"/>
    <col min="4767" max="4767" width="4.5" style="218" customWidth="1"/>
    <col min="4768" max="4777" width="2.5" style="218" customWidth="1"/>
    <col min="4778" max="4778" width="5.375" style="218" customWidth="1"/>
    <col min="4779" max="4779" width="17" style="218" customWidth="1"/>
    <col min="4780" max="4780" width="15.125" style="218" customWidth="1"/>
    <col min="4781" max="4781" width="7.5" style="218" customWidth="1"/>
    <col min="4782" max="4782" width="4.125" style="218" customWidth="1"/>
    <col min="4783" max="4783" width="3.25" style="218" customWidth="1"/>
    <col min="4784" max="4784" width="7.375" style="218" customWidth="1"/>
    <col min="4785" max="4785" width="4.875" style="218" customWidth="1"/>
    <col min="4786" max="4786" width="14.75" style="218" customWidth="1"/>
    <col min="4787" max="4787" width="4.875" style="218" customWidth="1"/>
    <col min="4788" max="4788" width="7.375" style="218" customWidth="1"/>
    <col min="4789" max="4789" width="5.625" style="218" customWidth="1"/>
    <col min="4790" max="4790" width="9.25" style="218" customWidth="1"/>
    <col min="4791" max="4791" width="19.75" style="218" customWidth="1"/>
    <col min="4792" max="4792" width="8.75" style="218" customWidth="1"/>
    <col min="4793" max="4793" width="10.375" style="218" customWidth="1"/>
    <col min="4794" max="4794" width="8.25" style="218" customWidth="1"/>
    <col min="4795" max="4795" width="5.125" style="218" customWidth="1"/>
    <col min="4796" max="4796" width="8.5" style="218" customWidth="1"/>
    <col min="4797" max="4798" width="15.25" style="218" customWidth="1"/>
    <col min="4799" max="4799" width="13.75" style="218" customWidth="1"/>
    <col min="4800" max="4800" width="28.625" style="218" customWidth="1"/>
    <col min="4801" max="4801" width="9" style="218"/>
    <col min="4802" max="4802" width="28.5" style="218" customWidth="1"/>
    <col min="4803" max="4803" width="9" style="218"/>
    <col min="4804" max="4804" width="11.125" style="218" customWidth="1"/>
    <col min="4805" max="5022" width="9" style="218"/>
    <col min="5023" max="5023" width="4.5" style="218" customWidth="1"/>
    <col min="5024" max="5033" width="2.5" style="218" customWidth="1"/>
    <col min="5034" max="5034" width="5.375" style="218" customWidth="1"/>
    <col min="5035" max="5035" width="17" style="218" customWidth="1"/>
    <col min="5036" max="5036" width="15.125" style="218" customWidth="1"/>
    <col min="5037" max="5037" width="7.5" style="218" customWidth="1"/>
    <col min="5038" max="5038" width="4.125" style="218" customWidth="1"/>
    <col min="5039" max="5039" width="3.25" style="218" customWidth="1"/>
    <col min="5040" max="5040" width="7.375" style="218" customWidth="1"/>
    <col min="5041" max="5041" width="4.875" style="218" customWidth="1"/>
    <col min="5042" max="5042" width="14.75" style="218" customWidth="1"/>
    <col min="5043" max="5043" width="4.875" style="218" customWidth="1"/>
    <col min="5044" max="5044" width="7.375" style="218" customWidth="1"/>
    <col min="5045" max="5045" width="5.625" style="218" customWidth="1"/>
    <col min="5046" max="5046" width="9.25" style="218" customWidth="1"/>
    <col min="5047" max="5047" width="19.75" style="218" customWidth="1"/>
    <col min="5048" max="5048" width="8.75" style="218" customWidth="1"/>
    <col min="5049" max="5049" width="10.375" style="218" customWidth="1"/>
    <col min="5050" max="5050" width="8.25" style="218" customWidth="1"/>
    <col min="5051" max="5051" width="5.125" style="218" customWidth="1"/>
    <col min="5052" max="5052" width="8.5" style="218" customWidth="1"/>
    <col min="5053" max="5054" width="15.25" style="218" customWidth="1"/>
    <col min="5055" max="5055" width="13.75" style="218" customWidth="1"/>
    <col min="5056" max="5056" width="28.625" style="218" customWidth="1"/>
    <col min="5057" max="5057" width="9" style="218"/>
    <col min="5058" max="5058" width="28.5" style="218" customWidth="1"/>
    <col min="5059" max="5059" width="9" style="218"/>
    <col min="5060" max="5060" width="11.125" style="218" customWidth="1"/>
    <col min="5061" max="5278" width="9" style="218"/>
    <col min="5279" max="5279" width="4.5" style="218" customWidth="1"/>
    <col min="5280" max="5289" width="2.5" style="218" customWidth="1"/>
    <col min="5290" max="5290" width="5.375" style="218" customWidth="1"/>
    <col min="5291" max="5291" width="17" style="218" customWidth="1"/>
    <col min="5292" max="5292" width="15.125" style="218" customWidth="1"/>
    <col min="5293" max="5293" width="7.5" style="218" customWidth="1"/>
    <col min="5294" max="5294" width="4.125" style="218" customWidth="1"/>
    <col min="5295" max="5295" width="3.25" style="218" customWidth="1"/>
    <col min="5296" max="5296" width="7.375" style="218" customWidth="1"/>
    <col min="5297" max="5297" width="4.875" style="218" customWidth="1"/>
    <col min="5298" max="5298" width="14.75" style="218" customWidth="1"/>
    <col min="5299" max="5299" width="4.875" style="218" customWidth="1"/>
    <col min="5300" max="5300" width="7.375" style="218" customWidth="1"/>
    <col min="5301" max="5301" width="5.625" style="218" customWidth="1"/>
    <col min="5302" max="5302" width="9.25" style="218" customWidth="1"/>
    <col min="5303" max="5303" width="19.75" style="218" customWidth="1"/>
    <col min="5304" max="5304" width="8.75" style="218" customWidth="1"/>
    <col min="5305" max="5305" width="10.375" style="218" customWidth="1"/>
    <col min="5306" max="5306" width="8.25" style="218" customWidth="1"/>
    <col min="5307" max="5307" width="5.125" style="218" customWidth="1"/>
    <col min="5308" max="5308" width="8.5" style="218" customWidth="1"/>
    <col min="5309" max="5310" width="15.25" style="218" customWidth="1"/>
    <col min="5311" max="5311" width="13.75" style="218" customWidth="1"/>
    <col min="5312" max="5312" width="28.625" style="218" customWidth="1"/>
    <col min="5313" max="5313" width="9" style="218"/>
    <col min="5314" max="5314" width="28.5" style="218" customWidth="1"/>
    <col min="5315" max="5315" width="9" style="218"/>
    <col min="5316" max="5316" width="11.125" style="218" customWidth="1"/>
    <col min="5317" max="5534" width="9" style="218"/>
    <col min="5535" max="5535" width="4.5" style="218" customWidth="1"/>
    <col min="5536" max="5545" width="2.5" style="218" customWidth="1"/>
    <col min="5546" max="5546" width="5.375" style="218" customWidth="1"/>
    <col min="5547" max="5547" width="17" style="218" customWidth="1"/>
    <col min="5548" max="5548" width="15.125" style="218" customWidth="1"/>
    <col min="5549" max="5549" width="7.5" style="218" customWidth="1"/>
    <col min="5550" max="5550" width="4.125" style="218" customWidth="1"/>
    <col min="5551" max="5551" width="3.25" style="218" customWidth="1"/>
    <col min="5552" max="5552" width="7.375" style="218" customWidth="1"/>
    <col min="5553" max="5553" width="4.875" style="218" customWidth="1"/>
    <col min="5554" max="5554" width="14.75" style="218" customWidth="1"/>
    <col min="5555" max="5555" width="4.875" style="218" customWidth="1"/>
    <col min="5556" max="5556" width="7.375" style="218" customWidth="1"/>
    <col min="5557" max="5557" width="5.625" style="218" customWidth="1"/>
    <col min="5558" max="5558" width="9.25" style="218" customWidth="1"/>
    <col min="5559" max="5559" width="19.75" style="218" customWidth="1"/>
    <col min="5560" max="5560" width="8.75" style="218" customWidth="1"/>
    <col min="5561" max="5561" width="10.375" style="218" customWidth="1"/>
    <col min="5562" max="5562" width="8.25" style="218" customWidth="1"/>
    <col min="5563" max="5563" width="5.125" style="218" customWidth="1"/>
    <col min="5564" max="5564" width="8.5" style="218" customWidth="1"/>
    <col min="5565" max="5566" width="15.25" style="218" customWidth="1"/>
    <col min="5567" max="5567" width="13.75" style="218" customWidth="1"/>
    <col min="5568" max="5568" width="28.625" style="218" customWidth="1"/>
    <col min="5569" max="5569" width="9" style="218"/>
    <col min="5570" max="5570" width="28.5" style="218" customWidth="1"/>
    <col min="5571" max="5571" width="9" style="218"/>
    <col min="5572" max="5572" width="11.125" style="218" customWidth="1"/>
    <col min="5573" max="5790" width="9" style="218"/>
    <col min="5791" max="5791" width="4.5" style="218" customWidth="1"/>
    <col min="5792" max="5801" width="2.5" style="218" customWidth="1"/>
    <col min="5802" max="5802" width="5.375" style="218" customWidth="1"/>
    <col min="5803" max="5803" width="17" style="218" customWidth="1"/>
    <col min="5804" max="5804" width="15.125" style="218" customWidth="1"/>
    <col min="5805" max="5805" width="7.5" style="218" customWidth="1"/>
    <col min="5806" max="5806" width="4.125" style="218" customWidth="1"/>
    <col min="5807" max="5807" width="3.25" style="218" customWidth="1"/>
    <col min="5808" max="5808" width="7.375" style="218" customWidth="1"/>
    <col min="5809" max="5809" width="4.875" style="218" customWidth="1"/>
    <col min="5810" max="5810" width="14.75" style="218" customWidth="1"/>
    <col min="5811" max="5811" width="4.875" style="218" customWidth="1"/>
    <col min="5812" max="5812" width="7.375" style="218" customWidth="1"/>
    <col min="5813" max="5813" width="5.625" style="218" customWidth="1"/>
    <col min="5814" max="5814" width="9.25" style="218" customWidth="1"/>
    <col min="5815" max="5815" width="19.75" style="218" customWidth="1"/>
    <col min="5816" max="5816" width="8.75" style="218" customWidth="1"/>
    <col min="5817" max="5817" width="10.375" style="218" customWidth="1"/>
    <col min="5818" max="5818" width="8.25" style="218" customWidth="1"/>
    <col min="5819" max="5819" width="5.125" style="218" customWidth="1"/>
    <col min="5820" max="5820" width="8.5" style="218" customWidth="1"/>
    <col min="5821" max="5822" width="15.25" style="218" customWidth="1"/>
    <col min="5823" max="5823" width="13.75" style="218" customWidth="1"/>
    <col min="5824" max="5824" width="28.625" style="218" customWidth="1"/>
    <col min="5825" max="5825" width="9" style="218"/>
    <col min="5826" max="5826" width="28.5" style="218" customWidth="1"/>
    <col min="5827" max="5827" width="9" style="218"/>
    <col min="5828" max="5828" width="11.125" style="218" customWidth="1"/>
    <col min="5829" max="6046" width="9" style="218"/>
    <col min="6047" max="6047" width="4.5" style="218" customWidth="1"/>
    <col min="6048" max="6057" width="2.5" style="218" customWidth="1"/>
    <col min="6058" max="6058" width="5.375" style="218" customWidth="1"/>
    <col min="6059" max="6059" width="17" style="218" customWidth="1"/>
    <col min="6060" max="6060" width="15.125" style="218" customWidth="1"/>
    <col min="6061" max="6061" width="7.5" style="218" customWidth="1"/>
    <col min="6062" max="6062" width="4.125" style="218" customWidth="1"/>
    <col min="6063" max="6063" width="3.25" style="218" customWidth="1"/>
    <col min="6064" max="6064" width="7.375" style="218" customWidth="1"/>
    <col min="6065" max="6065" width="4.875" style="218" customWidth="1"/>
    <col min="6066" max="6066" width="14.75" style="218" customWidth="1"/>
    <col min="6067" max="6067" width="4.875" style="218" customWidth="1"/>
    <col min="6068" max="6068" width="7.375" style="218" customWidth="1"/>
    <col min="6069" max="6069" width="5.625" style="218" customWidth="1"/>
    <col min="6070" max="6070" width="9.25" style="218" customWidth="1"/>
    <col min="6071" max="6071" width="19.75" style="218" customWidth="1"/>
    <col min="6072" max="6072" width="8.75" style="218" customWidth="1"/>
    <col min="6073" max="6073" width="10.375" style="218" customWidth="1"/>
    <col min="6074" max="6074" width="8.25" style="218" customWidth="1"/>
    <col min="6075" max="6075" width="5.125" style="218" customWidth="1"/>
    <col min="6076" max="6076" width="8.5" style="218" customWidth="1"/>
    <col min="6077" max="6078" width="15.25" style="218" customWidth="1"/>
    <col min="6079" max="6079" width="13.75" style="218" customWidth="1"/>
    <col min="6080" max="6080" width="28.625" style="218" customWidth="1"/>
    <col min="6081" max="6081" width="9" style="218"/>
    <col min="6082" max="6082" width="28.5" style="218" customWidth="1"/>
    <col min="6083" max="6083" width="9" style="218"/>
    <col min="6084" max="6084" width="11.125" style="218" customWidth="1"/>
    <col min="6085" max="6302" width="9" style="218"/>
    <col min="6303" max="6303" width="4.5" style="218" customWidth="1"/>
    <col min="6304" max="6313" width="2.5" style="218" customWidth="1"/>
    <col min="6314" max="6314" width="5.375" style="218" customWidth="1"/>
    <col min="6315" max="6315" width="17" style="218" customWidth="1"/>
    <col min="6316" max="6316" width="15.125" style="218" customWidth="1"/>
    <col min="6317" max="6317" width="7.5" style="218" customWidth="1"/>
    <col min="6318" max="6318" width="4.125" style="218" customWidth="1"/>
    <col min="6319" max="6319" width="3.25" style="218" customWidth="1"/>
    <col min="6320" max="6320" width="7.375" style="218" customWidth="1"/>
    <col min="6321" max="6321" width="4.875" style="218" customWidth="1"/>
    <col min="6322" max="6322" width="14.75" style="218" customWidth="1"/>
    <col min="6323" max="6323" width="4.875" style="218" customWidth="1"/>
    <col min="6324" max="6324" width="7.375" style="218" customWidth="1"/>
    <col min="6325" max="6325" width="5.625" style="218" customWidth="1"/>
    <col min="6326" max="6326" width="9.25" style="218" customWidth="1"/>
    <col min="6327" max="6327" width="19.75" style="218" customWidth="1"/>
    <col min="6328" max="6328" width="8.75" style="218" customWidth="1"/>
    <col min="6329" max="6329" width="10.375" style="218" customWidth="1"/>
    <col min="6330" max="6330" width="8.25" style="218" customWidth="1"/>
    <col min="6331" max="6331" width="5.125" style="218" customWidth="1"/>
    <col min="6332" max="6332" width="8.5" style="218" customWidth="1"/>
    <col min="6333" max="6334" width="15.25" style="218" customWidth="1"/>
    <col min="6335" max="6335" width="13.75" style="218" customWidth="1"/>
    <col min="6336" max="6336" width="28.625" style="218" customWidth="1"/>
    <col min="6337" max="6337" width="9" style="218"/>
    <col min="6338" max="6338" width="28.5" style="218" customWidth="1"/>
    <col min="6339" max="6339" width="9" style="218"/>
    <col min="6340" max="6340" width="11.125" style="218" customWidth="1"/>
    <col min="6341" max="6558" width="9" style="218"/>
    <col min="6559" max="6559" width="4.5" style="218" customWidth="1"/>
    <col min="6560" max="6569" width="2.5" style="218" customWidth="1"/>
    <col min="6570" max="6570" width="5.375" style="218" customWidth="1"/>
    <col min="6571" max="6571" width="17" style="218" customWidth="1"/>
    <col min="6572" max="6572" width="15.125" style="218" customWidth="1"/>
    <col min="6573" max="6573" width="7.5" style="218" customWidth="1"/>
    <col min="6574" max="6574" width="4.125" style="218" customWidth="1"/>
    <col min="6575" max="6575" width="3.25" style="218" customWidth="1"/>
    <col min="6576" max="6576" width="7.375" style="218" customWidth="1"/>
    <col min="6577" max="6577" width="4.875" style="218" customWidth="1"/>
    <col min="6578" max="6578" width="14.75" style="218" customWidth="1"/>
    <col min="6579" max="6579" width="4.875" style="218" customWidth="1"/>
    <col min="6580" max="6580" width="7.375" style="218" customWidth="1"/>
    <col min="6581" max="6581" width="5.625" style="218" customWidth="1"/>
    <col min="6582" max="6582" width="9.25" style="218" customWidth="1"/>
    <col min="6583" max="6583" width="19.75" style="218" customWidth="1"/>
    <col min="6584" max="6584" width="8.75" style="218" customWidth="1"/>
    <col min="6585" max="6585" width="10.375" style="218" customWidth="1"/>
    <col min="6586" max="6586" width="8.25" style="218" customWidth="1"/>
    <col min="6587" max="6587" width="5.125" style="218" customWidth="1"/>
    <col min="6588" max="6588" width="8.5" style="218" customWidth="1"/>
    <col min="6589" max="6590" width="15.25" style="218" customWidth="1"/>
    <col min="6591" max="6591" width="13.75" style="218" customWidth="1"/>
    <col min="6592" max="6592" width="28.625" style="218" customWidth="1"/>
    <col min="6593" max="6593" width="9" style="218"/>
    <col min="6594" max="6594" width="28.5" style="218" customWidth="1"/>
    <col min="6595" max="6595" width="9" style="218"/>
    <col min="6596" max="6596" width="11.125" style="218" customWidth="1"/>
    <col min="6597" max="6814" width="9" style="218"/>
    <col min="6815" max="6815" width="4.5" style="218" customWidth="1"/>
    <col min="6816" max="6825" width="2.5" style="218" customWidth="1"/>
    <col min="6826" max="6826" width="5.375" style="218" customWidth="1"/>
    <col min="6827" max="6827" width="17" style="218" customWidth="1"/>
    <col min="6828" max="6828" width="15.125" style="218" customWidth="1"/>
    <col min="6829" max="6829" width="7.5" style="218" customWidth="1"/>
    <col min="6830" max="6830" width="4.125" style="218" customWidth="1"/>
    <col min="6831" max="6831" width="3.25" style="218" customWidth="1"/>
    <col min="6832" max="6832" width="7.375" style="218" customWidth="1"/>
    <col min="6833" max="6833" width="4.875" style="218" customWidth="1"/>
    <col min="6834" max="6834" width="14.75" style="218" customWidth="1"/>
    <col min="6835" max="6835" width="4.875" style="218" customWidth="1"/>
    <col min="6836" max="6836" width="7.375" style="218" customWidth="1"/>
    <col min="6837" max="6837" width="5.625" style="218" customWidth="1"/>
    <col min="6838" max="6838" width="9.25" style="218" customWidth="1"/>
    <col min="6839" max="6839" width="19.75" style="218" customWidth="1"/>
    <col min="6840" max="6840" width="8.75" style="218" customWidth="1"/>
    <col min="6841" max="6841" width="10.375" style="218" customWidth="1"/>
    <col min="6842" max="6842" width="8.25" style="218" customWidth="1"/>
    <col min="6843" max="6843" width="5.125" style="218" customWidth="1"/>
    <col min="6844" max="6844" width="8.5" style="218" customWidth="1"/>
    <col min="6845" max="6846" width="15.25" style="218" customWidth="1"/>
    <col min="6847" max="6847" width="13.75" style="218" customWidth="1"/>
    <col min="6848" max="6848" width="28.625" style="218" customWidth="1"/>
    <col min="6849" max="6849" width="9" style="218"/>
    <col min="6850" max="6850" width="28.5" style="218" customWidth="1"/>
    <col min="6851" max="6851" width="9" style="218"/>
    <col min="6852" max="6852" width="11.125" style="218" customWidth="1"/>
    <col min="6853" max="7070" width="9" style="218"/>
    <col min="7071" max="7071" width="4.5" style="218" customWidth="1"/>
    <col min="7072" max="7081" width="2.5" style="218" customWidth="1"/>
    <col min="7082" max="7082" width="5.375" style="218" customWidth="1"/>
    <col min="7083" max="7083" width="17" style="218" customWidth="1"/>
    <col min="7084" max="7084" width="15.125" style="218" customWidth="1"/>
    <col min="7085" max="7085" width="7.5" style="218" customWidth="1"/>
    <col min="7086" max="7086" width="4.125" style="218" customWidth="1"/>
    <col min="7087" max="7087" width="3.25" style="218" customWidth="1"/>
    <col min="7088" max="7088" width="7.375" style="218" customWidth="1"/>
    <col min="7089" max="7089" width="4.875" style="218" customWidth="1"/>
    <col min="7090" max="7090" width="14.75" style="218" customWidth="1"/>
    <col min="7091" max="7091" width="4.875" style="218" customWidth="1"/>
    <col min="7092" max="7092" width="7.375" style="218" customWidth="1"/>
    <col min="7093" max="7093" width="5.625" style="218" customWidth="1"/>
    <col min="7094" max="7094" width="9.25" style="218" customWidth="1"/>
    <col min="7095" max="7095" width="19.75" style="218" customWidth="1"/>
    <col min="7096" max="7096" width="8.75" style="218" customWidth="1"/>
    <col min="7097" max="7097" width="10.375" style="218" customWidth="1"/>
    <col min="7098" max="7098" width="8.25" style="218" customWidth="1"/>
    <col min="7099" max="7099" width="5.125" style="218" customWidth="1"/>
    <col min="7100" max="7100" width="8.5" style="218" customWidth="1"/>
    <col min="7101" max="7102" width="15.25" style="218" customWidth="1"/>
    <col min="7103" max="7103" width="13.75" style="218" customWidth="1"/>
    <col min="7104" max="7104" width="28.625" style="218" customWidth="1"/>
    <col min="7105" max="7105" width="9" style="218"/>
    <col min="7106" max="7106" width="28.5" style="218" customWidth="1"/>
    <col min="7107" max="7107" width="9" style="218"/>
    <col min="7108" max="7108" width="11.125" style="218" customWidth="1"/>
    <col min="7109" max="7326" width="9" style="218"/>
    <col min="7327" max="7327" width="4.5" style="218" customWidth="1"/>
    <col min="7328" max="7337" width="2.5" style="218" customWidth="1"/>
    <col min="7338" max="7338" width="5.375" style="218" customWidth="1"/>
    <col min="7339" max="7339" width="17" style="218" customWidth="1"/>
    <col min="7340" max="7340" width="15.125" style="218" customWidth="1"/>
    <col min="7341" max="7341" width="7.5" style="218" customWidth="1"/>
    <col min="7342" max="7342" width="4.125" style="218" customWidth="1"/>
    <col min="7343" max="7343" width="3.25" style="218" customWidth="1"/>
    <col min="7344" max="7344" width="7.375" style="218" customWidth="1"/>
    <col min="7345" max="7345" width="4.875" style="218" customWidth="1"/>
    <col min="7346" max="7346" width="14.75" style="218" customWidth="1"/>
    <col min="7347" max="7347" width="4.875" style="218" customWidth="1"/>
    <col min="7348" max="7348" width="7.375" style="218" customWidth="1"/>
    <col min="7349" max="7349" width="5.625" style="218" customWidth="1"/>
    <col min="7350" max="7350" width="9.25" style="218" customWidth="1"/>
    <col min="7351" max="7351" width="19.75" style="218" customWidth="1"/>
    <col min="7352" max="7352" width="8.75" style="218" customWidth="1"/>
    <col min="7353" max="7353" width="10.375" style="218" customWidth="1"/>
    <col min="7354" max="7354" width="8.25" style="218" customWidth="1"/>
    <col min="7355" max="7355" width="5.125" style="218" customWidth="1"/>
    <col min="7356" max="7356" width="8.5" style="218" customWidth="1"/>
    <col min="7357" max="7358" width="15.25" style="218" customWidth="1"/>
    <col min="7359" max="7359" width="13.75" style="218" customWidth="1"/>
    <col min="7360" max="7360" width="28.625" style="218" customWidth="1"/>
    <col min="7361" max="7361" width="9" style="218"/>
    <col min="7362" max="7362" width="28.5" style="218" customWidth="1"/>
    <col min="7363" max="7363" width="9" style="218"/>
    <col min="7364" max="7364" width="11.125" style="218" customWidth="1"/>
    <col min="7365" max="7582" width="9" style="218"/>
    <col min="7583" max="7583" width="4.5" style="218" customWidth="1"/>
    <col min="7584" max="7593" width="2.5" style="218" customWidth="1"/>
    <col min="7594" max="7594" width="5.375" style="218" customWidth="1"/>
    <col min="7595" max="7595" width="17" style="218" customWidth="1"/>
    <col min="7596" max="7596" width="15.125" style="218" customWidth="1"/>
    <col min="7597" max="7597" width="7.5" style="218" customWidth="1"/>
    <col min="7598" max="7598" width="4.125" style="218" customWidth="1"/>
    <col min="7599" max="7599" width="3.25" style="218" customWidth="1"/>
    <col min="7600" max="7600" width="7.375" style="218" customWidth="1"/>
    <col min="7601" max="7601" width="4.875" style="218" customWidth="1"/>
    <col min="7602" max="7602" width="14.75" style="218" customWidth="1"/>
    <col min="7603" max="7603" width="4.875" style="218" customWidth="1"/>
    <col min="7604" max="7604" width="7.375" style="218" customWidth="1"/>
    <col min="7605" max="7605" width="5.625" style="218" customWidth="1"/>
    <col min="7606" max="7606" width="9.25" style="218" customWidth="1"/>
    <col min="7607" max="7607" width="19.75" style="218" customWidth="1"/>
    <col min="7608" max="7608" width="8.75" style="218" customWidth="1"/>
    <col min="7609" max="7609" width="10.375" style="218" customWidth="1"/>
    <col min="7610" max="7610" width="8.25" style="218" customWidth="1"/>
    <col min="7611" max="7611" width="5.125" style="218" customWidth="1"/>
    <col min="7612" max="7612" width="8.5" style="218" customWidth="1"/>
    <col min="7613" max="7614" width="15.25" style="218" customWidth="1"/>
    <col min="7615" max="7615" width="13.75" style="218" customWidth="1"/>
    <col min="7616" max="7616" width="28.625" style="218" customWidth="1"/>
    <col min="7617" max="7617" width="9" style="218"/>
    <col min="7618" max="7618" width="28.5" style="218" customWidth="1"/>
    <col min="7619" max="7619" width="9" style="218"/>
    <col min="7620" max="7620" width="11.125" style="218" customWidth="1"/>
    <col min="7621" max="7838" width="9" style="218"/>
    <col min="7839" max="7839" width="4.5" style="218" customWidth="1"/>
    <col min="7840" max="7849" width="2.5" style="218" customWidth="1"/>
    <col min="7850" max="7850" width="5.375" style="218" customWidth="1"/>
    <col min="7851" max="7851" width="17" style="218" customWidth="1"/>
    <col min="7852" max="7852" width="15.125" style="218" customWidth="1"/>
    <col min="7853" max="7853" width="7.5" style="218" customWidth="1"/>
    <col min="7854" max="7854" width="4.125" style="218" customWidth="1"/>
    <col min="7855" max="7855" width="3.25" style="218" customWidth="1"/>
    <col min="7856" max="7856" width="7.375" style="218" customWidth="1"/>
    <col min="7857" max="7857" width="4.875" style="218" customWidth="1"/>
    <col min="7858" max="7858" width="14.75" style="218" customWidth="1"/>
    <col min="7859" max="7859" width="4.875" style="218" customWidth="1"/>
    <col min="7860" max="7860" width="7.375" style="218" customWidth="1"/>
    <col min="7861" max="7861" width="5.625" style="218" customWidth="1"/>
    <col min="7862" max="7862" width="9.25" style="218" customWidth="1"/>
    <col min="7863" max="7863" width="19.75" style="218" customWidth="1"/>
    <col min="7864" max="7864" width="8.75" style="218" customWidth="1"/>
    <col min="7865" max="7865" width="10.375" style="218" customWidth="1"/>
    <col min="7866" max="7866" width="8.25" style="218" customWidth="1"/>
    <col min="7867" max="7867" width="5.125" style="218" customWidth="1"/>
    <col min="7868" max="7868" width="8.5" style="218" customWidth="1"/>
    <col min="7869" max="7870" width="15.25" style="218" customWidth="1"/>
    <col min="7871" max="7871" width="13.75" style="218" customWidth="1"/>
    <col min="7872" max="7872" width="28.625" style="218" customWidth="1"/>
    <col min="7873" max="7873" width="9" style="218"/>
    <col min="7874" max="7874" width="28.5" style="218" customWidth="1"/>
    <col min="7875" max="7875" width="9" style="218"/>
    <col min="7876" max="7876" width="11.125" style="218" customWidth="1"/>
    <col min="7877" max="8094" width="9" style="218"/>
    <col min="8095" max="8095" width="4.5" style="218" customWidth="1"/>
    <col min="8096" max="8105" width="2.5" style="218" customWidth="1"/>
    <col min="8106" max="8106" width="5.375" style="218" customWidth="1"/>
    <col min="8107" max="8107" width="17" style="218" customWidth="1"/>
    <col min="8108" max="8108" width="15.125" style="218" customWidth="1"/>
    <col min="8109" max="8109" width="7.5" style="218" customWidth="1"/>
    <col min="8110" max="8110" width="4.125" style="218" customWidth="1"/>
    <col min="8111" max="8111" width="3.25" style="218" customWidth="1"/>
    <col min="8112" max="8112" width="7.375" style="218" customWidth="1"/>
    <col min="8113" max="8113" width="4.875" style="218" customWidth="1"/>
    <col min="8114" max="8114" width="14.75" style="218" customWidth="1"/>
    <col min="8115" max="8115" width="4.875" style="218" customWidth="1"/>
    <col min="8116" max="8116" width="7.375" style="218" customWidth="1"/>
    <col min="8117" max="8117" width="5.625" style="218" customWidth="1"/>
    <col min="8118" max="8118" width="9.25" style="218" customWidth="1"/>
    <col min="8119" max="8119" width="19.75" style="218" customWidth="1"/>
    <col min="8120" max="8120" width="8.75" style="218" customWidth="1"/>
    <col min="8121" max="8121" width="10.375" style="218" customWidth="1"/>
    <col min="8122" max="8122" width="8.25" style="218" customWidth="1"/>
    <col min="8123" max="8123" width="5.125" style="218" customWidth="1"/>
    <col min="8124" max="8124" width="8.5" style="218" customWidth="1"/>
    <col min="8125" max="8126" width="15.25" style="218" customWidth="1"/>
    <col min="8127" max="8127" width="13.75" style="218" customWidth="1"/>
    <col min="8128" max="8128" width="28.625" style="218" customWidth="1"/>
    <col min="8129" max="8129" width="9" style="218"/>
    <col min="8130" max="8130" width="28.5" style="218" customWidth="1"/>
    <col min="8131" max="8131" width="9" style="218"/>
    <col min="8132" max="8132" width="11.125" style="218" customWidth="1"/>
    <col min="8133" max="8350" width="9" style="218"/>
    <col min="8351" max="8351" width="4.5" style="218" customWidth="1"/>
    <col min="8352" max="8361" width="2.5" style="218" customWidth="1"/>
    <col min="8362" max="8362" width="5.375" style="218" customWidth="1"/>
    <col min="8363" max="8363" width="17" style="218" customWidth="1"/>
    <col min="8364" max="8364" width="15.125" style="218" customWidth="1"/>
    <col min="8365" max="8365" width="7.5" style="218" customWidth="1"/>
    <col min="8366" max="8366" width="4.125" style="218" customWidth="1"/>
    <col min="8367" max="8367" width="3.25" style="218" customWidth="1"/>
    <col min="8368" max="8368" width="7.375" style="218" customWidth="1"/>
    <col min="8369" max="8369" width="4.875" style="218" customWidth="1"/>
    <col min="8370" max="8370" width="14.75" style="218" customWidth="1"/>
    <col min="8371" max="8371" width="4.875" style="218" customWidth="1"/>
    <col min="8372" max="8372" width="7.375" style="218" customWidth="1"/>
    <col min="8373" max="8373" width="5.625" style="218" customWidth="1"/>
    <col min="8374" max="8374" width="9.25" style="218" customWidth="1"/>
    <col min="8375" max="8375" width="19.75" style="218" customWidth="1"/>
    <col min="8376" max="8376" width="8.75" style="218" customWidth="1"/>
    <col min="8377" max="8377" width="10.375" style="218" customWidth="1"/>
    <col min="8378" max="8378" width="8.25" style="218" customWidth="1"/>
    <col min="8379" max="8379" width="5.125" style="218" customWidth="1"/>
    <col min="8380" max="8380" width="8.5" style="218" customWidth="1"/>
    <col min="8381" max="8382" width="15.25" style="218" customWidth="1"/>
    <col min="8383" max="8383" width="13.75" style="218" customWidth="1"/>
    <col min="8384" max="8384" width="28.625" style="218" customWidth="1"/>
    <col min="8385" max="8385" width="9" style="218"/>
    <col min="8386" max="8386" width="28.5" style="218" customWidth="1"/>
    <col min="8387" max="8387" width="9" style="218"/>
    <col min="8388" max="8388" width="11.125" style="218" customWidth="1"/>
    <col min="8389" max="8606" width="9" style="218"/>
    <col min="8607" max="8607" width="4.5" style="218" customWidth="1"/>
    <col min="8608" max="8617" width="2.5" style="218" customWidth="1"/>
    <col min="8618" max="8618" width="5.375" style="218" customWidth="1"/>
    <col min="8619" max="8619" width="17" style="218" customWidth="1"/>
    <col min="8620" max="8620" width="15.125" style="218" customWidth="1"/>
    <col min="8621" max="8621" width="7.5" style="218" customWidth="1"/>
    <col min="8622" max="8622" width="4.125" style="218" customWidth="1"/>
    <col min="8623" max="8623" width="3.25" style="218" customWidth="1"/>
    <col min="8624" max="8624" width="7.375" style="218" customWidth="1"/>
    <col min="8625" max="8625" width="4.875" style="218" customWidth="1"/>
    <col min="8626" max="8626" width="14.75" style="218" customWidth="1"/>
    <col min="8627" max="8627" width="4.875" style="218" customWidth="1"/>
    <col min="8628" max="8628" width="7.375" style="218" customWidth="1"/>
    <col min="8629" max="8629" width="5.625" style="218" customWidth="1"/>
    <col min="8630" max="8630" width="9.25" style="218" customWidth="1"/>
    <col min="8631" max="8631" width="19.75" style="218" customWidth="1"/>
    <col min="8632" max="8632" width="8.75" style="218" customWidth="1"/>
    <col min="8633" max="8633" width="10.375" style="218" customWidth="1"/>
    <col min="8634" max="8634" width="8.25" style="218" customWidth="1"/>
    <col min="8635" max="8635" width="5.125" style="218" customWidth="1"/>
    <col min="8636" max="8636" width="8.5" style="218" customWidth="1"/>
    <col min="8637" max="8638" width="15.25" style="218" customWidth="1"/>
    <col min="8639" max="8639" width="13.75" style="218" customWidth="1"/>
    <col min="8640" max="8640" width="28.625" style="218" customWidth="1"/>
    <col min="8641" max="8641" width="9" style="218"/>
    <col min="8642" max="8642" width="28.5" style="218" customWidth="1"/>
    <col min="8643" max="8643" width="9" style="218"/>
    <col min="8644" max="8644" width="11.125" style="218" customWidth="1"/>
    <col min="8645" max="8862" width="9" style="218"/>
    <col min="8863" max="8863" width="4.5" style="218" customWidth="1"/>
    <col min="8864" max="8873" width="2.5" style="218" customWidth="1"/>
    <col min="8874" max="8874" width="5.375" style="218" customWidth="1"/>
    <col min="8875" max="8875" width="17" style="218" customWidth="1"/>
    <col min="8876" max="8876" width="15.125" style="218" customWidth="1"/>
    <col min="8877" max="8877" width="7.5" style="218" customWidth="1"/>
    <col min="8878" max="8878" width="4.125" style="218" customWidth="1"/>
    <col min="8879" max="8879" width="3.25" style="218" customWidth="1"/>
    <col min="8880" max="8880" width="7.375" style="218" customWidth="1"/>
    <col min="8881" max="8881" width="4.875" style="218" customWidth="1"/>
    <col min="8882" max="8882" width="14.75" style="218" customWidth="1"/>
    <col min="8883" max="8883" width="4.875" style="218" customWidth="1"/>
    <col min="8884" max="8884" width="7.375" style="218" customWidth="1"/>
    <col min="8885" max="8885" width="5.625" style="218" customWidth="1"/>
    <col min="8886" max="8886" width="9.25" style="218" customWidth="1"/>
    <col min="8887" max="8887" width="19.75" style="218" customWidth="1"/>
    <col min="8888" max="8888" width="8.75" style="218" customWidth="1"/>
    <col min="8889" max="8889" width="10.375" style="218" customWidth="1"/>
    <col min="8890" max="8890" width="8.25" style="218" customWidth="1"/>
    <col min="8891" max="8891" width="5.125" style="218" customWidth="1"/>
    <col min="8892" max="8892" width="8.5" style="218" customWidth="1"/>
    <col min="8893" max="8894" width="15.25" style="218" customWidth="1"/>
    <col min="8895" max="8895" width="13.75" style="218" customWidth="1"/>
    <col min="8896" max="8896" width="28.625" style="218" customWidth="1"/>
    <col min="8897" max="8897" width="9" style="218"/>
    <col min="8898" max="8898" width="28.5" style="218" customWidth="1"/>
    <col min="8899" max="8899" width="9" style="218"/>
    <col min="8900" max="8900" width="11.125" style="218" customWidth="1"/>
    <col min="8901" max="9118" width="9" style="218"/>
    <col min="9119" max="9119" width="4.5" style="218" customWidth="1"/>
    <col min="9120" max="9129" width="2.5" style="218" customWidth="1"/>
    <col min="9130" max="9130" width="5.375" style="218" customWidth="1"/>
    <col min="9131" max="9131" width="17" style="218" customWidth="1"/>
    <col min="9132" max="9132" width="15.125" style="218" customWidth="1"/>
    <col min="9133" max="9133" width="7.5" style="218" customWidth="1"/>
    <col min="9134" max="9134" width="4.125" style="218" customWidth="1"/>
    <col min="9135" max="9135" width="3.25" style="218" customWidth="1"/>
    <col min="9136" max="9136" width="7.375" style="218" customWidth="1"/>
    <col min="9137" max="9137" width="4.875" style="218" customWidth="1"/>
    <col min="9138" max="9138" width="14.75" style="218" customWidth="1"/>
    <col min="9139" max="9139" width="4.875" style="218" customWidth="1"/>
    <col min="9140" max="9140" width="7.375" style="218" customWidth="1"/>
    <col min="9141" max="9141" width="5.625" style="218" customWidth="1"/>
    <col min="9142" max="9142" width="9.25" style="218" customWidth="1"/>
    <col min="9143" max="9143" width="19.75" style="218" customWidth="1"/>
    <col min="9144" max="9144" width="8.75" style="218" customWidth="1"/>
    <col min="9145" max="9145" width="10.375" style="218" customWidth="1"/>
    <col min="9146" max="9146" width="8.25" style="218" customWidth="1"/>
    <col min="9147" max="9147" width="5.125" style="218" customWidth="1"/>
    <col min="9148" max="9148" width="8.5" style="218" customWidth="1"/>
    <col min="9149" max="9150" width="15.25" style="218" customWidth="1"/>
    <col min="9151" max="9151" width="13.75" style="218" customWidth="1"/>
    <col min="9152" max="9152" width="28.625" style="218" customWidth="1"/>
    <col min="9153" max="9153" width="9" style="218"/>
    <col min="9154" max="9154" width="28.5" style="218" customWidth="1"/>
    <col min="9155" max="9155" width="9" style="218"/>
    <col min="9156" max="9156" width="11.125" style="218" customWidth="1"/>
    <col min="9157" max="9374" width="9" style="218"/>
    <col min="9375" max="9375" width="4.5" style="218" customWidth="1"/>
    <col min="9376" max="9385" width="2.5" style="218" customWidth="1"/>
    <col min="9386" max="9386" width="5.375" style="218" customWidth="1"/>
    <col min="9387" max="9387" width="17" style="218" customWidth="1"/>
    <col min="9388" max="9388" width="15.125" style="218" customWidth="1"/>
    <col min="9389" max="9389" width="7.5" style="218" customWidth="1"/>
    <col min="9390" max="9390" width="4.125" style="218" customWidth="1"/>
    <col min="9391" max="9391" width="3.25" style="218" customWidth="1"/>
    <col min="9392" max="9392" width="7.375" style="218" customWidth="1"/>
    <col min="9393" max="9393" width="4.875" style="218" customWidth="1"/>
    <col min="9394" max="9394" width="14.75" style="218" customWidth="1"/>
    <col min="9395" max="9395" width="4.875" style="218" customWidth="1"/>
    <col min="9396" max="9396" width="7.375" style="218" customWidth="1"/>
    <col min="9397" max="9397" width="5.625" style="218" customWidth="1"/>
    <col min="9398" max="9398" width="9.25" style="218" customWidth="1"/>
    <col min="9399" max="9399" width="19.75" style="218" customWidth="1"/>
    <col min="9400" max="9400" width="8.75" style="218" customWidth="1"/>
    <col min="9401" max="9401" width="10.375" style="218" customWidth="1"/>
    <col min="9402" max="9402" width="8.25" style="218" customWidth="1"/>
    <col min="9403" max="9403" width="5.125" style="218" customWidth="1"/>
    <col min="9404" max="9404" width="8.5" style="218" customWidth="1"/>
    <col min="9405" max="9406" width="15.25" style="218" customWidth="1"/>
    <col min="9407" max="9407" width="13.75" style="218" customWidth="1"/>
    <col min="9408" max="9408" width="28.625" style="218" customWidth="1"/>
    <col min="9409" max="9409" width="9" style="218"/>
    <col min="9410" max="9410" width="28.5" style="218" customWidth="1"/>
    <col min="9411" max="9411" width="9" style="218"/>
    <col min="9412" max="9412" width="11.125" style="218" customWidth="1"/>
    <col min="9413" max="9630" width="9" style="218"/>
    <col min="9631" max="9631" width="4.5" style="218" customWidth="1"/>
    <col min="9632" max="9641" width="2.5" style="218" customWidth="1"/>
    <col min="9642" max="9642" width="5.375" style="218" customWidth="1"/>
    <col min="9643" max="9643" width="17" style="218" customWidth="1"/>
    <col min="9644" max="9644" width="15.125" style="218" customWidth="1"/>
    <col min="9645" max="9645" width="7.5" style="218" customWidth="1"/>
    <col min="9646" max="9646" width="4.125" style="218" customWidth="1"/>
    <col min="9647" max="9647" width="3.25" style="218" customWidth="1"/>
    <col min="9648" max="9648" width="7.375" style="218" customWidth="1"/>
    <col min="9649" max="9649" width="4.875" style="218" customWidth="1"/>
    <col min="9650" max="9650" width="14.75" style="218" customWidth="1"/>
    <col min="9651" max="9651" width="4.875" style="218" customWidth="1"/>
    <col min="9652" max="9652" width="7.375" style="218" customWidth="1"/>
    <col min="9653" max="9653" width="5.625" style="218" customWidth="1"/>
    <col min="9654" max="9654" width="9.25" style="218" customWidth="1"/>
    <col min="9655" max="9655" width="19.75" style="218" customWidth="1"/>
    <col min="9656" max="9656" width="8.75" style="218" customWidth="1"/>
    <col min="9657" max="9657" width="10.375" style="218" customWidth="1"/>
    <col min="9658" max="9658" width="8.25" style="218" customWidth="1"/>
    <col min="9659" max="9659" width="5.125" style="218" customWidth="1"/>
    <col min="9660" max="9660" width="8.5" style="218" customWidth="1"/>
    <col min="9661" max="9662" width="15.25" style="218" customWidth="1"/>
    <col min="9663" max="9663" width="13.75" style="218" customWidth="1"/>
    <col min="9664" max="9664" width="28.625" style="218" customWidth="1"/>
    <col min="9665" max="9665" width="9" style="218"/>
    <col min="9666" max="9666" width="28.5" style="218" customWidth="1"/>
    <col min="9667" max="9667" width="9" style="218"/>
    <col min="9668" max="9668" width="11.125" style="218" customWidth="1"/>
    <col min="9669" max="9886" width="9" style="218"/>
    <col min="9887" max="9887" width="4.5" style="218" customWidth="1"/>
    <col min="9888" max="9897" width="2.5" style="218" customWidth="1"/>
    <col min="9898" max="9898" width="5.375" style="218" customWidth="1"/>
    <col min="9899" max="9899" width="17" style="218" customWidth="1"/>
    <col min="9900" max="9900" width="15.125" style="218" customWidth="1"/>
    <col min="9901" max="9901" width="7.5" style="218" customWidth="1"/>
    <col min="9902" max="9902" width="4.125" style="218" customWidth="1"/>
    <col min="9903" max="9903" width="3.25" style="218" customWidth="1"/>
    <col min="9904" max="9904" width="7.375" style="218" customWidth="1"/>
    <col min="9905" max="9905" width="4.875" style="218" customWidth="1"/>
    <col min="9906" max="9906" width="14.75" style="218" customWidth="1"/>
    <col min="9907" max="9907" width="4.875" style="218" customWidth="1"/>
    <col min="9908" max="9908" width="7.375" style="218" customWidth="1"/>
    <col min="9909" max="9909" width="5.625" style="218" customWidth="1"/>
    <col min="9910" max="9910" width="9.25" style="218" customWidth="1"/>
    <col min="9911" max="9911" width="19.75" style="218" customWidth="1"/>
    <col min="9912" max="9912" width="8.75" style="218" customWidth="1"/>
    <col min="9913" max="9913" width="10.375" style="218" customWidth="1"/>
    <col min="9914" max="9914" width="8.25" style="218" customWidth="1"/>
    <col min="9915" max="9915" width="5.125" style="218" customWidth="1"/>
    <col min="9916" max="9916" width="8.5" style="218" customWidth="1"/>
    <col min="9917" max="9918" width="15.25" style="218" customWidth="1"/>
    <col min="9919" max="9919" width="13.75" style="218" customWidth="1"/>
    <col min="9920" max="9920" width="28.625" style="218" customWidth="1"/>
    <col min="9921" max="9921" width="9" style="218"/>
    <col min="9922" max="9922" width="28.5" style="218" customWidth="1"/>
    <col min="9923" max="9923" width="9" style="218"/>
    <col min="9924" max="9924" width="11.125" style="218" customWidth="1"/>
    <col min="9925" max="10142" width="9" style="218"/>
    <col min="10143" max="10143" width="4.5" style="218" customWidth="1"/>
    <col min="10144" max="10153" width="2.5" style="218" customWidth="1"/>
    <col min="10154" max="10154" width="5.375" style="218" customWidth="1"/>
    <col min="10155" max="10155" width="17" style="218" customWidth="1"/>
    <col min="10156" max="10156" width="15.125" style="218" customWidth="1"/>
    <col min="10157" max="10157" width="7.5" style="218" customWidth="1"/>
    <col min="10158" max="10158" width="4.125" style="218" customWidth="1"/>
    <col min="10159" max="10159" width="3.25" style="218" customWidth="1"/>
    <col min="10160" max="10160" width="7.375" style="218" customWidth="1"/>
    <col min="10161" max="10161" width="4.875" style="218" customWidth="1"/>
    <col min="10162" max="10162" width="14.75" style="218" customWidth="1"/>
    <col min="10163" max="10163" width="4.875" style="218" customWidth="1"/>
    <col min="10164" max="10164" width="7.375" style="218" customWidth="1"/>
    <col min="10165" max="10165" width="5.625" style="218" customWidth="1"/>
    <col min="10166" max="10166" width="9.25" style="218" customWidth="1"/>
    <col min="10167" max="10167" width="19.75" style="218" customWidth="1"/>
    <col min="10168" max="10168" width="8.75" style="218" customWidth="1"/>
    <col min="10169" max="10169" width="10.375" style="218" customWidth="1"/>
    <col min="10170" max="10170" width="8.25" style="218" customWidth="1"/>
    <col min="10171" max="10171" width="5.125" style="218" customWidth="1"/>
    <col min="10172" max="10172" width="8.5" style="218" customWidth="1"/>
    <col min="10173" max="10174" width="15.25" style="218" customWidth="1"/>
    <col min="10175" max="10175" width="13.75" style="218" customWidth="1"/>
    <col min="10176" max="10176" width="28.625" style="218" customWidth="1"/>
    <col min="10177" max="10177" width="9" style="218"/>
    <col min="10178" max="10178" width="28.5" style="218" customWidth="1"/>
    <col min="10179" max="10179" width="9" style="218"/>
    <col min="10180" max="10180" width="11.125" style="218" customWidth="1"/>
    <col min="10181" max="10398" width="9" style="218"/>
    <col min="10399" max="10399" width="4.5" style="218" customWidth="1"/>
    <col min="10400" max="10409" width="2.5" style="218" customWidth="1"/>
    <col min="10410" max="10410" width="5.375" style="218" customWidth="1"/>
    <col min="10411" max="10411" width="17" style="218" customWidth="1"/>
    <col min="10412" max="10412" width="15.125" style="218" customWidth="1"/>
    <col min="10413" max="10413" width="7.5" style="218" customWidth="1"/>
    <col min="10414" max="10414" width="4.125" style="218" customWidth="1"/>
    <col min="10415" max="10415" width="3.25" style="218" customWidth="1"/>
    <col min="10416" max="10416" width="7.375" style="218" customWidth="1"/>
    <col min="10417" max="10417" width="4.875" style="218" customWidth="1"/>
    <col min="10418" max="10418" width="14.75" style="218" customWidth="1"/>
    <col min="10419" max="10419" width="4.875" style="218" customWidth="1"/>
    <col min="10420" max="10420" width="7.375" style="218" customWidth="1"/>
    <col min="10421" max="10421" width="5.625" style="218" customWidth="1"/>
    <col min="10422" max="10422" width="9.25" style="218" customWidth="1"/>
    <col min="10423" max="10423" width="19.75" style="218" customWidth="1"/>
    <col min="10424" max="10424" width="8.75" style="218" customWidth="1"/>
    <col min="10425" max="10425" width="10.375" style="218" customWidth="1"/>
    <col min="10426" max="10426" width="8.25" style="218" customWidth="1"/>
    <col min="10427" max="10427" width="5.125" style="218" customWidth="1"/>
    <col min="10428" max="10428" width="8.5" style="218" customWidth="1"/>
    <col min="10429" max="10430" width="15.25" style="218" customWidth="1"/>
    <col min="10431" max="10431" width="13.75" style="218" customWidth="1"/>
    <col min="10432" max="10432" width="28.625" style="218" customWidth="1"/>
    <col min="10433" max="10433" width="9" style="218"/>
    <col min="10434" max="10434" width="28.5" style="218" customWidth="1"/>
    <col min="10435" max="10435" width="9" style="218"/>
    <col min="10436" max="10436" width="11.125" style="218" customWidth="1"/>
    <col min="10437" max="10654" width="9" style="218"/>
    <col min="10655" max="10655" width="4.5" style="218" customWidth="1"/>
    <col min="10656" max="10665" width="2.5" style="218" customWidth="1"/>
    <col min="10666" max="10666" width="5.375" style="218" customWidth="1"/>
    <col min="10667" max="10667" width="17" style="218" customWidth="1"/>
    <col min="10668" max="10668" width="15.125" style="218" customWidth="1"/>
    <col min="10669" max="10669" width="7.5" style="218" customWidth="1"/>
    <col min="10670" max="10670" width="4.125" style="218" customWidth="1"/>
    <col min="10671" max="10671" width="3.25" style="218" customWidth="1"/>
    <col min="10672" max="10672" width="7.375" style="218" customWidth="1"/>
    <col min="10673" max="10673" width="4.875" style="218" customWidth="1"/>
    <col min="10674" max="10674" width="14.75" style="218" customWidth="1"/>
    <col min="10675" max="10675" width="4.875" style="218" customWidth="1"/>
    <col min="10676" max="10676" width="7.375" style="218" customWidth="1"/>
    <col min="10677" max="10677" width="5.625" style="218" customWidth="1"/>
    <col min="10678" max="10678" width="9.25" style="218" customWidth="1"/>
    <col min="10679" max="10679" width="19.75" style="218" customWidth="1"/>
    <col min="10680" max="10680" width="8.75" style="218" customWidth="1"/>
    <col min="10681" max="10681" width="10.375" style="218" customWidth="1"/>
    <col min="10682" max="10682" width="8.25" style="218" customWidth="1"/>
    <col min="10683" max="10683" width="5.125" style="218" customWidth="1"/>
    <col min="10684" max="10684" width="8.5" style="218" customWidth="1"/>
    <col min="10685" max="10686" width="15.25" style="218" customWidth="1"/>
    <col min="10687" max="10687" width="13.75" style="218" customWidth="1"/>
    <col min="10688" max="10688" width="28.625" style="218" customWidth="1"/>
    <col min="10689" max="10689" width="9" style="218"/>
    <col min="10690" max="10690" width="28.5" style="218" customWidth="1"/>
    <col min="10691" max="10691" width="9" style="218"/>
    <col min="10692" max="10692" width="11.125" style="218" customWidth="1"/>
    <col min="10693" max="10910" width="9" style="218"/>
    <col min="10911" max="10911" width="4.5" style="218" customWidth="1"/>
    <col min="10912" max="10921" width="2.5" style="218" customWidth="1"/>
    <col min="10922" max="10922" width="5.375" style="218" customWidth="1"/>
    <col min="10923" max="10923" width="17" style="218" customWidth="1"/>
    <col min="10924" max="10924" width="15.125" style="218" customWidth="1"/>
    <col min="10925" max="10925" width="7.5" style="218" customWidth="1"/>
    <col min="10926" max="10926" width="4.125" style="218" customWidth="1"/>
    <col min="10927" max="10927" width="3.25" style="218" customWidth="1"/>
    <col min="10928" max="10928" width="7.375" style="218" customWidth="1"/>
    <col min="10929" max="10929" width="4.875" style="218" customWidth="1"/>
    <col min="10930" max="10930" width="14.75" style="218" customWidth="1"/>
    <col min="10931" max="10931" width="4.875" style="218" customWidth="1"/>
    <col min="10932" max="10932" width="7.375" style="218" customWidth="1"/>
    <col min="10933" max="10933" width="5.625" style="218" customWidth="1"/>
    <col min="10934" max="10934" width="9.25" style="218" customWidth="1"/>
    <col min="10935" max="10935" width="19.75" style="218" customWidth="1"/>
    <col min="10936" max="10936" width="8.75" style="218" customWidth="1"/>
    <col min="10937" max="10937" width="10.375" style="218" customWidth="1"/>
    <col min="10938" max="10938" width="8.25" style="218" customWidth="1"/>
    <col min="10939" max="10939" width="5.125" style="218" customWidth="1"/>
    <col min="10940" max="10940" width="8.5" style="218" customWidth="1"/>
    <col min="10941" max="10942" width="15.25" style="218" customWidth="1"/>
    <col min="10943" max="10943" width="13.75" style="218" customWidth="1"/>
    <col min="10944" max="10944" width="28.625" style="218" customWidth="1"/>
    <col min="10945" max="10945" width="9" style="218"/>
    <col min="10946" max="10946" width="28.5" style="218" customWidth="1"/>
    <col min="10947" max="10947" width="9" style="218"/>
    <col min="10948" max="10948" width="11.125" style="218" customWidth="1"/>
    <col min="10949" max="11166" width="9" style="218"/>
    <col min="11167" max="11167" width="4.5" style="218" customWidth="1"/>
    <col min="11168" max="11177" width="2.5" style="218" customWidth="1"/>
    <col min="11178" max="11178" width="5.375" style="218" customWidth="1"/>
    <col min="11179" max="11179" width="17" style="218" customWidth="1"/>
    <col min="11180" max="11180" width="15.125" style="218" customWidth="1"/>
    <col min="11181" max="11181" width="7.5" style="218" customWidth="1"/>
    <col min="11182" max="11182" width="4.125" style="218" customWidth="1"/>
    <col min="11183" max="11183" width="3.25" style="218" customWidth="1"/>
    <col min="11184" max="11184" width="7.375" style="218" customWidth="1"/>
    <col min="11185" max="11185" width="4.875" style="218" customWidth="1"/>
    <col min="11186" max="11186" width="14.75" style="218" customWidth="1"/>
    <col min="11187" max="11187" width="4.875" style="218" customWidth="1"/>
    <col min="11188" max="11188" width="7.375" style="218" customWidth="1"/>
    <col min="11189" max="11189" width="5.625" style="218" customWidth="1"/>
    <col min="11190" max="11190" width="9.25" style="218" customWidth="1"/>
    <col min="11191" max="11191" width="19.75" style="218" customWidth="1"/>
    <col min="11192" max="11192" width="8.75" style="218" customWidth="1"/>
    <col min="11193" max="11193" width="10.375" style="218" customWidth="1"/>
    <col min="11194" max="11194" width="8.25" style="218" customWidth="1"/>
    <col min="11195" max="11195" width="5.125" style="218" customWidth="1"/>
    <col min="11196" max="11196" width="8.5" style="218" customWidth="1"/>
    <col min="11197" max="11198" width="15.25" style="218" customWidth="1"/>
    <col min="11199" max="11199" width="13.75" style="218" customWidth="1"/>
    <col min="11200" max="11200" width="28.625" style="218" customWidth="1"/>
    <col min="11201" max="11201" width="9" style="218"/>
    <col min="11202" max="11202" width="28.5" style="218" customWidth="1"/>
    <col min="11203" max="11203" width="9" style="218"/>
    <col min="11204" max="11204" width="11.125" style="218" customWidth="1"/>
    <col min="11205" max="11422" width="9" style="218"/>
    <col min="11423" max="11423" width="4.5" style="218" customWidth="1"/>
    <col min="11424" max="11433" width="2.5" style="218" customWidth="1"/>
    <col min="11434" max="11434" width="5.375" style="218" customWidth="1"/>
    <col min="11435" max="11435" width="17" style="218" customWidth="1"/>
    <col min="11436" max="11436" width="15.125" style="218" customWidth="1"/>
    <col min="11437" max="11437" width="7.5" style="218" customWidth="1"/>
    <col min="11438" max="11438" width="4.125" style="218" customWidth="1"/>
    <col min="11439" max="11439" width="3.25" style="218" customWidth="1"/>
    <col min="11440" max="11440" width="7.375" style="218" customWidth="1"/>
    <col min="11441" max="11441" width="4.875" style="218" customWidth="1"/>
    <col min="11442" max="11442" width="14.75" style="218" customWidth="1"/>
    <col min="11443" max="11443" width="4.875" style="218" customWidth="1"/>
    <col min="11444" max="11444" width="7.375" style="218" customWidth="1"/>
    <col min="11445" max="11445" width="5.625" style="218" customWidth="1"/>
    <col min="11446" max="11446" width="9.25" style="218" customWidth="1"/>
    <col min="11447" max="11447" width="19.75" style="218" customWidth="1"/>
    <col min="11448" max="11448" width="8.75" style="218" customWidth="1"/>
    <col min="11449" max="11449" width="10.375" style="218" customWidth="1"/>
    <col min="11450" max="11450" width="8.25" style="218" customWidth="1"/>
    <col min="11451" max="11451" width="5.125" style="218" customWidth="1"/>
    <col min="11452" max="11452" width="8.5" style="218" customWidth="1"/>
    <col min="11453" max="11454" width="15.25" style="218" customWidth="1"/>
    <col min="11455" max="11455" width="13.75" style="218" customWidth="1"/>
    <col min="11456" max="11456" width="28.625" style="218" customWidth="1"/>
    <col min="11457" max="11457" width="9" style="218"/>
    <col min="11458" max="11458" width="28.5" style="218" customWidth="1"/>
    <col min="11459" max="11459" width="9" style="218"/>
    <col min="11460" max="11460" width="11.125" style="218" customWidth="1"/>
    <col min="11461" max="11678" width="9" style="218"/>
    <col min="11679" max="11679" width="4.5" style="218" customWidth="1"/>
    <col min="11680" max="11689" width="2.5" style="218" customWidth="1"/>
    <col min="11690" max="11690" width="5.375" style="218" customWidth="1"/>
    <col min="11691" max="11691" width="17" style="218" customWidth="1"/>
    <col min="11692" max="11692" width="15.125" style="218" customWidth="1"/>
    <col min="11693" max="11693" width="7.5" style="218" customWidth="1"/>
    <col min="11694" max="11694" width="4.125" style="218" customWidth="1"/>
    <col min="11695" max="11695" width="3.25" style="218" customWidth="1"/>
    <col min="11696" max="11696" width="7.375" style="218" customWidth="1"/>
    <col min="11697" max="11697" width="4.875" style="218" customWidth="1"/>
    <col min="11698" max="11698" width="14.75" style="218" customWidth="1"/>
    <col min="11699" max="11699" width="4.875" style="218" customWidth="1"/>
    <col min="11700" max="11700" width="7.375" style="218" customWidth="1"/>
    <col min="11701" max="11701" width="5.625" style="218" customWidth="1"/>
    <col min="11702" max="11702" width="9.25" style="218" customWidth="1"/>
    <col min="11703" max="11703" width="19.75" style="218" customWidth="1"/>
    <col min="11704" max="11704" width="8.75" style="218" customWidth="1"/>
    <col min="11705" max="11705" width="10.375" style="218" customWidth="1"/>
    <col min="11706" max="11706" width="8.25" style="218" customWidth="1"/>
    <col min="11707" max="11707" width="5.125" style="218" customWidth="1"/>
    <col min="11708" max="11708" width="8.5" style="218" customWidth="1"/>
    <col min="11709" max="11710" width="15.25" style="218" customWidth="1"/>
    <col min="11711" max="11711" width="13.75" style="218" customWidth="1"/>
    <col min="11712" max="11712" width="28.625" style="218" customWidth="1"/>
    <col min="11713" max="11713" width="9" style="218"/>
    <col min="11714" max="11714" width="28.5" style="218" customWidth="1"/>
    <col min="11715" max="11715" width="9" style="218"/>
    <col min="11716" max="11716" width="11.125" style="218" customWidth="1"/>
    <col min="11717" max="11934" width="9" style="218"/>
    <col min="11935" max="11935" width="4.5" style="218" customWidth="1"/>
    <col min="11936" max="11945" width="2.5" style="218" customWidth="1"/>
    <col min="11946" max="11946" width="5.375" style="218" customWidth="1"/>
    <col min="11947" max="11947" width="17" style="218" customWidth="1"/>
    <col min="11948" max="11948" width="15.125" style="218" customWidth="1"/>
    <col min="11949" max="11949" width="7.5" style="218" customWidth="1"/>
    <col min="11950" max="11950" width="4.125" style="218" customWidth="1"/>
    <col min="11951" max="11951" width="3.25" style="218" customWidth="1"/>
    <col min="11952" max="11952" width="7.375" style="218" customWidth="1"/>
    <col min="11953" max="11953" width="4.875" style="218" customWidth="1"/>
    <col min="11954" max="11954" width="14.75" style="218" customWidth="1"/>
    <col min="11955" max="11955" width="4.875" style="218" customWidth="1"/>
    <col min="11956" max="11956" width="7.375" style="218" customWidth="1"/>
    <col min="11957" max="11957" width="5.625" style="218" customWidth="1"/>
    <col min="11958" max="11958" width="9.25" style="218" customWidth="1"/>
    <col min="11959" max="11959" width="19.75" style="218" customWidth="1"/>
    <col min="11960" max="11960" width="8.75" style="218" customWidth="1"/>
    <col min="11961" max="11961" width="10.375" style="218" customWidth="1"/>
    <col min="11962" max="11962" width="8.25" style="218" customWidth="1"/>
    <col min="11963" max="11963" width="5.125" style="218" customWidth="1"/>
    <col min="11964" max="11964" width="8.5" style="218" customWidth="1"/>
    <col min="11965" max="11966" width="15.25" style="218" customWidth="1"/>
    <col min="11967" max="11967" width="13.75" style="218" customWidth="1"/>
    <col min="11968" max="11968" width="28.625" style="218" customWidth="1"/>
    <col min="11969" max="11969" width="9" style="218"/>
    <col min="11970" max="11970" width="28.5" style="218" customWidth="1"/>
    <col min="11971" max="11971" width="9" style="218"/>
    <col min="11972" max="11972" width="11.125" style="218" customWidth="1"/>
    <col min="11973" max="12190" width="9" style="218"/>
    <col min="12191" max="12191" width="4.5" style="218" customWidth="1"/>
    <col min="12192" max="12201" width="2.5" style="218" customWidth="1"/>
    <col min="12202" max="12202" width="5.375" style="218" customWidth="1"/>
    <col min="12203" max="12203" width="17" style="218" customWidth="1"/>
    <col min="12204" max="12204" width="15.125" style="218" customWidth="1"/>
    <col min="12205" max="12205" width="7.5" style="218" customWidth="1"/>
    <col min="12206" max="12206" width="4.125" style="218" customWidth="1"/>
    <col min="12207" max="12207" width="3.25" style="218" customWidth="1"/>
    <col min="12208" max="12208" width="7.375" style="218" customWidth="1"/>
    <col min="12209" max="12209" width="4.875" style="218" customWidth="1"/>
    <col min="12210" max="12210" width="14.75" style="218" customWidth="1"/>
    <col min="12211" max="12211" width="4.875" style="218" customWidth="1"/>
    <col min="12212" max="12212" width="7.375" style="218" customWidth="1"/>
    <col min="12213" max="12213" width="5.625" style="218" customWidth="1"/>
    <col min="12214" max="12214" width="9.25" style="218" customWidth="1"/>
    <col min="12215" max="12215" width="19.75" style="218" customWidth="1"/>
    <col min="12216" max="12216" width="8.75" style="218" customWidth="1"/>
    <col min="12217" max="12217" width="10.375" style="218" customWidth="1"/>
    <col min="12218" max="12218" width="8.25" style="218" customWidth="1"/>
    <col min="12219" max="12219" width="5.125" style="218" customWidth="1"/>
    <col min="12220" max="12220" width="8.5" style="218" customWidth="1"/>
    <col min="12221" max="12222" width="15.25" style="218" customWidth="1"/>
    <col min="12223" max="12223" width="13.75" style="218" customWidth="1"/>
    <col min="12224" max="12224" width="28.625" style="218" customWidth="1"/>
    <col min="12225" max="12225" width="9" style="218"/>
    <col min="12226" max="12226" width="28.5" style="218" customWidth="1"/>
    <col min="12227" max="12227" width="9" style="218"/>
    <col min="12228" max="12228" width="11.125" style="218" customWidth="1"/>
    <col min="12229" max="12446" width="9" style="218"/>
    <col min="12447" max="12447" width="4.5" style="218" customWidth="1"/>
    <col min="12448" max="12457" width="2.5" style="218" customWidth="1"/>
    <col min="12458" max="12458" width="5.375" style="218" customWidth="1"/>
    <col min="12459" max="12459" width="17" style="218" customWidth="1"/>
    <col min="12460" max="12460" width="15.125" style="218" customWidth="1"/>
    <col min="12461" max="12461" width="7.5" style="218" customWidth="1"/>
    <col min="12462" max="12462" width="4.125" style="218" customWidth="1"/>
    <col min="12463" max="12463" width="3.25" style="218" customWidth="1"/>
    <col min="12464" max="12464" width="7.375" style="218" customWidth="1"/>
    <col min="12465" max="12465" width="4.875" style="218" customWidth="1"/>
    <col min="12466" max="12466" width="14.75" style="218" customWidth="1"/>
    <col min="12467" max="12467" width="4.875" style="218" customWidth="1"/>
    <col min="12468" max="12468" width="7.375" style="218" customWidth="1"/>
    <col min="12469" max="12469" width="5.625" style="218" customWidth="1"/>
    <col min="12470" max="12470" width="9.25" style="218" customWidth="1"/>
    <col min="12471" max="12471" width="19.75" style="218" customWidth="1"/>
    <col min="12472" max="12472" width="8.75" style="218" customWidth="1"/>
    <col min="12473" max="12473" width="10.375" style="218" customWidth="1"/>
    <col min="12474" max="12474" width="8.25" style="218" customWidth="1"/>
    <col min="12475" max="12475" width="5.125" style="218" customWidth="1"/>
    <col min="12476" max="12476" width="8.5" style="218" customWidth="1"/>
    <col min="12477" max="12478" width="15.25" style="218" customWidth="1"/>
    <col min="12479" max="12479" width="13.75" style="218" customWidth="1"/>
    <col min="12480" max="12480" width="28.625" style="218" customWidth="1"/>
    <col min="12481" max="12481" width="9" style="218"/>
    <col min="12482" max="12482" width="28.5" style="218" customWidth="1"/>
    <col min="12483" max="12483" width="9" style="218"/>
    <col min="12484" max="12484" width="11.125" style="218" customWidth="1"/>
    <col min="12485" max="12702" width="9" style="218"/>
    <col min="12703" max="12703" width="4.5" style="218" customWidth="1"/>
    <col min="12704" max="12713" width="2.5" style="218" customWidth="1"/>
    <col min="12714" max="12714" width="5.375" style="218" customWidth="1"/>
    <col min="12715" max="12715" width="17" style="218" customWidth="1"/>
    <col min="12716" max="12716" width="15.125" style="218" customWidth="1"/>
    <col min="12717" max="12717" width="7.5" style="218" customWidth="1"/>
    <col min="12718" max="12718" width="4.125" style="218" customWidth="1"/>
    <col min="12719" max="12719" width="3.25" style="218" customWidth="1"/>
    <col min="12720" max="12720" width="7.375" style="218" customWidth="1"/>
    <col min="12721" max="12721" width="4.875" style="218" customWidth="1"/>
    <col min="12722" max="12722" width="14.75" style="218" customWidth="1"/>
    <col min="12723" max="12723" width="4.875" style="218" customWidth="1"/>
    <col min="12724" max="12724" width="7.375" style="218" customWidth="1"/>
    <col min="12725" max="12725" width="5.625" style="218" customWidth="1"/>
    <col min="12726" max="12726" width="9.25" style="218" customWidth="1"/>
    <col min="12727" max="12727" width="19.75" style="218" customWidth="1"/>
    <col min="12728" max="12728" width="8.75" style="218" customWidth="1"/>
    <col min="12729" max="12729" width="10.375" style="218" customWidth="1"/>
    <col min="12730" max="12730" width="8.25" style="218" customWidth="1"/>
    <col min="12731" max="12731" width="5.125" style="218" customWidth="1"/>
    <col min="12732" max="12732" width="8.5" style="218" customWidth="1"/>
    <col min="12733" max="12734" width="15.25" style="218" customWidth="1"/>
    <col min="12735" max="12735" width="13.75" style="218" customWidth="1"/>
    <col min="12736" max="12736" width="28.625" style="218" customWidth="1"/>
    <col min="12737" max="12737" width="9" style="218"/>
    <col min="12738" max="12738" width="28.5" style="218" customWidth="1"/>
    <col min="12739" max="12739" width="9" style="218"/>
    <col min="12740" max="12740" width="11.125" style="218" customWidth="1"/>
    <col min="12741" max="12958" width="9" style="218"/>
    <col min="12959" max="12959" width="4.5" style="218" customWidth="1"/>
    <col min="12960" max="12969" width="2.5" style="218" customWidth="1"/>
    <col min="12970" max="12970" width="5.375" style="218" customWidth="1"/>
    <col min="12971" max="12971" width="17" style="218" customWidth="1"/>
    <col min="12972" max="12972" width="15.125" style="218" customWidth="1"/>
    <col min="12973" max="12973" width="7.5" style="218" customWidth="1"/>
    <col min="12974" max="12974" width="4.125" style="218" customWidth="1"/>
    <col min="12975" max="12975" width="3.25" style="218" customWidth="1"/>
    <col min="12976" max="12976" width="7.375" style="218" customWidth="1"/>
    <col min="12977" max="12977" width="4.875" style="218" customWidth="1"/>
    <col min="12978" max="12978" width="14.75" style="218" customWidth="1"/>
    <col min="12979" max="12979" width="4.875" style="218" customWidth="1"/>
    <col min="12980" max="12980" width="7.375" style="218" customWidth="1"/>
    <col min="12981" max="12981" width="5.625" style="218" customWidth="1"/>
    <col min="12982" max="12982" width="9.25" style="218" customWidth="1"/>
    <col min="12983" max="12983" width="19.75" style="218" customWidth="1"/>
    <col min="12984" max="12984" width="8.75" style="218" customWidth="1"/>
    <col min="12985" max="12985" width="10.375" style="218" customWidth="1"/>
    <col min="12986" max="12986" width="8.25" style="218" customWidth="1"/>
    <col min="12987" max="12987" width="5.125" style="218" customWidth="1"/>
    <col min="12988" max="12988" width="8.5" style="218" customWidth="1"/>
    <col min="12989" max="12990" width="15.25" style="218" customWidth="1"/>
    <col min="12991" max="12991" width="13.75" style="218" customWidth="1"/>
    <col min="12992" max="12992" width="28.625" style="218" customWidth="1"/>
    <col min="12993" max="12993" width="9" style="218"/>
    <col min="12994" max="12994" width="28.5" style="218" customWidth="1"/>
    <col min="12995" max="12995" width="9" style="218"/>
    <col min="12996" max="12996" width="11.125" style="218" customWidth="1"/>
    <col min="12997" max="13214" width="9" style="218"/>
    <col min="13215" max="13215" width="4.5" style="218" customWidth="1"/>
    <col min="13216" max="13225" width="2.5" style="218" customWidth="1"/>
    <col min="13226" max="13226" width="5.375" style="218" customWidth="1"/>
    <col min="13227" max="13227" width="17" style="218" customWidth="1"/>
    <col min="13228" max="13228" width="15.125" style="218" customWidth="1"/>
    <col min="13229" max="13229" width="7.5" style="218" customWidth="1"/>
    <col min="13230" max="13230" width="4.125" style="218" customWidth="1"/>
    <col min="13231" max="13231" width="3.25" style="218" customWidth="1"/>
    <col min="13232" max="13232" width="7.375" style="218" customWidth="1"/>
    <col min="13233" max="13233" width="4.875" style="218" customWidth="1"/>
    <col min="13234" max="13234" width="14.75" style="218" customWidth="1"/>
    <col min="13235" max="13235" width="4.875" style="218" customWidth="1"/>
    <col min="13236" max="13236" width="7.375" style="218" customWidth="1"/>
    <col min="13237" max="13237" width="5.625" style="218" customWidth="1"/>
    <col min="13238" max="13238" width="9.25" style="218" customWidth="1"/>
    <col min="13239" max="13239" width="19.75" style="218" customWidth="1"/>
    <col min="13240" max="13240" width="8.75" style="218" customWidth="1"/>
    <col min="13241" max="13241" width="10.375" style="218" customWidth="1"/>
    <col min="13242" max="13242" width="8.25" style="218" customWidth="1"/>
    <col min="13243" max="13243" width="5.125" style="218" customWidth="1"/>
    <col min="13244" max="13244" width="8.5" style="218" customWidth="1"/>
    <col min="13245" max="13246" width="15.25" style="218" customWidth="1"/>
    <col min="13247" max="13247" width="13.75" style="218" customWidth="1"/>
    <col min="13248" max="13248" width="28.625" style="218" customWidth="1"/>
    <col min="13249" max="13249" width="9" style="218"/>
    <col min="13250" max="13250" width="28.5" style="218" customWidth="1"/>
    <col min="13251" max="13251" width="9" style="218"/>
    <col min="13252" max="13252" width="11.125" style="218" customWidth="1"/>
    <col min="13253" max="13470" width="9" style="218"/>
    <col min="13471" max="13471" width="4.5" style="218" customWidth="1"/>
    <col min="13472" max="13481" width="2.5" style="218" customWidth="1"/>
    <col min="13482" max="13482" width="5.375" style="218" customWidth="1"/>
    <col min="13483" max="13483" width="17" style="218" customWidth="1"/>
    <col min="13484" max="13484" width="15.125" style="218" customWidth="1"/>
    <col min="13485" max="13485" width="7.5" style="218" customWidth="1"/>
    <col min="13486" max="13486" width="4.125" style="218" customWidth="1"/>
    <col min="13487" max="13487" width="3.25" style="218" customWidth="1"/>
    <col min="13488" max="13488" width="7.375" style="218" customWidth="1"/>
    <col min="13489" max="13489" width="4.875" style="218" customWidth="1"/>
    <col min="13490" max="13490" width="14.75" style="218" customWidth="1"/>
    <col min="13491" max="13491" width="4.875" style="218" customWidth="1"/>
    <col min="13492" max="13492" width="7.375" style="218" customWidth="1"/>
    <col min="13493" max="13493" width="5.625" style="218" customWidth="1"/>
    <col min="13494" max="13494" width="9.25" style="218" customWidth="1"/>
    <col min="13495" max="13495" width="19.75" style="218" customWidth="1"/>
    <col min="13496" max="13496" width="8.75" style="218" customWidth="1"/>
    <col min="13497" max="13497" width="10.375" style="218" customWidth="1"/>
    <col min="13498" max="13498" width="8.25" style="218" customWidth="1"/>
    <col min="13499" max="13499" width="5.125" style="218" customWidth="1"/>
    <col min="13500" max="13500" width="8.5" style="218" customWidth="1"/>
    <col min="13501" max="13502" width="15.25" style="218" customWidth="1"/>
    <col min="13503" max="13503" width="13.75" style="218" customWidth="1"/>
    <col min="13504" max="13504" width="28.625" style="218" customWidth="1"/>
    <col min="13505" max="13505" width="9" style="218"/>
    <col min="13506" max="13506" width="28.5" style="218" customWidth="1"/>
    <col min="13507" max="13507" width="9" style="218"/>
    <col min="13508" max="13508" width="11.125" style="218" customWidth="1"/>
    <col min="13509" max="16384" width="9" style="218"/>
  </cols>
  <sheetData>
    <row r="1" spans="1:39">
      <c r="A1" s="567"/>
      <c r="B1" s="567"/>
      <c r="C1" s="578"/>
      <c r="D1" s="567"/>
      <c r="E1" s="567"/>
      <c r="F1" s="568"/>
      <c r="G1" s="568"/>
      <c r="H1" s="568"/>
      <c r="I1" s="568"/>
      <c r="J1" s="568"/>
      <c r="K1" s="568"/>
      <c r="L1" s="568"/>
      <c r="M1" s="568"/>
      <c r="N1" s="568"/>
      <c r="O1" s="568"/>
      <c r="P1" s="568"/>
      <c r="Q1" s="568"/>
      <c r="R1" s="568"/>
      <c r="S1" s="568"/>
      <c r="T1" s="568"/>
      <c r="U1" s="568"/>
      <c r="V1" s="568"/>
      <c r="W1" s="222"/>
      <c r="X1" s="332"/>
      <c r="Y1" s="222"/>
      <c r="Z1" s="222"/>
      <c r="AA1" s="222"/>
      <c r="AB1" s="222"/>
      <c r="AC1" s="222"/>
      <c r="AD1" s="222"/>
      <c r="AE1" s="222"/>
      <c r="AF1" s="222"/>
      <c r="AI1" s="222"/>
      <c r="AJ1" s="222"/>
      <c r="AK1" s="222"/>
      <c r="AL1" s="222"/>
      <c r="AM1" s="403"/>
    </row>
    <row r="2" spans="1:39" ht="68.25" customHeight="1">
      <c r="A2" s="569" t="s">
        <v>158</v>
      </c>
      <c r="B2" s="570"/>
      <c r="C2" s="579" t="s">
        <v>160</v>
      </c>
      <c r="D2" s="554"/>
      <c r="E2" s="553"/>
      <c r="F2" s="543" t="s">
        <v>161</v>
      </c>
      <c r="G2" s="544"/>
      <c r="H2" s="544"/>
      <c r="I2" s="544"/>
      <c r="J2" s="544"/>
      <c r="K2" s="544"/>
      <c r="L2" s="544"/>
      <c r="M2" s="544"/>
      <c r="N2" s="544"/>
      <c r="O2" s="544"/>
      <c r="P2" s="544"/>
      <c r="Q2" s="544"/>
      <c r="R2" s="544"/>
      <c r="S2" s="544"/>
      <c r="T2" s="544"/>
      <c r="U2" s="230" t="s">
        <v>36</v>
      </c>
      <c r="V2" s="231" t="s">
        <v>162</v>
      </c>
      <c r="W2" s="231" t="s">
        <v>1480</v>
      </c>
      <c r="X2" s="231" t="s">
        <v>1574</v>
      </c>
      <c r="Y2" s="231" t="s">
        <v>1517</v>
      </c>
      <c r="Z2" s="231" t="s">
        <v>1380</v>
      </c>
      <c r="AA2" s="231" t="s">
        <v>407</v>
      </c>
      <c r="AB2" s="231" t="s">
        <v>408</v>
      </c>
      <c r="AC2" s="231" t="s">
        <v>409</v>
      </c>
      <c r="AD2" s="231" t="s">
        <v>410</v>
      </c>
      <c r="AE2" s="231" t="s">
        <v>411</v>
      </c>
      <c r="AF2" s="231" t="s">
        <v>1568</v>
      </c>
      <c r="AG2" s="231" t="s">
        <v>1363</v>
      </c>
      <c r="AH2" s="231" t="s">
        <v>1404</v>
      </c>
      <c r="AI2" s="231" t="s">
        <v>1575</v>
      </c>
      <c r="AJ2" s="231" t="s">
        <v>1415</v>
      </c>
      <c r="AK2" s="231" t="s">
        <v>1431</v>
      </c>
      <c r="AL2" s="231" t="s">
        <v>1511</v>
      </c>
      <c r="AM2" s="250" t="s">
        <v>1654</v>
      </c>
    </row>
    <row r="3" spans="1:39" ht="27">
      <c r="A3" s="575" t="s">
        <v>164</v>
      </c>
      <c r="B3" s="575"/>
      <c r="C3" s="580"/>
      <c r="D3" s="575"/>
      <c r="E3" s="575"/>
      <c r="F3" s="543"/>
      <c r="G3" s="544"/>
      <c r="H3" s="544"/>
      <c r="I3" s="544"/>
      <c r="J3" s="544"/>
      <c r="K3" s="544"/>
      <c r="L3" s="544"/>
      <c r="M3" s="544"/>
      <c r="N3" s="544"/>
      <c r="O3" s="544"/>
      <c r="P3" s="544"/>
      <c r="Q3" s="544"/>
      <c r="R3" s="544"/>
      <c r="S3" s="544"/>
      <c r="T3" s="544"/>
      <c r="U3" s="230" t="s">
        <v>165</v>
      </c>
      <c r="V3" s="230" t="s">
        <v>23</v>
      </c>
      <c r="W3" s="230" t="s">
        <v>23</v>
      </c>
      <c r="X3" s="230" t="s">
        <v>23</v>
      </c>
      <c r="Y3" s="230" t="s">
        <v>23</v>
      </c>
      <c r="Z3" s="230" t="s">
        <v>23</v>
      </c>
      <c r="AA3" s="230" t="s">
        <v>23</v>
      </c>
      <c r="AB3" s="230" t="s">
        <v>23</v>
      </c>
      <c r="AC3" s="230" t="s">
        <v>23</v>
      </c>
      <c r="AD3" s="230" t="s">
        <v>23</v>
      </c>
      <c r="AE3" s="230" t="s">
        <v>23</v>
      </c>
      <c r="AF3" s="230" t="s">
        <v>23</v>
      </c>
      <c r="AG3" s="230" t="s">
        <v>23</v>
      </c>
      <c r="AH3" s="230" t="s">
        <v>23</v>
      </c>
      <c r="AI3" s="230" t="s">
        <v>23</v>
      </c>
      <c r="AJ3" s="230" t="s">
        <v>23</v>
      </c>
      <c r="AK3" s="230" t="s">
        <v>23</v>
      </c>
      <c r="AL3" s="230" t="s">
        <v>23</v>
      </c>
      <c r="AM3" s="328" t="s">
        <v>23</v>
      </c>
    </row>
    <row r="4" spans="1:39" ht="18.75">
      <c r="A4" s="553" t="s">
        <v>166</v>
      </c>
      <c r="B4" s="553"/>
      <c r="C4" s="579" t="s">
        <v>167</v>
      </c>
      <c r="D4" s="554"/>
      <c r="E4" s="553"/>
      <c r="F4" s="543"/>
      <c r="G4" s="544"/>
      <c r="H4" s="544"/>
      <c r="I4" s="544"/>
      <c r="J4" s="544"/>
      <c r="K4" s="544"/>
      <c r="L4" s="544"/>
      <c r="M4" s="544"/>
      <c r="N4" s="544"/>
      <c r="O4" s="544"/>
      <c r="P4" s="544"/>
      <c r="Q4" s="544"/>
      <c r="R4" s="544"/>
      <c r="S4" s="544"/>
      <c r="T4" s="544"/>
      <c r="U4" s="230" t="s">
        <v>168</v>
      </c>
      <c r="V4" s="230"/>
      <c r="W4" s="230"/>
      <c r="X4" s="230"/>
      <c r="Y4" s="230"/>
      <c r="Z4" s="230"/>
      <c r="AA4" s="230"/>
      <c r="AB4" s="230"/>
      <c r="AC4" s="230"/>
      <c r="AD4" s="230"/>
      <c r="AE4" s="230"/>
      <c r="AF4" s="230"/>
      <c r="AG4" s="230"/>
      <c r="AH4" s="230"/>
      <c r="AI4" s="230"/>
      <c r="AJ4" s="230"/>
      <c r="AK4" s="230"/>
      <c r="AL4" s="230"/>
      <c r="AM4" s="328"/>
    </row>
    <row r="5" spans="1:39" ht="18.75">
      <c r="A5" s="554" t="s">
        <v>170</v>
      </c>
      <c r="B5" s="554"/>
      <c r="C5" s="579"/>
      <c r="D5" s="554"/>
      <c r="E5" s="554"/>
      <c r="F5" s="543"/>
      <c r="G5" s="544"/>
      <c r="H5" s="544"/>
      <c r="I5" s="544"/>
      <c r="J5" s="544"/>
      <c r="K5" s="544"/>
      <c r="L5" s="544"/>
      <c r="M5" s="544"/>
      <c r="N5" s="544"/>
      <c r="O5" s="544"/>
      <c r="P5" s="544"/>
      <c r="Q5" s="544"/>
      <c r="R5" s="544"/>
      <c r="S5" s="544"/>
      <c r="T5" s="544"/>
      <c r="U5" s="230" t="s">
        <v>20</v>
      </c>
      <c r="V5" s="230"/>
      <c r="W5" s="230"/>
      <c r="X5" s="230"/>
      <c r="Y5" s="230"/>
      <c r="Z5" s="230"/>
      <c r="AA5" s="230"/>
      <c r="AB5" s="230"/>
      <c r="AC5" s="230"/>
      <c r="AD5" s="230"/>
      <c r="AE5" s="230"/>
      <c r="AF5" s="230"/>
      <c r="AG5" s="230"/>
      <c r="AH5" s="230"/>
      <c r="AI5" s="230"/>
      <c r="AJ5" s="230"/>
      <c r="AK5" s="230"/>
      <c r="AL5" s="230"/>
      <c r="AM5" s="328"/>
    </row>
    <row r="6" spans="1:39" ht="14.25" customHeight="1">
      <c r="A6" s="561" t="s">
        <v>171</v>
      </c>
      <c r="B6" s="562"/>
      <c r="C6" s="581"/>
      <c r="D6" s="562"/>
      <c r="E6" s="563"/>
      <c r="F6" s="543"/>
      <c r="G6" s="544"/>
      <c r="H6" s="544"/>
      <c r="I6" s="544"/>
      <c r="J6" s="544"/>
      <c r="K6" s="544"/>
      <c r="L6" s="544"/>
      <c r="M6" s="544"/>
      <c r="N6" s="544"/>
      <c r="O6" s="544"/>
      <c r="P6" s="544"/>
      <c r="Q6" s="544"/>
      <c r="R6" s="544"/>
      <c r="S6" s="544"/>
      <c r="T6" s="544"/>
      <c r="U6" s="230" t="s">
        <v>172</v>
      </c>
      <c r="V6" s="230"/>
      <c r="W6" s="230"/>
      <c r="X6" s="230"/>
      <c r="Y6" s="230"/>
      <c r="Z6" s="230"/>
      <c r="AA6" s="230"/>
      <c r="AB6" s="230"/>
      <c r="AC6" s="230"/>
      <c r="AD6" s="230"/>
      <c r="AE6" s="230"/>
      <c r="AF6" s="230"/>
      <c r="AG6" s="230"/>
      <c r="AH6" s="230"/>
      <c r="AI6" s="230"/>
      <c r="AJ6" s="230"/>
      <c r="AK6" s="230"/>
      <c r="AL6" s="230"/>
      <c r="AM6" s="328"/>
    </row>
    <row r="7" spans="1:39" ht="30" customHeight="1">
      <c r="A7" s="564"/>
      <c r="B7" s="565"/>
      <c r="C7" s="582"/>
      <c r="D7" s="565"/>
      <c r="E7" s="566"/>
      <c r="F7" s="545"/>
      <c r="G7" s="546"/>
      <c r="H7" s="546"/>
      <c r="I7" s="546"/>
      <c r="J7" s="546"/>
      <c r="K7" s="546"/>
      <c r="L7" s="546"/>
      <c r="M7" s="546"/>
      <c r="N7" s="546"/>
      <c r="O7" s="546"/>
      <c r="P7" s="546"/>
      <c r="Q7" s="546"/>
      <c r="R7" s="546"/>
      <c r="S7" s="546"/>
      <c r="T7" s="546"/>
      <c r="U7" s="230" t="s">
        <v>173</v>
      </c>
      <c r="V7" s="230"/>
      <c r="W7" s="230"/>
      <c r="X7" s="230"/>
      <c r="Y7" s="230"/>
      <c r="Z7" s="230"/>
      <c r="AA7" s="230"/>
      <c r="AB7" s="230"/>
      <c r="AC7" s="230"/>
      <c r="AD7" s="230"/>
      <c r="AE7" s="230"/>
      <c r="AF7" s="230"/>
      <c r="AG7" s="230"/>
      <c r="AH7" s="230"/>
      <c r="AI7" s="230"/>
      <c r="AJ7" s="230"/>
      <c r="AK7" s="230"/>
      <c r="AL7" s="230"/>
      <c r="AM7" s="328"/>
    </row>
    <row r="8" spans="1:39" ht="18" customHeight="1">
      <c r="A8" s="584" t="s">
        <v>174</v>
      </c>
      <c r="B8" s="220" t="s">
        <v>175</v>
      </c>
      <c r="C8" s="576" t="s">
        <v>176</v>
      </c>
      <c r="D8" s="585" t="s">
        <v>36</v>
      </c>
      <c r="E8" s="576" t="s">
        <v>165</v>
      </c>
      <c r="F8" s="576" t="s">
        <v>177</v>
      </c>
      <c r="G8" s="576" t="s">
        <v>178</v>
      </c>
      <c r="H8" s="576" t="s">
        <v>179</v>
      </c>
      <c r="I8" s="576" t="s">
        <v>15</v>
      </c>
      <c r="J8" s="585" t="s">
        <v>180</v>
      </c>
      <c r="K8" s="585" t="s">
        <v>181</v>
      </c>
      <c r="L8" s="585" t="s">
        <v>182</v>
      </c>
      <c r="M8" s="585" t="s">
        <v>183</v>
      </c>
      <c r="N8" s="577" t="s">
        <v>184</v>
      </c>
      <c r="O8" s="577" t="s">
        <v>412</v>
      </c>
      <c r="P8" s="577" t="s">
        <v>186</v>
      </c>
      <c r="Q8" s="577" t="s">
        <v>187</v>
      </c>
      <c r="R8" s="576" t="s">
        <v>188</v>
      </c>
      <c r="S8" s="576" t="s">
        <v>189</v>
      </c>
      <c r="T8" s="576" t="s">
        <v>190</v>
      </c>
      <c r="U8" s="576" t="s">
        <v>21</v>
      </c>
      <c r="V8" s="576" t="s">
        <v>191</v>
      </c>
      <c r="W8" s="576" t="s">
        <v>191</v>
      </c>
      <c r="X8" s="576" t="s">
        <v>191</v>
      </c>
      <c r="Y8" s="576" t="s">
        <v>191</v>
      </c>
      <c r="Z8" s="576" t="s">
        <v>191</v>
      </c>
      <c r="AA8" s="576" t="s">
        <v>191</v>
      </c>
      <c r="AB8" s="576" t="s">
        <v>191</v>
      </c>
      <c r="AC8" s="576" t="s">
        <v>191</v>
      </c>
      <c r="AD8" s="576" t="s">
        <v>191</v>
      </c>
      <c r="AE8" s="576" t="s">
        <v>191</v>
      </c>
      <c r="AF8" s="576" t="s">
        <v>191</v>
      </c>
      <c r="AG8" s="576" t="s">
        <v>191</v>
      </c>
      <c r="AH8" s="576" t="s">
        <v>191</v>
      </c>
      <c r="AI8" s="576" t="s">
        <v>191</v>
      </c>
      <c r="AJ8" s="576" t="s">
        <v>191</v>
      </c>
      <c r="AK8" s="576" t="s">
        <v>191</v>
      </c>
      <c r="AL8" s="576" t="s">
        <v>191</v>
      </c>
      <c r="AM8" s="583" t="s">
        <v>191</v>
      </c>
    </row>
    <row r="9" spans="1:39" s="17" customFormat="1" ht="18" customHeight="1">
      <c r="A9" s="584"/>
      <c r="B9" s="220">
        <v>0</v>
      </c>
      <c r="C9" s="576"/>
      <c r="D9" s="585"/>
      <c r="E9" s="576"/>
      <c r="F9" s="576"/>
      <c r="G9" s="576"/>
      <c r="H9" s="576"/>
      <c r="I9" s="576"/>
      <c r="J9" s="585"/>
      <c r="K9" s="585"/>
      <c r="L9" s="585"/>
      <c r="M9" s="585"/>
      <c r="N9" s="577"/>
      <c r="O9" s="577"/>
      <c r="P9" s="577"/>
      <c r="Q9" s="577"/>
      <c r="R9" s="576"/>
      <c r="S9" s="576"/>
      <c r="T9" s="576"/>
      <c r="U9" s="576"/>
      <c r="V9" s="576"/>
      <c r="W9" s="576"/>
      <c r="X9" s="576"/>
      <c r="Y9" s="576"/>
      <c r="Z9" s="576"/>
      <c r="AA9" s="576"/>
      <c r="AB9" s="576"/>
      <c r="AC9" s="576"/>
      <c r="AD9" s="576"/>
      <c r="AE9" s="576"/>
      <c r="AF9" s="576"/>
      <c r="AG9" s="576"/>
      <c r="AH9" s="576"/>
      <c r="AI9" s="576"/>
      <c r="AJ9" s="576"/>
      <c r="AK9" s="576"/>
      <c r="AL9" s="576"/>
      <c r="AM9" s="583"/>
    </row>
    <row r="10" spans="1:39" s="17" customFormat="1" ht="30" customHeight="1">
      <c r="A10" s="220">
        <f t="shared" ref="A10:A153" si="0">ROW()-9</f>
        <v>1</v>
      </c>
      <c r="B10" s="221">
        <v>0</v>
      </c>
      <c r="C10" s="221" t="s">
        <v>4</v>
      </c>
      <c r="D10" s="221" t="s">
        <v>22</v>
      </c>
      <c r="E10" s="358" t="s">
        <v>23</v>
      </c>
      <c r="F10" s="221" t="s">
        <v>192</v>
      </c>
      <c r="G10" s="131" t="s">
        <v>193</v>
      </c>
      <c r="H10" s="220" t="s">
        <v>194</v>
      </c>
      <c r="I10" s="379"/>
      <c r="J10" s="90" t="s">
        <v>195</v>
      </c>
      <c r="K10" s="221" t="s">
        <v>22</v>
      </c>
      <c r="L10" s="90" t="s">
        <v>193</v>
      </c>
      <c r="M10" s="169" t="s">
        <v>197</v>
      </c>
      <c r="N10" s="169" t="s">
        <v>196</v>
      </c>
      <c r="O10" s="131" t="s">
        <v>198</v>
      </c>
      <c r="P10" s="131" t="s">
        <v>199</v>
      </c>
      <c r="Q10" s="131" t="s">
        <v>200</v>
      </c>
      <c r="R10" s="131"/>
      <c r="S10" s="177"/>
      <c r="T10" s="131" t="s">
        <v>200</v>
      </c>
      <c r="U10" s="131"/>
      <c r="V10" s="380">
        <v>1</v>
      </c>
      <c r="W10" s="380">
        <v>0</v>
      </c>
      <c r="X10" s="380">
        <v>0</v>
      </c>
      <c r="Y10" s="380">
        <v>0</v>
      </c>
      <c r="Z10" s="380">
        <v>0</v>
      </c>
      <c r="AA10" s="380">
        <v>0</v>
      </c>
      <c r="AB10" s="380">
        <v>0</v>
      </c>
      <c r="AC10" s="380">
        <v>0</v>
      </c>
      <c r="AD10" s="380">
        <v>0</v>
      </c>
      <c r="AE10" s="380">
        <v>0</v>
      </c>
      <c r="AF10" s="380">
        <v>0</v>
      </c>
      <c r="AG10" s="380">
        <v>0</v>
      </c>
      <c r="AH10" s="380">
        <v>0</v>
      </c>
      <c r="AI10" s="380">
        <v>0</v>
      </c>
      <c r="AJ10" s="380">
        <v>0</v>
      </c>
      <c r="AK10" s="380">
        <v>0</v>
      </c>
      <c r="AL10" s="380">
        <v>0</v>
      </c>
      <c r="AM10" s="330">
        <v>0</v>
      </c>
    </row>
    <row r="11" spans="1:39" s="17" customFormat="1" ht="30" customHeight="1">
      <c r="A11" s="220">
        <f t="shared" si="0"/>
        <v>2</v>
      </c>
      <c r="B11" s="221">
        <v>0</v>
      </c>
      <c r="C11" s="221" t="s">
        <v>1448</v>
      </c>
      <c r="D11" s="221" t="s">
        <v>1465</v>
      </c>
      <c r="E11" s="358" t="s">
        <v>23</v>
      </c>
      <c r="F11" s="221" t="s">
        <v>192</v>
      </c>
      <c r="G11" s="131" t="s">
        <v>193</v>
      </c>
      <c r="H11" s="220" t="s">
        <v>194</v>
      </c>
      <c r="I11" s="379"/>
      <c r="J11" s="90" t="s">
        <v>195</v>
      </c>
      <c r="K11" s="221" t="s">
        <v>22</v>
      </c>
      <c r="L11" s="90" t="s">
        <v>193</v>
      </c>
      <c r="M11" s="169" t="s">
        <v>197</v>
      </c>
      <c r="N11" s="169" t="s">
        <v>196</v>
      </c>
      <c r="O11" s="131" t="s">
        <v>198</v>
      </c>
      <c r="P11" s="131" t="s">
        <v>199</v>
      </c>
      <c r="Q11" s="131" t="s">
        <v>200</v>
      </c>
      <c r="R11" s="131"/>
      <c r="S11" s="177"/>
      <c r="T11" s="131" t="s">
        <v>200</v>
      </c>
      <c r="U11" s="131"/>
      <c r="V11" s="380">
        <v>0</v>
      </c>
      <c r="W11" s="380">
        <v>1</v>
      </c>
      <c r="X11" s="380">
        <v>0</v>
      </c>
      <c r="Y11" s="380">
        <v>0</v>
      </c>
      <c r="Z11" s="380">
        <v>0</v>
      </c>
      <c r="AA11" s="380">
        <v>0</v>
      </c>
      <c r="AB11" s="380">
        <v>0</v>
      </c>
      <c r="AC11" s="380">
        <v>0</v>
      </c>
      <c r="AD11" s="380">
        <v>0</v>
      </c>
      <c r="AE11" s="380">
        <v>0</v>
      </c>
      <c r="AF11" s="380">
        <v>0</v>
      </c>
      <c r="AG11" s="380">
        <v>0</v>
      </c>
      <c r="AH11" s="380">
        <v>0</v>
      </c>
      <c r="AI11" s="380">
        <v>0</v>
      </c>
      <c r="AJ11" s="380">
        <v>0</v>
      </c>
      <c r="AK11" s="380">
        <v>0</v>
      </c>
      <c r="AL11" s="380">
        <v>0</v>
      </c>
      <c r="AM11" s="330">
        <v>0</v>
      </c>
    </row>
    <row r="12" spans="1:39" s="335" customFormat="1" ht="30" customHeight="1">
      <c r="A12" s="220">
        <v>2</v>
      </c>
      <c r="B12" s="221">
        <v>0</v>
      </c>
      <c r="C12" s="221" t="s">
        <v>1448</v>
      </c>
      <c r="D12" s="221" t="s">
        <v>1571</v>
      </c>
      <c r="E12" s="358" t="s">
        <v>23</v>
      </c>
      <c r="F12" s="221" t="s">
        <v>192</v>
      </c>
      <c r="G12" s="131" t="s">
        <v>193</v>
      </c>
      <c r="H12" s="220" t="s">
        <v>194</v>
      </c>
      <c r="I12" s="379"/>
      <c r="J12" s="90" t="s">
        <v>195</v>
      </c>
      <c r="K12" s="221" t="s">
        <v>1571</v>
      </c>
      <c r="L12" s="90" t="s">
        <v>193</v>
      </c>
      <c r="M12" s="169" t="s">
        <v>197</v>
      </c>
      <c r="N12" s="169" t="s">
        <v>196</v>
      </c>
      <c r="O12" s="131" t="s">
        <v>198</v>
      </c>
      <c r="P12" s="131" t="s">
        <v>199</v>
      </c>
      <c r="Q12" s="131" t="s">
        <v>200</v>
      </c>
      <c r="R12" s="131"/>
      <c r="S12" s="177"/>
      <c r="T12" s="131" t="s">
        <v>200</v>
      </c>
      <c r="U12" s="131"/>
      <c r="V12" s="380">
        <v>0</v>
      </c>
      <c r="W12" s="380">
        <v>0</v>
      </c>
      <c r="X12" s="380">
        <v>1</v>
      </c>
      <c r="Y12" s="380">
        <v>0</v>
      </c>
      <c r="Z12" s="380">
        <v>0</v>
      </c>
      <c r="AA12" s="380">
        <v>0</v>
      </c>
      <c r="AB12" s="380">
        <v>0</v>
      </c>
      <c r="AC12" s="380">
        <v>0</v>
      </c>
      <c r="AD12" s="380">
        <v>0</v>
      </c>
      <c r="AE12" s="380">
        <v>0</v>
      </c>
      <c r="AF12" s="380">
        <v>0</v>
      </c>
      <c r="AG12" s="380">
        <v>0</v>
      </c>
      <c r="AH12" s="380">
        <v>0</v>
      </c>
      <c r="AI12" s="380">
        <v>0</v>
      </c>
      <c r="AJ12" s="380">
        <v>0</v>
      </c>
      <c r="AK12" s="380">
        <v>0</v>
      </c>
      <c r="AL12" s="380">
        <v>0</v>
      </c>
      <c r="AM12" s="330">
        <v>0</v>
      </c>
    </row>
    <row r="13" spans="1:39" s="17" customFormat="1" ht="30" customHeight="1">
      <c r="A13" s="220">
        <f t="shared" si="0"/>
        <v>4</v>
      </c>
      <c r="B13" s="221">
        <v>0</v>
      </c>
      <c r="C13" s="221" t="s">
        <v>1448</v>
      </c>
      <c r="D13" s="221" t="s">
        <v>1516</v>
      </c>
      <c r="E13" s="358" t="s">
        <v>23</v>
      </c>
      <c r="F13" s="221" t="s">
        <v>192</v>
      </c>
      <c r="G13" s="131" t="s">
        <v>193</v>
      </c>
      <c r="H13" s="220" t="s">
        <v>194</v>
      </c>
      <c r="I13" s="379"/>
      <c r="J13" s="90" t="s">
        <v>195</v>
      </c>
      <c r="K13" s="221" t="s">
        <v>29</v>
      </c>
      <c r="L13" s="90" t="s">
        <v>193</v>
      </c>
      <c r="M13" s="169" t="s">
        <v>197</v>
      </c>
      <c r="N13" s="169" t="s">
        <v>196</v>
      </c>
      <c r="O13" s="131" t="s">
        <v>198</v>
      </c>
      <c r="P13" s="131" t="s">
        <v>199</v>
      </c>
      <c r="Q13" s="131" t="s">
        <v>200</v>
      </c>
      <c r="R13" s="131"/>
      <c r="S13" s="177"/>
      <c r="T13" s="131" t="s">
        <v>200</v>
      </c>
      <c r="U13" s="131"/>
      <c r="V13" s="380">
        <v>0</v>
      </c>
      <c r="W13" s="380">
        <v>0</v>
      </c>
      <c r="X13" s="380">
        <v>0</v>
      </c>
      <c r="Y13" s="380">
        <v>1</v>
      </c>
      <c r="Z13" s="380">
        <v>0</v>
      </c>
      <c r="AA13" s="380">
        <v>0</v>
      </c>
      <c r="AB13" s="380">
        <v>0</v>
      </c>
      <c r="AC13" s="380">
        <v>0</v>
      </c>
      <c r="AD13" s="380">
        <v>0</v>
      </c>
      <c r="AE13" s="380">
        <v>0</v>
      </c>
      <c r="AF13" s="380">
        <v>0</v>
      </c>
      <c r="AG13" s="380">
        <v>0</v>
      </c>
      <c r="AH13" s="380">
        <v>0</v>
      </c>
      <c r="AI13" s="380">
        <v>0</v>
      </c>
      <c r="AJ13" s="380">
        <v>0</v>
      </c>
      <c r="AK13" s="380">
        <v>0</v>
      </c>
      <c r="AL13" s="380">
        <v>0</v>
      </c>
      <c r="AM13" s="330">
        <v>0</v>
      </c>
    </row>
    <row r="14" spans="1:39" s="17" customFormat="1" ht="30" customHeight="1">
      <c r="A14" s="220">
        <f t="shared" si="0"/>
        <v>5</v>
      </c>
      <c r="B14" s="221">
        <v>0</v>
      </c>
      <c r="C14" s="221" t="s">
        <v>4</v>
      </c>
      <c r="D14" s="221" t="s">
        <v>25</v>
      </c>
      <c r="E14" s="358" t="s">
        <v>23</v>
      </c>
      <c r="F14" s="221" t="s">
        <v>192</v>
      </c>
      <c r="G14" s="131" t="s">
        <v>193</v>
      </c>
      <c r="H14" s="220" t="s">
        <v>194</v>
      </c>
      <c r="I14" s="379"/>
      <c r="J14" s="90" t="s">
        <v>195</v>
      </c>
      <c r="K14" s="221" t="s">
        <v>25</v>
      </c>
      <c r="L14" s="90" t="s">
        <v>193</v>
      </c>
      <c r="M14" s="169" t="s">
        <v>197</v>
      </c>
      <c r="N14" s="169" t="s">
        <v>196</v>
      </c>
      <c r="O14" s="131" t="s">
        <v>198</v>
      </c>
      <c r="P14" s="131" t="s">
        <v>199</v>
      </c>
      <c r="Q14" s="131" t="s">
        <v>200</v>
      </c>
      <c r="R14" s="131"/>
      <c r="S14" s="177"/>
      <c r="T14" s="131" t="s">
        <v>200</v>
      </c>
      <c r="U14" s="131"/>
      <c r="V14" s="380">
        <v>0</v>
      </c>
      <c r="W14" s="380">
        <v>0</v>
      </c>
      <c r="X14" s="380">
        <v>0</v>
      </c>
      <c r="Y14" s="380">
        <v>0</v>
      </c>
      <c r="Z14" s="380">
        <v>1</v>
      </c>
      <c r="AA14" s="380">
        <v>0</v>
      </c>
      <c r="AB14" s="380">
        <v>0</v>
      </c>
      <c r="AC14" s="380">
        <v>0</v>
      </c>
      <c r="AD14" s="380">
        <v>0</v>
      </c>
      <c r="AE14" s="380">
        <v>0</v>
      </c>
      <c r="AF14" s="380">
        <v>0</v>
      </c>
      <c r="AG14" s="380">
        <v>0</v>
      </c>
      <c r="AH14" s="380">
        <v>0</v>
      </c>
      <c r="AI14" s="380">
        <v>0</v>
      </c>
      <c r="AJ14" s="380">
        <v>0</v>
      </c>
      <c r="AK14" s="380">
        <v>0</v>
      </c>
      <c r="AL14" s="380">
        <v>0</v>
      </c>
      <c r="AM14" s="330">
        <v>0</v>
      </c>
    </row>
    <row r="15" spans="1:39" s="17" customFormat="1" ht="30" customHeight="1">
      <c r="A15" s="220">
        <f t="shared" si="0"/>
        <v>6</v>
      </c>
      <c r="B15" s="221">
        <v>0</v>
      </c>
      <c r="C15" s="221" t="s">
        <v>4</v>
      </c>
      <c r="D15" s="221" t="s">
        <v>27</v>
      </c>
      <c r="E15" s="358" t="s">
        <v>23</v>
      </c>
      <c r="F15" s="221" t="s">
        <v>192</v>
      </c>
      <c r="G15" s="131" t="s">
        <v>193</v>
      </c>
      <c r="H15" s="220" t="s">
        <v>194</v>
      </c>
      <c r="I15" s="379"/>
      <c r="J15" s="90" t="s">
        <v>195</v>
      </c>
      <c r="K15" s="221" t="s">
        <v>27</v>
      </c>
      <c r="L15" s="90" t="s">
        <v>193</v>
      </c>
      <c r="M15" s="169" t="s">
        <v>197</v>
      </c>
      <c r="N15" s="169" t="s">
        <v>196</v>
      </c>
      <c r="O15" s="131" t="s">
        <v>198</v>
      </c>
      <c r="P15" s="131" t="s">
        <v>199</v>
      </c>
      <c r="Q15" s="131" t="s">
        <v>200</v>
      </c>
      <c r="R15" s="131"/>
      <c r="S15" s="177"/>
      <c r="T15" s="131" t="s">
        <v>200</v>
      </c>
      <c r="U15" s="131"/>
      <c r="V15" s="380">
        <v>0</v>
      </c>
      <c r="W15" s="380">
        <v>0</v>
      </c>
      <c r="X15" s="380">
        <v>0</v>
      </c>
      <c r="Y15" s="380">
        <v>0</v>
      </c>
      <c r="Z15" s="380">
        <v>0</v>
      </c>
      <c r="AA15" s="380">
        <v>1</v>
      </c>
      <c r="AB15" s="380">
        <v>0</v>
      </c>
      <c r="AC15" s="380">
        <v>0</v>
      </c>
      <c r="AD15" s="380">
        <v>0</v>
      </c>
      <c r="AE15" s="380">
        <v>0</v>
      </c>
      <c r="AF15" s="380">
        <v>0</v>
      </c>
      <c r="AG15" s="380">
        <v>0</v>
      </c>
      <c r="AH15" s="380">
        <v>0</v>
      </c>
      <c r="AI15" s="380">
        <v>0</v>
      </c>
      <c r="AJ15" s="380">
        <v>0</v>
      </c>
      <c r="AK15" s="380">
        <v>0</v>
      </c>
      <c r="AL15" s="380">
        <v>0</v>
      </c>
      <c r="AM15" s="330">
        <v>0</v>
      </c>
    </row>
    <row r="16" spans="1:39" s="17" customFormat="1" ht="30" customHeight="1">
      <c r="A16" s="220">
        <f t="shared" si="0"/>
        <v>7</v>
      </c>
      <c r="B16" s="221">
        <v>0</v>
      </c>
      <c r="C16" s="221" t="s">
        <v>4</v>
      </c>
      <c r="D16" s="221" t="s">
        <v>28</v>
      </c>
      <c r="E16" s="358" t="s">
        <v>23</v>
      </c>
      <c r="F16" s="221" t="s">
        <v>192</v>
      </c>
      <c r="G16" s="131" t="s">
        <v>193</v>
      </c>
      <c r="H16" s="220" t="s">
        <v>194</v>
      </c>
      <c r="I16" s="379"/>
      <c r="J16" s="90" t="s">
        <v>195</v>
      </c>
      <c r="K16" s="221" t="s">
        <v>28</v>
      </c>
      <c r="L16" s="90" t="s">
        <v>193</v>
      </c>
      <c r="M16" s="169" t="s">
        <v>197</v>
      </c>
      <c r="N16" s="169" t="s">
        <v>196</v>
      </c>
      <c r="O16" s="131" t="s">
        <v>198</v>
      </c>
      <c r="P16" s="131" t="s">
        <v>199</v>
      </c>
      <c r="Q16" s="131" t="s">
        <v>200</v>
      </c>
      <c r="R16" s="131"/>
      <c r="S16" s="177"/>
      <c r="T16" s="131" t="s">
        <v>200</v>
      </c>
      <c r="U16" s="131"/>
      <c r="V16" s="380">
        <v>0</v>
      </c>
      <c r="W16" s="380">
        <v>0</v>
      </c>
      <c r="X16" s="380">
        <v>0</v>
      </c>
      <c r="Y16" s="380">
        <v>0</v>
      </c>
      <c r="Z16" s="380">
        <v>0</v>
      </c>
      <c r="AA16" s="380">
        <v>0</v>
      </c>
      <c r="AB16" s="380">
        <v>1</v>
      </c>
      <c r="AC16" s="380">
        <v>0</v>
      </c>
      <c r="AD16" s="380">
        <v>0</v>
      </c>
      <c r="AE16" s="380">
        <v>0</v>
      </c>
      <c r="AF16" s="380">
        <v>0</v>
      </c>
      <c r="AG16" s="380">
        <v>0</v>
      </c>
      <c r="AH16" s="380">
        <v>0</v>
      </c>
      <c r="AI16" s="380">
        <v>0</v>
      </c>
      <c r="AJ16" s="380">
        <v>0</v>
      </c>
      <c r="AK16" s="380">
        <v>0</v>
      </c>
      <c r="AL16" s="380">
        <v>0</v>
      </c>
      <c r="AM16" s="330">
        <v>0</v>
      </c>
    </row>
    <row r="17" spans="1:39" s="17" customFormat="1" ht="30" customHeight="1">
      <c r="A17" s="220">
        <f t="shared" si="0"/>
        <v>8</v>
      </c>
      <c r="B17" s="221">
        <v>0</v>
      </c>
      <c r="C17" s="221" t="s">
        <v>4</v>
      </c>
      <c r="D17" s="221" t="s">
        <v>29</v>
      </c>
      <c r="E17" s="358" t="s">
        <v>23</v>
      </c>
      <c r="F17" s="221" t="s">
        <v>192</v>
      </c>
      <c r="G17" s="131" t="s">
        <v>193</v>
      </c>
      <c r="H17" s="220" t="s">
        <v>194</v>
      </c>
      <c r="I17" s="379"/>
      <c r="J17" s="90" t="s">
        <v>195</v>
      </c>
      <c r="K17" s="221" t="s">
        <v>29</v>
      </c>
      <c r="L17" s="90" t="s">
        <v>193</v>
      </c>
      <c r="M17" s="169" t="s">
        <v>197</v>
      </c>
      <c r="N17" s="169" t="s">
        <v>196</v>
      </c>
      <c r="O17" s="131" t="s">
        <v>198</v>
      </c>
      <c r="P17" s="131" t="s">
        <v>199</v>
      </c>
      <c r="Q17" s="131" t="s">
        <v>200</v>
      </c>
      <c r="R17" s="131"/>
      <c r="S17" s="177"/>
      <c r="T17" s="131" t="s">
        <v>200</v>
      </c>
      <c r="U17" s="131"/>
      <c r="V17" s="380">
        <v>0</v>
      </c>
      <c r="W17" s="380">
        <v>0</v>
      </c>
      <c r="X17" s="380">
        <v>0</v>
      </c>
      <c r="Y17" s="380">
        <v>0</v>
      </c>
      <c r="Z17" s="380">
        <v>0</v>
      </c>
      <c r="AA17" s="380">
        <v>0</v>
      </c>
      <c r="AB17" s="380">
        <v>0</v>
      </c>
      <c r="AC17" s="380">
        <v>1</v>
      </c>
      <c r="AD17" s="380">
        <v>0</v>
      </c>
      <c r="AE17" s="380">
        <v>0</v>
      </c>
      <c r="AF17" s="380">
        <v>0</v>
      </c>
      <c r="AG17" s="380">
        <v>0</v>
      </c>
      <c r="AH17" s="380">
        <v>0</v>
      </c>
      <c r="AI17" s="380">
        <v>0</v>
      </c>
      <c r="AJ17" s="380">
        <v>0</v>
      </c>
      <c r="AK17" s="380">
        <v>0</v>
      </c>
      <c r="AL17" s="380">
        <v>0</v>
      </c>
      <c r="AM17" s="330">
        <v>0</v>
      </c>
    </row>
    <row r="18" spans="1:39" s="17" customFormat="1" ht="30" customHeight="1">
      <c r="A18" s="220">
        <f t="shared" si="0"/>
        <v>9</v>
      </c>
      <c r="B18" s="221">
        <v>0</v>
      </c>
      <c r="C18" s="221" t="s">
        <v>4</v>
      </c>
      <c r="D18" s="221" t="s">
        <v>30</v>
      </c>
      <c r="E18" s="358" t="s">
        <v>23</v>
      </c>
      <c r="F18" s="221" t="s">
        <v>192</v>
      </c>
      <c r="G18" s="131" t="s">
        <v>193</v>
      </c>
      <c r="H18" s="220" t="s">
        <v>194</v>
      </c>
      <c r="I18" s="379"/>
      <c r="J18" s="90" t="s">
        <v>195</v>
      </c>
      <c r="K18" s="221" t="s">
        <v>30</v>
      </c>
      <c r="L18" s="90" t="s">
        <v>193</v>
      </c>
      <c r="M18" s="169" t="s">
        <v>197</v>
      </c>
      <c r="N18" s="169" t="s">
        <v>196</v>
      </c>
      <c r="O18" s="131" t="s">
        <v>198</v>
      </c>
      <c r="P18" s="131" t="s">
        <v>199</v>
      </c>
      <c r="Q18" s="131" t="s">
        <v>200</v>
      </c>
      <c r="R18" s="131"/>
      <c r="S18" s="177"/>
      <c r="T18" s="131" t="s">
        <v>200</v>
      </c>
      <c r="U18" s="131"/>
      <c r="V18" s="380">
        <v>0</v>
      </c>
      <c r="W18" s="380">
        <v>0</v>
      </c>
      <c r="X18" s="380">
        <v>0</v>
      </c>
      <c r="Y18" s="380">
        <v>0</v>
      </c>
      <c r="Z18" s="380">
        <v>0</v>
      </c>
      <c r="AA18" s="380">
        <v>0</v>
      </c>
      <c r="AB18" s="380">
        <v>0</v>
      </c>
      <c r="AC18" s="380">
        <v>0</v>
      </c>
      <c r="AD18" s="380">
        <v>1</v>
      </c>
      <c r="AE18" s="380">
        <v>0</v>
      </c>
      <c r="AF18" s="380">
        <v>0</v>
      </c>
      <c r="AG18" s="380">
        <v>0</v>
      </c>
      <c r="AH18" s="380">
        <v>0</v>
      </c>
      <c r="AI18" s="380">
        <v>0</v>
      </c>
      <c r="AJ18" s="380">
        <v>0</v>
      </c>
      <c r="AK18" s="380">
        <v>0</v>
      </c>
      <c r="AL18" s="380">
        <v>0</v>
      </c>
      <c r="AM18" s="330">
        <v>0</v>
      </c>
    </row>
    <row r="19" spans="1:39" s="17" customFormat="1" ht="30" customHeight="1">
      <c r="A19" s="220">
        <f t="shared" si="0"/>
        <v>10</v>
      </c>
      <c r="B19" s="221">
        <v>0</v>
      </c>
      <c r="C19" s="221" t="s">
        <v>4</v>
      </c>
      <c r="D19" s="221" t="s">
        <v>31</v>
      </c>
      <c r="E19" s="358" t="s">
        <v>23</v>
      </c>
      <c r="F19" s="221" t="s">
        <v>192</v>
      </c>
      <c r="G19" s="131" t="s">
        <v>193</v>
      </c>
      <c r="H19" s="220" t="s">
        <v>194</v>
      </c>
      <c r="I19" s="379"/>
      <c r="J19" s="90" t="s">
        <v>195</v>
      </c>
      <c r="K19" s="221" t="s">
        <v>31</v>
      </c>
      <c r="L19" s="90" t="s">
        <v>193</v>
      </c>
      <c r="M19" s="169" t="s">
        <v>197</v>
      </c>
      <c r="N19" s="169" t="s">
        <v>196</v>
      </c>
      <c r="O19" s="131" t="s">
        <v>198</v>
      </c>
      <c r="P19" s="131" t="s">
        <v>199</v>
      </c>
      <c r="Q19" s="131" t="s">
        <v>200</v>
      </c>
      <c r="R19" s="131"/>
      <c r="S19" s="177"/>
      <c r="T19" s="131" t="s">
        <v>200</v>
      </c>
      <c r="U19" s="131"/>
      <c r="V19" s="380">
        <v>0</v>
      </c>
      <c r="W19" s="380">
        <v>0</v>
      </c>
      <c r="X19" s="380">
        <v>0</v>
      </c>
      <c r="Y19" s="380">
        <v>0</v>
      </c>
      <c r="Z19" s="380">
        <v>0</v>
      </c>
      <c r="AA19" s="380">
        <v>0</v>
      </c>
      <c r="AB19" s="380">
        <v>0</v>
      </c>
      <c r="AC19" s="380">
        <v>0</v>
      </c>
      <c r="AD19" s="380">
        <v>0</v>
      </c>
      <c r="AE19" s="380">
        <v>1</v>
      </c>
      <c r="AF19" s="380">
        <v>0</v>
      </c>
      <c r="AG19" s="380">
        <v>0</v>
      </c>
      <c r="AH19" s="380">
        <v>0</v>
      </c>
      <c r="AI19" s="380">
        <v>0</v>
      </c>
      <c r="AJ19" s="380">
        <v>0</v>
      </c>
      <c r="AK19" s="380">
        <v>0</v>
      </c>
      <c r="AL19" s="380">
        <v>0</v>
      </c>
      <c r="AM19" s="330">
        <v>0</v>
      </c>
    </row>
    <row r="20" spans="1:39" s="17" customFormat="1" ht="30" customHeight="1">
      <c r="A20" s="220">
        <f t="shared" si="0"/>
        <v>11</v>
      </c>
      <c r="B20" s="221">
        <v>0</v>
      </c>
      <c r="C20" s="221" t="s">
        <v>4</v>
      </c>
      <c r="D20" s="221" t="s">
        <v>32</v>
      </c>
      <c r="E20" s="358" t="s">
        <v>23</v>
      </c>
      <c r="F20" s="221" t="s">
        <v>192</v>
      </c>
      <c r="G20" s="131" t="s">
        <v>193</v>
      </c>
      <c r="H20" s="220" t="s">
        <v>194</v>
      </c>
      <c r="I20" s="379"/>
      <c r="J20" s="90" t="s">
        <v>195</v>
      </c>
      <c r="K20" s="221" t="s">
        <v>32</v>
      </c>
      <c r="L20" s="90" t="s">
        <v>193</v>
      </c>
      <c r="M20" s="169" t="s">
        <v>197</v>
      </c>
      <c r="N20" s="169" t="s">
        <v>196</v>
      </c>
      <c r="O20" s="131" t="s">
        <v>198</v>
      </c>
      <c r="P20" s="131" t="s">
        <v>199</v>
      </c>
      <c r="Q20" s="131" t="s">
        <v>200</v>
      </c>
      <c r="R20" s="131"/>
      <c r="S20" s="177"/>
      <c r="T20" s="131" t="s">
        <v>200</v>
      </c>
      <c r="U20" s="131"/>
      <c r="V20" s="380">
        <v>0</v>
      </c>
      <c r="W20" s="380">
        <v>0</v>
      </c>
      <c r="X20" s="380">
        <v>0</v>
      </c>
      <c r="Y20" s="380">
        <v>0</v>
      </c>
      <c r="Z20" s="380">
        <v>0</v>
      </c>
      <c r="AA20" s="380">
        <v>0</v>
      </c>
      <c r="AB20" s="380">
        <v>0</v>
      </c>
      <c r="AC20" s="380">
        <v>0</v>
      </c>
      <c r="AD20" s="380">
        <v>0</v>
      </c>
      <c r="AE20" s="380">
        <v>0</v>
      </c>
      <c r="AF20" s="380">
        <v>1</v>
      </c>
      <c r="AG20" s="380">
        <v>0</v>
      </c>
      <c r="AH20" s="380">
        <v>0</v>
      </c>
      <c r="AI20" s="380">
        <v>0</v>
      </c>
      <c r="AJ20" s="380">
        <v>0</v>
      </c>
      <c r="AK20" s="380">
        <v>0</v>
      </c>
      <c r="AL20" s="380">
        <v>0</v>
      </c>
      <c r="AM20" s="330">
        <v>0</v>
      </c>
    </row>
    <row r="21" spans="1:39" s="17" customFormat="1" ht="30" customHeight="1">
      <c r="A21" s="220">
        <f t="shared" si="0"/>
        <v>12</v>
      </c>
      <c r="B21" s="221">
        <v>0</v>
      </c>
      <c r="C21" s="221" t="s">
        <v>4</v>
      </c>
      <c r="D21" s="221" t="s">
        <v>1336</v>
      </c>
      <c r="E21" s="358" t="s">
        <v>23</v>
      </c>
      <c r="F21" s="221" t="s">
        <v>192</v>
      </c>
      <c r="G21" s="131" t="s">
        <v>193</v>
      </c>
      <c r="H21" s="220" t="s">
        <v>194</v>
      </c>
      <c r="I21" s="379"/>
      <c r="J21" s="90" t="s">
        <v>195</v>
      </c>
      <c r="K21" s="221" t="s">
        <v>32</v>
      </c>
      <c r="L21" s="90" t="s">
        <v>193</v>
      </c>
      <c r="M21" s="169" t="s">
        <v>197</v>
      </c>
      <c r="N21" s="169" t="s">
        <v>196</v>
      </c>
      <c r="O21" s="131" t="s">
        <v>198</v>
      </c>
      <c r="P21" s="131" t="s">
        <v>199</v>
      </c>
      <c r="Q21" s="131" t="s">
        <v>200</v>
      </c>
      <c r="R21" s="131"/>
      <c r="S21" s="177"/>
      <c r="T21" s="131" t="s">
        <v>200</v>
      </c>
      <c r="U21" s="131"/>
      <c r="V21" s="380">
        <v>0</v>
      </c>
      <c r="W21" s="380">
        <v>0</v>
      </c>
      <c r="X21" s="380">
        <v>0</v>
      </c>
      <c r="Y21" s="380">
        <v>0</v>
      </c>
      <c r="Z21" s="380">
        <v>0</v>
      </c>
      <c r="AA21" s="380">
        <v>0</v>
      </c>
      <c r="AB21" s="380">
        <v>0</v>
      </c>
      <c r="AC21" s="380">
        <v>0</v>
      </c>
      <c r="AD21" s="380">
        <v>0</v>
      </c>
      <c r="AE21" s="380">
        <v>0</v>
      </c>
      <c r="AF21" s="380">
        <v>0</v>
      </c>
      <c r="AG21" s="380">
        <v>1</v>
      </c>
      <c r="AH21" s="380">
        <v>0</v>
      </c>
      <c r="AI21" s="380">
        <v>0</v>
      </c>
      <c r="AJ21" s="380">
        <v>0</v>
      </c>
      <c r="AK21" s="380">
        <v>0</v>
      </c>
      <c r="AL21" s="380">
        <v>0</v>
      </c>
      <c r="AM21" s="330">
        <v>0</v>
      </c>
    </row>
    <row r="22" spans="1:39" s="17" customFormat="1" ht="30" customHeight="1">
      <c r="A22" s="220">
        <f t="shared" si="0"/>
        <v>13</v>
      </c>
      <c r="B22" s="221">
        <v>0</v>
      </c>
      <c r="C22" s="221" t="s">
        <v>4</v>
      </c>
      <c r="D22" s="221" t="s">
        <v>1405</v>
      </c>
      <c r="E22" s="358" t="s">
        <v>23</v>
      </c>
      <c r="F22" s="221" t="s">
        <v>192</v>
      </c>
      <c r="G22" s="131" t="s">
        <v>193</v>
      </c>
      <c r="H22" s="220" t="s">
        <v>194</v>
      </c>
      <c r="I22" s="379"/>
      <c r="J22" s="90" t="s">
        <v>195</v>
      </c>
      <c r="K22" s="221" t="s">
        <v>32</v>
      </c>
      <c r="L22" s="90" t="s">
        <v>193</v>
      </c>
      <c r="M22" s="169" t="s">
        <v>197</v>
      </c>
      <c r="N22" s="169" t="s">
        <v>196</v>
      </c>
      <c r="O22" s="131" t="s">
        <v>198</v>
      </c>
      <c r="P22" s="131" t="s">
        <v>199</v>
      </c>
      <c r="Q22" s="131" t="s">
        <v>200</v>
      </c>
      <c r="R22" s="131"/>
      <c r="S22" s="177"/>
      <c r="T22" s="131" t="s">
        <v>200</v>
      </c>
      <c r="U22" s="131"/>
      <c r="V22" s="380">
        <v>0</v>
      </c>
      <c r="W22" s="380">
        <v>0</v>
      </c>
      <c r="X22" s="380">
        <v>0</v>
      </c>
      <c r="Y22" s="380">
        <v>0</v>
      </c>
      <c r="Z22" s="380">
        <v>0</v>
      </c>
      <c r="AA22" s="380">
        <v>0</v>
      </c>
      <c r="AB22" s="380">
        <v>0</v>
      </c>
      <c r="AC22" s="380">
        <v>0</v>
      </c>
      <c r="AD22" s="380">
        <v>0</v>
      </c>
      <c r="AE22" s="380">
        <v>0</v>
      </c>
      <c r="AF22" s="380">
        <v>0</v>
      </c>
      <c r="AG22" s="380">
        <v>0</v>
      </c>
      <c r="AH22" s="380">
        <v>1</v>
      </c>
      <c r="AI22" s="380">
        <v>0</v>
      </c>
      <c r="AJ22" s="380">
        <v>0</v>
      </c>
      <c r="AK22" s="380">
        <v>0</v>
      </c>
      <c r="AL22" s="380">
        <v>0</v>
      </c>
      <c r="AM22" s="330">
        <v>0</v>
      </c>
    </row>
    <row r="23" spans="1:39" s="335" customFormat="1" ht="30" customHeight="1">
      <c r="A23" s="220">
        <v>14</v>
      </c>
      <c r="B23" s="221">
        <v>0</v>
      </c>
      <c r="C23" s="221" t="s">
        <v>4</v>
      </c>
      <c r="D23" s="221" t="s">
        <v>1570</v>
      </c>
      <c r="E23" s="358" t="s">
        <v>23</v>
      </c>
      <c r="F23" s="221" t="s">
        <v>192</v>
      </c>
      <c r="G23" s="131" t="s">
        <v>193</v>
      </c>
      <c r="H23" s="220" t="s">
        <v>194</v>
      </c>
      <c r="I23" s="379"/>
      <c r="J23" s="90" t="s">
        <v>195</v>
      </c>
      <c r="K23" s="221" t="s">
        <v>1570</v>
      </c>
      <c r="L23" s="90" t="s">
        <v>193</v>
      </c>
      <c r="M23" s="169" t="s">
        <v>197</v>
      </c>
      <c r="N23" s="169" t="s">
        <v>196</v>
      </c>
      <c r="O23" s="131" t="s">
        <v>198</v>
      </c>
      <c r="P23" s="131" t="s">
        <v>199</v>
      </c>
      <c r="Q23" s="131" t="s">
        <v>200</v>
      </c>
      <c r="R23" s="131"/>
      <c r="S23" s="177"/>
      <c r="T23" s="131" t="s">
        <v>200</v>
      </c>
      <c r="U23" s="131"/>
      <c r="V23" s="380">
        <v>0</v>
      </c>
      <c r="W23" s="380">
        <v>0</v>
      </c>
      <c r="X23" s="380">
        <v>0</v>
      </c>
      <c r="Y23" s="380">
        <v>0</v>
      </c>
      <c r="Z23" s="380">
        <v>0</v>
      </c>
      <c r="AA23" s="380">
        <v>0</v>
      </c>
      <c r="AB23" s="380">
        <v>0</v>
      </c>
      <c r="AC23" s="380">
        <v>0</v>
      </c>
      <c r="AD23" s="380">
        <v>0</v>
      </c>
      <c r="AE23" s="380">
        <v>0</v>
      </c>
      <c r="AF23" s="380">
        <v>0</v>
      </c>
      <c r="AG23" s="380">
        <v>0</v>
      </c>
      <c r="AH23" s="380">
        <v>0</v>
      </c>
      <c r="AI23" s="380">
        <v>1</v>
      </c>
      <c r="AJ23" s="380">
        <v>0</v>
      </c>
      <c r="AK23" s="380">
        <v>0</v>
      </c>
      <c r="AL23" s="380">
        <v>0</v>
      </c>
      <c r="AM23" s="330">
        <v>0</v>
      </c>
    </row>
    <row r="24" spans="1:39" s="17" customFormat="1" ht="30" customHeight="1">
      <c r="A24" s="220">
        <f t="shared" si="0"/>
        <v>15</v>
      </c>
      <c r="B24" s="221">
        <v>0</v>
      </c>
      <c r="C24" s="221" t="s">
        <v>4</v>
      </c>
      <c r="D24" s="221" t="s">
        <v>1417</v>
      </c>
      <c r="E24" s="358" t="s">
        <v>23</v>
      </c>
      <c r="F24" s="221" t="s">
        <v>192</v>
      </c>
      <c r="G24" s="131" t="s">
        <v>193</v>
      </c>
      <c r="H24" s="220" t="s">
        <v>194</v>
      </c>
      <c r="I24" s="379"/>
      <c r="J24" s="90" t="s">
        <v>195</v>
      </c>
      <c r="K24" s="221" t="s">
        <v>32</v>
      </c>
      <c r="L24" s="90" t="s">
        <v>193</v>
      </c>
      <c r="M24" s="169" t="s">
        <v>197</v>
      </c>
      <c r="N24" s="169" t="s">
        <v>196</v>
      </c>
      <c r="O24" s="131" t="s">
        <v>198</v>
      </c>
      <c r="P24" s="131" t="s">
        <v>199</v>
      </c>
      <c r="Q24" s="131" t="s">
        <v>200</v>
      </c>
      <c r="R24" s="131"/>
      <c r="S24" s="177"/>
      <c r="T24" s="131" t="s">
        <v>200</v>
      </c>
      <c r="U24" s="131"/>
      <c r="V24" s="380">
        <v>0</v>
      </c>
      <c r="W24" s="380">
        <v>0</v>
      </c>
      <c r="X24" s="380">
        <v>0</v>
      </c>
      <c r="Y24" s="380">
        <v>0</v>
      </c>
      <c r="Z24" s="380">
        <v>0</v>
      </c>
      <c r="AA24" s="380">
        <v>0</v>
      </c>
      <c r="AB24" s="380">
        <v>0</v>
      </c>
      <c r="AC24" s="380">
        <v>0</v>
      </c>
      <c r="AD24" s="380">
        <v>0</v>
      </c>
      <c r="AE24" s="380">
        <v>0</v>
      </c>
      <c r="AF24" s="380">
        <v>0</v>
      </c>
      <c r="AG24" s="380">
        <v>0</v>
      </c>
      <c r="AH24" s="380">
        <v>0</v>
      </c>
      <c r="AI24" s="380">
        <v>0</v>
      </c>
      <c r="AJ24" s="380">
        <v>1</v>
      </c>
      <c r="AK24" s="380">
        <v>0</v>
      </c>
      <c r="AL24" s="380">
        <v>0</v>
      </c>
      <c r="AM24" s="330">
        <v>0</v>
      </c>
    </row>
    <row r="25" spans="1:39" s="17" customFormat="1" ht="30" customHeight="1">
      <c r="A25" s="220">
        <f t="shared" si="0"/>
        <v>16</v>
      </c>
      <c r="B25" s="221">
        <v>0</v>
      </c>
      <c r="C25" s="221" t="s">
        <v>4</v>
      </c>
      <c r="D25" s="221" t="s">
        <v>1426</v>
      </c>
      <c r="E25" s="358" t="s">
        <v>23</v>
      </c>
      <c r="F25" s="221" t="s">
        <v>192</v>
      </c>
      <c r="G25" s="131" t="s">
        <v>193</v>
      </c>
      <c r="H25" s="220" t="s">
        <v>194</v>
      </c>
      <c r="I25" s="379"/>
      <c r="J25" s="90" t="s">
        <v>195</v>
      </c>
      <c r="K25" s="221" t="s">
        <v>32</v>
      </c>
      <c r="L25" s="90" t="s">
        <v>193</v>
      </c>
      <c r="M25" s="169" t="s">
        <v>197</v>
      </c>
      <c r="N25" s="169" t="s">
        <v>196</v>
      </c>
      <c r="O25" s="131" t="s">
        <v>198</v>
      </c>
      <c r="P25" s="131" t="s">
        <v>199</v>
      </c>
      <c r="Q25" s="131" t="s">
        <v>200</v>
      </c>
      <c r="R25" s="131"/>
      <c r="S25" s="177"/>
      <c r="T25" s="131" t="s">
        <v>200</v>
      </c>
      <c r="U25" s="131"/>
      <c r="V25" s="380">
        <v>0</v>
      </c>
      <c r="W25" s="380">
        <v>0</v>
      </c>
      <c r="X25" s="380">
        <v>0</v>
      </c>
      <c r="Y25" s="380">
        <v>0</v>
      </c>
      <c r="Z25" s="380">
        <v>0</v>
      </c>
      <c r="AA25" s="380">
        <v>0</v>
      </c>
      <c r="AB25" s="380">
        <v>0</v>
      </c>
      <c r="AC25" s="380">
        <v>0</v>
      </c>
      <c r="AD25" s="380">
        <v>0</v>
      </c>
      <c r="AE25" s="380">
        <v>0</v>
      </c>
      <c r="AF25" s="380">
        <v>0</v>
      </c>
      <c r="AG25" s="380">
        <v>0</v>
      </c>
      <c r="AH25" s="380">
        <v>0</v>
      </c>
      <c r="AI25" s="380">
        <v>0</v>
      </c>
      <c r="AJ25" s="380">
        <v>0</v>
      </c>
      <c r="AK25" s="380">
        <v>1</v>
      </c>
      <c r="AL25" s="380">
        <v>0</v>
      </c>
      <c r="AM25" s="330">
        <v>0</v>
      </c>
    </row>
    <row r="26" spans="1:39" s="17" customFormat="1" ht="30" customHeight="1">
      <c r="A26" s="220">
        <f t="shared" si="0"/>
        <v>17</v>
      </c>
      <c r="B26" s="221">
        <v>0</v>
      </c>
      <c r="C26" s="221" t="s">
        <v>4</v>
      </c>
      <c r="D26" s="221" t="s">
        <v>1510</v>
      </c>
      <c r="E26" s="358" t="s">
        <v>23</v>
      </c>
      <c r="F26" s="221" t="s">
        <v>192</v>
      </c>
      <c r="G26" s="131" t="s">
        <v>193</v>
      </c>
      <c r="H26" s="220" t="s">
        <v>194</v>
      </c>
      <c r="I26" s="379"/>
      <c r="J26" s="90" t="s">
        <v>195</v>
      </c>
      <c r="K26" s="221" t="s">
        <v>32</v>
      </c>
      <c r="L26" s="90" t="s">
        <v>193</v>
      </c>
      <c r="M26" s="169" t="s">
        <v>197</v>
      </c>
      <c r="N26" s="169" t="s">
        <v>196</v>
      </c>
      <c r="O26" s="131" t="s">
        <v>198</v>
      </c>
      <c r="P26" s="131" t="s">
        <v>199</v>
      </c>
      <c r="Q26" s="131" t="s">
        <v>200</v>
      </c>
      <c r="R26" s="131"/>
      <c r="S26" s="177"/>
      <c r="T26" s="131" t="s">
        <v>200</v>
      </c>
      <c r="U26" s="131"/>
      <c r="V26" s="380">
        <v>0</v>
      </c>
      <c r="W26" s="380">
        <v>0</v>
      </c>
      <c r="X26" s="380">
        <v>0</v>
      </c>
      <c r="Y26" s="380">
        <v>0</v>
      </c>
      <c r="Z26" s="380">
        <v>0</v>
      </c>
      <c r="AA26" s="380">
        <v>0</v>
      </c>
      <c r="AB26" s="380">
        <v>0</v>
      </c>
      <c r="AC26" s="380">
        <v>0</v>
      </c>
      <c r="AD26" s="380">
        <v>0</v>
      </c>
      <c r="AE26" s="380">
        <v>0</v>
      </c>
      <c r="AF26" s="380">
        <v>0</v>
      </c>
      <c r="AG26" s="380">
        <v>0</v>
      </c>
      <c r="AH26" s="380">
        <v>0</v>
      </c>
      <c r="AI26" s="380">
        <v>0</v>
      </c>
      <c r="AJ26" s="380">
        <v>0</v>
      </c>
      <c r="AK26" s="380">
        <v>0</v>
      </c>
      <c r="AL26" s="380">
        <v>1</v>
      </c>
      <c r="AM26" s="330">
        <v>0</v>
      </c>
    </row>
    <row r="27" spans="1:39" s="335" customFormat="1" ht="30" customHeight="1">
      <c r="A27" s="329">
        <f t="shared" si="0"/>
        <v>18</v>
      </c>
      <c r="B27" s="225">
        <v>0</v>
      </c>
      <c r="C27" s="225" t="s">
        <v>4</v>
      </c>
      <c r="D27" s="225" t="s">
        <v>1655</v>
      </c>
      <c r="E27" s="318" t="s">
        <v>23</v>
      </c>
      <c r="F27" s="225" t="s">
        <v>192</v>
      </c>
      <c r="G27" s="129" t="s">
        <v>193</v>
      </c>
      <c r="H27" s="329" t="s">
        <v>194</v>
      </c>
      <c r="I27" s="331"/>
      <c r="J27" s="96" t="s">
        <v>195</v>
      </c>
      <c r="K27" s="225" t="s">
        <v>32</v>
      </c>
      <c r="L27" s="96" t="s">
        <v>193</v>
      </c>
      <c r="M27" s="169" t="s">
        <v>196</v>
      </c>
      <c r="N27" s="169" t="s">
        <v>197</v>
      </c>
      <c r="O27" s="129" t="s">
        <v>198</v>
      </c>
      <c r="P27" s="129" t="s">
        <v>199</v>
      </c>
      <c r="Q27" s="129" t="s">
        <v>200</v>
      </c>
      <c r="R27" s="129"/>
      <c r="S27" s="334"/>
      <c r="T27" s="129" t="s">
        <v>200</v>
      </c>
      <c r="U27" s="129"/>
      <c r="V27" s="330">
        <v>0</v>
      </c>
      <c r="W27" s="330">
        <v>0</v>
      </c>
      <c r="X27" s="330">
        <v>0</v>
      </c>
      <c r="Y27" s="330">
        <v>0</v>
      </c>
      <c r="Z27" s="330">
        <v>0</v>
      </c>
      <c r="AA27" s="330">
        <v>0</v>
      </c>
      <c r="AB27" s="330">
        <v>0</v>
      </c>
      <c r="AC27" s="330">
        <v>0</v>
      </c>
      <c r="AD27" s="330">
        <v>0</v>
      </c>
      <c r="AE27" s="330">
        <v>0</v>
      </c>
      <c r="AF27" s="330">
        <v>0</v>
      </c>
      <c r="AG27" s="330">
        <v>0</v>
      </c>
      <c r="AH27" s="330">
        <v>0</v>
      </c>
      <c r="AI27" s="330">
        <v>0</v>
      </c>
      <c r="AJ27" s="330">
        <v>0</v>
      </c>
      <c r="AK27" s="330">
        <v>0</v>
      </c>
      <c r="AL27" s="330">
        <v>0</v>
      </c>
      <c r="AM27" s="330">
        <v>1</v>
      </c>
    </row>
    <row r="28" spans="1:39" s="217" customFormat="1" ht="30" customHeight="1">
      <c r="A28" s="220">
        <f t="shared" si="0"/>
        <v>19</v>
      </c>
      <c r="B28" s="221">
        <v>0</v>
      </c>
      <c r="C28" s="221" t="s">
        <v>1448</v>
      </c>
      <c r="D28" s="221" t="s">
        <v>1467</v>
      </c>
      <c r="E28" s="131" t="s">
        <v>1449</v>
      </c>
      <c r="F28" s="221" t="s">
        <v>202</v>
      </c>
      <c r="G28" s="221" t="s">
        <v>193</v>
      </c>
      <c r="H28" s="220" t="s">
        <v>194</v>
      </c>
      <c r="I28" s="379"/>
      <c r="J28" s="90" t="s">
        <v>195</v>
      </c>
      <c r="K28" s="221" t="s">
        <v>1467</v>
      </c>
      <c r="L28" s="90" t="s">
        <v>203</v>
      </c>
      <c r="M28" s="169" t="s">
        <v>197</v>
      </c>
      <c r="N28" s="169" t="s">
        <v>196</v>
      </c>
      <c r="O28" s="131" t="s">
        <v>1456</v>
      </c>
      <c r="P28" s="131" t="s">
        <v>1458</v>
      </c>
      <c r="Q28" s="220" t="s">
        <v>200</v>
      </c>
      <c r="R28" s="131" t="s">
        <v>1463</v>
      </c>
      <c r="S28" s="177">
        <v>5.6669999999999998</v>
      </c>
      <c r="T28" s="177" t="s">
        <v>205</v>
      </c>
      <c r="U28" s="131"/>
      <c r="V28" s="380">
        <v>0</v>
      </c>
      <c r="W28" s="380">
        <v>1</v>
      </c>
      <c r="X28" s="380">
        <v>1</v>
      </c>
      <c r="Y28" s="380">
        <v>1</v>
      </c>
      <c r="Z28" s="380">
        <v>0</v>
      </c>
      <c r="AA28" s="380">
        <v>0</v>
      </c>
      <c r="AB28" s="380">
        <v>0</v>
      </c>
      <c r="AC28" s="380">
        <v>0</v>
      </c>
      <c r="AD28" s="380">
        <v>0</v>
      </c>
      <c r="AE28" s="380">
        <v>0</v>
      </c>
      <c r="AF28" s="380">
        <v>0</v>
      </c>
      <c r="AG28" s="380">
        <v>0</v>
      </c>
      <c r="AH28" s="380">
        <v>0</v>
      </c>
      <c r="AI28" s="380">
        <v>0</v>
      </c>
      <c r="AJ28" s="380">
        <v>0</v>
      </c>
      <c r="AK28" s="380">
        <v>0</v>
      </c>
      <c r="AL28" s="330">
        <v>0</v>
      </c>
      <c r="AM28" s="330">
        <v>0</v>
      </c>
    </row>
    <row r="29" spans="1:39" s="217" customFormat="1" ht="30" customHeight="1">
      <c r="A29" s="220">
        <f t="shared" si="0"/>
        <v>20</v>
      </c>
      <c r="B29" s="221">
        <v>1</v>
      </c>
      <c r="C29" s="221" t="s">
        <v>1448</v>
      </c>
      <c r="D29" s="221" t="s">
        <v>1468</v>
      </c>
      <c r="E29" s="131" t="s">
        <v>1450</v>
      </c>
      <c r="F29" s="221" t="s">
        <v>202</v>
      </c>
      <c r="G29" s="221" t="s">
        <v>193</v>
      </c>
      <c r="H29" s="220" t="s">
        <v>194</v>
      </c>
      <c r="I29" s="379"/>
      <c r="J29" s="90" t="s">
        <v>195</v>
      </c>
      <c r="K29" s="221" t="s">
        <v>1468</v>
      </c>
      <c r="L29" s="90" t="s">
        <v>203</v>
      </c>
      <c r="M29" s="169" t="s">
        <v>197</v>
      </c>
      <c r="N29" s="169" t="s">
        <v>196</v>
      </c>
      <c r="O29" s="131" t="s">
        <v>1457</v>
      </c>
      <c r="P29" s="131" t="s">
        <v>1464</v>
      </c>
      <c r="Q29" s="220" t="s">
        <v>200</v>
      </c>
      <c r="R29" s="131" t="s">
        <v>1459</v>
      </c>
      <c r="S29" s="177">
        <v>1.5109999999999999</v>
      </c>
      <c r="T29" s="220" t="s">
        <v>200</v>
      </c>
      <c r="U29" s="131"/>
      <c r="V29" s="380">
        <v>0</v>
      </c>
      <c r="W29" s="380">
        <v>1</v>
      </c>
      <c r="X29" s="380">
        <v>1</v>
      </c>
      <c r="Y29" s="380">
        <v>1</v>
      </c>
      <c r="Z29" s="380">
        <v>0</v>
      </c>
      <c r="AA29" s="380">
        <v>0</v>
      </c>
      <c r="AB29" s="380">
        <v>0</v>
      </c>
      <c r="AC29" s="380">
        <v>0</v>
      </c>
      <c r="AD29" s="380">
        <v>0</v>
      </c>
      <c r="AE29" s="380">
        <v>0</v>
      </c>
      <c r="AF29" s="380">
        <v>0</v>
      </c>
      <c r="AG29" s="380">
        <v>0</v>
      </c>
      <c r="AH29" s="380">
        <v>0</v>
      </c>
      <c r="AI29" s="380">
        <v>0</v>
      </c>
      <c r="AJ29" s="380">
        <v>0</v>
      </c>
      <c r="AK29" s="380">
        <v>0</v>
      </c>
      <c r="AL29" s="330">
        <v>0</v>
      </c>
      <c r="AM29" s="330">
        <v>0</v>
      </c>
    </row>
    <row r="30" spans="1:39" s="217" customFormat="1" ht="30" customHeight="1">
      <c r="A30" s="220">
        <f t="shared" si="0"/>
        <v>21</v>
      </c>
      <c r="B30" s="221">
        <v>1</v>
      </c>
      <c r="C30" s="221" t="s">
        <v>1448</v>
      </c>
      <c r="D30" s="221" t="s">
        <v>1469</v>
      </c>
      <c r="E30" s="131" t="s">
        <v>1451</v>
      </c>
      <c r="F30" s="221" t="s">
        <v>202</v>
      </c>
      <c r="G30" s="221" t="s">
        <v>193</v>
      </c>
      <c r="H30" s="220" t="s">
        <v>194</v>
      </c>
      <c r="I30" s="379"/>
      <c r="J30" s="90" t="s">
        <v>195</v>
      </c>
      <c r="K30" s="221" t="s">
        <v>1469</v>
      </c>
      <c r="L30" s="90" t="s">
        <v>203</v>
      </c>
      <c r="M30" s="169" t="s">
        <v>197</v>
      </c>
      <c r="N30" s="169" t="s">
        <v>196</v>
      </c>
      <c r="O30" s="131" t="s">
        <v>1457</v>
      </c>
      <c r="P30" s="131" t="s">
        <v>1464</v>
      </c>
      <c r="Q30" s="220" t="s">
        <v>200</v>
      </c>
      <c r="R30" s="131" t="s">
        <v>1460</v>
      </c>
      <c r="S30" s="177">
        <v>1.038</v>
      </c>
      <c r="T30" s="220" t="s">
        <v>200</v>
      </c>
      <c r="U30" s="131"/>
      <c r="V30" s="380">
        <v>0</v>
      </c>
      <c r="W30" s="380">
        <v>1</v>
      </c>
      <c r="X30" s="380">
        <v>1</v>
      </c>
      <c r="Y30" s="380">
        <v>1</v>
      </c>
      <c r="Z30" s="380">
        <v>0</v>
      </c>
      <c r="AA30" s="380">
        <v>0</v>
      </c>
      <c r="AB30" s="380">
        <v>0</v>
      </c>
      <c r="AC30" s="380">
        <v>0</v>
      </c>
      <c r="AD30" s="380">
        <v>0</v>
      </c>
      <c r="AE30" s="380">
        <v>0</v>
      </c>
      <c r="AF30" s="380">
        <v>0</v>
      </c>
      <c r="AG30" s="380">
        <v>0</v>
      </c>
      <c r="AH30" s="380">
        <v>0</v>
      </c>
      <c r="AI30" s="380">
        <v>0</v>
      </c>
      <c r="AJ30" s="380">
        <v>0</v>
      </c>
      <c r="AK30" s="380">
        <v>0</v>
      </c>
      <c r="AL30" s="330">
        <v>0</v>
      </c>
      <c r="AM30" s="330">
        <v>0</v>
      </c>
    </row>
    <row r="31" spans="1:39" s="217" customFormat="1" ht="30" customHeight="1">
      <c r="A31" s="220">
        <f t="shared" si="0"/>
        <v>22</v>
      </c>
      <c r="B31" s="221">
        <v>1</v>
      </c>
      <c r="C31" s="221" t="s">
        <v>1448</v>
      </c>
      <c r="D31" s="221" t="s">
        <v>1470</v>
      </c>
      <c r="E31" s="131" t="s">
        <v>1452</v>
      </c>
      <c r="F31" s="221" t="s">
        <v>202</v>
      </c>
      <c r="G31" s="221" t="s">
        <v>193</v>
      </c>
      <c r="H31" s="220" t="s">
        <v>194</v>
      </c>
      <c r="I31" s="379"/>
      <c r="J31" s="90" t="s">
        <v>195</v>
      </c>
      <c r="K31" s="221" t="s">
        <v>1470</v>
      </c>
      <c r="L31" s="90" t="s">
        <v>203</v>
      </c>
      <c r="M31" s="169" t="s">
        <v>197</v>
      </c>
      <c r="N31" s="169" t="s">
        <v>196</v>
      </c>
      <c r="O31" s="131" t="s">
        <v>1457</v>
      </c>
      <c r="P31" s="131" t="s">
        <v>1464</v>
      </c>
      <c r="Q31" s="220" t="s">
        <v>200</v>
      </c>
      <c r="R31" s="131" t="s">
        <v>1461</v>
      </c>
      <c r="S31" s="177">
        <v>1.26</v>
      </c>
      <c r="T31" s="220" t="s">
        <v>200</v>
      </c>
      <c r="U31" s="131"/>
      <c r="V31" s="380">
        <v>0</v>
      </c>
      <c r="W31" s="380">
        <v>1</v>
      </c>
      <c r="X31" s="380">
        <v>1</v>
      </c>
      <c r="Y31" s="380">
        <v>1</v>
      </c>
      <c r="Z31" s="380">
        <v>0</v>
      </c>
      <c r="AA31" s="380">
        <v>0</v>
      </c>
      <c r="AB31" s="380">
        <v>0</v>
      </c>
      <c r="AC31" s="380">
        <v>0</v>
      </c>
      <c r="AD31" s="380">
        <v>0</v>
      </c>
      <c r="AE31" s="380">
        <v>0</v>
      </c>
      <c r="AF31" s="380">
        <v>0</v>
      </c>
      <c r="AG31" s="380">
        <v>0</v>
      </c>
      <c r="AH31" s="380">
        <v>0</v>
      </c>
      <c r="AI31" s="380">
        <v>0</v>
      </c>
      <c r="AJ31" s="380">
        <v>0</v>
      </c>
      <c r="AK31" s="380">
        <v>0</v>
      </c>
      <c r="AL31" s="330">
        <v>0</v>
      </c>
      <c r="AM31" s="330">
        <v>0</v>
      </c>
    </row>
    <row r="32" spans="1:39" s="217" customFormat="1" ht="30" customHeight="1">
      <c r="A32" s="220">
        <f t="shared" si="0"/>
        <v>23</v>
      </c>
      <c r="B32" s="221">
        <v>1</v>
      </c>
      <c r="C32" s="221" t="s">
        <v>1448</v>
      </c>
      <c r="D32" s="221" t="s">
        <v>1471</v>
      </c>
      <c r="E32" s="131" t="s">
        <v>1453</v>
      </c>
      <c r="F32" s="221" t="s">
        <v>202</v>
      </c>
      <c r="G32" s="221" t="s">
        <v>193</v>
      </c>
      <c r="H32" s="220" t="s">
        <v>194</v>
      </c>
      <c r="I32" s="379"/>
      <c r="J32" s="90" t="s">
        <v>195</v>
      </c>
      <c r="K32" s="221" t="s">
        <v>1471</v>
      </c>
      <c r="L32" s="90" t="s">
        <v>203</v>
      </c>
      <c r="M32" s="169" t="s">
        <v>197</v>
      </c>
      <c r="N32" s="169" t="s">
        <v>196</v>
      </c>
      <c r="O32" s="131" t="s">
        <v>1457</v>
      </c>
      <c r="P32" s="131" t="s">
        <v>1464</v>
      </c>
      <c r="Q32" s="220" t="s">
        <v>200</v>
      </c>
      <c r="R32" s="131" t="s">
        <v>1462</v>
      </c>
      <c r="S32" s="177">
        <v>1.83</v>
      </c>
      <c r="T32" s="220" t="s">
        <v>200</v>
      </c>
      <c r="U32" s="131"/>
      <c r="V32" s="380">
        <v>0</v>
      </c>
      <c r="W32" s="380">
        <v>1</v>
      </c>
      <c r="X32" s="380">
        <v>1</v>
      </c>
      <c r="Y32" s="380">
        <v>1</v>
      </c>
      <c r="Z32" s="380">
        <v>0</v>
      </c>
      <c r="AA32" s="380">
        <v>0</v>
      </c>
      <c r="AB32" s="380">
        <v>0</v>
      </c>
      <c r="AC32" s="380">
        <v>0</v>
      </c>
      <c r="AD32" s="380">
        <v>0</v>
      </c>
      <c r="AE32" s="380">
        <v>0</v>
      </c>
      <c r="AF32" s="380">
        <v>0</v>
      </c>
      <c r="AG32" s="380">
        <v>0</v>
      </c>
      <c r="AH32" s="380">
        <v>0</v>
      </c>
      <c r="AI32" s="380">
        <v>0</v>
      </c>
      <c r="AJ32" s="380">
        <v>0</v>
      </c>
      <c r="AK32" s="380">
        <v>0</v>
      </c>
      <c r="AL32" s="330">
        <v>0</v>
      </c>
      <c r="AM32" s="330">
        <v>0</v>
      </c>
    </row>
    <row r="33" spans="1:39" s="217" customFormat="1" ht="30" customHeight="1">
      <c r="A33" s="220">
        <f t="shared" si="0"/>
        <v>24</v>
      </c>
      <c r="B33" s="221">
        <v>1</v>
      </c>
      <c r="C33" s="221" t="s">
        <v>1370</v>
      </c>
      <c r="D33" s="221" t="s">
        <v>1476</v>
      </c>
      <c r="E33" s="221" t="s">
        <v>1454</v>
      </c>
      <c r="F33" s="221" t="s">
        <v>202</v>
      </c>
      <c r="G33" s="221" t="s">
        <v>193</v>
      </c>
      <c r="H33" s="220" t="s">
        <v>194</v>
      </c>
      <c r="I33" s="379"/>
      <c r="J33" s="90" t="s">
        <v>195</v>
      </c>
      <c r="K33" s="221" t="s">
        <v>1476</v>
      </c>
      <c r="L33" s="90" t="s">
        <v>203</v>
      </c>
      <c r="M33" s="169" t="s">
        <v>197</v>
      </c>
      <c r="N33" s="169" t="s">
        <v>196</v>
      </c>
      <c r="O33" s="220" t="s">
        <v>200</v>
      </c>
      <c r="P33" s="220" t="s">
        <v>200</v>
      </c>
      <c r="Q33" s="220" t="s">
        <v>200</v>
      </c>
      <c r="R33" s="131" t="s">
        <v>1370</v>
      </c>
      <c r="S33" s="177">
        <v>7.0000000000000001E-3</v>
      </c>
      <c r="T33" s="220" t="s">
        <v>200</v>
      </c>
      <c r="U33" s="131"/>
      <c r="V33" s="380">
        <v>0</v>
      </c>
      <c r="W33" s="380">
        <v>4</v>
      </c>
      <c r="X33" s="380">
        <v>4</v>
      </c>
      <c r="Y33" s="380">
        <v>4</v>
      </c>
      <c r="Z33" s="380">
        <v>0</v>
      </c>
      <c r="AA33" s="380">
        <v>0</v>
      </c>
      <c r="AB33" s="380">
        <v>0</v>
      </c>
      <c r="AC33" s="380">
        <v>0</v>
      </c>
      <c r="AD33" s="380">
        <v>0</v>
      </c>
      <c r="AE33" s="380">
        <v>0</v>
      </c>
      <c r="AF33" s="380">
        <v>0</v>
      </c>
      <c r="AG33" s="380">
        <v>0</v>
      </c>
      <c r="AH33" s="380">
        <v>0</v>
      </c>
      <c r="AI33" s="380">
        <v>0</v>
      </c>
      <c r="AJ33" s="380">
        <v>0</v>
      </c>
      <c r="AK33" s="380">
        <v>0</v>
      </c>
      <c r="AL33" s="330">
        <v>0</v>
      </c>
      <c r="AM33" s="330">
        <v>0</v>
      </c>
    </row>
    <row r="34" spans="1:39" s="217" customFormat="1" ht="30" customHeight="1">
      <c r="A34" s="220">
        <f t="shared" si="0"/>
        <v>25</v>
      </c>
      <c r="B34" s="221">
        <v>1</v>
      </c>
      <c r="C34" s="221" t="s">
        <v>1455</v>
      </c>
      <c r="D34" s="221" t="s">
        <v>1656</v>
      </c>
      <c r="E34" s="221" t="s">
        <v>1454</v>
      </c>
      <c r="F34" s="221" t="s">
        <v>202</v>
      </c>
      <c r="G34" s="221" t="s">
        <v>193</v>
      </c>
      <c r="H34" s="220" t="s">
        <v>194</v>
      </c>
      <c r="I34" s="379"/>
      <c r="J34" s="90" t="s">
        <v>195</v>
      </c>
      <c r="K34" s="221" t="s">
        <v>1475</v>
      </c>
      <c r="L34" s="90" t="s">
        <v>203</v>
      </c>
      <c r="M34" s="169" t="s">
        <v>197</v>
      </c>
      <c r="N34" s="169" t="s">
        <v>196</v>
      </c>
      <c r="O34" s="220" t="s">
        <v>200</v>
      </c>
      <c r="P34" s="220" t="s">
        <v>200</v>
      </c>
      <c r="Q34" s="220" t="s">
        <v>200</v>
      </c>
      <c r="R34" s="131" t="s">
        <v>1455</v>
      </c>
      <c r="S34" s="177">
        <v>7.0000000000000001E-3</v>
      </c>
      <c r="T34" s="220" t="s">
        <v>200</v>
      </c>
      <c r="U34" s="131"/>
      <c r="V34" s="380">
        <v>0</v>
      </c>
      <c r="W34" s="380">
        <v>2</v>
      </c>
      <c r="X34" s="380">
        <v>2</v>
      </c>
      <c r="Y34" s="380">
        <v>2</v>
      </c>
      <c r="Z34" s="380">
        <v>0</v>
      </c>
      <c r="AA34" s="380">
        <v>0</v>
      </c>
      <c r="AB34" s="380">
        <v>0</v>
      </c>
      <c r="AC34" s="380">
        <v>0</v>
      </c>
      <c r="AD34" s="380">
        <v>0</v>
      </c>
      <c r="AE34" s="380">
        <v>0</v>
      </c>
      <c r="AF34" s="380">
        <v>0</v>
      </c>
      <c r="AG34" s="380">
        <v>0</v>
      </c>
      <c r="AH34" s="380">
        <v>0</v>
      </c>
      <c r="AI34" s="380">
        <v>0</v>
      </c>
      <c r="AJ34" s="380">
        <v>0</v>
      </c>
      <c r="AK34" s="380">
        <v>0</v>
      </c>
      <c r="AL34" s="330">
        <v>0</v>
      </c>
      <c r="AM34" s="330">
        <v>0</v>
      </c>
    </row>
    <row r="35" spans="1:39" s="406" customFormat="1" ht="30" customHeight="1">
      <c r="A35" s="329">
        <f t="shared" si="0"/>
        <v>26</v>
      </c>
      <c r="B35" s="225">
        <v>0</v>
      </c>
      <c r="C35" s="225" t="s">
        <v>1448</v>
      </c>
      <c r="D35" s="225" t="s">
        <v>1649</v>
      </c>
      <c r="E35" s="129" t="s">
        <v>1449</v>
      </c>
      <c r="F35" s="225" t="s">
        <v>202</v>
      </c>
      <c r="G35" s="225" t="s">
        <v>193</v>
      </c>
      <c r="H35" s="329" t="s">
        <v>194</v>
      </c>
      <c r="I35" s="331"/>
      <c r="J35" s="96" t="s">
        <v>195</v>
      </c>
      <c r="K35" s="225" t="s">
        <v>1467</v>
      </c>
      <c r="L35" s="96" t="s">
        <v>203</v>
      </c>
      <c r="M35" s="169" t="s">
        <v>196</v>
      </c>
      <c r="N35" s="169" t="s">
        <v>197</v>
      </c>
      <c r="O35" s="129" t="s">
        <v>1375</v>
      </c>
      <c r="P35" s="129" t="s">
        <v>1376</v>
      </c>
      <c r="Q35" s="329" t="s">
        <v>200</v>
      </c>
      <c r="R35" s="129" t="s">
        <v>1463</v>
      </c>
      <c r="S35" s="334">
        <v>5.6669999999999998</v>
      </c>
      <c r="T35" s="334" t="s">
        <v>205</v>
      </c>
      <c r="U35" s="129"/>
      <c r="V35" s="330">
        <v>0</v>
      </c>
      <c r="W35" s="330">
        <v>0</v>
      </c>
      <c r="X35" s="330">
        <v>0</v>
      </c>
      <c r="Y35" s="330">
        <v>0</v>
      </c>
      <c r="Z35" s="330">
        <v>0</v>
      </c>
      <c r="AA35" s="330">
        <v>0</v>
      </c>
      <c r="AB35" s="330">
        <v>0</v>
      </c>
      <c r="AC35" s="330">
        <v>0</v>
      </c>
      <c r="AD35" s="330">
        <v>0</v>
      </c>
      <c r="AE35" s="330">
        <v>0</v>
      </c>
      <c r="AF35" s="330">
        <v>0</v>
      </c>
      <c r="AG35" s="330">
        <v>0</v>
      </c>
      <c r="AH35" s="330">
        <v>0</v>
      </c>
      <c r="AI35" s="330">
        <v>0</v>
      </c>
      <c r="AJ35" s="330">
        <v>0</v>
      </c>
      <c r="AK35" s="330">
        <v>0</v>
      </c>
      <c r="AL35" s="330">
        <v>0</v>
      </c>
      <c r="AM35" s="330">
        <v>1</v>
      </c>
    </row>
    <row r="36" spans="1:39" s="406" customFormat="1" ht="30" customHeight="1">
      <c r="A36" s="329">
        <f t="shared" si="0"/>
        <v>27</v>
      </c>
      <c r="B36" s="225">
        <v>1</v>
      </c>
      <c r="C36" s="225" t="s">
        <v>1448</v>
      </c>
      <c r="D36" s="225" t="s">
        <v>1650</v>
      </c>
      <c r="E36" s="129" t="s">
        <v>1450</v>
      </c>
      <c r="F36" s="225" t="s">
        <v>202</v>
      </c>
      <c r="G36" s="225" t="s">
        <v>193</v>
      </c>
      <c r="H36" s="329" t="s">
        <v>194</v>
      </c>
      <c r="I36" s="331"/>
      <c r="J36" s="96" t="s">
        <v>195</v>
      </c>
      <c r="K36" s="225" t="s">
        <v>1468</v>
      </c>
      <c r="L36" s="96" t="s">
        <v>203</v>
      </c>
      <c r="M36" s="169" t="s">
        <v>196</v>
      </c>
      <c r="N36" s="169" t="s">
        <v>197</v>
      </c>
      <c r="O36" s="129" t="s">
        <v>1457</v>
      </c>
      <c r="P36" s="129" t="s">
        <v>1464</v>
      </c>
      <c r="Q36" s="329" t="s">
        <v>200</v>
      </c>
      <c r="R36" s="129" t="s">
        <v>1459</v>
      </c>
      <c r="S36" s="334">
        <v>1.5109999999999999</v>
      </c>
      <c r="T36" s="329" t="s">
        <v>200</v>
      </c>
      <c r="U36" s="129"/>
      <c r="V36" s="330">
        <v>0</v>
      </c>
      <c r="W36" s="330">
        <v>0</v>
      </c>
      <c r="X36" s="330">
        <v>0</v>
      </c>
      <c r="Y36" s="330">
        <v>0</v>
      </c>
      <c r="Z36" s="330">
        <v>0</v>
      </c>
      <c r="AA36" s="330">
        <v>0</v>
      </c>
      <c r="AB36" s="330">
        <v>0</v>
      </c>
      <c r="AC36" s="330">
        <v>0</v>
      </c>
      <c r="AD36" s="330">
        <v>0</v>
      </c>
      <c r="AE36" s="330">
        <v>0</v>
      </c>
      <c r="AF36" s="330">
        <v>0</v>
      </c>
      <c r="AG36" s="330">
        <v>0</v>
      </c>
      <c r="AH36" s="330">
        <v>0</v>
      </c>
      <c r="AI36" s="330">
        <v>0</v>
      </c>
      <c r="AJ36" s="330">
        <v>0</v>
      </c>
      <c r="AK36" s="330">
        <v>0</v>
      </c>
      <c r="AL36" s="330">
        <v>0</v>
      </c>
      <c r="AM36" s="330">
        <v>1</v>
      </c>
    </row>
    <row r="37" spans="1:39" s="406" customFormat="1" ht="30" customHeight="1">
      <c r="A37" s="329">
        <f t="shared" si="0"/>
        <v>28</v>
      </c>
      <c r="B37" s="225">
        <v>1</v>
      </c>
      <c r="C37" s="225" t="s">
        <v>1448</v>
      </c>
      <c r="D37" s="225" t="s">
        <v>1651</v>
      </c>
      <c r="E37" s="129" t="s">
        <v>1451</v>
      </c>
      <c r="F37" s="225" t="s">
        <v>202</v>
      </c>
      <c r="G37" s="225" t="s">
        <v>193</v>
      </c>
      <c r="H37" s="329" t="s">
        <v>194</v>
      </c>
      <c r="I37" s="331"/>
      <c r="J37" s="96" t="s">
        <v>195</v>
      </c>
      <c r="K37" s="225" t="s">
        <v>1469</v>
      </c>
      <c r="L37" s="96" t="s">
        <v>203</v>
      </c>
      <c r="M37" s="169" t="s">
        <v>196</v>
      </c>
      <c r="N37" s="169" t="s">
        <v>197</v>
      </c>
      <c r="O37" s="129" t="s">
        <v>1457</v>
      </c>
      <c r="P37" s="129" t="s">
        <v>1464</v>
      </c>
      <c r="Q37" s="329" t="s">
        <v>200</v>
      </c>
      <c r="R37" s="129" t="s">
        <v>1460</v>
      </c>
      <c r="S37" s="334">
        <v>1.038</v>
      </c>
      <c r="T37" s="329" t="s">
        <v>200</v>
      </c>
      <c r="U37" s="129"/>
      <c r="V37" s="330">
        <v>0</v>
      </c>
      <c r="W37" s="330">
        <v>0</v>
      </c>
      <c r="X37" s="330">
        <v>0</v>
      </c>
      <c r="Y37" s="330">
        <v>0</v>
      </c>
      <c r="Z37" s="330">
        <v>0</v>
      </c>
      <c r="AA37" s="330">
        <v>0</v>
      </c>
      <c r="AB37" s="330">
        <v>0</v>
      </c>
      <c r="AC37" s="330">
        <v>0</v>
      </c>
      <c r="AD37" s="330">
        <v>0</v>
      </c>
      <c r="AE37" s="330">
        <v>0</v>
      </c>
      <c r="AF37" s="330">
        <v>0</v>
      </c>
      <c r="AG37" s="330">
        <v>0</v>
      </c>
      <c r="AH37" s="330">
        <v>0</v>
      </c>
      <c r="AI37" s="330">
        <v>0</v>
      </c>
      <c r="AJ37" s="330">
        <v>0</v>
      </c>
      <c r="AK37" s="330">
        <v>0</v>
      </c>
      <c r="AL37" s="330">
        <v>0</v>
      </c>
      <c r="AM37" s="330">
        <v>1</v>
      </c>
    </row>
    <row r="38" spans="1:39" s="406" customFormat="1" ht="30" customHeight="1">
      <c r="A38" s="329">
        <f t="shared" si="0"/>
        <v>29</v>
      </c>
      <c r="B38" s="225">
        <v>1</v>
      </c>
      <c r="C38" s="225" t="s">
        <v>1448</v>
      </c>
      <c r="D38" s="225" t="s">
        <v>1652</v>
      </c>
      <c r="E38" s="129" t="s">
        <v>1452</v>
      </c>
      <c r="F38" s="225" t="s">
        <v>202</v>
      </c>
      <c r="G38" s="225" t="s">
        <v>193</v>
      </c>
      <c r="H38" s="329" t="s">
        <v>194</v>
      </c>
      <c r="I38" s="331"/>
      <c r="J38" s="96" t="s">
        <v>195</v>
      </c>
      <c r="K38" s="225" t="s">
        <v>1470</v>
      </c>
      <c r="L38" s="96" t="s">
        <v>203</v>
      </c>
      <c r="M38" s="169" t="s">
        <v>196</v>
      </c>
      <c r="N38" s="169" t="s">
        <v>197</v>
      </c>
      <c r="O38" s="129" t="s">
        <v>1457</v>
      </c>
      <c r="P38" s="129" t="s">
        <v>1464</v>
      </c>
      <c r="Q38" s="329" t="s">
        <v>200</v>
      </c>
      <c r="R38" s="129" t="s">
        <v>1461</v>
      </c>
      <c r="S38" s="334">
        <v>1.26</v>
      </c>
      <c r="T38" s="329" t="s">
        <v>200</v>
      </c>
      <c r="U38" s="129"/>
      <c r="V38" s="330">
        <v>0</v>
      </c>
      <c r="W38" s="330">
        <v>0</v>
      </c>
      <c r="X38" s="330">
        <v>0</v>
      </c>
      <c r="Y38" s="330">
        <v>0</v>
      </c>
      <c r="Z38" s="330">
        <v>0</v>
      </c>
      <c r="AA38" s="330">
        <v>0</v>
      </c>
      <c r="AB38" s="330">
        <v>0</v>
      </c>
      <c r="AC38" s="330">
        <v>0</v>
      </c>
      <c r="AD38" s="330">
        <v>0</v>
      </c>
      <c r="AE38" s="330">
        <v>0</v>
      </c>
      <c r="AF38" s="330">
        <v>0</v>
      </c>
      <c r="AG38" s="330">
        <v>0</v>
      </c>
      <c r="AH38" s="330">
        <v>0</v>
      </c>
      <c r="AI38" s="330">
        <v>0</v>
      </c>
      <c r="AJ38" s="330">
        <v>0</v>
      </c>
      <c r="AK38" s="330">
        <v>0</v>
      </c>
      <c r="AL38" s="330">
        <v>0</v>
      </c>
      <c r="AM38" s="330">
        <v>1</v>
      </c>
    </row>
    <row r="39" spans="1:39" s="406" customFormat="1" ht="30" customHeight="1">
      <c r="A39" s="329">
        <f t="shared" si="0"/>
        <v>30</v>
      </c>
      <c r="B39" s="225">
        <v>1</v>
      </c>
      <c r="C39" s="225" t="s">
        <v>1448</v>
      </c>
      <c r="D39" s="225" t="s">
        <v>1653</v>
      </c>
      <c r="E39" s="129" t="s">
        <v>1453</v>
      </c>
      <c r="F39" s="225" t="s">
        <v>202</v>
      </c>
      <c r="G39" s="225" t="s">
        <v>193</v>
      </c>
      <c r="H39" s="329" t="s">
        <v>194</v>
      </c>
      <c r="I39" s="331"/>
      <c r="J39" s="96" t="s">
        <v>195</v>
      </c>
      <c r="K39" s="225" t="s">
        <v>1471</v>
      </c>
      <c r="L39" s="96" t="s">
        <v>203</v>
      </c>
      <c r="M39" s="169" t="s">
        <v>196</v>
      </c>
      <c r="N39" s="169" t="s">
        <v>197</v>
      </c>
      <c r="O39" s="129" t="s">
        <v>1457</v>
      </c>
      <c r="P39" s="129" t="s">
        <v>1464</v>
      </c>
      <c r="Q39" s="329" t="s">
        <v>200</v>
      </c>
      <c r="R39" s="129" t="s">
        <v>1462</v>
      </c>
      <c r="S39" s="334">
        <v>1.83</v>
      </c>
      <c r="T39" s="329" t="s">
        <v>200</v>
      </c>
      <c r="U39" s="129"/>
      <c r="V39" s="330">
        <v>0</v>
      </c>
      <c r="W39" s="330">
        <v>0</v>
      </c>
      <c r="X39" s="330">
        <v>0</v>
      </c>
      <c r="Y39" s="330">
        <v>0</v>
      </c>
      <c r="Z39" s="330">
        <v>0</v>
      </c>
      <c r="AA39" s="330">
        <v>0</v>
      </c>
      <c r="AB39" s="330">
        <v>0</v>
      </c>
      <c r="AC39" s="330">
        <v>0</v>
      </c>
      <c r="AD39" s="330">
        <v>0</v>
      </c>
      <c r="AE39" s="330">
        <v>0</v>
      </c>
      <c r="AF39" s="330">
        <v>0</v>
      </c>
      <c r="AG39" s="330">
        <v>0</v>
      </c>
      <c r="AH39" s="330">
        <v>0</v>
      </c>
      <c r="AI39" s="330">
        <v>0</v>
      </c>
      <c r="AJ39" s="330">
        <v>0</v>
      </c>
      <c r="AK39" s="330">
        <v>0</v>
      </c>
      <c r="AL39" s="330">
        <v>0</v>
      </c>
      <c r="AM39" s="330">
        <v>1</v>
      </c>
    </row>
    <row r="40" spans="1:39" s="406" customFormat="1" ht="30" customHeight="1">
      <c r="A40" s="329">
        <f t="shared" si="0"/>
        <v>31</v>
      </c>
      <c r="B40" s="225">
        <v>1</v>
      </c>
      <c r="C40" s="225" t="s">
        <v>1370</v>
      </c>
      <c r="D40" s="225" t="s">
        <v>1476</v>
      </c>
      <c r="E40" s="225" t="s">
        <v>1454</v>
      </c>
      <c r="F40" s="225" t="s">
        <v>202</v>
      </c>
      <c r="G40" s="225" t="s">
        <v>193</v>
      </c>
      <c r="H40" s="329" t="s">
        <v>194</v>
      </c>
      <c r="I40" s="331"/>
      <c r="J40" s="96" t="s">
        <v>195</v>
      </c>
      <c r="K40" s="225" t="s">
        <v>1476</v>
      </c>
      <c r="L40" s="96" t="s">
        <v>203</v>
      </c>
      <c r="M40" s="169" t="s">
        <v>197</v>
      </c>
      <c r="N40" s="169" t="s">
        <v>196</v>
      </c>
      <c r="O40" s="329" t="s">
        <v>200</v>
      </c>
      <c r="P40" s="329" t="s">
        <v>200</v>
      </c>
      <c r="Q40" s="329" t="s">
        <v>200</v>
      </c>
      <c r="R40" s="129" t="s">
        <v>1370</v>
      </c>
      <c r="S40" s="334">
        <v>7.0000000000000001E-3</v>
      </c>
      <c r="T40" s="329" t="s">
        <v>200</v>
      </c>
      <c r="U40" s="129"/>
      <c r="V40" s="330">
        <v>0</v>
      </c>
      <c r="W40" s="330">
        <v>0</v>
      </c>
      <c r="X40" s="330">
        <v>0</v>
      </c>
      <c r="Y40" s="330">
        <v>0</v>
      </c>
      <c r="Z40" s="330">
        <v>0</v>
      </c>
      <c r="AA40" s="330">
        <v>0</v>
      </c>
      <c r="AB40" s="330">
        <v>0</v>
      </c>
      <c r="AC40" s="330">
        <v>0</v>
      </c>
      <c r="AD40" s="330">
        <v>0</v>
      </c>
      <c r="AE40" s="330">
        <v>0</v>
      </c>
      <c r="AF40" s="330">
        <v>0</v>
      </c>
      <c r="AG40" s="330">
        <v>0</v>
      </c>
      <c r="AH40" s="330">
        <v>0</v>
      </c>
      <c r="AI40" s="330">
        <v>0</v>
      </c>
      <c r="AJ40" s="330">
        <v>0</v>
      </c>
      <c r="AK40" s="330">
        <v>0</v>
      </c>
      <c r="AL40" s="330">
        <v>0</v>
      </c>
      <c r="AM40" s="330">
        <v>4</v>
      </c>
    </row>
    <row r="41" spans="1:39" s="406" customFormat="1" ht="30" customHeight="1">
      <c r="A41" s="329">
        <f t="shared" si="0"/>
        <v>32</v>
      </c>
      <c r="B41" s="225">
        <v>1</v>
      </c>
      <c r="C41" s="225" t="s">
        <v>1370</v>
      </c>
      <c r="D41" s="221" t="s">
        <v>1656</v>
      </c>
      <c r="E41" s="225" t="s">
        <v>1454</v>
      </c>
      <c r="F41" s="225" t="s">
        <v>202</v>
      </c>
      <c r="G41" s="225" t="s">
        <v>193</v>
      </c>
      <c r="H41" s="329" t="s">
        <v>194</v>
      </c>
      <c r="I41" s="331"/>
      <c r="J41" s="96" t="s">
        <v>195</v>
      </c>
      <c r="K41" s="225" t="s">
        <v>1475</v>
      </c>
      <c r="L41" s="96" t="s">
        <v>203</v>
      </c>
      <c r="M41" s="169" t="s">
        <v>197</v>
      </c>
      <c r="N41" s="169" t="s">
        <v>196</v>
      </c>
      <c r="O41" s="329" t="s">
        <v>200</v>
      </c>
      <c r="P41" s="329" t="s">
        <v>200</v>
      </c>
      <c r="Q41" s="329" t="s">
        <v>200</v>
      </c>
      <c r="R41" s="129" t="s">
        <v>1370</v>
      </c>
      <c r="S41" s="334">
        <v>7.0000000000000001E-3</v>
      </c>
      <c r="T41" s="329" t="s">
        <v>200</v>
      </c>
      <c r="U41" s="129"/>
      <c r="V41" s="330">
        <v>0</v>
      </c>
      <c r="W41" s="330">
        <v>0</v>
      </c>
      <c r="X41" s="330">
        <v>0</v>
      </c>
      <c r="Y41" s="330">
        <v>0</v>
      </c>
      <c r="Z41" s="330">
        <v>0</v>
      </c>
      <c r="AA41" s="330">
        <v>0</v>
      </c>
      <c r="AB41" s="330">
        <v>0</v>
      </c>
      <c r="AC41" s="330">
        <v>0</v>
      </c>
      <c r="AD41" s="330">
        <v>0</v>
      </c>
      <c r="AE41" s="330">
        <v>0</v>
      </c>
      <c r="AF41" s="330">
        <v>0</v>
      </c>
      <c r="AG41" s="330">
        <v>0</v>
      </c>
      <c r="AH41" s="330">
        <v>0</v>
      </c>
      <c r="AI41" s="330">
        <v>0</v>
      </c>
      <c r="AJ41" s="330">
        <v>0</v>
      </c>
      <c r="AK41" s="330">
        <v>0</v>
      </c>
      <c r="AL41" s="330">
        <v>0</v>
      </c>
      <c r="AM41" s="330">
        <v>4</v>
      </c>
    </row>
    <row r="42" spans="1:39" s="217" customFormat="1" ht="30" customHeight="1">
      <c r="A42" s="220">
        <f t="shared" si="0"/>
        <v>33</v>
      </c>
      <c r="B42" s="221">
        <v>1</v>
      </c>
      <c r="C42" s="221" t="s">
        <v>1448</v>
      </c>
      <c r="D42" s="221" t="s">
        <v>1466</v>
      </c>
      <c r="E42" s="131" t="s">
        <v>127</v>
      </c>
      <c r="F42" s="221" t="s">
        <v>202</v>
      </c>
      <c r="G42" s="221" t="s">
        <v>193</v>
      </c>
      <c r="H42" s="220" t="s">
        <v>194</v>
      </c>
      <c r="I42" s="379"/>
      <c r="J42" s="90" t="s">
        <v>195</v>
      </c>
      <c r="K42" s="221" t="s">
        <v>128</v>
      </c>
      <c r="L42" s="90" t="s">
        <v>203</v>
      </c>
      <c r="M42" s="169" t="s">
        <v>197</v>
      </c>
      <c r="N42" s="169" t="s">
        <v>196</v>
      </c>
      <c r="O42" s="131" t="s">
        <v>198</v>
      </c>
      <c r="P42" s="131" t="s">
        <v>199</v>
      </c>
      <c r="Q42" s="220" t="s">
        <v>200</v>
      </c>
      <c r="R42" s="131" t="s">
        <v>204</v>
      </c>
      <c r="S42" s="177">
        <v>0.36599999999999999</v>
      </c>
      <c r="T42" s="177" t="s">
        <v>205</v>
      </c>
      <c r="U42" s="131"/>
      <c r="V42" s="380">
        <v>0</v>
      </c>
      <c r="W42" s="380">
        <v>1</v>
      </c>
      <c r="X42" s="380">
        <v>1</v>
      </c>
      <c r="Y42" s="380">
        <v>1</v>
      </c>
      <c r="Z42" s="380">
        <v>0</v>
      </c>
      <c r="AA42" s="380">
        <v>0</v>
      </c>
      <c r="AB42" s="380">
        <v>0</v>
      </c>
      <c r="AC42" s="380">
        <v>0</v>
      </c>
      <c r="AD42" s="380">
        <v>0</v>
      </c>
      <c r="AE42" s="380">
        <v>0</v>
      </c>
      <c r="AF42" s="380">
        <v>0</v>
      </c>
      <c r="AG42" s="380">
        <v>0</v>
      </c>
      <c r="AH42" s="380">
        <v>0</v>
      </c>
      <c r="AI42" s="380">
        <v>0</v>
      </c>
      <c r="AJ42" s="380">
        <v>0</v>
      </c>
      <c r="AK42" s="380">
        <v>0</v>
      </c>
      <c r="AL42" s="380">
        <v>0</v>
      </c>
      <c r="AM42" s="380">
        <v>1</v>
      </c>
    </row>
    <row r="43" spans="1:39" s="217" customFormat="1" ht="30" customHeight="1">
      <c r="A43" s="220">
        <f t="shared" si="0"/>
        <v>34</v>
      </c>
      <c r="B43" s="221">
        <v>1</v>
      </c>
      <c r="C43" s="221" t="s">
        <v>4</v>
      </c>
      <c r="D43" s="221" t="s">
        <v>1482</v>
      </c>
      <c r="E43" s="131" t="s">
        <v>127</v>
      </c>
      <c r="F43" s="221" t="s">
        <v>202</v>
      </c>
      <c r="G43" s="221" t="s">
        <v>193</v>
      </c>
      <c r="H43" s="220" t="s">
        <v>194</v>
      </c>
      <c r="I43" s="379"/>
      <c r="J43" s="90" t="s">
        <v>195</v>
      </c>
      <c r="K43" s="221" t="s">
        <v>128</v>
      </c>
      <c r="L43" s="90" t="s">
        <v>203</v>
      </c>
      <c r="M43" s="169" t="s">
        <v>197</v>
      </c>
      <c r="N43" s="169" t="s">
        <v>196</v>
      </c>
      <c r="O43" s="131" t="s">
        <v>198</v>
      </c>
      <c r="P43" s="131" t="s">
        <v>199</v>
      </c>
      <c r="Q43" s="220" t="s">
        <v>200</v>
      </c>
      <c r="R43" s="131" t="s">
        <v>204</v>
      </c>
      <c r="S43" s="177">
        <v>0.36599999999999999</v>
      </c>
      <c r="T43" s="177" t="s">
        <v>205</v>
      </c>
      <c r="U43" s="131"/>
      <c r="V43" s="380">
        <v>1</v>
      </c>
      <c r="W43" s="380">
        <v>0</v>
      </c>
      <c r="X43" s="380">
        <v>0</v>
      </c>
      <c r="Y43" s="380">
        <v>0</v>
      </c>
      <c r="Z43" s="380">
        <v>1</v>
      </c>
      <c r="AA43" s="380">
        <v>1</v>
      </c>
      <c r="AB43" s="380">
        <v>1</v>
      </c>
      <c r="AC43" s="380">
        <v>1</v>
      </c>
      <c r="AD43" s="380">
        <v>1</v>
      </c>
      <c r="AE43" s="380">
        <v>1</v>
      </c>
      <c r="AF43" s="380">
        <v>1</v>
      </c>
      <c r="AG43" s="380">
        <v>1</v>
      </c>
      <c r="AH43" s="380">
        <v>1</v>
      </c>
      <c r="AI43" s="380">
        <v>1</v>
      </c>
      <c r="AJ43" s="380">
        <v>1</v>
      </c>
      <c r="AK43" s="380">
        <v>1</v>
      </c>
      <c r="AL43" s="380">
        <v>1</v>
      </c>
      <c r="AM43" s="380">
        <v>0</v>
      </c>
    </row>
    <row r="44" spans="1:39" s="217" customFormat="1" ht="30" customHeight="1">
      <c r="A44" s="220">
        <f t="shared" si="0"/>
        <v>35</v>
      </c>
      <c r="B44" s="221">
        <v>1</v>
      </c>
      <c r="C44" s="221"/>
      <c r="D44" s="221" t="s">
        <v>206</v>
      </c>
      <c r="E44" s="131" t="s">
        <v>207</v>
      </c>
      <c r="F44" s="217" t="s">
        <v>210</v>
      </c>
      <c r="G44" s="221" t="s">
        <v>193</v>
      </c>
      <c r="H44" s="220" t="s">
        <v>194</v>
      </c>
      <c r="I44" s="379"/>
      <c r="J44" s="90" t="s">
        <v>195</v>
      </c>
      <c r="K44" s="221" t="s">
        <v>200</v>
      </c>
      <c r="L44" s="90" t="s">
        <v>203</v>
      </c>
      <c r="M44" s="169" t="s">
        <v>197</v>
      </c>
      <c r="N44" s="169" t="s">
        <v>196</v>
      </c>
      <c r="O44" s="131" t="s">
        <v>208</v>
      </c>
      <c r="P44" s="131" t="s">
        <v>200</v>
      </c>
      <c r="Q44" s="131" t="s">
        <v>200</v>
      </c>
      <c r="R44" s="177" t="s">
        <v>209</v>
      </c>
      <c r="S44" s="177">
        <v>1E-3</v>
      </c>
      <c r="T44" s="177" t="s">
        <v>200</v>
      </c>
      <c r="U44" s="177"/>
      <c r="V44" s="380">
        <v>4</v>
      </c>
      <c r="W44" s="380">
        <v>4</v>
      </c>
      <c r="X44" s="380">
        <v>4</v>
      </c>
      <c r="Y44" s="380">
        <v>4</v>
      </c>
      <c r="Z44" s="380">
        <v>4</v>
      </c>
      <c r="AA44" s="380">
        <v>4</v>
      </c>
      <c r="AB44" s="380">
        <v>4</v>
      </c>
      <c r="AC44" s="380">
        <v>4</v>
      </c>
      <c r="AD44" s="380">
        <v>4</v>
      </c>
      <c r="AE44" s="380">
        <v>4</v>
      </c>
      <c r="AF44" s="380">
        <v>4</v>
      </c>
      <c r="AG44" s="380">
        <v>4</v>
      </c>
      <c r="AH44" s="380">
        <v>4</v>
      </c>
      <c r="AI44" s="380">
        <v>4</v>
      </c>
      <c r="AJ44" s="380">
        <v>4</v>
      </c>
      <c r="AK44" s="380">
        <v>4</v>
      </c>
      <c r="AL44" s="380">
        <v>4</v>
      </c>
      <c r="AM44" s="380">
        <v>4</v>
      </c>
    </row>
    <row r="45" spans="1:39" s="18" customFormat="1" ht="24" customHeight="1">
      <c r="A45" s="22">
        <f t="shared" si="0"/>
        <v>36</v>
      </c>
      <c r="B45" s="128">
        <v>1</v>
      </c>
      <c r="C45" s="381"/>
      <c r="D45" s="128" t="s">
        <v>1439</v>
      </c>
      <c r="E45" s="26" t="s">
        <v>1440</v>
      </c>
      <c r="F45" s="128" t="s">
        <v>1441</v>
      </c>
      <c r="G45" s="128" t="s">
        <v>1442</v>
      </c>
      <c r="H45" s="22" t="s">
        <v>1443</v>
      </c>
      <c r="I45" s="382"/>
      <c r="J45" s="94" t="s">
        <v>1444</v>
      </c>
      <c r="K45" s="128" t="s">
        <v>1439</v>
      </c>
      <c r="L45" s="94" t="s">
        <v>1444</v>
      </c>
      <c r="M45" s="169" t="s">
        <v>197</v>
      </c>
      <c r="N45" s="169" t="s">
        <v>196</v>
      </c>
      <c r="O45" s="26" t="s">
        <v>1441</v>
      </c>
      <c r="P45" s="26" t="s">
        <v>1445</v>
      </c>
      <c r="Q45" s="22" t="s">
        <v>1446</v>
      </c>
      <c r="R45" s="289" t="s">
        <v>1447</v>
      </c>
      <c r="S45" s="131">
        <v>1E-3</v>
      </c>
      <c r="T45" s="289" t="s">
        <v>1446</v>
      </c>
      <c r="U45" s="131">
        <v>1E-3</v>
      </c>
      <c r="V45" s="380">
        <v>1</v>
      </c>
      <c r="W45" s="380">
        <v>1</v>
      </c>
      <c r="X45" s="380">
        <v>1</v>
      </c>
      <c r="Y45" s="380">
        <v>1</v>
      </c>
      <c r="Z45" s="380">
        <v>1</v>
      </c>
      <c r="AA45" s="380">
        <v>1</v>
      </c>
      <c r="AB45" s="380">
        <v>1</v>
      </c>
      <c r="AC45" s="380">
        <v>1</v>
      </c>
      <c r="AD45" s="380">
        <v>1</v>
      </c>
      <c r="AE45" s="380">
        <v>1</v>
      </c>
      <c r="AF45" s="380">
        <v>1</v>
      </c>
      <c r="AG45" s="380">
        <v>1</v>
      </c>
      <c r="AH45" s="380">
        <v>1</v>
      </c>
      <c r="AI45" s="380">
        <v>1</v>
      </c>
      <c r="AJ45" s="380">
        <v>1</v>
      </c>
      <c r="AK45" s="380">
        <v>1</v>
      </c>
      <c r="AL45" s="380">
        <v>1</v>
      </c>
      <c r="AM45" s="380">
        <v>1</v>
      </c>
    </row>
    <row r="46" spans="1:39" s="217" customFormat="1" ht="30" customHeight="1">
      <c r="A46" s="220">
        <f t="shared" si="0"/>
        <v>37</v>
      </c>
      <c r="B46" s="221">
        <v>1</v>
      </c>
      <c r="C46" s="221"/>
      <c r="D46" s="221" t="s">
        <v>1379</v>
      </c>
      <c r="E46" s="131" t="s">
        <v>212</v>
      </c>
      <c r="F46" s="221" t="s">
        <v>202</v>
      </c>
      <c r="G46" s="221" t="s">
        <v>193</v>
      </c>
      <c r="H46" s="220" t="s">
        <v>194</v>
      </c>
      <c r="I46" s="379"/>
      <c r="J46" s="90" t="s">
        <v>195</v>
      </c>
      <c r="K46" s="221" t="s">
        <v>211</v>
      </c>
      <c r="L46" s="90" t="s">
        <v>203</v>
      </c>
      <c r="M46" s="169" t="s">
        <v>197</v>
      </c>
      <c r="N46" s="169" t="s">
        <v>196</v>
      </c>
      <c r="O46" s="131" t="s">
        <v>198</v>
      </c>
      <c r="P46" s="131" t="s">
        <v>200</v>
      </c>
      <c r="Q46" s="131" t="s">
        <v>200</v>
      </c>
      <c r="R46" s="177" t="s">
        <v>213</v>
      </c>
      <c r="S46" s="177">
        <v>17.4756</v>
      </c>
      <c r="T46" s="177" t="s">
        <v>200</v>
      </c>
      <c r="U46" s="131"/>
      <c r="V46" s="380">
        <v>1</v>
      </c>
      <c r="W46" s="380">
        <v>0</v>
      </c>
      <c r="X46" s="380">
        <v>0</v>
      </c>
      <c r="Y46" s="380">
        <v>0</v>
      </c>
      <c r="Z46" s="380">
        <v>1</v>
      </c>
      <c r="AA46" s="380">
        <v>1</v>
      </c>
      <c r="AB46" s="380">
        <v>1</v>
      </c>
      <c r="AC46" s="380">
        <v>1</v>
      </c>
      <c r="AD46" s="380">
        <v>1</v>
      </c>
      <c r="AE46" s="380">
        <v>1</v>
      </c>
      <c r="AF46" s="380">
        <v>1</v>
      </c>
      <c r="AG46" s="380">
        <v>1</v>
      </c>
      <c r="AH46" s="380">
        <v>1</v>
      </c>
      <c r="AI46" s="380">
        <v>1</v>
      </c>
      <c r="AJ46" s="380">
        <v>1</v>
      </c>
      <c r="AK46" s="380">
        <v>1</v>
      </c>
      <c r="AL46" s="380">
        <v>1</v>
      </c>
      <c r="AM46" s="380">
        <v>0</v>
      </c>
    </row>
    <row r="47" spans="1:39" s="217" customFormat="1" ht="30" customHeight="1">
      <c r="A47" s="220">
        <f t="shared" si="0"/>
        <v>38</v>
      </c>
      <c r="B47" s="221">
        <v>1</v>
      </c>
      <c r="C47" s="221" t="s">
        <v>1448</v>
      </c>
      <c r="D47" s="221" t="s">
        <v>1472</v>
      </c>
      <c r="E47" s="131" t="s">
        <v>212</v>
      </c>
      <c r="F47" s="221" t="s">
        <v>1473</v>
      </c>
      <c r="G47" s="221" t="s">
        <v>193</v>
      </c>
      <c r="H47" s="220" t="s">
        <v>194</v>
      </c>
      <c r="I47" s="379"/>
      <c r="J47" s="90" t="s">
        <v>195</v>
      </c>
      <c r="K47" s="221" t="s">
        <v>211</v>
      </c>
      <c r="L47" s="90" t="s">
        <v>203</v>
      </c>
      <c r="M47" s="169" t="s">
        <v>197</v>
      </c>
      <c r="N47" s="169" t="s">
        <v>196</v>
      </c>
      <c r="O47" s="131" t="s">
        <v>198</v>
      </c>
      <c r="P47" s="131" t="s">
        <v>200</v>
      </c>
      <c r="Q47" s="131" t="s">
        <v>200</v>
      </c>
      <c r="R47" s="177" t="s">
        <v>213</v>
      </c>
      <c r="S47" s="177">
        <v>17.4756</v>
      </c>
      <c r="T47" s="177" t="s">
        <v>200</v>
      </c>
      <c r="U47" s="131"/>
      <c r="V47" s="380">
        <v>0</v>
      </c>
      <c r="W47" s="380">
        <v>1</v>
      </c>
      <c r="X47" s="380">
        <v>1</v>
      </c>
      <c r="Y47" s="380">
        <v>1</v>
      </c>
      <c r="Z47" s="380">
        <v>0</v>
      </c>
      <c r="AA47" s="380">
        <v>0</v>
      </c>
      <c r="AB47" s="380">
        <v>0</v>
      </c>
      <c r="AC47" s="380">
        <v>0</v>
      </c>
      <c r="AD47" s="380">
        <v>0</v>
      </c>
      <c r="AE47" s="380">
        <v>0</v>
      </c>
      <c r="AF47" s="380">
        <v>0</v>
      </c>
      <c r="AG47" s="380">
        <v>0</v>
      </c>
      <c r="AH47" s="380">
        <v>0</v>
      </c>
      <c r="AI47" s="380">
        <v>0</v>
      </c>
      <c r="AJ47" s="380">
        <v>0</v>
      </c>
      <c r="AK47" s="380">
        <v>0</v>
      </c>
      <c r="AL47" s="380">
        <v>0</v>
      </c>
      <c r="AM47" s="380">
        <v>0</v>
      </c>
    </row>
    <row r="48" spans="1:39" s="406" customFormat="1" ht="30" customHeight="1">
      <c r="A48" s="329">
        <f t="shared" si="0"/>
        <v>39</v>
      </c>
      <c r="B48" s="225">
        <v>1</v>
      </c>
      <c r="C48" s="225" t="s">
        <v>1579</v>
      </c>
      <c r="D48" s="225" t="s">
        <v>1578</v>
      </c>
      <c r="E48" s="129" t="s">
        <v>212</v>
      </c>
      <c r="F48" s="225" t="s">
        <v>1473</v>
      </c>
      <c r="G48" s="225" t="s">
        <v>193</v>
      </c>
      <c r="H48" s="329" t="s">
        <v>194</v>
      </c>
      <c r="I48" s="331"/>
      <c r="J48" s="96" t="s">
        <v>195</v>
      </c>
      <c r="K48" s="225" t="s">
        <v>211</v>
      </c>
      <c r="L48" s="96" t="s">
        <v>203</v>
      </c>
      <c r="M48" s="169" t="s">
        <v>196</v>
      </c>
      <c r="N48" s="169" t="s">
        <v>197</v>
      </c>
      <c r="O48" s="129" t="s">
        <v>198</v>
      </c>
      <c r="P48" s="129" t="s">
        <v>200</v>
      </c>
      <c r="Q48" s="129" t="s">
        <v>200</v>
      </c>
      <c r="R48" s="334" t="s">
        <v>213</v>
      </c>
      <c r="S48" s="334">
        <v>17.4756</v>
      </c>
      <c r="T48" s="334" t="s">
        <v>200</v>
      </c>
      <c r="U48" s="129"/>
      <c r="V48" s="330">
        <v>0</v>
      </c>
      <c r="W48" s="330">
        <v>0</v>
      </c>
      <c r="X48" s="330">
        <v>0</v>
      </c>
      <c r="Y48" s="330">
        <v>0</v>
      </c>
      <c r="Z48" s="330">
        <v>0</v>
      </c>
      <c r="AA48" s="330">
        <v>0</v>
      </c>
      <c r="AB48" s="330">
        <v>0</v>
      </c>
      <c r="AC48" s="330">
        <v>0</v>
      </c>
      <c r="AD48" s="330">
        <v>0</v>
      </c>
      <c r="AE48" s="330">
        <v>0</v>
      </c>
      <c r="AF48" s="330">
        <v>0</v>
      </c>
      <c r="AG48" s="330">
        <v>0</v>
      </c>
      <c r="AH48" s="330">
        <v>0</v>
      </c>
      <c r="AI48" s="330">
        <v>0</v>
      </c>
      <c r="AJ48" s="330">
        <v>0</v>
      </c>
      <c r="AK48" s="330">
        <v>0</v>
      </c>
      <c r="AL48" s="330">
        <v>0</v>
      </c>
      <c r="AM48" s="330">
        <v>1</v>
      </c>
    </row>
    <row r="49" spans="1:39" s="217" customFormat="1" ht="30" customHeight="1">
      <c r="A49" s="220">
        <f t="shared" si="0"/>
        <v>40</v>
      </c>
      <c r="B49" s="220">
        <v>1</v>
      </c>
      <c r="C49" s="220"/>
      <c r="D49" s="220" t="s">
        <v>215</v>
      </c>
      <c r="E49" s="131" t="s">
        <v>216</v>
      </c>
      <c r="F49" s="220" t="s">
        <v>202</v>
      </c>
      <c r="G49" s="131"/>
      <c r="H49" s="220" t="s">
        <v>194</v>
      </c>
      <c r="I49" s="169"/>
      <c r="J49" s="90" t="s">
        <v>195</v>
      </c>
      <c r="K49" s="220" t="s">
        <v>215</v>
      </c>
      <c r="L49" s="90" t="s">
        <v>203</v>
      </c>
      <c r="M49" s="169" t="s">
        <v>197</v>
      </c>
      <c r="N49" s="169" t="s">
        <v>196</v>
      </c>
      <c r="O49" s="131" t="s">
        <v>198</v>
      </c>
      <c r="P49" s="220" t="s">
        <v>199</v>
      </c>
      <c r="Q49" s="220" t="s">
        <v>200</v>
      </c>
      <c r="R49" s="220" t="s">
        <v>217</v>
      </c>
      <c r="S49" s="383">
        <v>2.1059999999999999</v>
      </c>
      <c r="T49" s="169" t="s">
        <v>200</v>
      </c>
      <c r="U49" s="169"/>
      <c r="V49" s="183" t="s">
        <v>218</v>
      </c>
      <c r="W49" s="183" t="s">
        <v>218</v>
      </c>
      <c r="X49" s="183" t="s">
        <v>218</v>
      </c>
      <c r="Y49" s="183" t="s">
        <v>218</v>
      </c>
      <c r="Z49" s="183" t="s">
        <v>218</v>
      </c>
      <c r="AA49" s="183" t="s">
        <v>218</v>
      </c>
      <c r="AB49" s="183" t="s">
        <v>218</v>
      </c>
      <c r="AC49" s="183" t="s">
        <v>218</v>
      </c>
      <c r="AD49" s="183" t="s">
        <v>218</v>
      </c>
      <c r="AE49" s="183" t="s">
        <v>218</v>
      </c>
      <c r="AF49" s="183" t="s">
        <v>218</v>
      </c>
      <c r="AG49" s="183" t="s">
        <v>218</v>
      </c>
      <c r="AH49" s="183" t="s">
        <v>218</v>
      </c>
      <c r="AI49" s="183" t="s">
        <v>218</v>
      </c>
      <c r="AJ49" s="183" t="s">
        <v>218</v>
      </c>
      <c r="AK49" s="183" t="s">
        <v>218</v>
      </c>
      <c r="AL49" s="183" t="s">
        <v>218</v>
      </c>
      <c r="AM49" s="184">
        <v>0</v>
      </c>
    </row>
    <row r="50" spans="1:39" s="406" customFormat="1" ht="30" customHeight="1">
      <c r="A50" s="329">
        <f t="shared" si="0"/>
        <v>41</v>
      </c>
      <c r="B50" s="329">
        <v>1</v>
      </c>
      <c r="C50" s="329" t="s">
        <v>1580</v>
      </c>
      <c r="D50" s="329" t="s">
        <v>1581</v>
      </c>
      <c r="E50" s="129" t="s">
        <v>1582</v>
      </c>
      <c r="F50" s="329" t="s">
        <v>202</v>
      </c>
      <c r="G50" s="129"/>
      <c r="H50" s="329" t="s">
        <v>194</v>
      </c>
      <c r="I50" s="204"/>
      <c r="J50" s="96" t="s">
        <v>195</v>
      </c>
      <c r="K50" s="329" t="s">
        <v>215</v>
      </c>
      <c r="L50" s="96" t="s">
        <v>203</v>
      </c>
      <c r="M50" s="169" t="s">
        <v>197</v>
      </c>
      <c r="N50" s="169" t="s">
        <v>196</v>
      </c>
      <c r="O50" s="129" t="s">
        <v>198</v>
      </c>
      <c r="P50" s="329" t="s">
        <v>199</v>
      </c>
      <c r="Q50" s="329" t="s">
        <v>200</v>
      </c>
      <c r="R50" s="329" t="s">
        <v>217</v>
      </c>
      <c r="S50" s="407">
        <v>2.1059999999999999</v>
      </c>
      <c r="T50" s="204" t="s">
        <v>200</v>
      </c>
      <c r="U50" s="204"/>
      <c r="V50" s="184">
        <v>0</v>
      </c>
      <c r="W50" s="184">
        <v>0</v>
      </c>
      <c r="X50" s="184">
        <v>0</v>
      </c>
      <c r="Y50" s="184">
        <v>0</v>
      </c>
      <c r="Z50" s="184">
        <v>0</v>
      </c>
      <c r="AA50" s="184">
        <v>0</v>
      </c>
      <c r="AB50" s="184">
        <v>0</v>
      </c>
      <c r="AC50" s="184">
        <v>0</v>
      </c>
      <c r="AD50" s="184">
        <v>0</v>
      </c>
      <c r="AE50" s="184">
        <v>0</v>
      </c>
      <c r="AF50" s="184">
        <v>0</v>
      </c>
      <c r="AG50" s="184">
        <v>0</v>
      </c>
      <c r="AH50" s="184">
        <v>0</v>
      </c>
      <c r="AI50" s="184">
        <v>0</v>
      </c>
      <c r="AJ50" s="184">
        <v>0</v>
      </c>
      <c r="AK50" s="184">
        <v>0</v>
      </c>
      <c r="AL50" s="184">
        <v>0</v>
      </c>
      <c r="AM50" s="184" t="s">
        <v>218</v>
      </c>
    </row>
    <row r="51" spans="1:39" s="217" customFormat="1" ht="30" customHeight="1">
      <c r="A51" s="220">
        <f t="shared" si="0"/>
        <v>42</v>
      </c>
      <c r="B51" s="220">
        <v>1</v>
      </c>
      <c r="C51" s="220"/>
      <c r="D51" s="221" t="s">
        <v>219</v>
      </c>
      <c r="E51" s="221" t="s">
        <v>220</v>
      </c>
      <c r="F51" s="217" t="s">
        <v>1335</v>
      </c>
      <c r="G51" s="221" t="s">
        <v>193</v>
      </c>
      <c r="H51" s="220" t="s">
        <v>194</v>
      </c>
      <c r="I51" s="221"/>
      <c r="J51" s="90" t="s">
        <v>195</v>
      </c>
      <c r="K51" s="221" t="s">
        <v>200</v>
      </c>
      <c r="L51" s="90" t="s">
        <v>203</v>
      </c>
      <c r="M51" s="169" t="s">
        <v>197</v>
      </c>
      <c r="N51" s="169" t="s">
        <v>196</v>
      </c>
      <c r="O51" s="131" t="s">
        <v>208</v>
      </c>
      <c r="P51" s="220" t="s">
        <v>200</v>
      </c>
      <c r="Q51" s="220" t="s">
        <v>200</v>
      </c>
      <c r="R51" s="220" t="s">
        <v>221</v>
      </c>
      <c r="S51" s="383">
        <v>2.5999999999999999E-2</v>
      </c>
      <c r="T51" s="90" t="s">
        <v>200</v>
      </c>
      <c r="U51" s="90"/>
      <c r="V51" s="183" t="s">
        <v>222</v>
      </c>
      <c r="W51" s="183" t="s">
        <v>222</v>
      </c>
      <c r="X51" s="183" t="s">
        <v>222</v>
      </c>
      <c r="Y51" s="183" t="s">
        <v>222</v>
      </c>
      <c r="Z51" s="183" t="s">
        <v>222</v>
      </c>
      <c r="AA51" s="183" t="s">
        <v>222</v>
      </c>
      <c r="AB51" s="183" t="s">
        <v>222</v>
      </c>
      <c r="AC51" s="183" t="s">
        <v>222</v>
      </c>
      <c r="AD51" s="183" t="s">
        <v>222</v>
      </c>
      <c r="AE51" s="183" t="s">
        <v>222</v>
      </c>
      <c r="AF51" s="183" t="s">
        <v>222</v>
      </c>
      <c r="AG51" s="183" t="s">
        <v>222</v>
      </c>
      <c r="AH51" s="183" t="s">
        <v>222</v>
      </c>
      <c r="AI51" s="183" t="s">
        <v>222</v>
      </c>
      <c r="AJ51" s="183" t="s">
        <v>222</v>
      </c>
      <c r="AK51" s="183" t="s">
        <v>222</v>
      </c>
      <c r="AL51" s="183" t="s">
        <v>222</v>
      </c>
      <c r="AM51" s="184" t="s">
        <v>222</v>
      </c>
    </row>
    <row r="52" spans="1:39" s="217" customFormat="1" ht="30" customHeight="1">
      <c r="A52" s="220">
        <f t="shared" si="0"/>
        <v>43</v>
      </c>
      <c r="B52" s="220">
        <v>1</v>
      </c>
      <c r="C52" s="220"/>
      <c r="D52" s="221" t="s">
        <v>223</v>
      </c>
      <c r="E52" s="221" t="s">
        <v>95</v>
      </c>
      <c r="F52" s="221" t="s">
        <v>208</v>
      </c>
      <c r="G52" s="221" t="s">
        <v>224</v>
      </c>
      <c r="H52" s="220" t="s">
        <v>194</v>
      </c>
      <c r="I52" s="221"/>
      <c r="J52" s="90" t="s">
        <v>195</v>
      </c>
      <c r="K52" s="221" t="s">
        <v>200</v>
      </c>
      <c r="L52" s="90" t="s">
        <v>203</v>
      </c>
      <c r="M52" s="169" t="s">
        <v>197</v>
      </c>
      <c r="N52" s="169" t="s">
        <v>196</v>
      </c>
      <c r="O52" s="131" t="s">
        <v>208</v>
      </c>
      <c r="P52" s="220" t="s">
        <v>200</v>
      </c>
      <c r="Q52" s="220" t="s">
        <v>200</v>
      </c>
      <c r="R52" s="220" t="s">
        <v>225</v>
      </c>
      <c r="S52" s="383">
        <v>4.0000000000000001E-3</v>
      </c>
      <c r="T52" s="90" t="s">
        <v>200</v>
      </c>
      <c r="U52" s="90"/>
      <c r="V52" s="183" t="s">
        <v>222</v>
      </c>
      <c r="W52" s="183" t="s">
        <v>222</v>
      </c>
      <c r="X52" s="183" t="s">
        <v>222</v>
      </c>
      <c r="Y52" s="183" t="s">
        <v>222</v>
      </c>
      <c r="Z52" s="183" t="s">
        <v>222</v>
      </c>
      <c r="AA52" s="183" t="s">
        <v>222</v>
      </c>
      <c r="AB52" s="183" t="s">
        <v>222</v>
      </c>
      <c r="AC52" s="183" t="s">
        <v>222</v>
      </c>
      <c r="AD52" s="183" t="s">
        <v>222</v>
      </c>
      <c r="AE52" s="183" t="s">
        <v>222</v>
      </c>
      <c r="AF52" s="183" t="s">
        <v>222</v>
      </c>
      <c r="AG52" s="183" t="s">
        <v>222</v>
      </c>
      <c r="AH52" s="183" t="s">
        <v>222</v>
      </c>
      <c r="AI52" s="183" t="s">
        <v>222</v>
      </c>
      <c r="AJ52" s="183" t="s">
        <v>222</v>
      </c>
      <c r="AK52" s="183" t="s">
        <v>222</v>
      </c>
      <c r="AL52" s="183" t="s">
        <v>222</v>
      </c>
      <c r="AM52" s="184" t="s">
        <v>222</v>
      </c>
    </row>
    <row r="53" spans="1:39" s="217" customFormat="1" ht="30" customHeight="1">
      <c r="A53" s="220">
        <f t="shared" si="0"/>
        <v>44</v>
      </c>
      <c r="B53" s="220">
        <v>1</v>
      </c>
      <c r="C53" s="220"/>
      <c r="D53" s="221" t="s">
        <v>226</v>
      </c>
      <c r="E53" s="221" t="s">
        <v>102</v>
      </c>
      <c r="F53" s="221" t="s">
        <v>208</v>
      </c>
      <c r="G53" s="221" t="s">
        <v>224</v>
      </c>
      <c r="H53" s="220" t="s">
        <v>194</v>
      </c>
      <c r="I53" s="221"/>
      <c r="J53" s="90" t="s">
        <v>195</v>
      </c>
      <c r="K53" s="221" t="s">
        <v>200</v>
      </c>
      <c r="L53" s="90" t="s">
        <v>203</v>
      </c>
      <c r="M53" s="169" t="s">
        <v>197</v>
      </c>
      <c r="N53" s="169" t="s">
        <v>196</v>
      </c>
      <c r="O53" s="131" t="s">
        <v>208</v>
      </c>
      <c r="P53" s="220" t="s">
        <v>200</v>
      </c>
      <c r="Q53" s="220" t="s">
        <v>200</v>
      </c>
      <c r="R53" s="220" t="s">
        <v>227</v>
      </c>
      <c r="S53" s="383">
        <v>6.0000000000000001E-3</v>
      </c>
      <c r="T53" s="90" t="s">
        <v>200</v>
      </c>
      <c r="U53" s="90"/>
      <c r="V53" s="183" t="s">
        <v>222</v>
      </c>
      <c r="W53" s="183" t="s">
        <v>222</v>
      </c>
      <c r="X53" s="183" t="s">
        <v>222</v>
      </c>
      <c r="Y53" s="183" t="s">
        <v>222</v>
      </c>
      <c r="Z53" s="183" t="s">
        <v>222</v>
      </c>
      <c r="AA53" s="183" t="s">
        <v>222</v>
      </c>
      <c r="AB53" s="183" t="s">
        <v>222</v>
      </c>
      <c r="AC53" s="183" t="s">
        <v>222</v>
      </c>
      <c r="AD53" s="183" t="s">
        <v>222</v>
      </c>
      <c r="AE53" s="183" t="s">
        <v>222</v>
      </c>
      <c r="AF53" s="183" t="s">
        <v>222</v>
      </c>
      <c r="AG53" s="183" t="s">
        <v>222</v>
      </c>
      <c r="AH53" s="183" t="s">
        <v>222</v>
      </c>
      <c r="AI53" s="183" t="s">
        <v>222</v>
      </c>
      <c r="AJ53" s="183" t="s">
        <v>222</v>
      </c>
      <c r="AK53" s="183" t="s">
        <v>222</v>
      </c>
      <c r="AL53" s="183" t="s">
        <v>222</v>
      </c>
      <c r="AM53" s="184" t="s">
        <v>222</v>
      </c>
    </row>
    <row r="54" spans="1:39" s="367" customFormat="1" ht="30" customHeight="1">
      <c r="A54" s="368">
        <f t="shared" si="0"/>
        <v>45</v>
      </c>
      <c r="B54" s="368">
        <v>1</v>
      </c>
      <c r="C54" s="369"/>
      <c r="D54" s="368" t="s">
        <v>228</v>
      </c>
      <c r="E54" s="369" t="s">
        <v>229</v>
      </c>
      <c r="F54" s="369" t="s">
        <v>202</v>
      </c>
      <c r="G54" s="370" t="s">
        <v>230</v>
      </c>
      <c r="H54" s="368" t="s">
        <v>194</v>
      </c>
      <c r="I54" s="371"/>
      <c r="J54" s="370" t="s">
        <v>195</v>
      </c>
      <c r="K54" s="368" t="s">
        <v>200</v>
      </c>
      <c r="L54" s="370" t="s">
        <v>203</v>
      </c>
      <c r="M54" s="169" t="s">
        <v>197</v>
      </c>
      <c r="N54" s="169" t="s">
        <v>196</v>
      </c>
      <c r="O54" s="369" t="s">
        <v>198</v>
      </c>
      <c r="P54" s="368" t="s">
        <v>199</v>
      </c>
      <c r="Q54" s="368" t="s">
        <v>200</v>
      </c>
      <c r="R54" s="368"/>
      <c r="S54" s="372" t="s">
        <v>200</v>
      </c>
      <c r="T54" s="370" t="s">
        <v>200</v>
      </c>
      <c r="U54" s="370"/>
      <c r="V54" s="373">
        <v>1</v>
      </c>
      <c r="W54" s="373">
        <v>0</v>
      </c>
      <c r="X54" s="373">
        <v>0</v>
      </c>
      <c r="Y54" s="373">
        <v>0</v>
      </c>
      <c r="Z54" s="373">
        <v>1</v>
      </c>
      <c r="AA54" s="373">
        <v>0</v>
      </c>
      <c r="AB54" s="373">
        <v>1</v>
      </c>
      <c r="AC54" s="373">
        <v>0</v>
      </c>
      <c r="AD54" s="373">
        <v>0</v>
      </c>
      <c r="AE54" s="373">
        <v>1</v>
      </c>
      <c r="AF54" s="373">
        <v>0</v>
      </c>
      <c r="AG54" s="373">
        <v>0</v>
      </c>
      <c r="AH54" s="373">
        <v>0</v>
      </c>
      <c r="AI54" s="373">
        <v>0</v>
      </c>
      <c r="AJ54" s="373">
        <v>0</v>
      </c>
      <c r="AK54" s="373">
        <v>0</v>
      </c>
      <c r="AL54" s="373">
        <v>0</v>
      </c>
      <c r="AM54" s="373">
        <v>0</v>
      </c>
    </row>
    <row r="55" spans="1:39" s="367" customFormat="1" ht="30" customHeight="1">
      <c r="A55" s="368">
        <f t="shared" si="0"/>
        <v>46</v>
      </c>
      <c r="B55" s="368">
        <v>1</v>
      </c>
      <c r="C55" s="369"/>
      <c r="D55" s="368" t="s">
        <v>1509</v>
      </c>
      <c r="E55" s="369" t="s">
        <v>229</v>
      </c>
      <c r="F55" s="369" t="s">
        <v>202</v>
      </c>
      <c r="G55" s="370" t="s">
        <v>230</v>
      </c>
      <c r="H55" s="368" t="s">
        <v>194</v>
      </c>
      <c r="I55" s="371"/>
      <c r="J55" s="370" t="s">
        <v>195</v>
      </c>
      <c r="K55" s="368" t="s">
        <v>200</v>
      </c>
      <c r="L55" s="370" t="s">
        <v>203</v>
      </c>
      <c r="M55" s="169" t="s">
        <v>197</v>
      </c>
      <c r="N55" s="169" t="s">
        <v>196</v>
      </c>
      <c r="O55" s="369" t="s">
        <v>198</v>
      </c>
      <c r="P55" s="368" t="s">
        <v>199</v>
      </c>
      <c r="Q55" s="368" t="s">
        <v>200</v>
      </c>
      <c r="R55" s="368"/>
      <c r="S55" s="372" t="s">
        <v>200</v>
      </c>
      <c r="T55" s="370" t="s">
        <v>200</v>
      </c>
      <c r="U55" s="370"/>
      <c r="V55" s="373">
        <v>0</v>
      </c>
      <c r="W55" s="373">
        <v>0</v>
      </c>
      <c r="X55" s="373">
        <v>0</v>
      </c>
      <c r="Y55" s="373">
        <v>0</v>
      </c>
      <c r="Z55" s="373">
        <v>0</v>
      </c>
      <c r="AA55" s="373">
        <v>0</v>
      </c>
      <c r="AB55" s="373">
        <v>0</v>
      </c>
      <c r="AC55" s="373">
        <v>0</v>
      </c>
      <c r="AD55" s="373">
        <v>0</v>
      </c>
      <c r="AE55" s="373">
        <v>0</v>
      </c>
      <c r="AF55" s="373">
        <v>0</v>
      </c>
      <c r="AG55" s="373">
        <v>0</v>
      </c>
      <c r="AH55" s="373">
        <v>0</v>
      </c>
      <c r="AI55" s="373">
        <v>0</v>
      </c>
      <c r="AJ55" s="373">
        <v>0</v>
      </c>
      <c r="AK55" s="373">
        <v>0</v>
      </c>
      <c r="AL55" s="373">
        <v>0</v>
      </c>
      <c r="AM55" s="373">
        <v>0</v>
      </c>
    </row>
    <row r="56" spans="1:39" s="367" customFormat="1" ht="30" customHeight="1">
      <c r="A56" s="368">
        <f t="shared" si="0"/>
        <v>47</v>
      </c>
      <c r="B56" s="368">
        <v>1</v>
      </c>
      <c r="C56" s="369"/>
      <c r="D56" s="368" t="s">
        <v>1518</v>
      </c>
      <c r="E56" s="369" t="s">
        <v>229</v>
      </c>
      <c r="F56" s="369" t="s">
        <v>202</v>
      </c>
      <c r="G56" s="370" t="s">
        <v>230</v>
      </c>
      <c r="H56" s="368" t="s">
        <v>194</v>
      </c>
      <c r="I56" s="371"/>
      <c r="J56" s="370" t="s">
        <v>195</v>
      </c>
      <c r="K56" s="368" t="s">
        <v>200</v>
      </c>
      <c r="L56" s="370" t="s">
        <v>203</v>
      </c>
      <c r="M56" s="169" t="s">
        <v>197</v>
      </c>
      <c r="N56" s="169" t="s">
        <v>196</v>
      </c>
      <c r="O56" s="369" t="s">
        <v>198</v>
      </c>
      <c r="P56" s="368" t="s">
        <v>199</v>
      </c>
      <c r="Q56" s="368" t="s">
        <v>200</v>
      </c>
      <c r="R56" s="368"/>
      <c r="S56" s="372" t="s">
        <v>200</v>
      </c>
      <c r="T56" s="370" t="s">
        <v>200</v>
      </c>
      <c r="U56" s="370"/>
      <c r="V56" s="373">
        <v>0</v>
      </c>
      <c r="W56" s="373">
        <v>0</v>
      </c>
      <c r="X56" s="373">
        <v>0</v>
      </c>
      <c r="Y56" s="373">
        <v>1</v>
      </c>
      <c r="Z56" s="373">
        <v>0</v>
      </c>
      <c r="AA56" s="373">
        <v>0</v>
      </c>
      <c r="AB56" s="373">
        <v>0</v>
      </c>
      <c r="AC56" s="373">
        <v>0</v>
      </c>
      <c r="AD56" s="373">
        <v>0</v>
      </c>
      <c r="AE56" s="373">
        <v>0</v>
      </c>
      <c r="AF56" s="373">
        <v>0</v>
      </c>
      <c r="AG56" s="373">
        <v>0</v>
      </c>
      <c r="AH56" s="373">
        <v>0</v>
      </c>
      <c r="AI56" s="373">
        <v>0</v>
      </c>
      <c r="AJ56" s="373">
        <v>0</v>
      </c>
      <c r="AK56" s="373">
        <v>0</v>
      </c>
      <c r="AL56" s="373">
        <v>0</v>
      </c>
      <c r="AM56" s="373">
        <v>0</v>
      </c>
    </row>
    <row r="57" spans="1:39" s="367" customFormat="1" ht="30" customHeight="1">
      <c r="A57" s="368">
        <f t="shared" si="0"/>
        <v>48</v>
      </c>
      <c r="B57" s="368">
        <v>1</v>
      </c>
      <c r="C57" s="369"/>
      <c r="D57" s="374" t="s">
        <v>413</v>
      </c>
      <c r="E57" s="369" t="s">
        <v>414</v>
      </c>
      <c r="F57" s="369" t="s">
        <v>202</v>
      </c>
      <c r="G57" s="370" t="s">
        <v>230</v>
      </c>
      <c r="H57" s="368" t="s">
        <v>194</v>
      </c>
      <c r="I57" s="371"/>
      <c r="J57" s="370" t="s">
        <v>195</v>
      </c>
      <c r="K57" s="368" t="s">
        <v>200</v>
      </c>
      <c r="L57" s="370" t="s">
        <v>203</v>
      </c>
      <c r="M57" s="169" t="s">
        <v>197</v>
      </c>
      <c r="N57" s="169" t="s">
        <v>196</v>
      </c>
      <c r="O57" s="369" t="s">
        <v>198</v>
      </c>
      <c r="P57" s="368" t="s">
        <v>199</v>
      </c>
      <c r="Q57" s="368" t="s">
        <v>200</v>
      </c>
      <c r="R57" s="368"/>
      <c r="S57" s="372" t="s">
        <v>200</v>
      </c>
      <c r="T57" s="370" t="s">
        <v>200</v>
      </c>
      <c r="U57" s="370"/>
      <c r="V57" s="373">
        <v>0</v>
      </c>
      <c r="W57" s="373">
        <v>1</v>
      </c>
      <c r="X57" s="373">
        <v>1</v>
      </c>
      <c r="Y57" s="373">
        <v>0</v>
      </c>
      <c r="Z57" s="373">
        <v>0</v>
      </c>
      <c r="AA57" s="373">
        <v>1</v>
      </c>
      <c r="AB57" s="373">
        <v>0</v>
      </c>
      <c r="AC57" s="373">
        <v>1</v>
      </c>
      <c r="AD57" s="373">
        <v>1</v>
      </c>
      <c r="AE57" s="373">
        <v>0</v>
      </c>
      <c r="AF57" s="373">
        <v>1</v>
      </c>
      <c r="AG57" s="373">
        <v>0</v>
      </c>
      <c r="AH57" s="373">
        <v>0</v>
      </c>
      <c r="AI57" s="373">
        <v>0</v>
      </c>
      <c r="AJ57" s="373">
        <v>0</v>
      </c>
      <c r="AK57" s="373">
        <v>0</v>
      </c>
      <c r="AL57" s="373">
        <v>0</v>
      </c>
      <c r="AM57" s="373">
        <v>0</v>
      </c>
    </row>
    <row r="58" spans="1:39" s="367" customFormat="1" ht="30" customHeight="1">
      <c r="A58" s="368">
        <f t="shared" si="0"/>
        <v>49</v>
      </c>
      <c r="B58" s="368">
        <v>1</v>
      </c>
      <c r="C58" s="369"/>
      <c r="D58" s="374" t="s">
        <v>1337</v>
      </c>
      <c r="E58" s="369" t="s">
        <v>414</v>
      </c>
      <c r="F58" s="369" t="s">
        <v>202</v>
      </c>
      <c r="G58" s="370" t="s">
        <v>230</v>
      </c>
      <c r="H58" s="368" t="s">
        <v>194</v>
      </c>
      <c r="I58" s="371"/>
      <c r="J58" s="370" t="s">
        <v>195</v>
      </c>
      <c r="K58" s="368" t="s">
        <v>200</v>
      </c>
      <c r="L58" s="370" t="s">
        <v>203</v>
      </c>
      <c r="M58" s="169" t="s">
        <v>197</v>
      </c>
      <c r="N58" s="169" t="s">
        <v>196</v>
      </c>
      <c r="O58" s="369" t="s">
        <v>198</v>
      </c>
      <c r="P58" s="368" t="s">
        <v>199</v>
      </c>
      <c r="Q58" s="368" t="s">
        <v>200</v>
      </c>
      <c r="R58" s="368"/>
      <c r="S58" s="372" t="s">
        <v>200</v>
      </c>
      <c r="T58" s="370" t="s">
        <v>200</v>
      </c>
      <c r="U58" s="370"/>
      <c r="V58" s="373">
        <v>0</v>
      </c>
      <c r="W58" s="373">
        <v>0</v>
      </c>
      <c r="X58" s="373">
        <v>0</v>
      </c>
      <c r="Y58" s="373">
        <v>0</v>
      </c>
      <c r="Z58" s="373">
        <v>0</v>
      </c>
      <c r="AA58" s="373">
        <v>0</v>
      </c>
      <c r="AB58" s="373">
        <v>0</v>
      </c>
      <c r="AC58" s="373">
        <v>0</v>
      </c>
      <c r="AD58" s="373">
        <v>0</v>
      </c>
      <c r="AE58" s="373">
        <v>0</v>
      </c>
      <c r="AF58" s="373">
        <v>0</v>
      </c>
      <c r="AG58" s="373">
        <v>1</v>
      </c>
      <c r="AH58" s="373">
        <v>0</v>
      </c>
      <c r="AI58" s="373">
        <v>0</v>
      </c>
      <c r="AJ58" s="373">
        <v>0</v>
      </c>
      <c r="AK58" s="373">
        <v>0</v>
      </c>
      <c r="AL58" s="373">
        <v>0</v>
      </c>
      <c r="AM58" s="373">
        <v>0</v>
      </c>
    </row>
    <row r="59" spans="1:39" s="367" customFormat="1" ht="30" customHeight="1">
      <c r="A59" s="368">
        <f t="shared" si="0"/>
        <v>50</v>
      </c>
      <c r="B59" s="368">
        <v>1</v>
      </c>
      <c r="C59" s="369"/>
      <c r="D59" s="368" t="s">
        <v>1406</v>
      </c>
      <c r="E59" s="369" t="s">
        <v>229</v>
      </c>
      <c r="F59" s="369" t="s">
        <v>202</v>
      </c>
      <c r="G59" s="370" t="s">
        <v>230</v>
      </c>
      <c r="H59" s="368" t="s">
        <v>194</v>
      </c>
      <c r="I59" s="371"/>
      <c r="J59" s="370" t="s">
        <v>195</v>
      </c>
      <c r="K59" s="368" t="s">
        <v>200</v>
      </c>
      <c r="L59" s="370" t="s">
        <v>203</v>
      </c>
      <c r="M59" s="169" t="s">
        <v>197</v>
      </c>
      <c r="N59" s="169" t="s">
        <v>196</v>
      </c>
      <c r="O59" s="369" t="s">
        <v>198</v>
      </c>
      <c r="P59" s="368" t="s">
        <v>199</v>
      </c>
      <c r="Q59" s="368" t="s">
        <v>200</v>
      </c>
      <c r="R59" s="368"/>
      <c r="S59" s="372" t="s">
        <v>200</v>
      </c>
      <c r="T59" s="370" t="s">
        <v>200</v>
      </c>
      <c r="U59" s="370"/>
      <c r="V59" s="373">
        <v>0</v>
      </c>
      <c r="W59" s="373">
        <v>0</v>
      </c>
      <c r="X59" s="373">
        <v>0</v>
      </c>
      <c r="Y59" s="373">
        <v>0</v>
      </c>
      <c r="Z59" s="373">
        <v>0</v>
      </c>
      <c r="AA59" s="373">
        <v>0</v>
      </c>
      <c r="AB59" s="373">
        <v>0</v>
      </c>
      <c r="AC59" s="373">
        <v>0</v>
      </c>
      <c r="AD59" s="373">
        <v>0</v>
      </c>
      <c r="AE59" s="373">
        <v>0</v>
      </c>
      <c r="AF59" s="373">
        <v>0</v>
      </c>
      <c r="AG59" s="373">
        <v>0</v>
      </c>
      <c r="AH59" s="373">
        <v>1</v>
      </c>
      <c r="AI59" s="373">
        <v>0</v>
      </c>
      <c r="AJ59" s="373">
        <v>0</v>
      </c>
      <c r="AK59" s="373">
        <v>0</v>
      </c>
      <c r="AL59" s="373">
        <v>0</v>
      </c>
      <c r="AM59" s="373">
        <v>0</v>
      </c>
    </row>
    <row r="60" spans="1:39" s="367" customFormat="1" ht="30" customHeight="1">
      <c r="A60" s="368">
        <f t="shared" si="0"/>
        <v>51</v>
      </c>
      <c r="B60" s="368">
        <v>1</v>
      </c>
      <c r="C60" s="369"/>
      <c r="D60" s="368" t="s">
        <v>1416</v>
      </c>
      <c r="E60" s="369" t="s">
        <v>229</v>
      </c>
      <c r="F60" s="369" t="s">
        <v>202</v>
      </c>
      <c r="G60" s="370" t="s">
        <v>230</v>
      </c>
      <c r="H60" s="368" t="s">
        <v>194</v>
      </c>
      <c r="I60" s="371"/>
      <c r="J60" s="370" t="s">
        <v>195</v>
      </c>
      <c r="K60" s="368" t="s">
        <v>200</v>
      </c>
      <c r="L60" s="370" t="s">
        <v>203</v>
      </c>
      <c r="M60" s="169" t="s">
        <v>197</v>
      </c>
      <c r="N60" s="169" t="s">
        <v>196</v>
      </c>
      <c r="O60" s="369" t="s">
        <v>198</v>
      </c>
      <c r="P60" s="368" t="s">
        <v>199</v>
      </c>
      <c r="Q60" s="368" t="s">
        <v>200</v>
      </c>
      <c r="R60" s="368"/>
      <c r="S60" s="372" t="s">
        <v>200</v>
      </c>
      <c r="T60" s="370" t="s">
        <v>200</v>
      </c>
      <c r="U60" s="370"/>
      <c r="V60" s="373">
        <v>0</v>
      </c>
      <c r="W60" s="373">
        <v>0</v>
      </c>
      <c r="X60" s="373">
        <v>0</v>
      </c>
      <c r="Y60" s="373">
        <v>0</v>
      </c>
      <c r="Z60" s="373">
        <v>0</v>
      </c>
      <c r="AA60" s="373">
        <v>0</v>
      </c>
      <c r="AB60" s="373">
        <v>0</v>
      </c>
      <c r="AC60" s="373">
        <v>0</v>
      </c>
      <c r="AD60" s="373">
        <v>0</v>
      </c>
      <c r="AE60" s="373">
        <v>0</v>
      </c>
      <c r="AF60" s="373">
        <v>0</v>
      </c>
      <c r="AG60" s="373">
        <v>0</v>
      </c>
      <c r="AH60" s="373">
        <v>0</v>
      </c>
      <c r="AI60" s="373">
        <v>1</v>
      </c>
      <c r="AJ60" s="373">
        <v>1</v>
      </c>
      <c r="AK60" s="373">
        <v>0</v>
      </c>
      <c r="AL60" s="373">
        <v>0</v>
      </c>
      <c r="AM60" s="373">
        <v>1</v>
      </c>
    </row>
    <row r="61" spans="1:39" s="367" customFormat="1" ht="30" customHeight="1">
      <c r="A61" s="368">
        <f t="shared" si="0"/>
        <v>52</v>
      </c>
      <c r="B61" s="368">
        <v>1</v>
      </c>
      <c r="C61" s="369"/>
      <c r="D61" s="368" t="s">
        <v>1427</v>
      </c>
      <c r="E61" s="369" t="s">
        <v>229</v>
      </c>
      <c r="F61" s="369" t="s">
        <v>202</v>
      </c>
      <c r="G61" s="370" t="s">
        <v>230</v>
      </c>
      <c r="H61" s="368" t="s">
        <v>194</v>
      </c>
      <c r="I61" s="371"/>
      <c r="J61" s="370" t="s">
        <v>195</v>
      </c>
      <c r="K61" s="368" t="s">
        <v>200</v>
      </c>
      <c r="L61" s="370" t="s">
        <v>203</v>
      </c>
      <c r="M61" s="169" t="s">
        <v>197</v>
      </c>
      <c r="N61" s="169" t="s">
        <v>196</v>
      </c>
      <c r="O61" s="369" t="s">
        <v>198</v>
      </c>
      <c r="P61" s="368" t="s">
        <v>199</v>
      </c>
      <c r="Q61" s="368" t="s">
        <v>200</v>
      </c>
      <c r="R61" s="368"/>
      <c r="S61" s="372" t="s">
        <v>200</v>
      </c>
      <c r="T61" s="370" t="s">
        <v>200</v>
      </c>
      <c r="U61" s="370"/>
      <c r="V61" s="373">
        <v>0</v>
      </c>
      <c r="W61" s="373">
        <v>0</v>
      </c>
      <c r="X61" s="373">
        <v>0</v>
      </c>
      <c r="Y61" s="373">
        <v>0</v>
      </c>
      <c r="Z61" s="373">
        <v>0</v>
      </c>
      <c r="AA61" s="373">
        <v>0</v>
      </c>
      <c r="AB61" s="373">
        <v>0</v>
      </c>
      <c r="AC61" s="373">
        <v>0</v>
      </c>
      <c r="AD61" s="373">
        <v>0</v>
      </c>
      <c r="AE61" s="373">
        <v>0</v>
      </c>
      <c r="AF61" s="373">
        <v>0</v>
      </c>
      <c r="AG61" s="373">
        <v>0</v>
      </c>
      <c r="AH61" s="373">
        <v>0</v>
      </c>
      <c r="AI61" s="373">
        <v>0</v>
      </c>
      <c r="AJ61" s="373">
        <v>0</v>
      </c>
      <c r="AK61" s="373">
        <v>1</v>
      </c>
      <c r="AL61" s="373">
        <v>1</v>
      </c>
      <c r="AM61" s="373">
        <v>0</v>
      </c>
    </row>
    <row r="62" spans="1:39" s="367" customFormat="1" ht="30" customHeight="1">
      <c r="A62" s="329">
        <f t="shared" si="0"/>
        <v>53</v>
      </c>
      <c r="B62" s="329">
        <v>1</v>
      </c>
      <c r="C62" s="129"/>
      <c r="D62" s="329" t="s">
        <v>1583</v>
      </c>
      <c r="E62" s="129" t="s">
        <v>229</v>
      </c>
      <c r="F62" s="129" t="s">
        <v>202</v>
      </c>
      <c r="G62" s="96" t="s">
        <v>230</v>
      </c>
      <c r="H62" s="329" t="s">
        <v>194</v>
      </c>
      <c r="I62" s="204"/>
      <c r="J62" s="96" t="s">
        <v>195</v>
      </c>
      <c r="K62" s="329" t="s">
        <v>200</v>
      </c>
      <c r="L62" s="96" t="s">
        <v>203</v>
      </c>
      <c r="M62" s="169" t="s">
        <v>196</v>
      </c>
      <c r="N62" s="169" t="s">
        <v>197</v>
      </c>
      <c r="O62" s="129" t="s">
        <v>198</v>
      </c>
      <c r="P62" s="329" t="s">
        <v>199</v>
      </c>
      <c r="Q62" s="329" t="s">
        <v>200</v>
      </c>
      <c r="R62" s="329"/>
      <c r="S62" s="366" t="s">
        <v>200</v>
      </c>
      <c r="T62" s="96" t="s">
        <v>200</v>
      </c>
      <c r="U62" s="96"/>
      <c r="V62" s="184">
        <v>1</v>
      </c>
      <c r="W62" s="184">
        <v>0</v>
      </c>
      <c r="X62" s="184">
        <v>0</v>
      </c>
      <c r="Y62" s="184">
        <v>0</v>
      </c>
      <c r="Z62" s="184">
        <v>1</v>
      </c>
      <c r="AA62" s="184">
        <v>0</v>
      </c>
      <c r="AB62" s="184">
        <v>0</v>
      </c>
      <c r="AC62" s="184">
        <v>0</v>
      </c>
      <c r="AD62" s="184">
        <v>0</v>
      </c>
      <c r="AE62" s="184">
        <v>0</v>
      </c>
      <c r="AF62" s="184">
        <v>0</v>
      </c>
      <c r="AG62" s="184">
        <v>0</v>
      </c>
      <c r="AH62" s="184">
        <v>0</v>
      </c>
      <c r="AI62" s="184">
        <v>0</v>
      </c>
      <c r="AJ62" s="184">
        <v>0</v>
      </c>
      <c r="AK62" s="184">
        <v>0</v>
      </c>
      <c r="AL62" s="184">
        <v>0</v>
      </c>
      <c r="AM62" s="184">
        <v>0</v>
      </c>
    </row>
    <row r="63" spans="1:39" s="367" customFormat="1" ht="30" customHeight="1">
      <c r="A63" s="329">
        <f t="shared" si="0"/>
        <v>54</v>
      </c>
      <c r="B63" s="329">
        <v>1</v>
      </c>
      <c r="C63" s="129"/>
      <c r="D63" s="329" t="s">
        <v>1584</v>
      </c>
      <c r="E63" s="129" t="s">
        <v>229</v>
      </c>
      <c r="F63" s="129" t="s">
        <v>202</v>
      </c>
      <c r="G63" s="96" t="s">
        <v>230</v>
      </c>
      <c r="H63" s="329" t="s">
        <v>194</v>
      </c>
      <c r="I63" s="204"/>
      <c r="J63" s="96" t="s">
        <v>195</v>
      </c>
      <c r="K63" s="329" t="s">
        <v>200</v>
      </c>
      <c r="L63" s="96" t="s">
        <v>203</v>
      </c>
      <c r="M63" s="169" t="s">
        <v>196</v>
      </c>
      <c r="N63" s="169" t="s">
        <v>197</v>
      </c>
      <c r="O63" s="129" t="s">
        <v>198</v>
      </c>
      <c r="P63" s="329" t="s">
        <v>199</v>
      </c>
      <c r="Q63" s="329" t="s">
        <v>200</v>
      </c>
      <c r="R63" s="329"/>
      <c r="S63" s="366" t="s">
        <v>1585</v>
      </c>
      <c r="T63" s="96" t="s">
        <v>200</v>
      </c>
      <c r="U63" s="96"/>
      <c r="V63" s="184">
        <v>0</v>
      </c>
      <c r="W63" s="184">
        <v>0</v>
      </c>
      <c r="X63" s="184">
        <v>0</v>
      </c>
      <c r="Y63" s="184">
        <v>0</v>
      </c>
      <c r="Z63" s="184">
        <v>0</v>
      </c>
      <c r="AA63" s="184">
        <v>0</v>
      </c>
      <c r="AB63" s="184">
        <v>0</v>
      </c>
      <c r="AC63" s="184">
        <v>0</v>
      </c>
      <c r="AD63" s="184">
        <v>0</v>
      </c>
      <c r="AE63" s="184">
        <v>0</v>
      </c>
      <c r="AF63" s="184">
        <v>0</v>
      </c>
      <c r="AG63" s="184">
        <v>0</v>
      </c>
      <c r="AH63" s="184">
        <v>1</v>
      </c>
      <c r="AI63" s="184">
        <v>0</v>
      </c>
      <c r="AJ63" s="184">
        <v>0</v>
      </c>
      <c r="AK63" s="184">
        <v>0</v>
      </c>
      <c r="AL63" s="184">
        <v>0</v>
      </c>
      <c r="AM63" s="184">
        <v>0</v>
      </c>
    </row>
    <row r="64" spans="1:39" s="367" customFormat="1" ht="30" customHeight="1">
      <c r="A64" s="329">
        <f t="shared" si="0"/>
        <v>55</v>
      </c>
      <c r="B64" s="329">
        <v>1</v>
      </c>
      <c r="C64" s="129"/>
      <c r="D64" s="329" t="s">
        <v>1586</v>
      </c>
      <c r="E64" s="129" t="s">
        <v>229</v>
      </c>
      <c r="F64" s="129" t="s">
        <v>202</v>
      </c>
      <c r="G64" s="96" t="s">
        <v>230</v>
      </c>
      <c r="H64" s="329" t="s">
        <v>194</v>
      </c>
      <c r="I64" s="204"/>
      <c r="J64" s="96" t="s">
        <v>195</v>
      </c>
      <c r="K64" s="329" t="s">
        <v>200</v>
      </c>
      <c r="L64" s="96" t="s">
        <v>203</v>
      </c>
      <c r="M64" s="169" t="s">
        <v>196</v>
      </c>
      <c r="N64" s="169" t="s">
        <v>197</v>
      </c>
      <c r="O64" s="129" t="s">
        <v>198</v>
      </c>
      <c r="P64" s="329" t="s">
        <v>199</v>
      </c>
      <c r="Q64" s="329" t="s">
        <v>200</v>
      </c>
      <c r="R64" s="329"/>
      <c r="S64" s="366" t="s">
        <v>200</v>
      </c>
      <c r="T64" s="96" t="s">
        <v>200</v>
      </c>
      <c r="U64" s="96"/>
      <c r="V64" s="184">
        <v>0</v>
      </c>
      <c r="W64" s="184">
        <v>0</v>
      </c>
      <c r="X64" s="184">
        <v>0</v>
      </c>
      <c r="Y64" s="184">
        <v>0</v>
      </c>
      <c r="Z64" s="184">
        <v>0</v>
      </c>
      <c r="AA64" s="184">
        <v>1</v>
      </c>
      <c r="AB64" s="184">
        <v>0</v>
      </c>
      <c r="AC64" s="184">
        <v>0</v>
      </c>
      <c r="AD64" s="184">
        <v>1</v>
      </c>
      <c r="AE64" s="184">
        <v>0</v>
      </c>
      <c r="AF64" s="184">
        <v>0</v>
      </c>
      <c r="AG64" s="184">
        <v>0</v>
      </c>
      <c r="AH64" s="184">
        <v>0</v>
      </c>
      <c r="AI64" s="184">
        <v>0</v>
      </c>
      <c r="AJ64" s="184">
        <v>0</v>
      </c>
      <c r="AK64" s="184">
        <v>0</v>
      </c>
      <c r="AL64" s="184">
        <v>0</v>
      </c>
      <c r="AM64" s="184">
        <v>0</v>
      </c>
    </row>
    <row r="65" spans="1:39" s="367" customFormat="1" ht="30" customHeight="1">
      <c r="A65" s="329">
        <f t="shared" si="0"/>
        <v>56</v>
      </c>
      <c r="B65" s="329">
        <v>1</v>
      </c>
      <c r="C65" s="129"/>
      <c r="D65" s="329" t="s">
        <v>1587</v>
      </c>
      <c r="E65" s="129" t="s">
        <v>414</v>
      </c>
      <c r="F65" s="129" t="s">
        <v>202</v>
      </c>
      <c r="G65" s="96" t="s">
        <v>230</v>
      </c>
      <c r="H65" s="329" t="s">
        <v>194</v>
      </c>
      <c r="I65" s="204"/>
      <c r="J65" s="96" t="s">
        <v>195</v>
      </c>
      <c r="K65" s="329" t="s">
        <v>200</v>
      </c>
      <c r="L65" s="96" t="s">
        <v>203</v>
      </c>
      <c r="M65" s="169" t="s">
        <v>196</v>
      </c>
      <c r="N65" s="169" t="s">
        <v>197</v>
      </c>
      <c r="O65" s="129" t="s">
        <v>198</v>
      </c>
      <c r="P65" s="329" t="s">
        <v>199</v>
      </c>
      <c r="Q65" s="329" t="s">
        <v>200</v>
      </c>
      <c r="R65" s="329"/>
      <c r="S65" s="366" t="s">
        <v>200</v>
      </c>
      <c r="T65" s="96" t="s">
        <v>200</v>
      </c>
      <c r="U65" s="96"/>
      <c r="V65" s="184">
        <v>0</v>
      </c>
      <c r="W65" s="184">
        <v>0</v>
      </c>
      <c r="X65" s="184">
        <v>0</v>
      </c>
      <c r="Y65" s="184">
        <v>0</v>
      </c>
      <c r="Z65" s="184">
        <v>0</v>
      </c>
      <c r="AA65" s="184">
        <v>0</v>
      </c>
      <c r="AB65" s="184">
        <v>0</v>
      </c>
      <c r="AC65" s="184">
        <v>0</v>
      </c>
      <c r="AD65" s="184">
        <v>0</v>
      </c>
      <c r="AE65" s="184">
        <v>0</v>
      </c>
      <c r="AF65" s="184">
        <v>0</v>
      </c>
      <c r="AG65" s="184">
        <v>1</v>
      </c>
      <c r="AH65" s="184">
        <v>0</v>
      </c>
      <c r="AI65" s="184">
        <v>0</v>
      </c>
      <c r="AJ65" s="184">
        <v>0</v>
      </c>
      <c r="AK65" s="184">
        <v>0</v>
      </c>
      <c r="AL65" s="184">
        <v>0</v>
      </c>
      <c r="AM65" s="184">
        <v>0</v>
      </c>
    </row>
    <row r="66" spans="1:39" s="367" customFormat="1" ht="30" customHeight="1">
      <c r="A66" s="329">
        <f t="shared" si="0"/>
        <v>57</v>
      </c>
      <c r="B66" s="329">
        <v>1</v>
      </c>
      <c r="C66" s="129"/>
      <c r="D66" s="329" t="s">
        <v>1588</v>
      </c>
      <c r="E66" s="129" t="s">
        <v>414</v>
      </c>
      <c r="F66" s="129" t="s">
        <v>202</v>
      </c>
      <c r="G66" s="96" t="s">
        <v>230</v>
      </c>
      <c r="H66" s="329" t="s">
        <v>194</v>
      </c>
      <c r="I66" s="204"/>
      <c r="J66" s="96" t="s">
        <v>195</v>
      </c>
      <c r="K66" s="329" t="s">
        <v>200</v>
      </c>
      <c r="L66" s="96" t="s">
        <v>203</v>
      </c>
      <c r="M66" s="169" t="s">
        <v>196</v>
      </c>
      <c r="N66" s="169" t="s">
        <v>197</v>
      </c>
      <c r="O66" s="129" t="s">
        <v>198</v>
      </c>
      <c r="P66" s="329" t="s">
        <v>199</v>
      </c>
      <c r="Q66" s="329" t="s">
        <v>200</v>
      </c>
      <c r="R66" s="329"/>
      <c r="S66" s="366" t="s">
        <v>200</v>
      </c>
      <c r="T66" s="96" t="s">
        <v>200</v>
      </c>
      <c r="U66" s="96"/>
      <c r="V66" s="184">
        <v>0</v>
      </c>
      <c r="W66" s="184">
        <v>0</v>
      </c>
      <c r="X66" s="184">
        <v>0</v>
      </c>
      <c r="Y66" s="184">
        <v>0</v>
      </c>
      <c r="Z66" s="184">
        <v>0</v>
      </c>
      <c r="AA66" s="184">
        <v>0</v>
      </c>
      <c r="AB66" s="184">
        <v>0</v>
      </c>
      <c r="AC66" s="184">
        <v>0</v>
      </c>
      <c r="AD66" s="184">
        <v>0</v>
      </c>
      <c r="AE66" s="184">
        <v>0</v>
      </c>
      <c r="AF66" s="184">
        <v>0</v>
      </c>
      <c r="AG66" s="184">
        <v>0</v>
      </c>
      <c r="AH66" s="184">
        <v>0</v>
      </c>
      <c r="AI66" s="184">
        <v>1</v>
      </c>
      <c r="AJ66" s="184">
        <v>1</v>
      </c>
      <c r="AK66" s="184">
        <v>0</v>
      </c>
      <c r="AL66" s="184">
        <v>0</v>
      </c>
      <c r="AM66" s="184">
        <v>0</v>
      </c>
    </row>
    <row r="67" spans="1:39" s="367" customFormat="1" ht="30" customHeight="1">
      <c r="A67" s="329">
        <f t="shared" si="0"/>
        <v>58</v>
      </c>
      <c r="B67" s="329">
        <v>1</v>
      </c>
      <c r="C67" s="129"/>
      <c r="D67" s="329" t="s">
        <v>1589</v>
      </c>
      <c r="E67" s="129" t="s">
        <v>229</v>
      </c>
      <c r="F67" s="129" t="s">
        <v>202</v>
      </c>
      <c r="G67" s="96" t="s">
        <v>230</v>
      </c>
      <c r="H67" s="329" t="s">
        <v>194</v>
      </c>
      <c r="I67" s="204"/>
      <c r="J67" s="96" t="s">
        <v>195</v>
      </c>
      <c r="K67" s="329" t="s">
        <v>200</v>
      </c>
      <c r="L67" s="96" t="s">
        <v>203</v>
      </c>
      <c r="M67" s="169" t="s">
        <v>196</v>
      </c>
      <c r="N67" s="169" t="s">
        <v>197</v>
      </c>
      <c r="O67" s="129" t="s">
        <v>198</v>
      </c>
      <c r="P67" s="329" t="s">
        <v>199</v>
      </c>
      <c r="Q67" s="329" t="s">
        <v>200</v>
      </c>
      <c r="R67" s="329"/>
      <c r="S67" s="366" t="s">
        <v>200</v>
      </c>
      <c r="T67" s="96" t="s">
        <v>200</v>
      </c>
      <c r="U67" s="96"/>
      <c r="V67" s="184">
        <v>0</v>
      </c>
      <c r="W67" s="184">
        <v>0</v>
      </c>
      <c r="X67" s="184">
        <v>0</v>
      </c>
      <c r="Y67" s="184">
        <v>0</v>
      </c>
      <c r="Z67" s="184">
        <v>0</v>
      </c>
      <c r="AA67" s="184">
        <v>0</v>
      </c>
      <c r="AB67" s="184">
        <v>0</v>
      </c>
      <c r="AC67" s="184">
        <v>1</v>
      </c>
      <c r="AD67" s="184">
        <v>0</v>
      </c>
      <c r="AE67" s="184">
        <v>0</v>
      </c>
      <c r="AF67" s="184">
        <v>1</v>
      </c>
      <c r="AG67" s="184">
        <v>0</v>
      </c>
      <c r="AH67" s="184">
        <v>0</v>
      </c>
      <c r="AI67" s="184">
        <v>0</v>
      </c>
      <c r="AJ67" s="184">
        <v>0</v>
      </c>
      <c r="AK67" s="184">
        <v>0</v>
      </c>
      <c r="AL67" s="184">
        <v>0</v>
      </c>
      <c r="AM67" s="184">
        <v>0</v>
      </c>
    </row>
    <row r="68" spans="1:39" s="367" customFormat="1" ht="30" customHeight="1">
      <c r="A68" s="329">
        <f t="shared" si="0"/>
        <v>59</v>
      </c>
      <c r="B68" s="329">
        <v>1</v>
      </c>
      <c r="C68" s="129"/>
      <c r="D68" s="329" t="s">
        <v>1590</v>
      </c>
      <c r="E68" s="129" t="s">
        <v>229</v>
      </c>
      <c r="F68" s="129" t="s">
        <v>202</v>
      </c>
      <c r="G68" s="96" t="s">
        <v>230</v>
      </c>
      <c r="H68" s="329" t="s">
        <v>194</v>
      </c>
      <c r="I68" s="204"/>
      <c r="J68" s="96" t="s">
        <v>195</v>
      </c>
      <c r="K68" s="329" t="s">
        <v>200</v>
      </c>
      <c r="L68" s="96" t="s">
        <v>203</v>
      </c>
      <c r="M68" s="169" t="s">
        <v>196</v>
      </c>
      <c r="N68" s="169" t="s">
        <v>197</v>
      </c>
      <c r="O68" s="129" t="s">
        <v>198</v>
      </c>
      <c r="P68" s="329" t="s">
        <v>199</v>
      </c>
      <c r="Q68" s="329" t="s">
        <v>200</v>
      </c>
      <c r="R68" s="329"/>
      <c r="S68" s="366" t="s">
        <v>200</v>
      </c>
      <c r="T68" s="96" t="s">
        <v>200</v>
      </c>
      <c r="U68" s="96"/>
      <c r="V68" s="184">
        <v>0</v>
      </c>
      <c r="W68" s="184">
        <v>1</v>
      </c>
      <c r="X68" s="184">
        <v>0</v>
      </c>
      <c r="Y68" s="184">
        <v>0</v>
      </c>
      <c r="Z68" s="184">
        <v>0</v>
      </c>
      <c r="AA68" s="184">
        <v>0</v>
      </c>
      <c r="AB68" s="184">
        <v>0</v>
      </c>
      <c r="AC68" s="184">
        <v>0</v>
      </c>
      <c r="AD68" s="184">
        <v>0</v>
      </c>
      <c r="AE68" s="184">
        <v>0</v>
      </c>
      <c r="AF68" s="184">
        <v>0</v>
      </c>
      <c r="AG68" s="184">
        <v>0</v>
      </c>
      <c r="AH68" s="184">
        <v>0</v>
      </c>
      <c r="AI68" s="184">
        <v>0</v>
      </c>
      <c r="AJ68" s="184">
        <v>0</v>
      </c>
      <c r="AK68" s="184">
        <v>0</v>
      </c>
      <c r="AL68" s="184">
        <v>0</v>
      </c>
      <c r="AM68" s="184">
        <v>0</v>
      </c>
    </row>
    <row r="69" spans="1:39" s="367" customFormat="1" ht="30" customHeight="1">
      <c r="A69" s="329">
        <f t="shared" si="0"/>
        <v>60</v>
      </c>
      <c r="B69" s="329">
        <v>1</v>
      </c>
      <c r="C69" s="129"/>
      <c r="D69" s="329" t="s">
        <v>1591</v>
      </c>
      <c r="E69" s="129" t="s">
        <v>229</v>
      </c>
      <c r="F69" s="129" t="s">
        <v>202</v>
      </c>
      <c r="G69" s="96" t="s">
        <v>230</v>
      </c>
      <c r="H69" s="329" t="s">
        <v>194</v>
      </c>
      <c r="I69" s="204"/>
      <c r="J69" s="96" t="s">
        <v>195</v>
      </c>
      <c r="K69" s="329" t="s">
        <v>200</v>
      </c>
      <c r="L69" s="96" t="s">
        <v>203</v>
      </c>
      <c r="M69" s="169" t="s">
        <v>196</v>
      </c>
      <c r="N69" s="169" t="s">
        <v>197</v>
      </c>
      <c r="O69" s="129" t="s">
        <v>198</v>
      </c>
      <c r="P69" s="329" t="s">
        <v>199</v>
      </c>
      <c r="Q69" s="329" t="s">
        <v>200</v>
      </c>
      <c r="R69" s="329"/>
      <c r="S69" s="366" t="s">
        <v>200</v>
      </c>
      <c r="T69" s="96" t="s">
        <v>200</v>
      </c>
      <c r="U69" s="96"/>
      <c r="V69" s="184">
        <v>0</v>
      </c>
      <c r="W69" s="184">
        <v>0</v>
      </c>
      <c r="X69" s="184">
        <v>0</v>
      </c>
      <c r="Y69" s="184">
        <v>1</v>
      </c>
      <c r="Z69" s="184">
        <v>0</v>
      </c>
      <c r="AA69" s="184">
        <v>0</v>
      </c>
      <c r="AB69" s="184">
        <v>0</v>
      </c>
      <c r="AC69" s="184">
        <v>0</v>
      </c>
      <c r="AD69" s="184">
        <v>0</v>
      </c>
      <c r="AE69" s="184">
        <v>0</v>
      </c>
      <c r="AF69" s="184">
        <v>0</v>
      </c>
      <c r="AG69" s="184">
        <v>0</v>
      </c>
      <c r="AH69" s="184">
        <v>0</v>
      </c>
      <c r="AI69" s="184">
        <v>0</v>
      </c>
      <c r="AJ69" s="184">
        <v>0</v>
      </c>
      <c r="AK69" s="184">
        <v>0</v>
      </c>
      <c r="AL69" s="184">
        <v>0</v>
      </c>
      <c r="AM69" s="184">
        <v>0</v>
      </c>
    </row>
    <row r="70" spans="1:39" s="367" customFormat="1" ht="30" customHeight="1">
      <c r="A70" s="329">
        <f t="shared" si="0"/>
        <v>61</v>
      </c>
      <c r="B70" s="329">
        <v>1</v>
      </c>
      <c r="C70" s="129"/>
      <c r="D70" s="329" t="s">
        <v>1660</v>
      </c>
      <c r="E70" s="129" t="s">
        <v>229</v>
      </c>
      <c r="F70" s="129" t="s">
        <v>202</v>
      </c>
      <c r="G70" s="96" t="s">
        <v>230</v>
      </c>
      <c r="H70" s="329" t="s">
        <v>194</v>
      </c>
      <c r="I70" s="204"/>
      <c r="J70" s="96" t="s">
        <v>195</v>
      </c>
      <c r="K70" s="329" t="s">
        <v>200</v>
      </c>
      <c r="L70" s="96" t="s">
        <v>203</v>
      </c>
      <c r="M70" s="169" t="s">
        <v>196</v>
      </c>
      <c r="N70" s="169" t="s">
        <v>197</v>
      </c>
      <c r="O70" s="129" t="s">
        <v>198</v>
      </c>
      <c r="P70" s="329" t="s">
        <v>199</v>
      </c>
      <c r="Q70" s="329" t="s">
        <v>200</v>
      </c>
      <c r="R70" s="329"/>
      <c r="S70" s="366" t="s">
        <v>200</v>
      </c>
      <c r="T70" s="96" t="s">
        <v>200</v>
      </c>
      <c r="U70" s="96"/>
      <c r="V70" s="184">
        <v>0</v>
      </c>
      <c r="W70" s="184">
        <v>0</v>
      </c>
      <c r="X70" s="184">
        <v>0</v>
      </c>
      <c r="Y70" s="184">
        <v>0</v>
      </c>
      <c r="Z70" s="184">
        <v>0</v>
      </c>
      <c r="AA70" s="184">
        <v>0</v>
      </c>
      <c r="AB70" s="184">
        <v>0</v>
      </c>
      <c r="AC70" s="184">
        <v>0</v>
      </c>
      <c r="AD70" s="184">
        <v>0</v>
      </c>
      <c r="AE70" s="184">
        <v>0</v>
      </c>
      <c r="AF70" s="184">
        <v>0</v>
      </c>
      <c r="AG70" s="184">
        <v>0</v>
      </c>
      <c r="AH70" s="184">
        <v>0</v>
      </c>
      <c r="AI70" s="184">
        <v>0</v>
      </c>
      <c r="AJ70" s="184">
        <v>0</v>
      </c>
      <c r="AK70" s="184">
        <v>0</v>
      </c>
      <c r="AL70" s="184">
        <v>0</v>
      </c>
      <c r="AM70" s="184">
        <v>1</v>
      </c>
    </row>
    <row r="71" spans="1:39" s="367" customFormat="1" ht="30" customHeight="1">
      <c r="A71" s="329">
        <f t="shared" si="0"/>
        <v>62</v>
      </c>
      <c r="B71" s="329">
        <v>1</v>
      </c>
      <c r="C71" s="129"/>
      <c r="D71" s="329" t="s">
        <v>1661</v>
      </c>
      <c r="E71" s="129" t="s">
        <v>229</v>
      </c>
      <c r="F71" s="129" t="s">
        <v>202</v>
      </c>
      <c r="G71" s="96" t="s">
        <v>230</v>
      </c>
      <c r="H71" s="329" t="s">
        <v>194</v>
      </c>
      <c r="I71" s="204"/>
      <c r="J71" s="96" t="s">
        <v>195</v>
      </c>
      <c r="K71" s="329" t="s">
        <v>200</v>
      </c>
      <c r="L71" s="96" t="s">
        <v>203</v>
      </c>
      <c r="M71" s="169" t="s">
        <v>196</v>
      </c>
      <c r="N71" s="169" t="s">
        <v>197</v>
      </c>
      <c r="O71" s="129" t="s">
        <v>198</v>
      </c>
      <c r="P71" s="329" t="s">
        <v>199</v>
      </c>
      <c r="Q71" s="329" t="s">
        <v>200</v>
      </c>
      <c r="R71" s="329"/>
      <c r="S71" s="366" t="s">
        <v>200</v>
      </c>
      <c r="T71" s="96" t="s">
        <v>200</v>
      </c>
      <c r="U71" s="96"/>
      <c r="V71" s="184">
        <v>0</v>
      </c>
      <c r="W71" s="184">
        <v>0</v>
      </c>
      <c r="X71" s="184">
        <v>1</v>
      </c>
      <c r="Y71" s="184">
        <v>0</v>
      </c>
      <c r="Z71" s="184">
        <v>0</v>
      </c>
      <c r="AA71" s="184">
        <v>0</v>
      </c>
      <c r="AB71" s="184">
        <v>0</v>
      </c>
      <c r="AC71" s="184">
        <v>0</v>
      </c>
      <c r="AD71" s="184">
        <v>0</v>
      </c>
      <c r="AE71" s="184">
        <v>0</v>
      </c>
      <c r="AF71" s="184">
        <v>0</v>
      </c>
      <c r="AG71" s="184">
        <v>0</v>
      </c>
      <c r="AH71" s="184">
        <v>0</v>
      </c>
      <c r="AI71" s="184">
        <v>0</v>
      </c>
      <c r="AJ71" s="184">
        <v>0</v>
      </c>
      <c r="AK71" s="184">
        <v>0</v>
      </c>
      <c r="AL71" s="184">
        <v>0</v>
      </c>
      <c r="AM71" s="184">
        <v>0</v>
      </c>
    </row>
    <row r="72" spans="1:39" s="367" customFormat="1" ht="30" customHeight="1">
      <c r="A72" s="329">
        <f t="shared" si="0"/>
        <v>63</v>
      </c>
      <c r="B72" s="329">
        <v>1</v>
      </c>
      <c r="C72" s="129"/>
      <c r="D72" s="329" t="s">
        <v>1662</v>
      </c>
      <c r="E72" s="129" t="s">
        <v>229</v>
      </c>
      <c r="F72" s="129" t="s">
        <v>202</v>
      </c>
      <c r="G72" s="96" t="s">
        <v>230</v>
      </c>
      <c r="H72" s="329" t="s">
        <v>194</v>
      </c>
      <c r="I72" s="204"/>
      <c r="J72" s="96" t="s">
        <v>195</v>
      </c>
      <c r="K72" s="329" t="s">
        <v>200</v>
      </c>
      <c r="L72" s="96" t="s">
        <v>203</v>
      </c>
      <c r="M72" s="169" t="s">
        <v>196</v>
      </c>
      <c r="N72" s="169" t="s">
        <v>197</v>
      </c>
      <c r="O72" s="129" t="s">
        <v>198</v>
      </c>
      <c r="P72" s="329" t="s">
        <v>199</v>
      </c>
      <c r="Q72" s="329" t="s">
        <v>200</v>
      </c>
      <c r="R72" s="329"/>
      <c r="S72" s="366" t="s">
        <v>200</v>
      </c>
      <c r="T72" s="96" t="s">
        <v>200</v>
      </c>
      <c r="U72" s="96"/>
      <c r="V72" s="184">
        <v>0</v>
      </c>
      <c r="W72" s="184">
        <v>0</v>
      </c>
      <c r="X72" s="184">
        <v>0</v>
      </c>
      <c r="Y72" s="184">
        <v>0</v>
      </c>
      <c r="Z72" s="184">
        <v>0</v>
      </c>
      <c r="AA72" s="184">
        <v>0</v>
      </c>
      <c r="AB72" s="184">
        <v>1</v>
      </c>
      <c r="AC72" s="184">
        <v>0</v>
      </c>
      <c r="AD72" s="184">
        <v>0</v>
      </c>
      <c r="AE72" s="184">
        <v>1</v>
      </c>
      <c r="AF72" s="184">
        <v>0</v>
      </c>
      <c r="AG72" s="184">
        <v>0</v>
      </c>
      <c r="AH72" s="184">
        <v>0</v>
      </c>
      <c r="AI72" s="184">
        <v>0</v>
      </c>
      <c r="AJ72" s="184">
        <v>0</v>
      </c>
      <c r="AK72" s="184">
        <v>0</v>
      </c>
      <c r="AL72" s="184">
        <v>0</v>
      </c>
      <c r="AM72" s="184">
        <v>0</v>
      </c>
    </row>
    <row r="73" spans="1:39" s="367" customFormat="1" ht="30" customHeight="1">
      <c r="A73" s="329">
        <f t="shared" si="0"/>
        <v>64</v>
      </c>
      <c r="B73" s="329">
        <v>1</v>
      </c>
      <c r="C73" s="129"/>
      <c r="D73" s="329" t="s">
        <v>1663</v>
      </c>
      <c r="E73" s="129" t="s">
        <v>229</v>
      </c>
      <c r="F73" s="129" t="s">
        <v>202</v>
      </c>
      <c r="G73" s="96" t="s">
        <v>230</v>
      </c>
      <c r="H73" s="329" t="s">
        <v>194</v>
      </c>
      <c r="I73" s="204"/>
      <c r="J73" s="96" t="s">
        <v>195</v>
      </c>
      <c r="K73" s="329" t="s">
        <v>200</v>
      </c>
      <c r="L73" s="96" t="s">
        <v>203</v>
      </c>
      <c r="M73" s="169" t="s">
        <v>196</v>
      </c>
      <c r="N73" s="169" t="s">
        <v>197</v>
      </c>
      <c r="O73" s="129" t="s">
        <v>198</v>
      </c>
      <c r="P73" s="329" t="s">
        <v>199</v>
      </c>
      <c r="Q73" s="329" t="s">
        <v>200</v>
      </c>
      <c r="R73" s="329"/>
      <c r="S73" s="366" t="s">
        <v>200</v>
      </c>
      <c r="T73" s="96" t="s">
        <v>200</v>
      </c>
      <c r="U73" s="96"/>
      <c r="V73" s="184">
        <v>0</v>
      </c>
      <c r="W73" s="184">
        <v>0</v>
      </c>
      <c r="X73" s="184">
        <v>0</v>
      </c>
      <c r="Y73" s="184">
        <v>0</v>
      </c>
      <c r="Z73" s="184">
        <v>0</v>
      </c>
      <c r="AA73" s="184">
        <v>0</v>
      </c>
      <c r="AB73" s="184">
        <v>0</v>
      </c>
      <c r="AC73" s="184">
        <v>0</v>
      </c>
      <c r="AD73" s="184">
        <v>0</v>
      </c>
      <c r="AE73" s="184">
        <v>0</v>
      </c>
      <c r="AF73" s="184">
        <v>0</v>
      </c>
      <c r="AG73" s="184">
        <v>0</v>
      </c>
      <c r="AH73" s="184">
        <v>0</v>
      </c>
      <c r="AI73" s="184">
        <v>0</v>
      </c>
      <c r="AJ73" s="184">
        <v>0</v>
      </c>
      <c r="AK73" s="184">
        <v>1</v>
      </c>
      <c r="AL73" s="184">
        <v>1</v>
      </c>
      <c r="AM73" s="184">
        <v>0</v>
      </c>
    </row>
    <row r="74" spans="1:39" s="367" customFormat="1" ht="30" customHeight="1">
      <c r="A74" s="368">
        <f t="shared" si="0"/>
        <v>65</v>
      </c>
      <c r="B74" s="368">
        <v>2</v>
      </c>
      <c r="C74" s="368"/>
      <c r="D74" s="374" t="s">
        <v>415</v>
      </c>
      <c r="E74" s="374" t="s">
        <v>416</v>
      </c>
      <c r="F74" s="369" t="s">
        <v>202</v>
      </c>
      <c r="G74" s="375" t="s">
        <v>224</v>
      </c>
      <c r="H74" s="368" t="s">
        <v>194</v>
      </c>
      <c r="I74" s="371"/>
      <c r="J74" s="370" t="s">
        <v>195</v>
      </c>
      <c r="K74" s="368" t="s">
        <v>200</v>
      </c>
      <c r="L74" s="370" t="s">
        <v>203</v>
      </c>
      <c r="M74" s="169" t="s">
        <v>197</v>
      </c>
      <c r="N74" s="169" t="s">
        <v>196</v>
      </c>
      <c r="O74" s="369" t="s">
        <v>198</v>
      </c>
      <c r="P74" s="368" t="s">
        <v>199</v>
      </c>
      <c r="Q74" s="368" t="s">
        <v>200</v>
      </c>
      <c r="R74" s="368"/>
      <c r="S74" s="372" t="s">
        <v>200</v>
      </c>
      <c r="T74" s="370" t="s">
        <v>200</v>
      </c>
      <c r="U74" s="370"/>
      <c r="V74" s="373">
        <v>0</v>
      </c>
      <c r="W74" s="373">
        <v>0</v>
      </c>
      <c r="X74" s="373">
        <v>1</v>
      </c>
      <c r="Y74" s="373">
        <v>0</v>
      </c>
      <c r="Z74" s="373">
        <v>0</v>
      </c>
      <c r="AA74" s="373">
        <v>1</v>
      </c>
      <c r="AB74" s="373">
        <v>0</v>
      </c>
      <c r="AC74" s="373">
        <v>1</v>
      </c>
      <c r="AD74" s="373">
        <v>1</v>
      </c>
      <c r="AE74" s="373">
        <v>0</v>
      </c>
      <c r="AF74" s="373">
        <v>1</v>
      </c>
      <c r="AG74" s="373">
        <v>0</v>
      </c>
      <c r="AH74" s="373">
        <v>0</v>
      </c>
      <c r="AI74" s="373">
        <v>0</v>
      </c>
      <c r="AJ74" s="373">
        <v>0</v>
      </c>
      <c r="AK74" s="373">
        <v>0</v>
      </c>
      <c r="AL74" s="373">
        <v>0</v>
      </c>
      <c r="AM74" s="373">
        <v>0</v>
      </c>
    </row>
    <row r="75" spans="1:39" s="367" customFormat="1" ht="30" customHeight="1">
      <c r="A75" s="368">
        <f t="shared" si="0"/>
        <v>66</v>
      </c>
      <c r="B75" s="368">
        <v>2</v>
      </c>
      <c r="C75" s="368"/>
      <c r="D75" s="374" t="s">
        <v>1338</v>
      </c>
      <c r="E75" s="374" t="s">
        <v>416</v>
      </c>
      <c r="F75" s="369" t="s">
        <v>1340</v>
      </c>
      <c r="G75" s="375" t="s">
        <v>224</v>
      </c>
      <c r="H75" s="368" t="s">
        <v>194</v>
      </c>
      <c r="I75" s="371"/>
      <c r="J75" s="370" t="s">
        <v>195</v>
      </c>
      <c r="K75" s="368" t="s">
        <v>200</v>
      </c>
      <c r="L75" s="370" t="s">
        <v>203</v>
      </c>
      <c r="M75" s="169" t="s">
        <v>197</v>
      </c>
      <c r="N75" s="169" t="s">
        <v>196</v>
      </c>
      <c r="O75" s="369" t="s">
        <v>198</v>
      </c>
      <c r="P75" s="368" t="s">
        <v>199</v>
      </c>
      <c r="Q75" s="368" t="s">
        <v>200</v>
      </c>
      <c r="R75" s="368"/>
      <c r="S75" s="372" t="s">
        <v>200</v>
      </c>
      <c r="T75" s="370" t="s">
        <v>200</v>
      </c>
      <c r="U75" s="370"/>
      <c r="V75" s="373">
        <v>0</v>
      </c>
      <c r="W75" s="373">
        <v>0</v>
      </c>
      <c r="X75" s="373">
        <v>0</v>
      </c>
      <c r="Y75" s="373">
        <v>0</v>
      </c>
      <c r="Z75" s="373">
        <v>0</v>
      </c>
      <c r="AA75" s="373">
        <v>0</v>
      </c>
      <c r="AB75" s="373">
        <v>0</v>
      </c>
      <c r="AC75" s="373">
        <v>0</v>
      </c>
      <c r="AD75" s="373">
        <v>0</v>
      </c>
      <c r="AE75" s="373">
        <v>0</v>
      </c>
      <c r="AF75" s="373">
        <v>0</v>
      </c>
      <c r="AG75" s="373">
        <v>1</v>
      </c>
      <c r="AH75" s="373">
        <v>0</v>
      </c>
      <c r="AI75" s="373">
        <v>0</v>
      </c>
      <c r="AJ75" s="373">
        <v>0</v>
      </c>
      <c r="AK75" s="373">
        <v>0</v>
      </c>
      <c r="AL75" s="373">
        <v>0</v>
      </c>
      <c r="AM75" s="373">
        <v>0</v>
      </c>
    </row>
    <row r="76" spans="1:39" s="367" customFormat="1" ht="30" customHeight="1">
      <c r="A76" s="368">
        <f t="shared" si="0"/>
        <v>67</v>
      </c>
      <c r="B76" s="368">
        <v>2</v>
      </c>
      <c r="C76" s="368"/>
      <c r="D76" s="368" t="s">
        <v>55</v>
      </c>
      <c r="E76" s="369" t="s">
        <v>56</v>
      </c>
      <c r="F76" s="369" t="s">
        <v>202</v>
      </c>
      <c r="G76" s="375" t="s">
        <v>224</v>
      </c>
      <c r="H76" s="368" t="s">
        <v>194</v>
      </c>
      <c r="I76" s="371"/>
      <c r="J76" s="370" t="s">
        <v>195</v>
      </c>
      <c r="K76" s="368" t="s">
        <v>200</v>
      </c>
      <c r="L76" s="370" t="s">
        <v>203</v>
      </c>
      <c r="M76" s="169" t="s">
        <v>197</v>
      </c>
      <c r="N76" s="169" t="s">
        <v>196</v>
      </c>
      <c r="O76" s="369" t="s">
        <v>198</v>
      </c>
      <c r="P76" s="368" t="s">
        <v>199</v>
      </c>
      <c r="Q76" s="368" t="s">
        <v>200</v>
      </c>
      <c r="R76" s="368"/>
      <c r="S76" s="372" t="s">
        <v>200</v>
      </c>
      <c r="T76" s="370" t="s">
        <v>200</v>
      </c>
      <c r="U76" s="370"/>
      <c r="V76" s="373">
        <v>1</v>
      </c>
      <c r="W76" s="373">
        <v>1</v>
      </c>
      <c r="X76" s="373">
        <v>0</v>
      </c>
      <c r="Y76" s="373">
        <v>0</v>
      </c>
      <c r="Z76" s="373">
        <v>1</v>
      </c>
      <c r="AA76" s="373">
        <v>0</v>
      </c>
      <c r="AB76" s="373">
        <v>1</v>
      </c>
      <c r="AC76" s="373">
        <v>0</v>
      </c>
      <c r="AD76" s="373">
        <v>0</v>
      </c>
      <c r="AE76" s="373">
        <v>1</v>
      </c>
      <c r="AF76" s="373">
        <v>0</v>
      </c>
      <c r="AG76" s="373">
        <v>0</v>
      </c>
      <c r="AH76" s="373">
        <v>0</v>
      </c>
      <c r="AI76" s="373">
        <v>0</v>
      </c>
      <c r="AJ76" s="373">
        <v>0</v>
      </c>
      <c r="AK76" s="373">
        <v>1</v>
      </c>
      <c r="AL76" s="373">
        <v>1</v>
      </c>
      <c r="AM76" s="373">
        <v>0</v>
      </c>
    </row>
    <row r="77" spans="1:39" s="367" customFormat="1" ht="30" customHeight="1">
      <c r="A77" s="368">
        <f t="shared" si="0"/>
        <v>68</v>
      </c>
      <c r="B77" s="368">
        <v>2</v>
      </c>
      <c r="C77" s="368"/>
      <c r="D77" s="368" t="s">
        <v>1519</v>
      </c>
      <c r="E77" s="369" t="s">
        <v>56</v>
      </c>
      <c r="F77" s="369" t="s">
        <v>202</v>
      </c>
      <c r="G77" s="375" t="s">
        <v>224</v>
      </c>
      <c r="H77" s="368" t="s">
        <v>194</v>
      </c>
      <c r="I77" s="371"/>
      <c r="J77" s="370" t="s">
        <v>195</v>
      </c>
      <c r="K77" s="368" t="s">
        <v>200</v>
      </c>
      <c r="L77" s="370" t="s">
        <v>203</v>
      </c>
      <c r="M77" s="169" t="s">
        <v>197</v>
      </c>
      <c r="N77" s="169" t="s">
        <v>196</v>
      </c>
      <c r="O77" s="369" t="s">
        <v>198</v>
      </c>
      <c r="P77" s="368" t="s">
        <v>199</v>
      </c>
      <c r="Q77" s="368" t="s">
        <v>200</v>
      </c>
      <c r="R77" s="368"/>
      <c r="S77" s="372" t="s">
        <v>200</v>
      </c>
      <c r="T77" s="370" t="s">
        <v>200</v>
      </c>
      <c r="U77" s="370"/>
      <c r="V77" s="373">
        <v>0</v>
      </c>
      <c r="W77" s="373">
        <v>0</v>
      </c>
      <c r="X77" s="373">
        <v>0</v>
      </c>
      <c r="Y77" s="373">
        <v>1</v>
      </c>
      <c r="Z77" s="373">
        <v>0</v>
      </c>
      <c r="AA77" s="373">
        <v>0</v>
      </c>
      <c r="AB77" s="373">
        <v>0</v>
      </c>
      <c r="AC77" s="373">
        <v>0</v>
      </c>
      <c r="AD77" s="373">
        <v>0</v>
      </c>
      <c r="AE77" s="373">
        <v>0</v>
      </c>
      <c r="AF77" s="373">
        <v>0</v>
      </c>
      <c r="AG77" s="373">
        <v>0</v>
      </c>
      <c r="AH77" s="373">
        <v>0</v>
      </c>
      <c r="AI77" s="373">
        <v>0</v>
      </c>
      <c r="AJ77" s="373">
        <v>0</v>
      </c>
      <c r="AK77" s="373">
        <v>0</v>
      </c>
      <c r="AL77" s="373">
        <v>0</v>
      </c>
      <c r="AM77" s="373">
        <v>0</v>
      </c>
    </row>
    <row r="78" spans="1:39" s="367" customFormat="1" ht="30" customHeight="1">
      <c r="A78" s="368">
        <f t="shared" si="0"/>
        <v>69</v>
      </c>
      <c r="B78" s="368">
        <v>2</v>
      </c>
      <c r="C78" s="368"/>
      <c r="D78" s="368" t="s">
        <v>1407</v>
      </c>
      <c r="E78" s="369" t="s">
        <v>56</v>
      </c>
      <c r="F78" s="369" t="s">
        <v>202</v>
      </c>
      <c r="G78" s="375" t="s">
        <v>224</v>
      </c>
      <c r="H78" s="368" t="s">
        <v>194</v>
      </c>
      <c r="I78" s="371"/>
      <c r="J78" s="370" t="s">
        <v>195</v>
      </c>
      <c r="K78" s="368" t="s">
        <v>200</v>
      </c>
      <c r="L78" s="370" t="s">
        <v>203</v>
      </c>
      <c r="M78" s="169" t="s">
        <v>197</v>
      </c>
      <c r="N78" s="169" t="s">
        <v>196</v>
      </c>
      <c r="O78" s="369" t="s">
        <v>198</v>
      </c>
      <c r="P78" s="368" t="s">
        <v>199</v>
      </c>
      <c r="Q78" s="368" t="s">
        <v>200</v>
      </c>
      <c r="R78" s="368"/>
      <c r="S78" s="372" t="s">
        <v>200</v>
      </c>
      <c r="T78" s="370" t="s">
        <v>200</v>
      </c>
      <c r="U78" s="370"/>
      <c r="V78" s="373">
        <v>0</v>
      </c>
      <c r="W78" s="373">
        <v>0</v>
      </c>
      <c r="X78" s="373">
        <v>0</v>
      </c>
      <c r="Y78" s="373">
        <v>0</v>
      </c>
      <c r="Z78" s="373">
        <v>0</v>
      </c>
      <c r="AA78" s="373">
        <v>0</v>
      </c>
      <c r="AB78" s="373">
        <v>0</v>
      </c>
      <c r="AC78" s="373">
        <v>0</v>
      </c>
      <c r="AD78" s="373">
        <v>0</v>
      </c>
      <c r="AE78" s="373">
        <v>0</v>
      </c>
      <c r="AF78" s="373">
        <v>0</v>
      </c>
      <c r="AG78" s="373">
        <v>0</v>
      </c>
      <c r="AH78" s="373">
        <v>1</v>
      </c>
      <c r="AI78" s="373">
        <v>1</v>
      </c>
      <c r="AJ78" s="373">
        <v>1</v>
      </c>
      <c r="AK78" s="373">
        <v>0</v>
      </c>
      <c r="AL78" s="373">
        <v>0</v>
      </c>
      <c r="AM78" s="373">
        <v>1</v>
      </c>
    </row>
    <row r="79" spans="1:39" s="367" customFormat="1" ht="30" customHeight="1">
      <c r="A79" s="329">
        <f t="shared" si="0"/>
        <v>70</v>
      </c>
      <c r="B79" s="329">
        <v>2</v>
      </c>
      <c r="C79" s="329"/>
      <c r="D79" s="8" t="s">
        <v>1592</v>
      </c>
      <c r="E79" s="129" t="s">
        <v>56</v>
      </c>
      <c r="F79" s="129" t="s">
        <v>202</v>
      </c>
      <c r="G79" s="225" t="s">
        <v>224</v>
      </c>
      <c r="H79" s="329" t="s">
        <v>194</v>
      </c>
      <c r="I79" s="204"/>
      <c r="J79" s="96" t="s">
        <v>195</v>
      </c>
      <c r="K79" s="329" t="s">
        <v>200</v>
      </c>
      <c r="L79" s="96" t="s">
        <v>203</v>
      </c>
      <c r="M79" s="169" t="s">
        <v>196</v>
      </c>
      <c r="N79" s="169" t="s">
        <v>197</v>
      </c>
      <c r="O79" s="129" t="s">
        <v>198</v>
      </c>
      <c r="P79" s="329" t="s">
        <v>199</v>
      </c>
      <c r="Q79" s="329" t="s">
        <v>200</v>
      </c>
      <c r="R79" s="329"/>
      <c r="S79" s="366" t="s">
        <v>200</v>
      </c>
      <c r="T79" s="96" t="s">
        <v>200</v>
      </c>
      <c r="U79" s="96"/>
      <c r="V79" s="184">
        <v>1</v>
      </c>
      <c r="W79" s="184">
        <v>1</v>
      </c>
      <c r="X79" s="184">
        <v>0</v>
      </c>
      <c r="Y79" s="184">
        <v>0</v>
      </c>
      <c r="Z79" s="184">
        <v>1</v>
      </c>
      <c r="AA79" s="184">
        <v>0</v>
      </c>
      <c r="AB79" s="184">
        <v>1</v>
      </c>
      <c r="AC79" s="184">
        <v>0</v>
      </c>
      <c r="AD79" s="184">
        <v>0</v>
      </c>
      <c r="AE79" s="184">
        <v>1</v>
      </c>
      <c r="AF79" s="184">
        <v>0</v>
      </c>
      <c r="AG79" s="184">
        <v>0</v>
      </c>
      <c r="AH79" s="184">
        <v>0</v>
      </c>
      <c r="AI79" s="184">
        <v>0</v>
      </c>
      <c r="AJ79" s="184">
        <v>0</v>
      </c>
      <c r="AK79" s="184">
        <v>1</v>
      </c>
      <c r="AL79" s="184">
        <v>1</v>
      </c>
      <c r="AM79" s="184">
        <v>0</v>
      </c>
    </row>
    <row r="80" spans="1:39" s="367" customFormat="1" ht="30" customHeight="1">
      <c r="A80" s="329">
        <f t="shared" si="0"/>
        <v>71</v>
      </c>
      <c r="B80" s="329">
        <v>2</v>
      </c>
      <c r="C80" s="329"/>
      <c r="D80" s="8" t="s">
        <v>1593</v>
      </c>
      <c r="E80" s="129" t="s">
        <v>56</v>
      </c>
      <c r="F80" s="129" t="s">
        <v>1340</v>
      </c>
      <c r="G80" s="225" t="s">
        <v>224</v>
      </c>
      <c r="H80" s="329" t="s">
        <v>194</v>
      </c>
      <c r="I80" s="204"/>
      <c r="J80" s="96" t="s">
        <v>195</v>
      </c>
      <c r="K80" s="329" t="s">
        <v>200</v>
      </c>
      <c r="L80" s="96" t="s">
        <v>203</v>
      </c>
      <c r="M80" s="169" t="s">
        <v>196</v>
      </c>
      <c r="N80" s="169" t="s">
        <v>197</v>
      </c>
      <c r="O80" s="129" t="s">
        <v>198</v>
      </c>
      <c r="P80" s="329" t="s">
        <v>199</v>
      </c>
      <c r="Q80" s="329" t="s">
        <v>200</v>
      </c>
      <c r="R80" s="329"/>
      <c r="S80" s="366" t="s">
        <v>200</v>
      </c>
      <c r="T80" s="96" t="s">
        <v>200</v>
      </c>
      <c r="U80" s="96"/>
      <c r="V80" s="184">
        <v>0</v>
      </c>
      <c r="W80" s="184">
        <v>0</v>
      </c>
      <c r="X80" s="184">
        <v>1</v>
      </c>
      <c r="Y80" s="184">
        <v>0</v>
      </c>
      <c r="Z80" s="184">
        <v>0</v>
      </c>
      <c r="AA80" s="184">
        <v>1</v>
      </c>
      <c r="AB80" s="184">
        <v>0</v>
      </c>
      <c r="AC80" s="184">
        <v>1</v>
      </c>
      <c r="AD80" s="184">
        <v>1</v>
      </c>
      <c r="AE80" s="184">
        <v>0</v>
      </c>
      <c r="AF80" s="184">
        <v>1</v>
      </c>
      <c r="AG80" s="184">
        <v>0</v>
      </c>
      <c r="AH80" s="184">
        <v>0</v>
      </c>
      <c r="AI80" s="184">
        <v>0</v>
      </c>
      <c r="AJ80" s="184">
        <v>0</v>
      </c>
      <c r="AK80" s="184">
        <v>0</v>
      </c>
      <c r="AL80" s="184">
        <v>0</v>
      </c>
      <c r="AM80" s="184">
        <v>0</v>
      </c>
    </row>
    <row r="81" spans="1:39" s="367" customFormat="1" ht="30" customHeight="1">
      <c r="A81" s="329">
        <f t="shared" si="0"/>
        <v>72</v>
      </c>
      <c r="B81" s="329">
        <v>2</v>
      </c>
      <c r="C81" s="329"/>
      <c r="D81" s="8" t="s">
        <v>1594</v>
      </c>
      <c r="E81" s="129" t="s">
        <v>56</v>
      </c>
      <c r="F81" s="129" t="s">
        <v>202</v>
      </c>
      <c r="G81" s="225" t="s">
        <v>224</v>
      </c>
      <c r="H81" s="329" t="s">
        <v>194</v>
      </c>
      <c r="I81" s="204"/>
      <c r="J81" s="96" t="s">
        <v>195</v>
      </c>
      <c r="K81" s="329" t="s">
        <v>200</v>
      </c>
      <c r="L81" s="96" t="s">
        <v>203</v>
      </c>
      <c r="M81" s="169" t="s">
        <v>196</v>
      </c>
      <c r="N81" s="169" t="s">
        <v>197</v>
      </c>
      <c r="O81" s="129" t="s">
        <v>198</v>
      </c>
      <c r="P81" s="329" t="s">
        <v>199</v>
      </c>
      <c r="Q81" s="329" t="s">
        <v>200</v>
      </c>
      <c r="R81" s="329"/>
      <c r="S81" s="366" t="s">
        <v>200</v>
      </c>
      <c r="T81" s="96" t="s">
        <v>200</v>
      </c>
      <c r="U81" s="96"/>
      <c r="V81" s="184">
        <v>0</v>
      </c>
      <c r="W81" s="184">
        <v>0</v>
      </c>
      <c r="X81" s="184">
        <v>0</v>
      </c>
      <c r="Y81" s="184">
        <v>0</v>
      </c>
      <c r="Z81" s="184">
        <v>0</v>
      </c>
      <c r="AA81" s="184">
        <v>0</v>
      </c>
      <c r="AB81" s="184">
        <v>0</v>
      </c>
      <c r="AC81" s="184">
        <v>0</v>
      </c>
      <c r="AD81" s="184">
        <v>0</v>
      </c>
      <c r="AE81" s="184">
        <v>0</v>
      </c>
      <c r="AF81" s="184">
        <v>0</v>
      </c>
      <c r="AG81" s="184">
        <v>1</v>
      </c>
      <c r="AH81" s="184">
        <v>0</v>
      </c>
      <c r="AI81" s="184">
        <v>0</v>
      </c>
      <c r="AJ81" s="184">
        <v>0</v>
      </c>
      <c r="AK81" s="184">
        <v>0</v>
      </c>
      <c r="AL81" s="184">
        <v>0</v>
      </c>
      <c r="AM81" s="184">
        <v>0</v>
      </c>
    </row>
    <row r="82" spans="1:39" s="367" customFormat="1" ht="30" customHeight="1">
      <c r="A82" s="329">
        <f t="shared" si="0"/>
        <v>73</v>
      </c>
      <c r="B82" s="329">
        <v>2</v>
      </c>
      <c r="C82" s="329"/>
      <c r="D82" s="8" t="s">
        <v>1595</v>
      </c>
      <c r="E82" s="129" t="s">
        <v>56</v>
      </c>
      <c r="F82" s="129" t="s">
        <v>202</v>
      </c>
      <c r="G82" s="225" t="s">
        <v>224</v>
      </c>
      <c r="H82" s="329" t="s">
        <v>194</v>
      </c>
      <c r="I82" s="204"/>
      <c r="J82" s="96" t="s">
        <v>195</v>
      </c>
      <c r="K82" s="329" t="s">
        <v>200</v>
      </c>
      <c r="L82" s="96" t="s">
        <v>203</v>
      </c>
      <c r="M82" s="169" t="s">
        <v>196</v>
      </c>
      <c r="N82" s="169" t="s">
        <v>197</v>
      </c>
      <c r="O82" s="129" t="s">
        <v>198</v>
      </c>
      <c r="P82" s="329" t="s">
        <v>199</v>
      </c>
      <c r="Q82" s="329" t="s">
        <v>200</v>
      </c>
      <c r="R82" s="329"/>
      <c r="S82" s="366" t="s">
        <v>200</v>
      </c>
      <c r="T82" s="96" t="s">
        <v>200</v>
      </c>
      <c r="U82" s="96"/>
      <c r="V82" s="184">
        <v>0</v>
      </c>
      <c r="W82" s="184">
        <v>0</v>
      </c>
      <c r="X82" s="184">
        <v>0</v>
      </c>
      <c r="Y82" s="184">
        <v>0</v>
      </c>
      <c r="Z82" s="184">
        <v>0</v>
      </c>
      <c r="AA82" s="184">
        <v>0</v>
      </c>
      <c r="AB82" s="184">
        <v>0</v>
      </c>
      <c r="AC82" s="184">
        <v>0</v>
      </c>
      <c r="AD82" s="184">
        <v>0</v>
      </c>
      <c r="AE82" s="184">
        <v>0</v>
      </c>
      <c r="AF82" s="184">
        <v>0</v>
      </c>
      <c r="AG82" s="184">
        <v>0</v>
      </c>
      <c r="AH82" s="184">
        <v>1</v>
      </c>
      <c r="AI82" s="184">
        <v>1</v>
      </c>
      <c r="AJ82" s="184">
        <v>1</v>
      </c>
      <c r="AK82" s="184">
        <v>0</v>
      </c>
      <c r="AL82" s="184">
        <v>0</v>
      </c>
      <c r="AM82" s="184">
        <v>1</v>
      </c>
    </row>
    <row r="83" spans="1:39" s="367" customFormat="1" ht="30" customHeight="1">
      <c r="A83" s="329">
        <f t="shared" si="0"/>
        <v>74</v>
      </c>
      <c r="B83" s="329">
        <v>2</v>
      </c>
      <c r="C83" s="329"/>
      <c r="D83" s="8" t="s">
        <v>1596</v>
      </c>
      <c r="E83" s="129" t="s">
        <v>56</v>
      </c>
      <c r="F83" s="129" t="s">
        <v>202</v>
      </c>
      <c r="G83" s="225" t="s">
        <v>224</v>
      </c>
      <c r="H83" s="329" t="s">
        <v>194</v>
      </c>
      <c r="I83" s="204"/>
      <c r="J83" s="96" t="s">
        <v>195</v>
      </c>
      <c r="K83" s="329" t="s">
        <v>200</v>
      </c>
      <c r="L83" s="96" t="s">
        <v>203</v>
      </c>
      <c r="M83" s="169" t="s">
        <v>196</v>
      </c>
      <c r="N83" s="169" t="s">
        <v>197</v>
      </c>
      <c r="O83" s="129" t="s">
        <v>198</v>
      </c>
      <c r="P83" s="329" t="s">
        <v>199</v>
      </c>
      <c r="Q83" s="329" t="s">
        <v>200</v>
      </c>
      <c r="R83" s="329"/>
      <c r="S83" s="366" t="s">
        <v>200</v>
      </c>
      <c r="T83" s="96" t="s">
        <v>200</v>
      </c>
      <c r="U83" s="96"/>
      <c r="V83" s="184">
        <v>0</v>
      </c>
      <c r="W83" s="184">
        <v>0</v>
      </c>
      <c r="X83" s="184">
        <v>0</v>
      </c>
      <c r="Y83" s="184">
        <v>1</v>
      </c>
      <c r="Z83" s="184">
        <v>0</v>
      </c>
      <c r="AA83" s="184">
        <v>0</v>
      </c>
      <c r="AB83" s="184">
        <v>0</v>
      </c>
      <c r="AC83" s="184">
        <v>0</v>
      </c>
      <c r="AD83" s="184">
        <v>0</v>
      </c>
      <c r="AE83" s="184">
        <v>0</v>
      </c>
      <c r="AF83" s="184">
        <v>0</v>
      </c>
      <c r="AG83" s="184">
        <v>0</v>
      </c>
      <c r="AH83" s="184">
        <v>0</v>
      </c>
      <c r="AI83" s="184">
        <v>0</v>
      </c>
      <c r="AJ83" s="184">
        <v>0</v>
      </c>
      <c r="AK83" s="184">
        <v>0</v>
      </c>
      <c r="AL83" s="184">
        <v>0</v>
      </c>
      <c r="AM83" s="184">
        <v>0</v>
      </c>
    </row>
    <row r="84" spans="1:39" s="367" customFormat="1" ht="30" customHeight="1">
      <c r="A84" s="368">
        <f t="shared" si="0"/>
        <v>75</v>
      </c>
      <c r="B84" s="368">
        <v>2</v>
      </c>
      <c r="C84" s="368" t="s">
        <v>4</v>
      </c>
      <c r="D84" s="375" t="s">
        <v>109</v>
      </c>
      <c r="E84" s="369" t="s">
        <v>110</v>
      </c>
      <c r="F84" s="369" t="s">
        <v>232</v>
      </c>
      <c r="G84" s="369" t="s">
        <v>193</v>
      </c>
      <c r="H84" s="368" t="s">
        <v>194</v>
      </c>
      <c r="I84" s="408"/>
      <c r="J84" s="370" t="s">
        <v>195</v>
      </c>
      <c r="K84" s="375" t="s">
        <v>109</v>
      </c>
      <c r="L84" s="409" t="s">
        <v>203</v>
      </c>
      <c r="M84" s="169" t="s">
        <v>197</v>
      </c>
      <c r="N84" s="169" t="s">
        <v>196</v>
      </c>
      <c r="O84" s="369" t="s">
        <v>232</v>
      </c>
      <c r="P84" s="368" t="s">
        <v>199</v>
      </c>
      <c r="Q84" s="368"/>
      <c r="R84" s="368" t="s">
        <v>235</v>
      </c>
      <c r="S84" s="410">
        <v>0.86719999999999997</v>
      </c>
      <c r="T84" s="370" t="s">
        <v>200</v>
      </c>
      <c r="U84" s="368"/>
      <c r="V84" s="373">
        <v>1</v>
      </c>
      <c r="W84" s="373">
        <v>1</v>
      </c>
      <c r="X84" s="373">
        <v>0</v>
      </c>
      <c r="Y84" s="373">
        <v>1</v>
      </c>
      <c r="Z84" s="373">
        <v>1</v>
      </c>
      <c r="AA84" s="373">
        <v>0</v>
      </c>
      <c r="AB84" s="373">
        <v>1</v>
      </c>
      <c r="AC84" s="373">
        <v>0</v>
      </c>
      <c r="AD84" s="373">
        <v>0</v>
      </c>
      <c r="AE84" s="373">
        <v>1</v>
      </c>
      <c r="AF84" s="373">
        <v>0</v>
      </c>
      <c r="AG84" s="373">
        <v>0</v>
      </c>
      <c r="AH84" s="373">
        <v>1</v>
      </c>
      <c r="AI84" s="373">
        <v>0</v>
      </c>
      <c r="AJ84" s="373">
        <v>0</v>
      </c>
      <c r="AK84" s="373">
        <v>0</v>
      </c>
      <c r="AL84" s="373">
        <v>0</v>
      </c>
      <c r="AM84" s="373">
        <v>0</v>
      </c>
    </row>
    <row r="85" spans="1:39" s="367" customFormat="1" ht="30" customHeight="1">
      <c r="A85" s="368">
        <f t="shared" si="0"/>
        <v>76</v>
      </c>
      <c r="B85" s="368">
        <v>2</v>
      </c>
      <c r="C85" s="368" t="s">
        <v>4</v>
      </c>
      <c r="D85" s="375" t="s">
        <v>1429</v>
      </c>
      <c r="E85" s="369" t="s">
        <v>1430</v>
      </c>
      <c r="F85" s="369" t="s">
        <v>232</v>
      </c>
      <c r="G85" s="369" t="s">
        <v>193</v>
      </c>
      <c r="H85" s="368" t="s">
        <v>194</v>
      </c>
      <c r="I85" s="408"/>
      <c r="J85" s="370" t="s">
        <v>195</v>
      </c>
      <c r="K85" s="375" t="s">
        <v>109</v>
      </c>
      <c r="L85" s="409" t="s">
        <v>203</v>
      </c>
      <c r="M85" s="169" t="s">
        <v>197</v>
      </c>
      <c r="N85" s="169" t="s">
        <v>196</v>
      </c>
      <c r="O85" s="369" t="s">
        <v>232</v>
      </c>
      <c r="P85" s="368" t="s">
        <v>199</v>
      </c>
      <c r="Q85" s="368"/>
      <c r="R85" s="368" t="s">
        <v>235</v>
      </c>
      <c r="S85" s="410">
        <v>0.86719999999999997</v>
      </c>
      <c r="T85" s="370" t="s">
        <v>200</v>
      </c>
      <c r="U85" s="368"/>
      <c r="V85" s="373">
        <v>0</v>
      </c>
      <c r="W85" s="373">
        <v>0</v>
      </c>
      <c r="X85" s="373">
        <v>0</v>
      </c>
      <c r="Y85" s="373">
        <v>0</v>
      </c>
      <c r="Z85" s="373">
        <v>0</v>
      </c>
      <c r="AA85" s="373">
        <v>0</v>
      </c>
      <c r="AB85" s="373">
        <v>0</v>
      </c>
      <c r="AC85" s="373">
        <v>0</v>
      </c>
      <c r="AD85" s="373">
        <v>0</v>
      </c>
      <c r="AE85" s="373">
        <v>0</v>
      </c>
      <c r="AF85" s="373">
        <v>0</v>
      </c>
      <c r="AG85" s="373">
        <v>0</v>
      </c>
      <c r="AH85" s="373">
        <v>0</v>
      </c>
      <c r="AI85" s="373">
        <v>0</v>
      </c>
      <c r="AJ85" s="373">
        <v>0</v>
      </c>
      <c r="AK85" s="373">
        <v>1</v>
      </c>
      <c r="AL85" s="373">
        <v>1</v>
      </c>
      <c r="AM85" s="373">
        <v>0</v>
      </c>
    </row>
    <row r="86" spans="1:39" s="367" customFormat="1" ht="30" customHeight="1">
      <c r="A86" s="368">
        <f t="shared" si="0"/>
        <v>77</v>
      </c>
      <c r="B86" s="368">
        <v>2</v>
      </c>
      <c r="C86" s="368" t="s">
        <v>4</v>
      </c>
      <c r="D86" s="411" t="s">
        <v>1433</v>
      </c>
      <c r="E86" s="374" t="s">
        <v>124</v>
      </c>
      <c r="F86" s="369" t="s">
        <v>232</v>
      </c>
      <c r="G86" s="369" t="s">
        <v>193</v>
      </c>
      <c r="H86" s="368" t="s">
        <v>194</v>
      </c>
      <c r="I86" s="408"/>
      <c r="J86" s="370" t="s">
        <v>195</v>
      </c>
      <c r="K86" s="411" t="s">
        <v>123</v>
      </c>
      <c r="L86" s="409" t="s">
        <v>203</v>
      </c>
      <c r="M86" s="169" t="s">
        <v>197</v>
      </c>
      <c r="N86" s="169" t="s">
        <v>196</v>
      </c>
      <c r="O86" s="369" t="s">
        <v>232</v>
      </c>
      <c r="P86" s="368" t="s">
        <v>199</v>
      </c>
      <c r="Q86" s="368"/>
      <c r="R86" s="368" t="s">
        <v>235</v>
      </c>
      <c r="S86" s="410">
        <v>1.23678</v>
      </c>
      <c r="T86" s="370" t="s">
        <v>200</v>
      </c>
      <c r="U86" s="368"/>
      <c r="V86" s="373">
        <v>0</v>
      </c>
      <c r="W86" s="373">
        <v>0</v>
      </c>
      <c r="X86" s="373">
        <v>1</v>
      </c>
      <c r="Y86" s="373">
        <v>0</v>
      </c>
      <c r="Z86" s="373">
        <v>0</v>
      </c>
      <c r="AA86" s="373">
        <v>1</v>
      </c>
      <c r="AB86" s="373">
        <v>0</v>
      </c>
      <c r="AC86" s="373">
        <v>1</v>
      </c>
      <c r="AD86" s="373">
        <v>1</v>
      </c>
      <c r="AE86" s="373">
        <v>0</v>
      </c>
      <c r="AF86" s="373">
        <v>1</v>
      </c>
      <c r="AG86" s="373">
        <v>1</v>
      </c>
      <c r="AH86" s="373">
        <v>0</v>
      </c>
      <c r="AI86" s="373">
        <v>1</v>
      </c>
      <c r="AJ86" s="373">
        <v>1</v>
      </c>
      <c r="AK86" s="373">
        <v>0</v>
      </c>
      <c r="AL86" s="373">
        <v>0</v>
      </c>
      <c r="AM86" s="373">
        <v>1</v>
      </c>
    </row>
    <row r="87" spans="1:39" s="367" customFormat="1" ht="30" customHeight="1">
      <c r="A87" s="368">
        <f t="shared" si="0"/>
        <v>78</v>
      </c>
      <c r="B87" s="368">
        <v>3</v>
      </c>
      <c r="C87" s="368" t="s">
        <v>4</v>
      </c>
      <c r="D87" s="414"/>
      <c r="E87" s="415" t="s">
        <v>113</v>
      </c>
      <c r="F87" s="369" t="s">
        <v>232</v>
      </c>
      <c r="G87" s="369" t="s">
        <v>230</v>
      </c>
      <c r="H87" s="368" t="s">
        <v>194</v>
      </c>
      <c r="I87" s="408"/>
      <c r="J87" s="370" t="s">
        <v>195</v>
      </c>
      <c r="K87" s="368" t="s">
        <v>200</v>
      </c>
      <c r="L87" s="409" t="s">
        <v>203</v>
      </c>
      <c r="M87" s="169" t="s">
        <v>197</v>
      </c>
      <c r="N87" s="169" t="s">
        <v>196</v>
      </c>
      <c r="O87" s="369" t="s">
        <v>232</v>
      </c>
      <c r="P87" s="375" t="s">
        <v>234</v>
      </c>
      <c r="Q87" s="375"/>
      <c r="R87" s="368" t="s">
        <v>235</v>
      </c>
      <c r="S87" s="410">
        <v>0.83730000000000004</v>
      </c>
      <c r="T87" s="370" t="s">
        <v>200</v>
      </c>
      <c r="U87" s="368"/>
      <c r="V87" s="373">
        <v>1</v>
      </c>
      <c r="W87" s="373">
        <v>1</v>
      </c>
      <c r="X87" s="373">
        <v>0</v>
      </c>
      <c r="Y87" s="373">
        <v>1</v>
      </c>
      <c r="Z87" s="373">
        <v>1</v>
      </c>
      <c r="AA87" s="373">
        <v>0</v>
      </c>
      <c r="AB87" s="373">
        <v>1</v>
      </c>
      <c r="AC87" s="373">
        <v>0</v>
      </c>
      <c r="AD87" s="373">
        <v>0</v>
      </c>
      <c r="AE87" s="373">
        <v>1</v>
      </c>
      <c r="AF87" s="373">
        <v>0</v>
      </c>
      <c r="AG87" s="373">
        <v>0</v>
      </c>
      <c r="AH87" s="373">
        <v>1</v>
      </c>
      <c r="AI87" s="373">
        <v>0</v>
      </c>
      <c r="AJ87" s="373">
        <v>0</v>
      </c>
      <c r="AK87" s="373">
        <v>0</v>
      </c>
      <c r="AL87" s="373">
        <v>0</v>
      </c>
      <c r="AM87" s="373">
        <v>0</v>
      </c>
    </row>
    <row r="88" spans="1:39" s="367" customFormat="1" ht="30" customHeight="1">
      <c r="A88" s="368">
        <f t="shared" si="0"/>
        <v>79</v>
      </c>
      <c r="B88" s="368">
        <v>3</v>
      </c>
      <c r="C88" s="368" t="s">
        <v>4</v>
      </c>
      <c r="D88" s="414"/>
      <c r="E88" s="415" t="s">
        <v>113</v>
      </c>
      <c r="F88" s="369" t="s">
        <v>232</v>
      </c>
      <c r="G88" s="369" t="s">
        <v>230</v>
      </c>
      <c r="H88" s="368" t="s">
        <v>194</v>
      </c>
      <c r="I88" s="408"/>
      <c r="J88" s="370" t="s">
        <v>195</v>
      </c>
      <c r="K88" s="368" t="s">
        <v>200</v>
      </c>
      <c r="L88" s="409" t="s">
        <v>203</v>
      </c>
      <c r="M88" s="169" t="s">
        <v>197</v>
      </c>
      <c r="N88" s="169" t="s">
        <v>196</v>
      </c>
      <c r="O88" s="369" t="s">
        <v>232</v>
      </c>
      <c r="P88" s="375" t="s">
        <v>234</v>
      </c>
      <c r="Q88" s="375"/>
      <c r="R88" s="368" t="s">
        <v>235</v>
      </c>
      <c r="S88" s="410">
        <v>0.83730000000000004</v>
      </c>
      <c r="T88" s="370" t="s">
        <v>200</v>
      </c>
      <c r="U88" s="368"/>
      <c r="V88" s="373">
        <v>0</v>
      </c>
      <c r="W88" s="373">
        <v>0</v>
      </c>
      <c r="X88" s="373">
        <v>0</v>
      </c>
      <c r="Y88" s="373">
        <v>0</v>
      </c>
      <c r="Z88" s="373">
        <v>0</v>
      </c>
      <c r="AA88" s="373">
        <v>0</v>
      </c>
      <c r="AB88" s="373">
        <v>0</v>
      </c>
      <c r="AC88" s="373">
        <v>0</v>
      </c>
      <c r="AD88" s="373">
        <v>0</v>
      </c>
      <c r="AE88" s="373">
        <v>0</v>
      </c>
      <c r="AF88" s="373">
        <v>0</v>
      </c>
      <c r="AG88" s="373">
        <v>0</v>
      </c>
      <c r="AH88" s="373">
        <v>0</v>
      </c>
      <c r="AI88" s="373">
        <v>0</v>
      </c>
      <c r="AJ88" s="373">
        <v>0</v>
      </c>
      <c r="AK88" s="373">
        <v>1</v>
      </c>
      <c r="AL88" s="373">
        <v>1</v>
      </c>
      <c r="AM88" s="373">
        <v>0</v>
      </c>
    </row>
    <row r="89" spans="1:39" s="367" customFormat="1" ht="30" customHeight="1">
      <c r="A89" s="368">
        <f t="shared" si="0"/>
        <v>80</v>
      </c>
      <c r="B89" s="368">
        <v>3</v>
      </c>
      <c r="C89" s="368" t="s">
        <v>4</v>
      </c>
      <c r="D89" s="411"/>
      <c r="E89" s="374" t="s">
        <v>125</v>
      </c>
      <c r="F89" s="369" t="s">
        <v>232</v>
      </c>
      <c r="G89" s="369" t="s">
        <v>230</v>
      </c>
      <c r="H89" s="368" t="s">
        <v>194</v>
      </c>
      <c r="I89" s="408"/>
      <c r="J89" s="370" t="s">
        <v>195</v>
      </c>
      <c r="K89" s="368" t="s">
        <v>200</v>
      </c>
      <c r="L89" s="409" t="s">
        <v>203</v>
      </c>
      <c r="M89" s="169" t="s">
        <v>197</v>
      </c>
      <c r="N89" s="169" t="s">
        <v>196</v>
      </c>
      <c r="O89" s="369" t="s">
        <v>232</v>
      </c>
      <c r="P89" s="375" t="s">
        <v>234</v>
      </c>
      <c r="Q89" s="375"/>
      <c r="R89" s="368" t="s">
        <v>235</v>
      </c>
      <c r="S89" s="410">
        <v>1.3956999999999999</v>
      </c>
      <c r="T89" s="370" t="s">
        <v>200</v>
      </c>
      <c r="U89" s="368"/>
      <c r="V89" s="373">
        <v>0</v>
      </c>
      <c r="W89" s="373">
        <v>0</v>
      </c>
      <c r="X89" s="373">
        <v>1</v>
      </c>
      <c r="Y89" s="373">
        <v>0</v>
      </c>
      <c r="Z89" s="373">
        <v>0</v>
      </c>
      <c r="AA89" s="373">
        <v>1</v>
      </c>
      <c r="AB89" s="373">
        <v>0</v>
      </c>
      <c r="AC89" s="373">
        <v>1</v>
      </c>
      <c r="AD89" s="373">
        <v>1</v>
      </c>
      <c r="AE89" s="373">
        <v>0</v>
      </c>
      <c r="AF89" s="373">
        <v>1</v>
      </c>
      <c r="AG89" s="373">
        <v>1</v>
      </c>
      <c r="AH89" s="373">
        <v>0</v>
      </c>
      <c r="AI89" s="373">
        <v>1</v>
      </c>
      <c r="AJ89" s="373">
        <v>1</v>
      </c>
      <c r="AK89" s="373">
        <v>0</v>
      </c>
      <c r="AL89" s="373">
        <v>0</v>
      </c>
      <c r="AM89" s="373">
        <v>1</v>
      </c>
    </row>
    <row r="90" spans="1:39" s="367" customFormat="1" ht="30" customHeight="1">
      <c r="A90" s="368">
        <f t="shared" si="0"/>
        <v>81</v>
      </c>
      <c r="B90" s="368">
        <v>3</v>
      </c>
      <c r="C90" s="368" t="s">
        <v>231</v>
      </c>
      <c r="D90" s="414" t="s">
        <v>236</v>
      </c>
      <c r="E90" s="415" t="s">
        <v>237</v>
      </c>
      <c r="F90" s="375" t="s">
        <v>238</v>
      </c>
      <c r="G90" s="369" t="s">
        <v>230</v>
      </c>
      <c r="H90" s="368" t="s">
        <v>194</v>
      </c>
      <c r="I90" s="416"/>
      <c r="J90" s="370" t="s">
        <v>195</v>
      </c>
      <c r="K90" s="414" t="s">
        <v>236</v>
      </c>
      <c r="L90" s="409" t="s">
        <v>203</v>
      </c>
      <c r="M90" s="169" t="s">
        <v>197</v>
      </c>
      <c r="N90" s="169" t="s">
        <v>196</v>
      </c>
      <c r="O90" s="369" t="s">
        <v>239</v>
      </c>
      <c r="P90" s="369" t="s">
        <v>240</v>
      </c>
      <c r="Q90" s="369"/>
      <c r="R90" s="368" t="s">
        <v>241</v>
      </c>
      <c r="S90" s="410">
        <v>1.17E-2</v>
      </c>
      <c r="T90" s="370" t="s">
        <v>200</v>
      </c>
      <c r="U90" s="370"/>
      <c r="V90" s="373">
        <v>2</v>
      </c>
      <c r="W90" s="373">
        <v>2</v>
      </c>
      <c r="X90" s="373">
        <v>2</v>
      </c>
      <c r="Y90" s="373">
        <v>2</v>
      </c>
      <c r="Z90" s="373">
        <v>2</v>
      </c>
      <c r="AA90" s="373">
        <v>2</v>
      </c>
      <c r="AB90" s="373">
        <v>2</v>
      </c>
      <c r="AC90" s="373">
        <v>2</v>
      </c>
      <c r="AD90" s="373">
        <v>2</v>
      </c>
      <c r="AE90" s="373">
        <v>2</v>
      </c>
      <c r="AF90" s="373">
        <v>2</v>
      </c>
      <c r="AG90" s="373">
        <v>2</v>
      </c>
      <c r="AH90" s="373">
        <v>2</v>
      </c>
      <c r="AI90" s="373">
        <v>2</v>
      </c>
      <c r="AJ90" s="373">
        <v>2</v>
      </c>
      <c r="AK90" s="373">
        <v>2</v>
      </c>
      <c r="AL90" s="373">
        <v>2</v>
      </c>
      <c r="AM90" s="373">
        <v>2</v>
      </c>
    </row>
    <row r="91" spans="1:39" s="367" customFormat="1" ht="30" customHeight="1">
      <c r="A91" s="368">
        <f t="shared" si="0"/>
        <v>82</v>
      </c>
      <c r="B91" s="368">
        <v>3</v>
      </c>
      <c r="C91" s="368" t="s">
        <v>231</v>
      </c>
      <c r="D91" s="414" t="s">
        <v>242</v>
      </c>
      <c r="E91" s="415" t="s">
        <v>243</v>
      </c>
      <c r="F91" s="375" t="s">
        <v>238</v>
      </c>
      <c r="G91" s="369" t="s">
        <v>230</v>
      </c>
      <c r="H91" s="368" t="s">
        <v>194</v>
      </c>
      <c r="I91" s="416"/>
      <c r="J91" s="370" t="s">
        <v>195</v>
      </c>
      <c r="K91" s="414" t="s">
        <v>242</v>
      </c>
      <c r="L91" s="409" t="s">
        <v>203</v>
      </c>
      <c r="M91" s="169" t="s">
        <v>197</v>
      </c>
      <c r="N91" s="169" t="s">
        <v>196</v>
      </c>
      <c r="O91" s="369" t="s">
        <v>239</v>
      </c>
      <c r="P91" s="369" t="s">
        <v>240</v>
      </c>
      <c r="Q91" s="369"/>
      <c r="R91" s="368" t="s">
        <v>244</v>
      </c>
      <c r="S91" s="410">
        <v>6.8999999999999999E-3</v>
      </c>
      <c r="T91" s="370" t="s">
        <v>200</v>
      </c>
      <c r="U91" s="370"/>
      <c r="V91" s="373">
        <v>1</v>
      </c>
      <c r="W91" s="373">
        <v>1</v>
      </c>
      <c r="X91" s="373">
        <v>1</v>
      </c>
      <c r="Y91" s="373">
        <v>1</v>
      </c>
      <c r="Z91" s="373">
        <v>1</v>
      </c>
      <c r="AA91" s="373">
        <v>1</v>
      </c>
      <c r="AB91" s="373">
        <v>1</v>
      </c>
      <c r="AC91" s="373">
        <v>1</v>
      </c>
      <c r="AD91" s="373">
        <v>1</v>
      </c>
      <c r="AE91" s="373">
        <v>1</v>
      </c>
      <c r="AF91" s="373">
        <v>1</v>
      </c>
      <c r="AG91" s="373">
        <v>1</v>
      </c>
      <c r="AH91" s="373">
        <v>1</v>
      </c>
      <c r="AI91" s="373">
        <v>1</v>
      </c>
      <c r="AJ91" s="373">
        <v>1</v>
      </c>
      <c r="AK91" s="373">
        <v>1</v>
      </c>
      <c r="AL91" s="373">
        <v>1</v>
      </c>
      <c r="AM91" s="373">
        <v>1</v>
      </c>
    </row>
    <row r="92" spans="1:39" s="367" customFormat="1" ht="30" customHeight="1">
      <c r="A92" s="329">
        <f t="shared" si="0"/>
        <v>83</v>
      </c>
      <c r="B92" s="329">
        <v>2</v>
      </c>
      <c r="C92" s="329" t="s">
        <v>4</v>
      </c>
      <c r="D92" s="225" t="s">
        <v>1601</v>
      </c>
      <c r="E92" s="129" t="s">
        <v>110</v>
      </c>
      <c r="F92" s="129" t="s">
        <v>232</v>
      </c>
      <c r="G92" s="129" t="s">
        <v>193</v>
      </c>
      <c r="H92" s="329" t="s">
        <v>194</v>
      </c>
      <c r="I92" s="331"/>
      <c r="J92" s="96" t="s">
        <v>195</v>
      </c>
      <c r="K92" s="225" t="s">
        <v>109</v>
      </c>
      <c r="L92" s="412" t="s">
        <v>203</v>
      </c>
      <c r="M92" s="169" t="s">
        <v>196</v>
      </c>
      <c r="N92" s="169" t="s">
        <v>197</v>
      </c>
      <c r="O92" s="129" t="s">
        <v>232</v>
      </c>
      <c r="P92" s="329" t="s">
        <v>199</v>
      </c>
      <c r="Q92" s="329"/>
      <c r="R92" s="329" t="s">
        <v>235</v>
      </c>
      <c r="S92" s="413">
        <v>0.86719999999999997</v>
      </c>
      <c r="T92" s="96" t="s">
        <v>200</v>
      </c>
      <c r="U92" s="329"/>
      <c r="V92" s="184">
        <v>1</v>
      </c>
      <c r="W92" s="184">
        <v>1</v>
      </c>
      <c r="X92" s="184">
        <v>0</v>
      </c>
      <c r="Y92" s="184">
        <v>1</v>
      </c>
      <c r="Z92" s="184">
        <v>1</v>
      </c>
      <c r="AA92" s="184">
        <v>0</v>
      </c>
      <c r="AB92" s="184">
        <v>1</v>
      </c>
      <c r="AC92" s="184">
        <v>0</v>
      </c>
      <c r="AD92" s="184">
        <v>0</v>
      </c>
      <c r="AE92" s="184">
        <v>1</v>
      </c>
      <c r="AF92" s="184">
        <v>0</v>
      </c>
      <c r="AG92" s="184">
        <v>0</v>
      </c>
      <c r="AH92" s="184">
        <v>1</v>
      </c>
      <c r="AI92" s="184">
        <v>0</v>
      </c>
      <c r="AJ92" s="184">
        <v>0</v>
      </c>
      <c r="AK92" s="184">
        <v>0</v>
      </c>
      <c r="AL92" s="184">
        <v>0</v>
      </c>
      <c r="AM92" s="184">
        <v>1</v>
      </c>
    </row>
    <row r="93" spans="1:39" s="367" customFormat="1" ht="30" customHeight="1">
      <c r="A93" s="329">
        <f t="shared" si="0"/>
        <v>84</v>
      </c>
      <c r="B93" s="329">
        <v>2</v>
      </c>
      <c r="C93" s="329" t="s">
        <v>4</v>
      </c>
      <c r="D93" s="225" t="s">
        <v>1664</v>
      </c>
      <c r="E93" s="129" t="s">
        <v>1430</v>
      </c>
      <c r="F93" s="129" t="s">
        <v>232</v>
      </c>
      <c r="G93" s="129" t="s">
        <v>193</v>
      </c>
      <c r="H93" s="329" t="s">
        <v>194</v>
      </c>
      <c r="I93" s="331"/>
      <c r="J93" s="96" t="s">
        <v>195</v>
      </c>
      <c r="K93" s="225" t="s">
        <v>109</v>
      </c>
      <c r="L93" s="412" t="s">
        <v>203</v>
      </c>
      <c r="M93" s="169" t="s">
        <v>196</v>
      </c>
      <c r="N93" s="169" t="s">
        <v>197</v>
      </c>
      <c r="O93" s="129" t="s">
        <v>232</v>
      </c>
      <c r="P93" s="329" t="s">
        <v>199</v>
      </c>
      <c r="Q93" s="329"/>
      <c r="R93" s="329" t="s">
        <v>235</v>
      </c>
      <c r="S93" s="413">
        <v>0.86719999999999997</v>
      </c>
      <c r="T93" s="96" t="s">
        <v>200</v>
      </c>
      <c r="U93" s="329"/>
      <c r="V93" s="184">
        <v>0</v>
      </c>
      <c r="W93" s="184">
        <v>0</v>
      </c>
      <c r="X93" s="184">
        <v>0</v>
      </c>
      <c r="Y93" s="184">
        <v>0</v>
      </c>
      <c r="Z93" s="184">
        <v>0</v>
      </c>
      <c r="AA93" s="184">
        <v>0</v>
      </c>
      <c r="AB93" s="184">
        <v>0</v>
      </c>
      <c r="AC93" s="184">
        <v>0</v>
      </c>
      <c r="AD93" s="184">
        <v>0</v>
      </c>
      <c r="AE93" s="184">
        <v>0</v>
      </c>
      <c r="AF93" s="184">
        <v>0</v>
      </c>
      <c r="AG93" s="184">
        <v>0</v>
      </c>
      <c r="AH93" s="184">
        <v>0</v>
      </c>
      <c r="AI93" s="184">
        <v>0</v>
      </c>
      <c r="AJ93" s="184">
        <v>0</v>
      </c>
      <c r="AK93" s="184">
        <v>1</v>
      </c>
      <c r="AL93" s="184">
        <v>1</v>
      </c>
      <c r="AM93" s="184">
        <v>0</v>
      </c>
    </row>
    <row r="94" spans="1:39" s="367" customFormat="1" ht="30" customHeight="1">
      <c r="A94" s="329">
        <f t="shared" si="0"/>
        <v>85</v>
      </c>
      <c r="B94" s="329">
        <v>2</v>
      </c>
      <c r="C94" s="329" t="s">
        <v>4</v>
      </c>
      <c r="D94" s="16" t="s">
        <v>1602</v>
      </c>
      <c r="E94" s="8" t="s">
        <v>124</v>
      </c>
      <c r="F94" s="129" t="s">
        <v>232</v>
      </c>
      <c r="G94" s="129" t="s">
        <v>193</v>
      </c>
      <c r="H94" s="329" t="s">
        <v>194</v>
      </c>
      <c r="I94" s="331"/>
      <c r="J94" s="96" t="s">
        <v>195</v>
      </c>
      <c r="K94" s="16" t="s">
        <v>123</v>
      </c>
      <c r="L94" s="412" t="s">
        <v>203</v>
      </c>
      <c r="M94" s="169" t="s">
        <v>196</v>
      </c>
      <c r="N94" s="169" t="s">
        <v>197</v>
      </c>
      <c r="O94" s="129" t="s">
        <v>232</v>
      </c>
      <c r="P94" s="329" t="s">
        <v>199</v>
      </c>
      <c r="Q94" s="329"/>
      <c r="R94" s="329" t="s">
        <v>235</v>
      </c>
      <c r="S94" s="413">
        <v>1.23678</v>
      </c>
      <c r="T94" s="96" t="s">
        <v>200</v>
      </c>
      <c r="U94" s="329"/>
      <c r="V94" s="184">
        <v>0</v>
      </c>
      <c r="W94" s="184">
        <v>0</v>
      </c>
      <c r="X94" s="184">
        <v>1</v>
      </c>
      <c r="Y94" s="184">
        <v>0</v>
      </c>
      <c r="Z94" s="184">
        <v>0</v>
      </c>
      <c r="AA94" s="184">
        <v>1</v>
      </c>
      <c r="AB94" s="184">
        <v>0</v>
      </c>
      <c r="AC94" s="184">
        <v>1</v>
      </c>
      <c r="AD94" s="184">
        <v>1</v>
      </c>
      <c r="AE94" s="184">
        <v>0</v>
      </c>
      <c r="AF94" s="184">
        <v>1</v>
      </c>
      <c r="AG94" s="184">
        <v>1</v>
      </c>
      <c r="AH94" s="184">
        <v>0</v>
      </c>
      <c r="AI94" s="184">
        <v>1</v>
      </c>
      <c r="AJ94" s="184">
        <v>1</v>
      </c>
      <c r="AK94" s="184">
        <v>0</v>
      </c>
      <c r="AL94" s="184">
        <v>0</v>
      </c>
      <c r="AM94" s="184">
        <v>0</v>
      </c>
    </row>
    <row r="95" spans="1:39" s="367" customFormat="1" ht="30" customHeight="1">
      <c r="A95" s="329">
        <f t="shared" si="0"/>
        <v>86</v>
      </c>
      <c r="B95" s="329">
        <v>3</v>
      </c>
      <c r="C95" s="329" t="s">
        <v>4</v>
      </c>
      <c r="D95" s="225" t="s">
        <v>1665</v>
      </c>
      <c r="E95" s="418" t="s">
        <v>113</v>
      </c>
      <c r="F95" s="129" t="s">
        <v>232</v>
      </c>
      <c r="G95" s="129" t="s">
        <v>230</v>
      </c>
      <c r="H95" s="329" t="s">
        <v>194</v>
      </c>
      <c r="I95" s="331"/>
      <c r="J95" s="96" t="s">
        <v>195</v>
      </c>
      <c r="K95" s="329" t="s">
        <v>200</v>
      </c>
      <c r="L95" s="412" t="s">
        <v>203</v>
      </c>
      <c r="M95" s="169" t="s">
        <v>196</v>
      </c>
      <c r="N95" s="169" t="s">
        <v>197</v>
      </c>
      <c r="O95" s="129" t="s">
        <v>232</v>
      </c>
      <c r="P95" s="225" t="s">
        <v>234</v>
      </c>
      <c r="Q95" s="225"/>
      <c r="R95" s="329" t="s">
        <v>235</v>
      </c>
      <c r="S95" s="413">
        <v>0.83730000000000004</v>
      </c>
      <c r="T95" s="96" t="s">
        <v>200</v>
      </c>
      <c r="U95" s="329"/>
      <c r="V95" s="184">
        <v>1</v>
      </c>
      <c r="W95" s="184">
        <v>1</v>
      </c>
      <c r="X95" s="184">
        <v>0</v>
      </c>
      <c r="Y95" s="184">
        <v>1</v>
      </c>
      <c r="Z95" s="184">
        <v>1</v>
      </c>
      <c r="AA95" s="184">
        <v>0</v>
      </c>
      <c r="AB95" s="184">
        <v>1</v>
      </c>
      <c r="AC95" s="184">
        <v>0</v>
      </c>
      <c r="AD95" s="184">
        <v>0</v>
      </c>
      <c r="AE95" s="184">
        <v>1</v>
      </c>
      <c r="AF95" s="184">
        <v>0</v>
      </c>
      <c r="AG95" s="184">
        <v>0</v>
      </c>
      <c r="AH95" s="184">
        <v>1</v>
      </c>
      <c r="AI95" s="184">
        <v>0</v>
      </c>
      <c r="AJ95" s="184">
        <v>0</v>
      </c>
      <c r="AK95" s="184">
        <v>0</v>
      </c>
      <c r="AL95" s="184">
        <v>0</v>
      </c>
      <c r="AM95" s="184">
        <v>1</v>
      </c>
    </row>
    <row r="96" spans="1:39" s="367" customFormat="1" ht="30" customHeight="1">
      <c r="A96" s="329">
        <f t="shared" si="0"/>
        <v>87</v>
      </c>
      <c r="B96" s="329">
        <v>3</v>
      </c>
      <c r="C96" s="329" t="s">
        <v>4</v>
      </c>
      <c r="D96" s="225" t="s">
        <v>1666</v>
      </c>
      <c r="E96" s="418" t="s">
        <v>113</v>
      </c>
      <c r="F96" s="129" t="s">
        <v>232</v>
      </c>
      <c r="G96" s="129" t="s">
        <v>230</v>
      </c>
      <c r="H96" s="329" t="s">
        <v>194</v>
      </c>
      <c r="I96" s="331"/>
      <c r="J96" s="96" t="s">
        <v>195</v>
      </c>
      <c r="K96" s="329" t="s">
        <v>200</v>
      </c>
      <c r="L96" s="412" t="s">
        <v>203</v>
      </c>
      <c r="M96" s="169" t="s">
        <v>196</v>
      </c>
      <c r="N96" s="169" t="s">
        <v>197</v>
      </c>
      <c r="O96" s="129" t="s">
        <v>232</v>
      </c>
      <c r="P96" s="225" t="s">
        <v>234</v>
      </c>
      <c r="Q96" s="225"/>
      <c r="R96" s="329" t="s">
        <v>235</v>
      </c>
      <c r="S96" s="413">
        <v>0.83730000000000004</v>
      </c>
      <c r="T96" s="96" t="s">
        <v>200</v>
      </c>
      <c r="U96" s="329"/>
      <c r="V96" s="184">
        <v>0</v>
      </c>
      <c r="W96" s="184">
        <v>0</v>
      </c>
      <c r="X96" s="184">
        <v>0</v>
      </c>
      <c r="Y96" s="184">
        <v>0</v>
      </c>
      <c r="Z96" s="184">
        <v>0</v>
      </c>
      <c r="AA96" s="184">
        <v>0</v>
      </c>
      <c r="AB96" s="184">
        <v>0</v>
      </c>
      <c r="AC96" s="184">
        <v>0</v>
      </c>
      <c r="AD96" s="184">
        <v>0</v>
      </c>
      <c r="AE96" s="184">
        <v>0</v>
      </c>
      <c r="AF96" s="184">
        <v>0</v>
      </c>
      <c r="AG96" s="184">
        <v>0</v>
      </c>
      <c r="AH96" s="184">
        <v>0</v>
      </c>
      <c r="AI96" s="184">
        <v>0</v>
      </c>
      <c r="AJ96" s="184">
        <v>0</v>
      </c>
      <c r="AK96" s="184">
        <v>1</v>
      </c>
      <c r="AL96" s="184">
        <v>1</v>
      </c>
      <c r="AM96" s="184">
        <v>0</v>
      </c>
    </row>
    <row r="97" spans="1:39" s="367" customFormat="1" ht="30" customHeight="1">
      <c r="A97" s="329">
        <f t="shared" si="0"/>
        <v>88</v>
      </c>
      <c r="B97" s="329">
        <v>3</v>
      </c>
      <c r="C97" s="329" t="s">
        <v>4</v>
      </c>
      <c r="D97" s="16" t="s">
        <v>1667</v>
      </c>
      <c r="E97" s="8" t="s">
        <v>125</v>
      </c>
      <c r="F97" s="129" t="s">
        <v>232</v>
      </c>
      <c r="G97" s="129" t="s">
        <v>230</v>
      </c>
      <c r="H97" s="329" t="s">
        <v>194</v>
      </c>
      <c r="I97" s="331"/>
      <c r="J97" s="96" t="s">
        <v>195</v>
      </c>
      <c r="K97" s="329" t="s">
        <v>200</v>
      </c>
      <c r="L97" s="412" t="s">
        <v>203</v>
      </c>
      <c r="M97" s="169" t="s">
        <v>196</v>
      </c>
      <c r="N97" s="169" t="s">
        <v>197</v>
      </c>
      <c r="O97" s="129" t="s">
        <v>232</v>
      </c>
      <c r="P97" s="225" t="s">
        <v>234</v>
      </c>
      <c r="Q97" s="225"/>
      <c r="R97" s="329" t="s">
        <v>235</v>
      </c>
      <c r="S97" s="413">
        <v>1.3956999999999999</v>
      </c>
      <c r="T97" s="96" t="s">
        <v>200</v>
      </c>
      <c r="U97" s="329"/>
      <c r="V97" s="184">
        <v>0</v>
      </c>
      <c r="W97" s="184">
        <v>0</v>
      </c>
      <c r="X97" s="184">
        <v>1</v>
      </c>
      <c r="Y97" s="184">
        <v>0</v>
      </c>
      <c r="Z97" s="184">
        <v>0</v>
      </c>
      <c r="AA97" s="184">
        <v>1</v>
      </c>
      <c r="AB97" s="184">
        <v>0</v>
      </c>
      <c r="AC97" s="184">
        <v>1</v>
      </c>
      <c r="AD97" s="184">
        <v>1</v>
      </c>
      <c r="AE97" s="184">
        <v>0</v>
      </c>
      <c r="AF97" s="184">
        <v>1</v>
      </c>
      <c r="AG97" s="184">
        <v>1</v>
      </c>
      <c r="AH97" s="184">
        <v>0</v>
      </c>
      <c r="AI97" s="184">
        <v>1</v>
      </c>
      <c r="AJ97" s="184">
        <v>1</v>
      </c>
      <c r="AK97" s="184">
        <v>0</v>
      </c>
      <c r="AL97" s="184">
        <v>0</v>
      </c>
      <c r="AM97" s="184">
        <v>0</v>
      </c>
    </row>
    <row r="98" spans="1:39" s="367" customFormat="1" ht="30" customHeight="1">
      <c r="A98" s="329">
        <f t="shared" si="0"/>
        <v>89</v>
      </c>
      <c r="B98" s="329">
        <v>3</v>
      </c>
      <c r="C98" s="329" t="s">
        <v>4</v>
      </c>
      <c r="D98" s="16" t="s">
        <v>1670</v>
      </c>
      <c r="E98" s="8" t="s">
        <v>1671</v>
      </c>
      <c r="F98" s="129" t="s">
        <v>232</v>
      </c>
      <c r="G98" s="129" t="s">
        <v>230</v>
      </c>
      <c r="H98" s="329" t="s">
        <v>194</v>
      </c>
      <c r="I98" s="331"/>
      <c r="J98" s="96" t="s">
        <v>195</v>
      </c>
      <c r="K98" s="329" t="s">
        <v>200</v>
      </c>
      <c r="L98" s="412" t="s">
        <v>203</v>
      </c>
      <c r="M98" s="169" t="s">
        <v>196</v>
      </c>
      <c r="N98" s="169" t="s">
        <v>197</v>
      </c>
      <c r="O98" s="129" t="s">
        <v>232</v>
      </c>
      <c r="P98" s="225" t="s">
        <v>234</v>
      </c>
      <c r="Q98" s="225"/>
      <c r="R98" s="329" t="s">
        <v>235</v>
      </c>
      <c r="S98" s="413">
        <v>1.3956999999999999</v>
      </c>
      <c r="T98" s="96" t="s">
        <v>200</v>
      </c>
      <c r="U98" s="329"/>
      <c r="V98" s="184">
        <v>0</v>
      </c>
      <c r="W98" s="184">
        <v>0</v>
      </c>
      <c r="X98" s="184">
        <v>1</v>
      </c>
      <c r="Y98" s="184">
        <v>0</v>
      </c>
      <c r="Z98" s="184">
        <v>0</v>
      </c>
      <c r="AA98" s="184">
        <v>1</v>
      </c>
      <c r="AB98" s="184">
        <v>0</v>
      </c>
      <c r="AC98" s="184">
        <v>1</v>
      </c>
      <c r="AD98" s="184">
        <v>1</v>
      </c>
      <c r="AE98" s="184">
        <v>0</v>
      </c>
      <c r="AF98" s="184">
        <v>1</v>
      </c>
      <c r="AG98" s="184">
        <v>1</v>
      </c>
      <c r="AH98" s="184">
        <v>0</v>
      </c>
      <c r="AI98" s="184">
        <v>1</v>
      </c>
      <c r="AJ98" s="184">
        <v>1</v>
      </c>
      <c r="AK98" s="184">
        <v>0</v>
      </c>
      <c r="AL98" s="184">
        <v>0</v>
      </c>
      <c r="AM98" s="184">
        <v>0</v>
      </c>
    </row>
    <row r="99" spans="1:39" s="367" customFormat="1" ht="30" customHeight="1">
      <c r="A99" s="329">
        <f t="shared" si="0"/>
        <v>90</v>
      </c>
      <c r="B99" s="329">
        <v>3</v>
      </c>
      <c r="C99" s="329" t="s">
        <v>231</v>
      </c>
      <c r="D99" s="417" t="s">
        <v>1668</v>
      </c>
      <c r="E99" s="418" t="s">
        <v>1669</v>
      </c>
      <c r="F99" s="225" t="s">
        <v>238</v>
      </c>
      <c r="G99" s="129" t="s">
        <v>230</v>
      </c>
      <c r="H99" s="329" t="s">
        <v>194</v>
      </c>
      <c r="I99" s="419"/>
      <c r="J99" s="96" t="s">
        <v>195</v>
      </c>
      <c r="K99" s="417" t="s">
        <v>236</v>
      </c>
      <c r="L99" s="412" t="s">
        <v>203</v>
      </c>
      <c r="M99" s="169" t="s">
        <v>196</v>
      </c>
      <c r="N99" s="169" t="s">
        <v>197</v>
      </c>
      <c r="O99" s="129" t="s">
        <v>239</v>
      </c>
      <c r="P99" s="129" t="s">
        <v>240</v>
      </c>
      <c r="Q99" s="129"/>
      <c r="R99" s="329" t="s">
        <v>241</v>
      </c>
      <c r="S99" s="413">
        <v>1.17E-2</v>
      </c>
      <c r="T99" s="96" t="s">
        <v>200</v>
      </c>
      <c r="U99" s="96"/>
      <c r="V99" s="184">
        <v>2</v>
      </c>
      <c r="W99" s="184">
        <v>2</v>
      </c>
      <c r="X99" s="184">
        <v>2</v>
      </c>
      <c r="Y99" s="184">
        <v>2</v>
      </c>
      <c r="Z99" s="184">
        <v>2</v>
      </c>
      <c r="AA99" s="184">
        <v>2</v>
      </c>
      <c r="AB99" s="184">
        <v>2</v>
      </c>
      <c r="AC99" s="184">
        <v>2</v>
      </c>
      <c r="AD99" s="184">
        <v>2</v>
      </c>
      <c r="AE99" s="184">
        <v>2</v>
      </c>
      <c r="AF99" s="184">
        <v>2</v>
      </c>
      <c r="AG99" s="184">
        <v>2</v>
      </c>
      <c r="AH99" s="184">
        <v>2</v>
      </c>
      <c r="AI99" s="184">
        <v>2</v>
      </c>
      <c r="AJ99" s="184">
        <v>2</v>
      </c>
      <c r="AK99" s="184">
        <v>2</v>
      </c>
      <c r="AL99" s="184">
        <v>2</v>
      </c>
      <c r="AM99" s="184">
        <v>2</v>
      </c>
    </row>
    <row r="100" spans="1:39" s="367" customFormat="1" ht="30" customHeight="1">
      <c r="A100" s="368">
        <f t="shared" si="0"/>
        <v>91</v>
      </c>
      <c r="B100" s="368">
        <v>2</v>
      </c>
      <c r="C100" s="368" t="s">
        <v>245</v>
      </c>
      <c r="D100" s="368" t="s">
        <v>246</v>
      </c>
      <c r="E100" s="369" t="s">
        <v>247</v>
      </c>
      <c r="F100" s="368" t="s">
        <v>202</v>
      </c>
      <c r="G100" s="369" t="s">
        <v>230</v>
      </c>
      <c r="H100" s="368" t="s">
        <v>194</v>
      </c>
      <c r="I100" s="371"/>
      <c r="J100" s="370" t="s">
        <v>195</v>
      </c>
      <c r="K100" s="368" t="s">
        <v>246</v>
      </c>
      <c r="L100" s="370" t="s">
        <v>203</v>
      </c>
      <c r="M100" s="169" t="s">
        <v>197</v>
      </c>
      <c r="N100" s="169" t="s">
        <v>196</v>
      </c>
      <c r="O100" s="369" t="s">
        <v>248</v>
      </c>
      <c r="P100" s="368" t="s">
        <v>199</v>
      </c>
      <c r="Q100" s="368" t="s">
        <v>200</v>
      </c>
      <c r="R100" s="368" t="s">
        <v>418</v>
      </c>
      <c r="S100" s="420">
        <v>1.87246</v>
      </c>
      <c r="T100" s="368" t="s">
        <v>205</v>
      </c>
      <c r="U100" s="368"/>
      <c r="V100" s="373">
        <v>1</v>
      </c>
      <c r="W100" s="373">
        <v>0</v>
      </c>
      <c r="X100" s="373">
        <v>0</v>
      </c>
      <c r="Y100" s="373">
        <v>0</v>
      </c>
      <c r="Z100" s="373">
        <v>1</v>
      </c>
      <c r="AA100" s="373">
        <v>1</v>
      </c>
      <c r="AB100" s="373">
        <v>1</v>
      </c>
      <c r="AC100" s="373">
        <v>1</v>
      </c>
      <c r="AD100" s="373">
        <v>1</v>
      </c>
      <c r="AE100" s="373">
        <v>1</v>
      </c>
      <c r="AF100" s="373">
        <v>1</v>
      </c>
      <c r="AG100" s="373">
        <v>1</v>
      </c>
      <c r="AH100" s="373">
        <v>1</v>
      </c>
      <c r="AI100" s="373">
        <v>1</v>
      </c>
      <c r="AJ100" s="373">
        <v>1</v>
      </c>
      <c r="AK100" s="373">
        <v>1</v>
      </c>
      <c r="AL100" s="373">
        <v>1</v>
      </c>
      <c r="AM100" s="373">
        <v>0</v>
      </c>
    </row>
    <row r="101" spans="1:39" s="367" customFormat="1" ht="30" customHeight="1">
      <c r="A101" s="368">
        <f t="shared" si="0"/>
        <v>92</v>
      </c>
      <c r="B101" s="368">
        <v>2</v>
      </c>
      <c r="C101" s="368">
        <v>3.1</v>
      </c>
      <c r="D101" s="368" t="s">
        <v>1483</v>
      </c>
      <c r="E101" s="369" t="s">
        <v>1484</v>
      </c>
      <c r="F101" s="368">
        <v>3.1</v>
      </c>
      <c r="G101" s="369" t="s">
        <v>230</v>
      </c>
      <c r="H101" s="368" t="s">
        <v>194</v>
      </c>
      <c r="I101" s="371"/>
      <c r="J101" s="370" t="s">
        <v>195</v>
      </c>
      <c r="K101" s="368" t="s">
        <v>1483</v>
      </c>
      <c r="L101" s="370" t="s">
        <v>203</v>
      </c>
      <c r="M101" s="169" t="s">
        <v>197</v>
      </c>
      <c r="N101" s="169" t="s">
        <v>196</v>
      </c>
      <c r="O101" s="369" t="s">
        <v>248</v>
      </c>
      <c r="P101" s="368" t="s">
        <v>1497</v>
      </c>
      <c r="Q101" s="368" t="s">
        <v>1498</v>
      </c>
      <c r="R101" s="368" t="s">
        <v>418</v>
      </c>
      <c r="S101" s="420">
        <v>1.87246</v>
      </c>
      <c r="T101" s="368" t="s">
        <v>205</v>
      </c>
      <c r="U101" s="368"/>
      <c r="V101" s="373">
        <v>0</v>
      </c>
      <c r="W101" s="373">
        <v>1</v>
      </c>
      <c r="X101" s="373">
        <v>1</v>
      </c>
      <c r="Y101" s="373">
        <v>1</v>
      </c>
      <c r="Z101" s="373">
        <v>0</v>
      </c>
      <c r="AA101" s="373">
        <v>0</v>
      </c>
      <c r="AB101" s="373">
        <v>0</v>
      </c>
      <c r="AC101" s="373">
        <v>0</v>
      </c>
      <c r="AD101" s="373">
        <v>0</v>
      </c>
      <c r="AE101" s="373">
        <v>0</v>
      </c>
      <c r="AF101" s="373">
        <v>0</v>
      </c>
      <c r="AG101" s="373">
        <v>0</v>
      </c>
      <c r="AH101" s="373">
        <v>0</v>
      </c>
      <c r="AI101" s="373">
        <v>0</v>
      </c>
      <c r="AJ101" s="373">
        <v>0</v>
      </c>
      <c r="AK101" s="373">
        <v>0</v>
      </c>
      <c r="AL101" s="373">
        <v>0</v>
      </c>
      <c r="AM101" s="373">
        <v>0</v>
      </c>
    </row>
    <row r="102" spans="1:39" s="367" customFormat="1" ht="30" customHeight="1">
      <c r="A102" s="368">
        <f t="shared" si="0"/>
        <v>93</v>
      </c>
      <c r="B102" s="368">
        <v>3</v>
      </c>
      <c r="C102" s="368">
        <v>3.1</v>
      </c>
      <c r="D102" s="368" t="s">
        <v>1485</v>
      </c>
      <c r="E102" s="369" t="s">
        <v>1486</v>
      </c>
      <c r="F102" s="368" t="s">
        <v>1487</v>
      </c>
      <c r="G102" s="369" t="s">
        <v>230</v>
      </c>
      <c r="H102" s="368" t="s">
        <v>194</v>
      </c>
      <c r="I102" s="371"/>
      <c r="J102" s="370" t="s">
        <v>195</v>
      </c>
      <c r="K102" s="368" t="s">
        <v>1485</v>
      </c>
      <c r="L102" s="370" t="s">
        <v>203</v>
      </c>
      <c r="M102" s="169" t="s">
        <v>197</v>
      </c>
      <c r="N102" s="169" t="s">
        <v>196</v>
      </c>
      <c r="O102" s="369" t="s">
        <v>248</v>
      </c>
      <c r="P102" s="368" t="s">
        <v>1499</v>
      </c>
      <c r="Q102" s="368" t="s">
        <v>1500</v>
      </c>
      <c r="R102" s="368" t="s">
        <v>418</v>
      </c>
      <c r="S102" s="420">
        <v>1.87246</v>
      </c>
      <c r="T102" s="368" t="s">
        <v>205</v>
      </c>
      <c r="U102" s="368"/>
      <c r="V102" s="373">
        <v>0</v>
      </c>
      <c r="W102" s="373">
        <v>1</v>
      </c>
      <c r="X102" s="373">
        <v>0</v>
      </c>
      <c r="Y102" s="373">
        <v>1</v>
      </c>
      <c r="Z102" s="373">
        <v>0</v>
      </c>
      <c r="AA102" s="373">
        <v>0</v>
      </c>
      <c r="AB102" s="373">
        <v>0</v>
      </c>
      <c r="AC102" s="373">
        <v>0</v>
      </c>
      <c r="AD102" s="373">
        <v>0</v>
      </c>
      <c r="AE102" s="373">
        <v>0</v>
      </c>
      <c r="AF102" s="373">
        <v>0</v>
      </c>
      <c r="AG102" s="373">
        <v>0</v>
      </c>
      <c r="AH102" s="373">
        <v>0</v>
      </c>
      <c r="AI102" s="373">
        <v>0</v>
      </c>
      <c r="AJ102" s="373">
        <v>0</v>
      </c>
      <c r="AK102" s="373">
        <v>0</v>
      </c>
      <c r="AL102" s="373">
        <v>0</v>
      </c>
      <c r="AM102" s="373">
        <v>0</v>
      </c>
    </row>
    <row r="103" spans="1:39" s="367" customFormat="1" ht="30" customHeight="1">
      <c r="A103" s="368">
        <f t="shared" si="0"/>
        <v>94</v>
      </c>
      <c r="B103" s="368">
        <v>3</v>
      </c>
      <c r="C103" s="368">
        <v>3.1</v>
      </c>
      <c r="D103" s="368" t="s">
        <v>1488</v>
      </c>
      <c r="E103" s="369" t="s">
        <v>1489</v>
      </c>
      <c r="F103" s="368" t="s">
        <v>1487</v>
      </c>
      <c r="G103" s="369" t="s">
        <v>230</v>
      </c>
      <c r="H103" s="368" t="s">
        <v>194</v>
      </c>
      <c r="I103" s="371"/>
      <c r="J103" s="370" t="s">
        <v>195</v>
      </c>
      <c r="K103" s="368" t="s">
        <v>1488</v>
      </c>
      <c r="L103" s="370" t="s">
        <v>203</v>
      </c>
      <c r="M103" s="169" t="s">
        <v>197</v>
      </c>
      <c r="N103" s="169" t="s">
        <v>196</v>
      </c>
      <c r="O103" s="369" t="s">
        <v>248</v>
      </c>
      <c r="P103" s="368" t="s">
        <v>1501</v>
      </c>
      <c r="Q103" s="368" t="s">
        <v>1502</v>
      </c>
      <c r="R103" s="368" t="s">
        <v>418</v>
      </c>
      <c r="S103" s="420">
        <v>1.87246</v>
      </c>
      <c r="T103" s="368" t="s">
        <v>205</v>
      </c>
      <c r="U103" s="368"/>
      <c r="V103" s="373">
        <v>0</v>
      </c>
      <c r="W103" s="373">
        <v>1</v>
      </c>
      <c r="X103" s="373">
        <v>0</v>
      </c>
      <c r="Y103" s="373">
        <v>1</v>
      </c>
      <c r="Z103" s="373">
        <v>0</v>
      </c>
      <c r="AA103" s="373">
        <v>0</v>
      </c>
      <c r="AB103" s="373">
        <v>0</v>
      </c>
      <c r="AC103" s="373">
        <v>0</v>
      </c>
      <c r="AD103" s="373">
        <v>0</v>
      </c>
      <c r="AE103" s="373">
        <v>0</v>
      </c>
      <c r="AF103" s="373">
        <v>0</v>
      </c>
      <c r="AG103" s="373">
        <v>0</v>
      </c>
      <c r="AH103" s="373">
        <v>0</v>
      </c>
      <c r="AI103" s="373">
        <v>0</v>
      </c>
      <c r="AJ103" s="373">
        <v>0</v>
      </c>
      <c r="AK103" s="373">
        <v>0</v>
      </c>
      <c r="AL103" s="373">
        <v>0</v>
      </c>
      <c r="AM103" s="373">
        <v>0</v>
      </c>
    </row>
    <row r="104" spans="1:39" s="367" customFormat="1" ht="30" customHeight="1">
      <c r="A104" s="368">
        <f t="shared" si="0"/>
        <v>95</v>
      </c>
      <c r="B104" s="368">
        <v>3</v>
      </c>
      <c r="C104" s="368">
        <v>3.1</v>
      </c>
      <c r="D104" s="368" t="s">
        <v>1490</v>
      </c>
      <c r="E104" s="369" t="s">
        <v>1491</v>
      </c>
      <c r="F104" s="368"/>
      <c r="G104" s="369" t="s">
        <v>230</v>
      </c>
      <c r="H104" s="368" t="s">
        <v>194</v>
      </c>
      <c r="I104" s="371"/>
      <c r="J104" s="370" t="s">
        <v>195</v>
      </c>
      <c r="K104" s="368" t="s">
        <v>1490</v>
      </c>
      <c r="L104" s="370" t="s">
        <v>203</v>
      </c>
      <c r="M104" s="169" t="s">
        <v>197</v>
      </c>
      <c r="N104" s="169" t="s">
        <v>196</v>
      </c>
      <c r="O104" s="369" t="s">
        <v>248</v>
      </c>
      <c r="P104" s="368" t="s">
        <v>1503</v>
      </c>
      <c r="Q104" s="368" t="s">
        <v>1504</v>
      </c>
      <c r="R104" s="368" t="s">
        <v>418</v>
      </c>
      <c r="S104" s="420">
        <v>1.87246</v>
      </c>
      <c r="T104" s="368" t="s">
        <v>205</v>
      </c>
      <c r="U104" s="368"/>
      <c r="V104" s="373">
        <v>0</v>
      </c>
      <c r="W104" s="373">
        <v>1</v>
      </c>
      <c r="X104" s="373">
        <v>0</v>
      </c>
      <c r="Y104" s="373">
        <v>1</v>
      </c>
      <c r="Z104" s="373">
        <v>0</v>
      </c>
      <c r="AA104" s="373">
        <v>0</v>
      </c>
      <c r="AB104" s="373">
        <v>0</v>
      </c>
      <c r="AC104" s="373">
        <v>0</v>
      </c>
      <c r="AD104" s="373">
        <v>0</v>
      </c>
      <c r="AE104" s="373">
        <v>0</v>
      </c>
      <c r="AF104" s="373">
        <v>0</v>
      </c>
      <c r="AG104" s="373">
        <v>0</v>
      </c>
      <c r="AH104" s="373">
        <v>0</v>
      </c>
      <c r="AI104" s="373">
        <v>0</v>
      </c>
      <c r="AJ104" s="373">
        <v>0</v>
      </c>
      <c r="AK104" s="373">
        <v>0</v>
      </c>
      <c r="AL104" s="373">
        <v>0</v>
      </c>
      <c r="AM104" s="373">
        <v>0</v>
      </c>
    </row>
    <row r="105" spans="1:39" s="367" customFormat="1" ht="30" customHeight="1">
      <c r="A105" s="368">
        <f t="shared" si="0"/>
        <v>96</v>
      </c>
      <c r="B105" s="368">
        <v>3</v>
      </c>
      <c r="C105" s="368">
        <v>3.1</v>
      </c>
      <c r="D105" s="368" t="s">
        <v>1492</v>
      </c>
      <c r="E105" s="369" t="s">
        <v>1493</v>
      </c>
      <c r="F105" s="368"/>
      <c r="G105" s="369" t="s">
        <v>230</v>
      </c>
      <c r="H105" s="368" t="s">
        <v>194</v>
      </c>
      <c r="I105" s="371"/>
      <c r="J105" s="370" t="s">
        <v>195</v>
      </c>
      <c r="K105" s="368" t="s">
        <v>1492</v>
      </c>
      <c r="L105" s="370" t="s">
        <v>203</v>
      </c>
      <c r="M105" s="169" t="s">
        <v>197</v>
      </c>
      <c r="N105" s="169" t="s">
        <v>196</v>
      </c>
      <c r="O105" s="369" t="s">
        <v>248</v>
      </c>
      <c r="P105" s="368" t="s">
        <v>1505</v>
      </c>
      <c r="Q105" s="368" t="s">
        <v>1506</v>
      </c>
      <c r="R105" s="368" t="s">
        <v>418</v>
      </c>
      <c r="S105" s="420">
        <v>1.87246</v>
      </c>
      <c r="T105" s="368" t="s">
        <v>205</v>
      </c>
      <c r="U105" s="368"/>
      <c r="V105" s="373">
        <v>0</v>
      </c>
      <c r="W105" s="373">
        <v>1</v>
      </c>
      <c r="X105" s="373">
        <v>0</v>
      </c>
      <c r="Y105" s="373">
        <v>1</v>
      </c>
      <c r="Z105" s="373">
        <v>0</v>
      </c>
      <c r="AA105" s="373">
        <v>0</v>
      </c>
      <c r="AB105" s="373">
        <v>0</v>
      </c>
      <c r="AC105" s="373">
        <v>0</v>
      </c>
      <c r="AD105" s="373">
        <v>0</v>
      </c>
      <c r="AE105" s="373">
        <v>0</v>
      </c>
      <c r="AF105" s="373">
        <v>0</v>
      </c>
      <c r="AG105" s="373">
        <v>0</v>
      </c>
      <c r="AH105" s="373">
        <v>0</v>
      </c>
      <c r="AI105" s="373">
        <v>0</v>
      </c>
      <c r="AJ105" s="373">
        <v>0</v>
      </c>
      <c r="AK105" s="373">
        <v>0</v>
      </c>
      <c r="AL105" s="373">
        <v>0</v>
      </c>
      <c r="AM105" s="373">
        <v>0</v>
      </c>
    </row>
    <row r="106" spans="1:39" s="367" customFormat="1" ht="30" customHeight="1">
      <c r="A106" s="368">
        <f t="shared" si="0"/>
        <v>97</v>
      </c>
      <c r="B106" s="368">
        <v>3</v>
      </c>
      <c r="C106" s="368">
        <v>3.1</v>
      </c>
      <c r="D106" s="368" t="s">
        <v>1494</v>
      </c>
      <c r="E106" s="369" t="s">
        <v>1495</v>
      </c>
      <c r="F106" s="368" t="s">
        <v>1496</v>
      </c>
      <c r="G106" s="369" t="s">
        <v>230</v>
      </c>
      <c r="H106" s="368" t="s">
        <v>194</v>
      </c>
      <c r="I106" s="371"/>
      <c r="J106" s="370" t="s">
        <v>195</v>
      </c>
      <c r="K106" s="368" t="s">
        <v>1494</v>
      </c>
      <c r="L106" s="370" t="s">
        <v>203</v>
      </c>
      <c r="M106" s="169" t="s">
        <v>197</v>
      </c>
      <c r="N106" s="169" t="s">
        <v>196</v>
      </c>
      <c r="O106" s="369" t="s">
        <v>248</v>
      </c>
      <c r="P106" s="368" t="s">
        <v>1507</v>
      </c>
      <c r="Q106" s="368" t="s">
        <v>1508</v>
      </c>
      <c r="R106" s="368" t="s">
        <v>418</v>
      </c>
      <c r="S106" s="420">
        <v>1.87246</v>
      </c>
      <c r="T106" s="368" t="s">
        <v>205</v>
      </c>
      <c r="U106" s="368"/>
      <c r="V106" s="373">
        <v>0</v>
      </c>
      <c r="W106" s="373">
        <v>1</v>
      </c>
      <c r="X106" s="373">
        <v>0</v>
      </c>
      <c r="Y106" s="373">
        <v>1</v>
      </c>
      <c r="Z106" s="373">
        <v>0</v>
      </c>
      <c r="AA106" s="373">
        <v>0</v>
      </c>
      <c r="AB106" s="373">
        <v>0</v>
      </c>
      <c r="AC106" s="373">
        <v>0</v>
      </c>
      <c r="AD106" s="373">
        <v>0</v>
      </c>
      <c r="AE106" s="373">
        <v>0</v>
      </c>
      <c r="AF106" s="373">
        <v>0</v>
      </c>
      <c r="AG106" s="373">
        <v>0</v>
      </c>
      <c r="AH106" s="373">
        <v>0</v>
      </c>
      <c r="AI106" s="373">
        <v>0</v>
      </c>
      <c r="AJ106" s="373">
        <v>0</v>
      </c>
      <c r="AK106" s="373">
        <v>0</v>
      </c>
      <c r="AL106" s="373">
        <v>0</v>
      </c>
      <c r="AM106" s="373">
        <v>0</v>
      </c>
    </row>
    <row r="107" spans="1:39" s="367" customFormat="1" ht="30" customHeight="1">
      <c r="A107" s="329">
        <f t="shared" si="0"/>
        <v>98</v>
      </c>
      <c r="B107" s="329">
        <v>2</v>
      </c>
      <c r="C107" s="329" t="s">
        <v>1597</v>
      </c>
      <c r="D107" s="329" t="s">
        <v>1599</v>
      </c>
      <c r="E107" s="129" t="s">
        <v>247</v>
      </c>
      <c r="F107" s="329" t="s">
        <v>202</v>
      </c>
      <c r="G107" s="129" t="s">
        <v>230</v>
      </c>
      <c r="H107" s="329" t="s">
        <v>194</v>
      </c>
      <c r="I107" s="204"/>
      <c r="J107" s="96" t="s">
        <v>195</v>
      </c>
      <c r="K107" s="329" t="s">
        <v>246</v>
      </c>
      <c r="L107" s="96" t="s">
        <v>203</v>
      </c>
      <c r="M107" s="169" t="s">
        <v>197</v>
      </c>
      <c r="N107" s="169" t="s">
        <v>196</v>
      </c>
      <c r="O107" s="129" t="s">
        <v>248</v>
      </c>
      <c r="P107" s="329" t="s">
        <v>199</v>
      </c>
      <c r="Q107" s="329" t="s">
        <v>200</v>
      </c>
      <c r="R107" s="329" t="s">
        <v>418</v>
      </c>
      <c r="S107" s="407">
        <v>1.87246</v>
      </c>
      <c r="T107" s="329" t="s">
        <v>205</v>
      </c>
      <c r="U107" s="329"/>
      <c r="V107" s="184">
        <v>1</v>
      </c>
      <c r="W107" s="184">
        <v>0</v>
      </c>
      <c r="X107" s="184">
        <v>0</v>
      </c>
      <c r="Y107" s="184">
        <v>0</v>
      </c>
      <c r="Z107" s="184">
        <v>1</v>
      </c>
      <c r="AA107" s="184">
        <v>1</v>
      </c>
      <c r="AB107" s="184">
        <v>1</v>
      </c>
      <c r="AC107" s="184">
        <v>1</v>
      </c>
      <c r="AD107" s="184">
        <v>1</v>
      </c>
      <c r="AE107" s="184">
        <v>1</v>
      </c>
      <c r="AF107" s="184">
        <v>1</v>
      </c>
      <c r="AG107" s="184">
        <v>1</v>
      </c>
      <c r="AH107" s="184">
        <v>1</v>
      </c>
      <c r="AI107" s="184">
        <v>1</v>
      </c>
      <c r="AJ107" s="184">
        <v>1</v>
      </c>
      <c r="AK107" s="184">
        <v>1</v>
      </c>
      <c r="AL107" s="184">
        <v>1</v>
      </c>
      <c r="AM107" s="184">
        <v>0</v>
      </c>
    </row>
    <row r="108" spans="1:39" s="367" customFormat="1" ht="30" customHeight="1">
      <c r="A108" s="329">
        <f t="shared" si="0"/>
        <v>99</v>
      </c>
      <c r="B108" s="329">
        <v>2</v>
      </c>
      <c r="C108" s="329" t="s">
        <v>1598</v>
      </c>
      <c r="D108" s="329" t="s">
        <v>1600</v>
      </c>
      <c r="E108" s="129" t="s">
        <v>247</v>
      </c>
      <c r="F108" s="329">
        <v>3.1</v>
      </c>
      <c r="G108" s="129" t="s">
        <v>230</v>
      </c>
      <c r="H108" s="329" t="s">
        <v>194</v>
      </c>
      <c r="I108" s="204"/>
      <c r="J108" s="96" t="s">
        <v>195</v>
      </c>
      <c r="K108" s="329" t="s">
        <v>1483</v>
      </c>
      <c r="L108" s="96" t="s">
        <v>203</v>
      </c>
      <c r="M108" s="169" t="s">
        <v>197</v>
      </c>
      <c r="N108" s="169" t="s">
        <v>196</v>
      </c>
      <c r="O108" s="129" t="s">
        <v>248</v>
      </c>
      <c r="P108" s="329" t="s">
        <v>1497</v>
      </c>
      <c r="Q108" s="329" t="s">
        <v>1498</v>
      </c>
      <c r="R108" s="329" t="s">
        <v>418</v>
      </c>
      <c r="S108" s="407">
        <v>1.87246</v>
      </c>
      <c r="T108" s="329" t="s">
        <v>205</v>
      </c>
      <c r="U108" s="329"/>
      <c r="V108" s="184">
        <v>0</v>
      </c>
      <c r="W108" s="184">
        <v>1</v>
      </c>
      <c r="X108" s="184">
        <v>1</v>
      </c>
      <c r="Y108" s="184">
        <v>1</v>
      </c>
      <c r="Z108" s="184">
        <v>0</v>
      </c>
      <c r="AA108" s="184">
        <v>0</v>
      </c>
      <c r="AB108" s="184">
        <v>0</v>
      </c>
      <c r="AC108" s="184">
        <v>0</v>
      </c>
      <c r="AD108" s="184">
        <v>0</v>
      </c>
      <c r="AE108" s="184">
        <v>0</v>
      </c>
      <c r="AF108" s="184">
        <v>0</v>
      </c>
      <c r="AG108" s="184">
        <v>0</v>
      </c>
      <c r="AH108" s="184">
        <v>0</v>
      </c>
      <c r="AI108" s="184">
        <v>0</v>
      </c>
      <c r="AJ108" s="184">
        <v>0</v>
      </c>
      <c r="AK108" s="184">
        <v>0</v>
      </c>
      <c r="AL108" s="184">
        <v>0</v>
      </c>
      <c r="AM108" s="184">
        <v>1</v>
      </c>
    </row>
    <row r="109" spans="1:39" s="367" customFormat="1" ht="30" customHeight="1">
      <c r="A109" s="368">
        <f t="shared" si="0"/>
        <v>100</v>
      </c>
      <c r="B109" s="369">
        <v>2</v>
      </c>
      <c r="C109" s="369" t="s">
        <v>253</v>
      </c>
      <c r="D109" s="411" t="s">
        <v>419</v>
      </c>
      <c r="E109" s="374" t="s">
        <v>420</v>
      </c>
      <c r="F109" s="429" t="s">
        <v>421</v>
      </c>
      <c r="G109" s="430" t="s">
        <v>193</v>
      </c>
      <c r="H109" s="409" t="s">
        <v>194</v>
      </c>
      <c r="I109" s="429"/>
      <c r="J109" s="431" t="s">
        <v>193</v>
      </c>
      <c r="K109" s="411" t="s">
        <v>419</v>
      </c>
      <c r="L109" s="431" t="s">
        <v>193</v>
      </c>
      <c r="M109" s="169" t="s">
        <v>197</v>
      </c>
      <c r="N109" s="169" t="s">
        <v>196</v>
      </c>
      <c r="O109" s="429" t="s">
        <v>421</v>
      </c>
      <c r="P109" s="430" t="s">
        <v>199</v>
      </c>
      <c r="Q109" s="432" t="s">
        <v>200</v>
      </c>
      <c r="R109" s="409" t="s">
        <v>422</v>
      </c>
      <c r="S109" s="409" t="s">
        <v>200</v>
      </c>
      <c r="T109" s="371"/>
      <c r="U109" s="369"/>
      <c r="V109" s="429">
        <v>0</v>
      </c>
      <c r="W109" s="429">
        <v>0</v>
      </c>
      <c r="X109" s="429">
        <v>1</v>
      </c>
      <c r="Y109" s="429">
        <v>0</v>
      </c>
      <c r="Z109" s="429">
        <v>0</v>
      </c>
      <c r="AA109" s="429">
        <v>1</v>
      </c>
      <c r="AB109" s="429">
        <v>0</v>
      </c>
      <c r="AC109" s="429">
        <v>1</v>
      </c>
      <c r="AD109" s="429">
        <v>1</v>
      </c>
      <c r="AE109" s="429">
        <v>0</v>
      </c>
      <c r="AF109" s="429">
        <v>1</v>
      </c>
      <c r="AG109" s="429">
        <v>1</v>
      </c>
      <c r="AH109" s="429">
        <v>0</v>
      </c>
      <c r="AI109" s="429">
        <v>1</v>
      </c>
      <c r="AJ109" s="429">
        <v>1</v>
      </c>
      <c r="AK109" s="429">
        <v>0</v>
      </c>
      <c r="AL109" s="429">
        <v>0</v>
      </c>
      <c r="AM109" s="429">
        <v>1</v>
      </c>
    </row>
    <row r="110" spans="1:39" s="367" customFormat="1" ht="30" customHeight="1">
      <c r="A110" s="368">
        <f t="shared" si="0"/>
        <v>101</v>
      </c>
      <c r="B110" s="433" t="s">
        <v>1657</v>
      </c>
      <c r="C110" s="369" t="s">
        <v>253</v>
      </c>
      <c r="D110" s="429" t="s">
        <v>150</v>
      </c>
      <c r="E110" s="429" t="s">
        <v>151</v>
      </c>
      <c r="F110" s="429" t="s">
        <v>423</v>
      </c>
      <c r="G110" s="429" t="s">
        <v>193</v>
      </c>
      <c r="H110" s="409" t="s">
        <v>194</v>
      </c>
      <c r="I110" s="434"/>
      <c r="J110" s="431" t="s">
        <v>193</v>
      </c>
      <c r="K110" s="429" t="s">
        <v>150</v>
      </c>
      <c r="L110" s="431" t="s">
        <v>193</v>
      </c>
      <c r="M110" s="169" t="s">
        <v>197</v>
      </c>
      <c r="N110" s="169" t="s">
        <v>196</v>
      </c>
      <c r="O110" s="430" t="s">
        <v>423</v>
      </c>
      <c r="P110" s="430" t="s">
        <v>199</v>
      </c>
      <c r="Q110" s="435" t="s">
        <v>200</v>
      </c>
      <c r="R110" s="430" t="s">
        <v>424</v>
      </c>
      <c r="S110" s="436">
        <v>8.7999999999999995E-2</v>
      </c>
      <c r="T110" s="437"/>
      <c r="U110" s="438"/>
      <c r="V110" s="438">
        <v>0</v>
      </c>
      <c r="W110" s="438">
        <v>0</v>
      </c>
      <c r="X110" s="438">
        <v>1</v>
      </c>
      <c r="Y110" s="438">
        <v>0</v>
      </c>
      <c r="Z110" s="438">
        <v>0</v>
      </c>
      <c r="AA110" s="438">
        <v>1</v>
      </c>
      <c r="AB110" s="438">
        <v>0</v>
      </c>
      <c r="AC110" s="429">
        <v>1</v>
      </c>
      <c r="AD110" s="438">
        <v>1</v>
      </c>
      <c r="AE110" s="438">
        <v>0</v>
      </c>
      <c r="AF110" s="429">
        <v>1</v>
      </c>
      <c r="AG110" s="438">
        <v>1</v>
      </c>
      <c r="AH110" s="438">
        <v>0</v>
      </c>
      <c r="AI110" s="438">
        <v>1</v>
      </c>
      <c r="AJ110" s="438">
        <v>1</v>
      </c>
      <c r="AK110" s="438">
        <v>0</v>
      </c>
      <c r="AL110" s="438">
        <v>0</v>
      </c>
      <c r="AM110" s="438">
        <v>1</v>
      </c>
    </row>
    <row r="111" spans="1:39" s="367" customFormat="1" ht="30" customHeight="1">
      <c r="A111" s="368">
        <f t="shared" si="0"/>
        <v>102</v>
      </c>
      <c r="B111" s="433" t="s">
        <v>1657</v>
      </c>
      <c r="C111" s="369" t="s">
        <v>253</v>
      </c>
      <c r="D111" s="429" t="s">
        <v>425</v>
      </c>
      <c r="E111" s="434" t="s">
        <v>426</v>
      </c>
      <c r="F111" s="434" t="s">
        <v>423</v>
      </c>
      <c r="G111" s="429" t="s">
        <v>193</v>
      </c>
      <c r="H111" s="409" t="s">
        <v>194</v>
      </c>
      <c r="I111" s="439"/>
      <c r="J111" s="431" t="s">
        <v>193</v>
      </c>
      <c r="K111" s="429" t="s">
        <v>427</v>
      </c>
      <c r="L111" s="431" t="s">
        <v>193</v>
      </c>
      <c r="M111" s="169" t="s">
        <v>197</v>
      </c>
      <c r="N111" s="169" t="s">
        <v>196</v>
      </c>
      <c r="O111" s="430" t="s">
        <v>423</v>
      </c>
      <c r="P111" s="430" t="s">
        <v>199</v>
      </c>
      <c r="Q111" s="435" t="s">
        <v>200</v>
      </c>
      <c r="R111" s="434" t="s">
        <v>428</v>
      </c>
      <c r="S111" s="440">
        <v>6.4000000000000001E-2</v>
      </c>
      <c r="T111" s="437"/>
      <c r="U111" s="438"/>
      <c r="V111" s="438">
        <v>0</v>
      </c>
      <c r="W111" s="438">
        <v>0</v>
      </c>
      <c r="X111" s="438">
        <v>0</v>
      </c>
      <c r="Y111" s="438">
        <v>0</v>
      </c>
      <c r="Z111" s="438">
        <v>0</v>
      </c>
      <c r="AA111" s="438">
        <v>0</v>
      </c>
      <c r="AB111" s="438">
        <v>1</v>
      </c>
      <c r="AC111" s="429">
        <v>1</v>
      </c>
      <c r="AD111" s="438">
        <v>0</v>
      </c>
      <c r="AE111" s="438">
        <v>1</v>
      </c>
      <c r="AF111" s="429">
        <v>1</v>
      </c>
      <c r="AG111" s="438">
        <v>0</v>
      </c>
      <c r="AH111" s="438">
        <v>0</v>
      </c>
      <c r="AI111" s="438">
        <v>0</v>
      </c>
      <c r="AJ111" s="438">
        <v>0</v>
      </c>
      <c r="AK111" s="438">
        <v>0</v>
      </c>
      <c r="AL111" s="438">
        <v>0</v>
      </c>
      <c r="AM111" s="438">
        <v>0</v>
      </c>
    </row>
    <row r="112" spans="1:39" s="367" customFormat="1" ht="30" customHeight="1">
      <c r="A112" s="329">
        <f t="shared" si="0"/>
        <v>103</v>
      </c>
      <c r="B112" s="129">
        <v>2</v>
      </c>
      <c r="C112" s="129" t="s">
        <v>1673</v>
      </c>
      <c r="D112" s="16" t="s">
        <v>1675</v>
      </c>
      <c r="E112" s="8" t="s">
        <v>1674</v>
      </c>
      <c r="F112" s="143" t="s">
        <v>421</v>
      </c>
      <c r="G112" s="421" t="s">
        <v>193</v>
      </c>
      <c r="H112" s="412" t="s">
        <v>194</v>
      </c>
      <c r="I112" s="143"/>
      <c r="J112" s="422" t="s">
        <v>193</v>
      </c>
      <c r="K112" s="16" t="s">
        <v>419</v>
      </c>
      <c r="L112" s="422" t="s">
        <v>193</v>
      </c>
      <c r="M112" s="169" t="s">
        <v>196</v>
      </c>
      <c r="N112" s="169" t="s">
        <v>197</v>
      </c>
      <c r="O112" s="143" t="s">
        <v>421</v>
      </c>
      <c r="P112" s="421" t="s">
        <v>199</v>
      </c>
      <c r="Q112" s="423" t="s">
        <v>200</v>
      </c>
      <c r="R112" s="412" t="s">
        <v>422</v>
      </c>
      <c r="S112" s="412" t="s">
        <v>200</v>
      </c>
      <c r="T112" s="204"/>
      <c r="U112" s="129"/>
      <c r="V112" s="143">
        <v>1</v>
      </c>
      <c r="W112" s="143">
        <v>1</v>
      </c>
      <c r="X112" s="143">
        <v>1</v>
      </c>
      <c r="Y112" s="143">
        <v>1</v>
      </c>
      <c r="Z112" s="143">
        <v>1</v>
      </c>
      <c r="AA112" s="143">
        <v>1</v>
      </c>
      <c r="AB112" s="143">
        <v>1</v>
      </c>
      <c r="AC112" s="143">
        <v>1</v>
      </c>
      <c r="AD112" s="143">
        <v>1</v>
      </c>
      <c r="AE112" s="143">
        <v>1</v>
      </c>
      <c r="AF112" s="143">
        <v>1</v>
      </c>
      <c r="AG112" s="143">
        <v>1</v>
      </c>
      <c r="AH112" s="143">
        <v>1</v>
      </c>
      <c r="AI112" s="143">
        <v>1</v>
      </c>
      <c r="AJ112" s="143">
        <v>1</v>
      </c>
      <c r="AK112" s="143">
        <v>1</v>
      </c>
      <c r="AL112" s="143">
        <v>1</v>
      </c>
      <c r="AM112" s="143">
        <v>1</v>
      </c>
    </row>
    <row r="113" spans="1:39" s="367" customFormat="1" ht="30" customHeight="1">
      <c r="A113" s="329">
        <f t="shared" si="0"/>
        <v>104</v>
      </c>
      <c r="B113" s="129">
        <v>2</v>
      </c>
      <c r="C113" s="129" t="s">
        <v>1673</v>
      </c>
      <c r="D113" s="16" t="s">
        <v>1672</v>
      </c>
      <c r="E113" s="8" t="s">
        <v>420</v>
      </c>
      <c r="F113" s="143" t="s">
        <v>421</v>
      </c>
      <c r="G113" s="421" t="s">
        <v>193</v>
      </c>
      <c r="H113" s="412" t="s">
        <v>194</v>
      </c>
      <c r="I113" s="143"/>
      <c r="J113" s="422" t="s">
        <v>193</v>
      </c>
      <c r="K113" s="16" t="s">
        <v>419</v>
      </c>
      <c r="L113" s="422" t="s">
        <v>193</v>
      </c>
      <c r="M113" s="169" t="s">
        <v>196</v>
      </c>
      <c r="N113" s="169" t="s">
        <v>197</v>
      </c>
      <c r="O113" s="143" t="s">
        <v>421</v>
      </c>
      <c r="P113" s="421" t="s">
        <v>199</v>
      </c>
      <c r="Q113" s="423" t="s">
        <v>200</v>
      </c>
      <c r="R113" s="412" t="s">
        <v>422</v>
      </c>
      <c r="S113" s="412" t="s">
        <v>200</v>
      </c>
      <c r="T113" s="204"/>
      <c r="U113" s="129"/>
      <c r="V113" s="184">
        <v>0</v>
      </c>
      <c r="W113" s="184">
        <v>0</v>
      </c>
      <c r="X113" s="184">
        <v>1</v>
      </c>
      <c r="Y113" s="184">
        <v>0</v>
      </c>
      <c r="Z113" s="184">
        <v>0</v>
      </c>
      <c r="AA113" s="184">
        <v>1</v>
      </c>
      <c r="AB113" s="184">
        <v>0</v>
      </c>
      <c r="AC113" s="184">
        <v>1</v>
      </c>
      <c r="AD113" s="184">
        <v>1</v>
      </c>
      <c r="AE113" s="184">
        <v>0</v>
      </c>
      <c r="AF113" s="184">
        <v>1</v>
      </c>
      <c r="AG113" s="184">
        <v>1</v>
      </c>
      <c r="AH113" s="184">
        <v>0</v>
      </c>
      <c r="AI113" s="184">
        <v>1</v>
      </c>
      <c r="AJ113" s="184">
        <v>1</v>
      </c>
      <c r="AK113" s="184">
        <v>0</v>
      </c>
      <c r="AL113" s="184">
        <v>0</v>
      </c>
      <c r="AM113" s="184">
        <v>0</v>
      </c>
    </row>
    <row r="114" spans="1:39" s="367" customFormat="1" ht="30" customHeight="1">
      <c r="A114" s="329">
        <f t="shared" si="0"/>
        <v>105</v>
      </c>
      <c r="B114" s="129" t="s">
        <v>1657</v>
      </c>
      <c r="C114" s="129" t="s">
        <v>1678</v>
      </c>
      <c r="D114" s="16" t="s">
        <v>1677</v>
      </c>
      <c r="E114" s="8" t="s">
        <v>1676</v>
      </c>
      <c r="F114" s="143" t="s">
        <v>423</v>
      </c>
      <c r="G114" s="421" t="s">
        <v>193</v>
      </c>
      <c r="H114" s="412" t="s">
        <v>194</v>
      </c>
      <c r="I114" s="143"/>
      <c r="J114" s="422" t="s">
        <v>193</v>
      </c>
      <c r="K114" s="16" t="s">
        <v>150</v>
      </c>
      <c r="L114" s="422" t="s">
        <v>193</v>
      </c>
      <c r="M114" s="169" t="s">
        <v>197</v>
      </c>
      <c r="N114" s="169" t="s">
        <v>196</v>
      </c>
      <c r="O114" s="143" t="s">
        <v>423</v>
      </c>
      <c r="P114" s="421" t="s">
        <v>199</v>
      </c>
      <c r="Q114" s="423" t="s">
        <v>200</v>
      </c>
      <c r="R114" s="412" t="s">
        <v>424</v>
      </c>
      <c r="S114" s="412">
        <v>8.7999999999999995E-2</v>
      </c>
      <c r="T114" s="204"/>
      <c r="U114" s="129"/>
      <c r="V114" s="184">
        <v>0</v>
      </c>
      <c r="W114" s="184">
        <v>0</v>
      </c>
      <c r="X114" s="184">
        <v>1</v>
      </c>
      <c r="Y114" s="184">
        <v>0</v>
      </c>
      <c r="Z114" s="184">
        <v>0</v>
      </c>
      <c r="AA114" s="184">
        <v>1</v>
      </c>
      <c r="AB114" s="184">
        <v>0</v>
      </c>
      <c r="AC114" s="184">
        <v>1</v>
      </c>
      <c r="AD114" s="184">
        <v>1</v>
      </c>
      <c r="AE114" s="184">
        <v>0</v>
      </c>
      <c r="AF114" s="184">
        <v>1</v>
      </c>
      <c r="AG114" s="184">
        <v>1</v>
      </c>
      <c r="AH114" s="184">
        <v>0</v>
      </c>
      <c r="AI114" s="184">
        <v>1</v>
      </c>
      <c r="AJ114" s="184">
        <v>1</v>
      </c>
      <c r="AK114" s="184">
        <v>0</v>
      </c>
      <c r="AL114" s="184">
        <v>0</v>
      </c>
      <c r="AM114" s="184">
        <v>0</v>
      </c>
    </row>
    <row r="115" spans="1:39" s="367" customFormat="1" ht="30" customHeight="1">
      <c r="A115" s="329">
        <f t="shared" si="0"/>
        <v>106</v>
      </c>
      <c r="B115" s="424" t="s">
        <v>1657</v>
      </c>
      <c r="C115" s="129" t="s">
        <v>253</v>
      </c>
      <c r="D115" s="143" t="s">
        <v>1679</v>
      </c>
      <c r="E115" s="425" t="s">
        <v>426</v>
      </c>
      <c r="F115" s="425" t="s">
        <v>423</v>
      </c>
      <c r="G115" s="143" t="s">
        <v>193</v>
      </c>
      <c r="H115" s="412" t="s">
        <v>194</v>
      </c>
      <c r="I115" s="142"/>
      <c r="J115" s="422" t="s">
        <v>193</v>
      </c>
      <c r="K115" s="143" t="s">
        <v>427</v>
      </c>
      <c r="L115" s="422" t="s">
        <v>193</v>
      </c>
      <c r="M115" s="169" t="s">
        <v>196</v>
      </c>
      <c r="N115" s="169" t="s">
        <v>197</v>
      </c>
      <c r="O115" s="421" t="s">
        <v>423</v>
      </c>
      <c r="P115" s="421" t="s">
        <v>199</v>
      </c>
      <c r="Q115" s="426" t="s">
        <v>200</v>
      </c>
      <c r="R115" s="425" t="s">
        <v>428</v>
      </c>
      <c r="S115" s="428">
        <v>6.4000000000000001E-2</v>
      </c>
      <c r="T115" s="427"/>
      <c r="U115" s="404"/>
      <c r="V115" s="143">
        <v>0</v>
      </c>
      <c r="W115" s="143">
        <v>0</v>
      </c>
      <c r="X115" s="143">
        <v>0</v>
      </c>
      <c r="Y115" s="143">
        <v>0</v>
      </c>
      <c r="Z115" s="143">
        <v>0</v>
      </c>
      <c r="AA115" s="143">
        <v>0</v>
      </c>
      <c r="AB115" s="143">
        <v>1</v>
      </c>
      <c r="AC115" s="143">
        <v>1</v>
      </c>
      <c r="AD115" s="143">
        <v>0</v>
      </c>
      <c r="AE115" s="143">
        <v>1</v>
      </c>
      <c r="AF115" s="143">
        <v>1</v>
      </c>
      <c r="AG115" s="143">
        <v>0</v>
      </c>
      <c r="AH115" s="143">
        <v>0</v>
      </c>
      <c r="AI115" s="143">
        <v>0</v>
      </c>
      <c r="AJ115" s="143">
        <v>0</v>
      </c>
      <c r="AK115" s="143">
        <v>0</v>
      </c>
      <c r="AL115" s="143">
        <v>0</v>
      </c>
      <c r="AM115" s="143">
        <v>0</v>
      </c>
    </row>
    <row r="116" spans="1:39" ht="30" customHeight="1">
      <c r="A116" s="220">
        <f t="shared" si="0"/>
        <v>107</v>
      </c>
      <c r="B116" s="386" t="s">
        <v>1657</v>
      </c>
      <c r="C116" s="131" t="s">
        <v>253</v>
      </c>
      <c r="D116" s="5" t="s">
        <v>1428</v>
      </c>
      <c r="E116" s="224" t="s">
        <v>1425</v>
      </c>
      <c r="F116" s="224" t="s">
        <v>423</v>
      </c>
      <c r="G116" s="5" t="s">
        <v>193</v>
      </c>
      <c r="H116" s="152" t="s">
        <v>194</v>
      </c>
      <c r="I116" s="139"/>
      <c r="J116" s="228" t="s">
        <v>193</v>
      </c>
      <c r="K116" s="5" t="s">
        <v>427</v>
      </c>
      <c r="L116" s="228" t="s">
        <v>193</v>
      </c>
      <c r="M116" s="169" t="s">
        <v>197</v>
      </c>
      <c r="N116" s="169" t="s">
        <v>196</v>
      </c>
      <c r="O116" s="223" t="s">
        <v>423</v>
      </c>
      <c r="P116" s="223" t="s">
        <v>199</v>
      </c>
      <c r="Q116" s="232" t="s">
        <v>200</v>
      </c>
      <c r="R116" s="224" t="s">
        <v>428</v>
      </c>
      <c r="S116" s="388">
        <v>6.4000000000000001E-2</v>
      </c>
      <c r="T116" s="233"/>
      <c r="U116" s="162"/>
      <c r="V116" s="162">
        <v>0</v>
      </c>
      <c r="W116" s="162">
        <v>0</v>
      </c>
      <c r="X116" s="162">
        <v>0</v>
      </c>
      <c r="Y116" s="162">
        <v>0</v>
      </c>
      <c r="Z116" s="162">
        <v>0</v>
      </c>
      <c r="AA116" s="162">
        <v>0</v>
      </c>
      <c r="AB116" s="162">
        <v>0</v>
      </c>
      <c r="AC116" s="162">
        <v>0</v>
      </c>
      <c r="AD116" s="162">
        <v>0</v>
      </c>
      <c r="AE116" s="162">
        <v>0</v>
      </c>
      <c r="AF116" s="162">
        <v>0</v>
      </c>
      <c r="AG116" s="162">
        <v>0</v>
      </c>
      <c r="AH116" s="162">
        <v>0</v>
      </c>
      <c r="AI116" s="162">
        <v>0</v>
      </c>
      <c r="AJ116" s="162">
        <v>0</v>
      </c>
      <c r="AK116" s="162">
        <v>4</v>
      </c>
      <c r="AL116" s="162">
        <v>4</v>
      </c>
      <c r="AM116" s="404">
        <v>0</v>
      </c>
    </row>
    <row r="117" spans="1:39" ht="30" customHeight="1">
      <c r="A117" s="220">
        <f t="shared" si="0"/>
        <v>108</v>
      </c>
      <c r="B117" s="386" t="s">
        <v>1657</v>
      </c>
      <c r="C117" s="131" t="s">
        <v>253</v>
      </c>
      <c r="D117" s="5" t="s">
        <v>1423</v>
      </c>
      <c r="E117" s="224" t="s">
        <v>1422</v>
      </c>
      <c r="F117" s="224" t="s">
        <v>423</v>
      </c>
      <c r="G117" s="5" t="s">
        <v>193</v>
      </c>
      <c r="H117" s="152" t="s">
        <v>194</v>
      </c>
      <c r="I117" s="139"/>
      <c r="J117" s="228" t="s">
        <v>193</v>
      </c>
      <c r="K117" s="5" t="s">
        <v>427</v>
      </c>
      <c r="L117" s="228" t="s">
        <v>193</v>
      </c>
      <c r="M117" s="169" t="s">
        <v>197</v>
      </c>
      <c r="N117" s="169" t="s">
        <v>196</v>
      </c>
      <c r="O117" s="223" t="s">
        <v>423</v>
      </c>
      <c r="P117" s="223" t="s">
        <v>199</v>
      </c>
      <c r="Q117" s="232" t="s">
        <v>200</v>
      </c>
      <c r="R117" s="224" t="s">
        <v>428</v>
      </c>
      <c r="S117" s="388">
        <v>6.4000000000000001E-2</v>
      </c>
      <c r="T117" s="233"/>
      <c r="U117" s="162"/>
      <c r="V117" s="162">
        <v>0</v>
      </c>
      <c r="W117" s="162">
        <v>0</v>
      </c>
      <c r="X117" s="162">
        <v>0</v>
      </c>
      <c r="Y117" s="162">
        <v>0</v>
      </c>
      <c r="Z117" s="162">
        <v>0</v>
      </c>
      <c r="AA117" s="162">
        <v>0</v>
      </c>
      <c r="AB117" s="162">
        <v>0</v>
      </c>
      <c r="AC117" s="162">
        <v>0</v>
      </c>
      <c r="AD117" s="162">
        <v>0</v>
      </c>
      <c r="AE117" s="162">
        <v>0</v>
      </c>
      <c r="AF117" s="162">
        <v>0</v>
      </c>
      <c r="AG117" s="162">
        <v>0</v>
      </c>
      <c r="AH117" s="162">
        <v>0</v>
      </c>
      <c r="AI117" s="162">
        <v>0</v>
      </c>
      <c r="AJ117" s="162">
        <v>0</v>
      </c>
      <c r="AK117" s="162">
        <v>1</v>
      </c>
      <c r="AL117" s="162">
        <v>1</v>
      </c>
      <c r="AM117" s="404">
        <v>0</v>
      </c>
    </row>
    <row r="118" spans="1:39" ht="30" customHeight="1">
      <c r="A118" s="220">
        <f t="shared" si="0"/>
        <v>109</v>
      </c>
      <c r="B118" s="386" t="s">
        <v>1657</v>
      </c>
      <c r="C118" s="131" t="s">
        <v>253</v>
      </c>
      <c r="D118" s="5" t="s">
        <v>1424</v>
      </c>
      <c r="E118" s="224" t="s">
        <v>1421</v>
      </c>
      <c r="F118" s="224" t="s">
        <v>423</v>
      </c>
      <c r="G118" s="5" t="s">
        <v>193</v>
      </c>
      <c r="H118" s="152" t="s">
        <v>194</v>
      </c>
      <c r="I118" s="139"/>
      <c r="J118" s="228" t="s">
        <v>193</v>
      </c>
      <c r="K118" s="5" t="s">
        <v>427</v>
      </c>
      <c r="L118" s="228" t="s">
        <v>193</v>
      </c>
      <c r="M118" s="169" t="s">
        <v>197</v>
      </c>
      <c r="N118" s="169" t="s">
        <v>196</v>
      </c>
      <c r="O118" s="223" t="s">
        <v>423</v>
      </c>
      <c r="P118" s="223" t="s">
        <v>199</v>
      </c>
      <c r="Q118" s="232" t="s">
        <v>200</v>
      </c>
      <c r="R118" s="224" t="s">
        <v>428</v>
      </c>
      <c r="S118" s="388">
        <v>6.4000000000000001E-2</v>
      </c>
      <c r="T118" s="233"/>
      <c r="U118" s="162"/>
      <c r="V118" s="162">
        <v>0</v>
      </c>
      <c r="W118" s="162">
        <v>0</v>
      </c>
      <c r="X118" s="162">
        <v>0</v>
      </c>
      <c r="Y118" s="162">
        <v>0</v>
      </c>
      <c r="Z118" s="162">
        <v>0</v>
      </c>
      <c r="AA118" s="162">
        <v>0</v>
      </c>
      <c r="AB118" s="162">
        <v>0</v>
      </c>
      <c r="AC118" s="162">
        <v>0</v>
      </c>
      <c r="AD118" s="162">
        <v>0</v>
      </c>
      <c r="AE118" s="162">
        <v>0</v>
      </c>
      <c r="AF118" s="162">
        <v>0</v>
      </c>
      <c r="AG118" s="162">
        <v>0</v>
      </c>
      <c r="AH118" s="162">
        <v>0</v>
      </c>
      <c r="AI118" s="162">
        <v>0</v>
      </c>
      <c r="AJ118" s="162">
        <v>0</v>
      </c>
      <c r="AK118" s="162">
        <v>1</v>
      </c>
      <c r="AL118" s="162">
        <v>1</v>
      </c>
      <c r="AM118" s="404">
        <v>0</v>
      </c>
    </row>
    <row r="119" spans="1:39" s="217" customFormat="1" ht="30" customHeight="1">
      <c r="A119" s="384">
        <f t="shared" si="0"/>
        <v>110</v>
      </c>
      <c r="B119" s="319">
        <v>1</v>
      </c>
      <c r="C119" s="319"/>
      <c r="D119" s="319" t="s">
        <v>1400</v>
      </c>
      <c r="E119" s="319" t="s">
        <v>44</v>
      </c>
      <c r="F119" s="361" t="s">
        <v>251</v>
      </c>
      <c r="G119" s="319" t="s">
        <v>230</v>
      </c>
      <c r="H119" s="384" t="s">
        <v>194</v>
      </c>
      <c r="I119" s="319"/>
      <c r="J119" s="320" t="s">
        <v>193</v>
      </c>
      <c r="K119" s="319"/>
      <c r="L119" s="320" t="s">
        <v>203</v>
      </c>
      <c r="M119" s="169" t="s">
        <v>197</v>
      </c>
      <c r="N119" s="169" t="s">
        <v>196</v>
      </c>
      <c r="O119" s="319" t="s">
        <v>248</v>
      </c>
      <c r="P119" s="361" t="s">
        <v>199</v>
      </c>
      <c r="Q119" s="319" t="s">
        <v>200</v>
      </c>
      <c r="R119" s="319" t="s">
        <v>200</v>
      </c>
      <c r="S119" s="389">
        <v>5.6836000000000002</v>
      </c>
      <c r="T119" s="319"/>
      <c r="U119" s="319"/>
      <c r="V119" s="361">
        <v>1</v>
      </c>
      <c r="W119" s="361">
        <v>1</v>
      </c>
      <c r="X119" s="361">
        <v>1</v>
      </c>
      <c r="Y119" s="361">
        <v>1</v>
      </c>
      <c r="Z119" s="361">
        <v>0</v>
      </c>
      <c r="AA119" s="361">
        <v>1</v>
      </c>
      <c r="AB119" s="361">
        <v>1</v>
      </c>
      <c r="AC119" s="361">
        <v>1</v>
      </c>
      <c r="AD119" s="361">
        <v>0</v>
      </c>
      <c r="AE119" s="361">
        <v>0</v>
      </c>
      <c r="AF119" s="361">
        <v>0</v>
      </c>
      <c r="AG119" s="361">
        <v>1</v>
      </c>
      <c r="AH119" s="361">
        <v>1</v>
      </c>
      <c r="AI119" s="361">
        <v>1</v>
      </c>
      <c r="AJ119" s="361">
        <v>1</v>
      </c>
      <c r="AK119" s="361">
        <v>1</v>
      </c>
      <c r="AL119" s="361">
        <v>1</v>
      </c>
      <c r="AM119" s="375">
        <v>0</v>
      </c>
    </row>
    <row r="120" spans="1:39" s="217" customFormat="1" ht="30" customHeight="1">
      <c r="A120" s="384">
        <f t="shared" si="0"/>
        <v>111</v>
      </c>
      <c r="B120" s="319">
        <v>1</v>
      </c>
      <c r="C120" s="319" t="s">
        <v>253</v>
      </c>
      <c r="D120" s="319" t="s">
        <v>54</v>
      </c>
      <c r="E120" s="319" t="s">
        <v>44</v>
      </c>
      <c r="F120" s="361" t="s">
        <v>251</v>
      </c>
      <c r="G120" s="319" t="s">
        <v>230</v>
      </c>
      <c r="H120" s="384" t="s">
        <v>194</v>
      </c>
      <c r="I120" s="319"/>
      <c r="J120" s="320" t="s">
        <v>193</v>
      </c>
      <c r="K120" s="319" t="s">
        <v>54</v>
      </c>
      <c r="L120" s="320" t="s">
        <v>203</v>
      </c>
      <c r="M120" s="169" t="s">
        <v>197</v>
      </c>
      <c r="N120" s="169" t="s">
        <v>196</v>
      </c>
      <c r="O120" s="319" t="s">
        <v>248</v>
      </c>
      <c r="P120" s="361" t="s">
        <v>199</v>
      </c>
      <c r="Q120" s="319" t="s">
        <v>200</v>
      </c>
      <c r="R120" s="319" t="s">
        <v>200</v>
      </c>
      <c r="S120" s="389">
        <v>5.4063999999999997</v>
      </c>
      <c r="T120" s="319"/>
      <c r="U120" s="319"/>
      <c r="V120" s="361">
        <v>0</v>
      </c>
      <c r="W120" s="361">
        <v>0</v>
      </c>
      <c r="X120" s="361">
        <v>0</v>
      </c>
      <c r="Y120" s="361">
        <v>0</v>
      </c>
      <c r="Z120" s="361">
        <v>1</v>
      </c>
      <c r="AA120" s="361">
        <v>0</v>
      </c>
      <c r="AB120" s="361">
        <v>0</v>
      </c>
      <c r="AC120" s="361">
        <v>0</v>
      </c>
      <c r="AD120" s="361">
        <v>1</v>
      </c>
      <c r="AE120" s="361">
        <v>1</v>
      </c>
      <c r="AF120" s="361">
        <v>1</v>
      </c>
      <c r="AG120" s="361">
        <v>0</v>
      </c>
      <c r="AH120" s="361">
        <v>0</v>
      </c>
      <c r="AI120" s="361">
        <v>0</v>
      </c>
      <c r="AJ120" s="361">
        <v>0</v>
      </c>
      <c r="AK120" s="361">
        <v>0</v>
      </c>
      <c r="AL120" s="361">
        <v>0</v>
      </c>
      <c r="AM120" s="375">
        <v>0</v>
      </c>
    </row>
    <row r="121" spans="1:39" s="217" customFormat="1" ht="30" customHeight="1">
      <c r="A121" s="220">
        <f>ROW()-9</f>
        <v>112</v>
      </c>
      <c r="B121" s="131">
        <v>1</v>
      </c>
      <c r="C121" s="131"/>
      <c r="D121" s="131" t="s">
        <v>1399</v>
      </c>
      <c r="E121" s="131" t="s">
        <v>44</v>
      </c>
      <c r="F121" s="221" t="s">
        <v>251</v>
      </c>
      <c r="G121" s="131" t="s">
        <v>230</v>
      </c>
      <c r="H121" s="220" t="s">
        <v>194</v>
      </c>
      <c r="I121" s="131"/>
      <c r="J121" s="90" t="s">
        <v>193</v>
      </c>
      <c r="K121" s="131"/>
      <c r="L121" s="90" t="s">
        <v>203</v>
      </c>
      <c r="M121" s="169" t="s">
        <v>197</v>
      </c>
      <c r="N121" s="169" t="s">
        <v>196</v>
      </c>
      <c r="O121" s="131" t="s">
        <v>248</v>
      </c>
      <c r="P121" s="221" t="s">
        <v>199</v>
      </c>
      <c r="Q121" s="131" t="s">
        <v>200</v>
      </c>
      <c r="R121" s="131" t="s">
        <v>200</v>
      </c>
      <c r="S121" s="383">
        <v>5.6836000000000002</v>
      </c>
      <c r="T121" s="131" t="s">
        <v>1526</v>
      </c>
      <c r="U121" s="131"/>
      <c r="V121" s="221">
        <v>1</v>
      </c>
      <c r="W121" s="221">
        <v>1</v>
      </c>
      <c r="X121" s="221">
        <v>1</v>
      </c>
      <c r="Y121" s="221">
        <v>1</v>
      </c>
      <c r="Z121" s="221">
        <v>0</v>
      </c>
      <c r="AA121" s="221">
        <v>1</v>
      </c>
      <c r="AB121" s="221">
        <v>1</v>
      </c>
      <c r="AC121" s="221">
        <v>1</v>
      </c>
      <c r="AD121" s="221">
        <v>0</v>
      </c>
      <c r="AE121" s="221">
        <v>0</v>
      </c>
      <c r="AF121" s="221">
        <v>0</v>
      </c>
      <c r="AG121" s="221">
        <v>1</v>
      </c>
      <c r="AH121" s="221">
        <v>1</v>
      </c>
      <c r="AI121" s="221">
        <v>1</v>
      </c>
      <c r="AJ121" s="221">
        <v>1</v>
      </c>
      <c r="AK121" s="221">
        <v>1</v>
      </c>
      <c r="AL121" s="221">
        <v>1</v>
      </c>
      <c r="AM121" s="225">
        <v>0</v>
      </c>
    </row>
    <row r="122" spans="1:39" s="217" customFormat="1" ht="30" customHeight="1">
      <c r="A122" s="220">
        <f t="shared" si="0"/>
        <v>113</v>
      </c>
      <c r="B122" s="131">
        <v>1</v>
      </c>
      <c r="C122" s="131" t="s">
        <v>253</v>
      </c>
      <c r="D122" s="131" t="s">
        <v>1525</v>
      </c>
      <c r="E122" s="131" t="s">
        <v>44</v>
      </c>
      <c r="F122" s="221" t="s">
        <v>251</v>
      </c>
      <c r="G122" s="131" t="s">
        <v>230</v>
      </c>
      <c r="H122" s="220" t="s">
        <v>194</v>
      </c>
      <c r="I122" s="131"/>
      <c r="J122" s="90" t="s">
        <v>193</v>
      </c>
      <c r="K122" s="131" t="s">
        <v>54</v>
      </c>
      <c r="L122" s="90" t="s">
        <v>203</v>
      </c>
      <c r="M122" s="169" t="s">
        <v>197</v>
      </c>
      <c r="N122" s="169" t="s">
        <v>196</v>
      </c>
      <c r="O122" s="131" t="s">
        <v>248</v>
      </c>
      <c r="P122" s="221" t="s">
        <v>199</v>
      </c>
      <c r="Q122" s="131" t="s">
        <v>200</v>
      </c>
      <c r="R122" s="131" t="s">
        <v>200</v>
      </c>
      <c r="S122" s="383">
        <v>5.4063999999999997</v>
      </c>
      <c r="T122" s="131" t="s">
        <v>1526</v>
      </c>
      <c r="U122" s="131"/>
      <c r="V122" s="221">
        <v>0</v>
      </c>
      <c r="W122" s="221">
        <v>0</v>
      </c>
      <c r="X122" s="221">
        <v>0</v>
      </c>
      <c r="Y122" s="221">
        <v>0</v>
      </c>
      <c r="Z122" s="221">
        <v>1</v>
      </c>
      <c r="AA122" s="221">
        <v>0</v>
      </c>
      <c r="AB122" s="221">
        <v>0</v>
      </c>
      <c r="AC122" s="221">
        <v>0</v>
      </c>
      <c r="AD122" s="221">
        <v>1</v>
      </c>
      <c r="AE122" s="221">
        <v>1</v>
      </c>
      <c r="AF122" s="221">
        <v>1</v>
      </c>
      <c r="AG122" s="221">
        <v>0</v>
      </c>
      <c r="AH122" s="221">
        <v>0</v>
      </c>
      <c r="AI122" s="221">
        <v>0</v>
      </c>
      <c r="AJ122" s="221">
        <v>0</v>
      </c>
      <c r="AK122" s="221">
        <v>0</v>
      </c>
      <c r="AL122" s="221">
        <v>0</v>
      </c>
      <c r="AM122" s="225">
        <v>0</v>
      </c>
    </row>
    <row r="123" spans="1:39" s="406" customFormat="1" ht="30" customHeight="1">
      <c r="A123" s="329">
        <f t="shared" si="0"/>
        <v>114</v>
      </c>
      <c r="B123" s="129">
        <v>1</v>
      </c>
      <c r="C123" s="129" t="s">
        <v>253</v>
      </c>
      <c r="D123" s="129" t="s">
        <v>1680</v>
      </c>
      <c r="E123" s="129" t="s">
        <v>44</v>
      </c>
      <c r="F123" s="225" t="s">
        <v>251</v>
      </c>
      <c r="G123" s="129" t="s">
        <v>230</v>
      </c>
      <c r="H123" s="329" t="s">
        <v>194</v>
      </c>
      <c r="I123" s="129"/>
      <c r="J123" s="96" t="s">
        <v>193</v>
      </c>
      <c r="K123" s="129" t="s">
        <v>54</v>
      </c>
      <c r="L123" s="96" t="s">
        <v>203</v>
      </c>
      <c r="M123" s="169" t="s">
        <v>197</v>
      </c>
      <c r="N123" s="169" t="s">
        <v>196</v>
      </c>
      <c r="O123" s="129" t="s">
        <v>248</v>
      </c>
      <c r="P123" s="225" t="s">
        <v>199</v>
      </c>
      <c r="Q123" s="129" t="s">
        <v>200</v>
      </c>
      <c r="R123" s="129" t="s">
        <v>200</v>
      </c>
      <c r="S123" s="407">
        <v>5.4063999999999997</v>
      </c>
      <c r="T123" s="129" t="s">
        <v>1378</v>
      </c>
      <c r="U123" s="129"/>
      <c r="V123" s="225">
        <v>0</v>
      </c>
      <c r="W123" s="225">
        <v>0</v>
      </c>
      <c r="X123" s="225">
        <v>0</v>
      </c>
      <c r="Y123" s="225">
        <v>0</v>
      </c>
      <c r="Z123" s="225">
        <v>0</v>
      </c>
      <c r="AA123" s="225">
        <v>0</v>
      </c>
      <c r="AB123" s="225">
        <v>0</v>
      </c>
      <c r="AC123" s="225">
        <v>0</v>
      </c>
      <c r="AD123" s="225">
        <v>0</v>
      </c>
      <c r="AE123" s="225">
        <v>0</v>
      </c>
      <c r="AF123" s="225">
        <v>0</v>
      </c>
      <c r="AG123" s="225">
        <v>0</v>
      </c>
      <c r="AH123" s="225">
        <v>0</v>
      </c>
      <c r="AI123" s="225">
        <v>0</v>
      </c>
      <c r="AJ123" s="225">
        <v>0</v>
      </c>
      <c r="AK123" s="225">
        <v>0</v>
      </c>
      <c r="AL123" s="225">
        <v>0</v>
      </c>
      <c r="AM123" s="225">
        <v>1</v>
      </c>
    </row>
    <row r="124" spans="1:39" s="217" customFormat="1" ht="30" customHeight="1">
      <c r="A124" s="220">
        <f t="shared" si="0"/>
        <v>115</v>
      </c>
      <c r="B124" s="131">
        <v>1</v>
      </c>
      <c r="C124" s="131" t="s">
        <v>4</v>
      </c>
      <c r="D124" s="131" t="s">
        <v>1366</v>
      </c>
      <c r="E124" s="131" t="s">
        <v>138</v>
      </c>
      <c r="F124" s="131" t="s">
        <v>248</v>
      </c>
      <c r="G124" s="131" t="s">
        <v>230</v>
      </c>
      <c r="H124" s="220" t="s">
        <v>194</v>
      </c>
      <c r="I124" s="131"/>
      <c r="J124" s="90" t="s">
        <v>193</v>
      </c>
      <c r="K124" s="131" t="s">
        <v>137</v>
      </c>
      <c r="L124" s="90" t="s">
        <v>193</v>
      </c>
      <c r="M124" s="169" t="s">
        <v>197</v>
      </c>
      <c r="N124" s="169" t="s">
        <v>196</v>
      </c>
      <c r="O124" s="131" t="s">
        <v>248</v>
      </c>
      <c r="P124" s="221" t="s">
        <v>199</v>
      </c>
      <c r="Q124" s="131" t="s">
        <v>200</v>
      </c>
      <c r="R124" s="131" t="s">
        <v>258</v>
      </c>
      <c r="S124" s="383">
        <v>0.41189999999999999</v>
      </c>
      <c r="T124" s="131" t="s">
        <v>205</v>
      </c>
      <c r="U124" s="131" t="s">
        <v>259</v>
      </c>
      <c r="V124" s="221">
        <v>1</v>
      </c>
      <c r="W124" s="221">
        <v>1</v>
      </c>
      <c r="X124" s="221">
        <v>1</v>
      </c>
      <c r="Y124" s="221">
        <v>0</v>
      </c>
      <c r="Z124" s="221">
        <v>0</v>
      </c>
      <c r="AA124" s="221">
        <v>1</v>
      </c>
      <c r="AB124" s="221">
        <v>1</v>
      </c>
      <c r="AC124" s="221">
        <v>1</v>
      </c>
      <c r="AD124" s="221">
        <v>0</v>
      </c>
      <c r="AE124" s="221">
        <v>0</v>
      </c>
      <c r="AF124" s="221">
        <v>0</v>
      </c>
      <c r="AG124" s="221">
        <v>0</v>
      </c>
      <c r="AH124" s="221">
        <v>1</v>
      </c>
      <c r="AI124" s="221">
        <v>1</v>
      </c>
      <c r="AJ124" s="221">
        <v>0</v>
      </c>
      <c r="AK124" s="221">
        <v>0</v>
      </c>
      <c r="AL124" s="221">
        <v>1</v>
      </c>
      <c r="AM124" s="221">
        <v>1</v>
      </c>
    </row>
    <row r="125" spans="1:39" s="217" customFormat="1" ht="30" customHeight="1">
      <c r="A125" s="220">
        <f t="shared" ref="A125:A209" si="1">ROW()-9</f>
        <v>116</v>
      </c>
      <c r="B125" s="131">
        <v>1</v>
      </c>
      <c r="C125" s="131" t="s">
        <v>4</v>
      </c>
      <c r="D125" s="131" t="s">
        <v>1513</v>
      </c>
      <c r="E125" s="390" t="s">
        <v>132</v>
      </c>
      <c r="F125" s="131" t="s">
        <v>202</v>
      </c>
      <c r="G125" s="90" t="s">
        <v>193</v>
      </c>
      <c r="H125" s="220" t="s">
        <v>306</v>
      </c>
      <c r="I125" s="169"/>
      <c r="J125" s="90" t="s">
        <v>193</v>
      </c>
      <c r="K125" s="131" t="s">
        <v>139</v>
      </c>
      <c r="L125" s="90" t="s">
        <v>193</v>
      </c>
      <c r="M125" s="169" t="s">
        <v>197</v>
      </c>
      <c r="N125" s="169" t="s">
        <v>196</v>
      </c>
      <c r="O125" s="131" t="s">
        <v>192</v>
      </c>
      <c r="P125" s="234" t="s">
        <v>199</v>
      </c>
      <c r="Q125" s="220" t="s">
        <v>200</v>
      </c>
      <c r="R125" s="220" t="s">
        <v>307</v>
      </c>
      <c r="S125" s="383" t="s">
        <v>308</v>
      </c>
      <c r="T125" s="220" t="s">
        <v>200</v>
      </c>
      <c r="U125" s="577" t="s">
        <v>309</v>
      </c>
      <c r="V125" s="183">
        <v>1</v>
      </c>
      <c r="W125" s="183">
        <v>1</v>
      </c>
      <c r="X125" s="183">
        <v>1</v>
      </c>
      <c r="Y125" s="183">
        <v>0</v>
      </c>
      <c r="Z125" s="183">
        <v>0</v>
      </c>
      <c r="AA125" s="183">
        <v>1</v>
      </c>
      <c r="AB125" s="183">
        <v>1</v>
      </c>
      <c r="AC125" s="183">
        <v>1</v>
      </c>
      <c r="AD125" s="183">
        <v>0</v>
      </c>
      <c r="AE125" s="183">
        <v>0</v>
      </c>
      <c r="AF125" s="183">
        <v>0</v>
      </c>
      <c r="AG125" s="183">
        <v>0</v>
      </c>
      <c r="AH125" s="183">
        <v>1</v>
      </c>
      <c r="AI125" s="183">
        <v>1</v>
      </c>
      <c r="AJ125" s="183">
        <v>0</v>
      </c>
      <c r="AK125" s="183">
        <v>0</v>
      </c>
      <c r="AL125" s="183">
        <v>1</v>
      </c>
      <c r="AM125" s="183">
        <v>1</v>
      </c>
    </row>
    <row r="126" spans="1:39" s="217" customFormat="1" ht="30" customHeight="1">
      <c r="A126" s="220">
        <f t="shared" si="1"/>
        <v>117</v>
      </c>
      <c r="B126" s="131">
        <v>1</v>
      </c>
      <c r="C126" s="131" t="s">
        <v>4</v>
      </c>
      <c r="D126" s="131" t="s">
        <v>140</v>
      </c>
      <c r="E126" s="390" t="s">
        <v>141</v>
      </c>
      <c r="F126" s="217" t="s">
        <v>261</v>
      </c>
      <c r="G126" s="90"/>
      <c r="H126" s="220"/>
      <c r="I126" s="169"/>
      <c r="J126" s="90" t="s">
        <v>193</v>
      </c>
      <c r="K126" s="131" t="s">
        <v>133</v>
      </c>
      <c r="L126" s="90" t="s">
        <v>193</v>
      </c>
      <c r="M126" s="169" t="s">
        <v>197</v>
      </c>
      <c r="N126" s="169" t="s">
        <v>196</v>
      </c>
      <c r="O126" s="131" t="s">
        <v>311</v>
      </c>
      <c r="P126" s="234" t="s">
        <v>289</v>
      </c>
      <c r="Q126" s="220" t="s">
        <v>200</v>
      </c>
      <c r="R126" s="220" t="s">
        <v>312</v>
      </c>
      <c r="S126" s="383">
        <v>5.0999999999999997E-2</v>
      </c>
      <c r="T126" s="220" t="s">
        <v>200</v>
      </c>
      <c r="U126" s="577"/>
      <c r="V126" s="183">
        <v>1</v>
      </c>
      <c r="W126" s="183">
        <v>1</v>
      </c>
      <c r="X126" s="183">
        <v>1</v>
      </c>
      <c r="Y126" s="183">
        <v>0</v>
      </c>
      <c r="Z126" s="183">
        <v>0</v>
      </c>
      <c r="AA126" s="183">
        <v>1</v>
      </c>
      <c r="AB126" s="183">
        <v>1</v>
      </c>
      <c r="AC126" s="183">
        <v>1</v>
      </c>
      <c r="AD126" s="183">
        <v>0</v>
      </c>
      <c r="AE126" s="183">
        <v>0</v>
      </c>
      <c r="AF126" s="183">
        <v>0</v>
      </c>
      <c r="AG126" s="183">
        <v>0</v>
      </c>
      <c r="AH126" s="183">
        <v>1</v>
      </c>
      <c r="AI126" s="183">
        <v>1</v>
      </c>
      <c r="AJ126" s="183">
        <v>0</v>
      </c>
      <c r="AK126" s="183">
        <v>0</v>
      </c>
      <c r="AL126" s="183">
        <v>1</v>
      </c>
      <c r="AM126" s="183">
        <v>1</v>
      </c>
    </row>
    <row r="127" spans="1:39" s="217" customFormat="1" ht="30" customHeight="1">
      <c r="A127" s="220">
        <f t="shared" si="1"/>
        <v>118</v>
      </c>
      <c r="B127" s="131">
        <v>1</v>
      </c>
      <c r="C127" s="131" t="s">
        <v>4</v>
      </c>
      <c r="D127" s="131" t="s">
        <v>142</v>
      </c>
      <c r="E127" s="390" t="s">
        <v>143</v>
      </c>
      <c r="F127" s="131" t="s">
        <v>232</v>
      </c>
      <c r="G127" s="90"/>
      <c r="H127" s="220"/>
      <c r="I127" s="169"/>
      <c r="J127" s="90" t="s">
        <v>193</v>
      </c>
      <c r="K127" s="131" t="s">
        <v>135</v>
      </c>
      <c r="L127" s="90" t="s">
        <v>193</v>
      </c>
      <c r="M127" s="169" t="s">
        <v>197</v>
      </c>
      <c r="N127" s="169" t="s">
        <v>196</v>
      </c>
      <c r="O127" s="131" t="s">
        <v>314</v>
      </c>
      <c r="P127" s="234" t="s">
        <v>315</v>
      </c>
      <c r="Q127" s="220" t="s">
        <v>200</v>
      </c>
      <c r="R127" s="220" t="s">
        <v>316</v>
      </c>
      <c r="S127" s="383">
        <v>1.2999999999999999E-2</v>
      </c>
      <c r="T127" s="220" t="s">
        <v>200</v>
      </c>
      <c r="U127" s="577"/>
      <c r="V127" s="183">
        <v>1</v>
      </c>
      <c r="W127" s="183">
        <v>1</v>
      </c>
      <c r="X127" s="183">
        <v>1</v>
      </c>
      <c r="Y127" s="183">
        <v>0</v>
      </c>
      <c r="Z127" s="183">
        <v>0</v>
      </c>
      <c r="AA127" s="183">
        <v>1</v>
      </c>
      <c r="AB127" s="183">
        <v>1</v>
      </c>
      <c r="AC127" s="183">
        <v>1</v>
      </c>
      <c r="AD127" s="183">
        <v>0</v>
      </c>
      <c r="AE127" s="183">
        <v>0</v>
      </c>
      <c r="AF127" s="183">
        <v>0</v>
      </c>
      <c r="AG127" s="183">
        <v>0</v>
      </c>
      <c r="AH127" s="183">
        <v>1</v>
      </c>
      <c r="AI127" s="183">
        <v>1</v>
      </c>
      <c r="AJ127" s="183">
        <v>0</v>
      </c>
      <c r="AK127" s="183">
        <v>0</v>
      </c>
      <c r="AL127" s="183">
        <v>1</v>
      </c>
      <c r="AM127" s="183">
        <v>1</v>
      </c>
    </row>
    <row r="128" spans="1:39" s="217" customFormat="1" ht="30" customHeight="1">
      <c r="A128" s="220">
        <f t="shared" si="0"/>
        <v>119</v>
      </c>
      <c r="B128" s="131">
        <v>1</v>
      </c>
      <c r="C128" s="5" t="s">
        <v>1367</v>
      </c>
      <c r="D128" s="5" t="s">
        <v>1368</v>
      </c>
      <c r="E128" s="157" t="s">
        <v>1369</v>
      </c>
      <c r="F128" s="391" t="s">
        <v>1370</v>
      </c>
      <c r="G128" s="5" t="s">
        <v>1371</v>
      </c>
      <c r="H128" s="5" t="s">
        <v>1372</v>
      </c>
      <c r="I128" s="157"/>
      <c r="J128" s="5" t="s">
        <v>1373</v>
      </c>
      <c r="K128" s="157" t="s">
        <v>1374</v>
      </c>
      <c r="L128" s="5" t="s">
        <v>1373</v>
      </c>
      <c r="M128" s="169" t="s">
        <v>197</v>
      </c>
      <c r="N128" s="169" t="s">
        <v>196</v>
      </c>
      <c r="O128" s="157" t="s">
        <v>1375</v>
      </c>
      <c r="P128" s="157" t="s">
        <v>1376</v>
      </c>
      <c r="Q128" s="157" t="s">
        <v>1370</v>
      </c>
      <c r="R128" s="157" t="s">
        <v>1377</v>
      </c>
      <c r="S128" s="392">
        <v>0.38240000000000002</v>
      </c>
      <c r="T128" s="157" t="s">
        <v>1378</v>
      </c>
      <c r="V128" s="5">
        <v>0</v>
      </c>
      <c r="W128" s="5">
        <v>0</v>
      </c>
      <c r="X128" s="5">
        <v>0</v>
      </c>
      <c r="Y128" s="5">
        <v>1</v>
      </c>
      <c r="Z128" s="5">
        <v>0</v>
      </c>
      <c r="AA128" s="5">
        <v>0</v>
      </c>
      <c r="AB128" s="5">
        <v>0</v>
      </c>
      <c r="AC128" s="5">
        <v>0</v>
      </c>
      <c r="AD128" s="5">
        <v>0</v>
      </c>
      <c r="AE128" s="5">
        <v>0</v>
      </c>
      <c r="AF128" s="5">
        <v>0</v>
      </c>
      <c r="AG128" s="221">
        <v>1</v>
      </c>
      <c r="AH128" s="5">
        <v>0</v>
      </c>
      <c r="AI128" s="5">
        <v>0</v>
      </c>
      <c r="AJ128" s="5">
        <v>1</v>
      </c>
      <c r="AK128" s="5">
        <v>1</v>
      </c>
      <c r="AL128" s="5">
        <v>0</v>
      </c>
      <c r="AM128" s="143">
        <v>0</v>
      </c>
    </row>
    <row r="129" spans="1:39" s="18" customFormat="1" ht="24" customHeight="1">
      <c r="A129" s="220">
        <f t="shared" si="1"/>
        <v>120</v>
      </c>
      <c r="B129" s="152">
        <v>1</v>
      </c>
      <c r="C129" s="152" t="s">
        <v>738</v>
      </c>
      <c r="D129" s="5" t="s">
        <v>1514</v>
      </c>
      <c r="E129" s="5" t="s">
        <v>1357</v>
      </c>
      <c r="F129" s="152" t="s">
        <v>202</v>
      </c>
      <c r="G129" s="90" t="s">
        <v>230</v>
      </c>
      <c r="H129" s="152" t="s">
        <v>1358</v>
      </c>
      <c r="I129" s="393"/>
      <c r="J129" s="90" t="s">
        <v>193</v>
      </c>
      <c r="K129" s="394" t="s">
        <v>1356</v>
      </c>
      <c r="L129" s="90" t="s">
        <v>193</v>
      </c>
      <c r="M129" s="169" t="s">
        <v>197</v>
      </c>
      <c r="N129" s="169" t="s">
        <v>196</v>
      </c>
      <c r="O129" s="152" t="s">
        <v>198</v>
      </c>
      <c r="P129" s="5" t="s">
        <v>199</v>
      </c>
      <c r="Q129" s="152" t="s">
        <v>200</v>
      </c>
      <c r="R129" s="5" t="s">
        <v>307</v>
      </c>
      <c r="S129" s="5" t="s">
        <v>308</v>
      </c>
      <c r="T129" s="177" t="s">
        <v>200</v>
      </c>
      <c r="U129" s="177"/>
      <c r="V129" s="183">
        <v>0</v>
      </c>
      <c r="W129" s="183">
        <v>0</v>
      </c>
      <c r="X129" s="183">
        <v>0</v>
      </c>
      <c r="Y129" s="183">
        <v>1</v>
      </c>
      <c r="Z129" s="183">
        <v>0</v>
      </c>
      <c r="AA129" s="183">
        <v>0</v>
      </c>
      <c r="AB129" s="183">
        <v>0</v>
      </c>
      <c r="AC129" s="183">
        <v>0</v>
      </c>
      <c r="AD129" s="183">
        <v>0</v>
      </c>
      <c r="AE129" s="183">
        <v>0</v>
      </c>
      <c r="AF129" s="183">
        <v>0</v>
      </c>
      <c r="AG129" s="183">
        <v>1</v>
      </c>
      <c r="AH129" s="183">
        <v>0</v>
      </c>
      <c r="AI129" s="183">
        <v>0</v>
      </c>
      <c r="AJ129" s="183">
        <v>1</v>
      </c>
      <c r="AK129" s="183">
        <v>1</v>
      </c>
      <c r="AL129" s="183">
        <v>0</v>
      </c>
      <c r="AM129" s="184">
        <v>0</v>
      </c>
    </row>
    <row r="130" spans="1:39" s="18" customFormat="1" ht="24" customHeight="1">
      <c r="A130" s="220">
        <f t="shared" si="1"/>
        <v>121</v>
      </c>
      <c r="B130" s="152">
        <v>1</v>
      </c>
      <c r="C130" s="152" t="s">
        <v>738</v>
      </c>
      <c r="D130" s="5" t="s">
        <v>1359</v>
      </c>
      <c r="E130" s="5" t="s">
        <v>134</v>
      </c>
      <c r="F130" s="4" t="s">
        <v>1360</v>
      </c>
      <c r="G130" s="90" t="s">
        <v>230</v>
      </c>
      <c r="H130" s="152" t="s">
        <v>1358</v>
      </c>
      <c r="I130" s="393"/>
      <c r="J130" s="90" t="s">
        <v>193</v>
      </c>
      <c r="K130" s="394" t="s">
        <v>1359</v>
      </c>
      <c r="L130" s="90" t="s">
        <v>193</v>
      </c>
      <c r="M130" s="169" t="s">
        <v>197</v>
      </c>
      <c r="N130" s="169" t="s">
        <v>196</v>
      </c>
      <c r="O130" s="5" t="s">
        <v>311</v>
      </c>
      <c r="P130" s="5" t="s">
        <v>289</v>
      </c>
      <c r="Q130" s="152" t="s">
        <v>200</v>
      </c>
      <c r="R130" s="5" t="s">
        <v>312</v>
      </c>
      <c r="S130" s="5">
        <v>5.0999999999999997E-2</v>
      </c>
      <c r="T130" s="177" t="s">
        <v>200</v>
      </c>
      <c r="U130" s="177"/>
      <c r="V130" s="183">
        <v>0</v>
      </c>
      <c r="W130" s="183">
        <v>0</v>
      </c>
      <c r="X130" s="183">
        <v>0</v>
      </c>
      <c r="Y130" s="183">
        <v>1</v>
      </c>
      <c r="Z130" s="183">
        <v>0</v>
      </c>
      <c r="AA130" s="183">
        <v>0</v>
      </c>
      <c r="AB130" s="183">
        <v>0</v>
      </c>
      <c r="AC130" s="183">
        <v>0</v>
      </c>
      <c r="AD130" s="183">
        <v>0</v>
      </c>
      <c r="AE130" s="183">
        <v>0</v>
      </c>
      <c r="AF130" s="183">
        <v>0</v>
      </c>
      <c r="AG130" s="183">
        <v>1</v>
      </c>
      <c r="AH130" s="183">
        <v>0</v>
      </c>
      <c r="AI130" s="183">
        <v>0</v>
      </c>
      <c r="AJ130" s="183">
        <v>1</v>
      </c>
      <c r="AK130" s="183">
        <v>1</v>
      </c>
      <c r="AL130" s="183">
        <v>0</v>
      </c>
      <c r="AM130" s="184">
        <v>0</v>
      </c>
    </row>
    <row r="131" spans="1:39" s="18" customFormat="1" ht="24" customHeight="1">
      <c r="A131" s="220">
        <f t="shared" si="1"/>
        <v>122</v>
      </c>
      <c r="B131" s="152">
        <v>1</v>
      </c>
      <c r="C131" s="152" t="s">
        <v>738</v>
      </c>
      <c r="D131" s="5" t="s">
        <v>1361</v>
      </c>
      <c r="E131" s="5" t="s">
        <v>1362</v>
      </c>
      <c r="F131" s="4" t="s">
        <v>232</v>
      </c>
      <c r="G131" s="90" t="s">
        <v>230</v>
      </c>
      <c r="H131" s="152" t="s">
        <v>1358</v>
      </c>
      <c r="I131" s="393"/>
      <c r="J131" s="90" t="s">
        <v>193</v>
      </c>
      <c r="K131" s="394" t="s">
        <v>1361</v>
      </c>
      <c r="L131" s="90" t="s">
        <v>193</v>
      </c>
      <c r="M131" s="169" t="s">
        <v>197</v>
      </c>
      <c r="N131" s="169" t="s">
        <v>196</v>
      </c>
      <c r="O131" s="131" t="s">
        <v>232</v>
      </c>
      <c r="P131" s="5" t="s">
        <v>315</v>
      </c>
      <c r="Q131" s="152" t="s">
        <v>200</v>
      </c>
      <c r="R131" s="5" t="s">
        <v>316</v>
      </c>
      <c r="S131" s="5">
        <v>1.2999999999999999E-2</v>
      </c>
      <c r="T131" s="177" t="s">
        <v>200</v>
      </c>
      <c r="U131" s="177"/>
      <c r="V131" s="183">
        <v>0</v>
      </c>
      <c r="W131" s="183">
        <v>0</v>
      </c>
      <c r="X131" s="183">
        <v>0</v>
      </c>
      <c r="Y131" s="183">
        <v>1</v>
      </c>
      <c r="Z131" s="183">
        <v>0</v>
      </c>
      <c r="AA131" s="183">
        <v>0</v>
      </c>
      <c r="AB131" s="183">
        <v>0</v>
      </c>
      <c r="AC131" s="183">
        <v>0</v>
      </c>
      <c r="AD131" s="183">
        <v>0</v>
      </c>
      <c r="AE131" s="183">
        <v>0</v>
      </c>
      <c r="AF131" s="183">
        <v>0</v>
      </c>
      <c r="AG131" s="183">
        <v>1</v>
      </c>
      <c r="AH131" s="183">
        <v>0</v>
      </c>
      <c r="AI131" s="183">
        <v>0</v>
      </c>
      <c r="AJ131" s="183">
        <v>1</v>
      </c>
      <c r="AK131" s="183">
        <v>1</v>
      </c>
      <c r="AL131" s="183">
        <v>0</v>
      </c>
      <c r="AM131" s="184">
        <v>0</v>
      </c>
    </row>
    <row r="132" spans="1:39" s="217" customFormat="1" ht="30" customHeight="1">
      <c r="A132" s="220">
        <f t="shared" si="0"/>
        <v>123</v>
      </c>
      <c r="B132" s="131">
        <v>1</v>
      </c>
      <c r="C132" s="131"/>
      <c r="D132" s="131" t="s">
        <v>260</v>
      </c>
      <c r="E132" s="131" t="s">
        <v>207</v>
      </c>
      <c r="F132" s="131" t="s">
        <v>429</v>
      </c>
      <c r="G132" s="131" t="s">
        <v>193</v>
      </c>
      <c r="H132" s="220" t="s">
        <v>194</v>
      </c>
      <c r="I132" s="131"/>
      <c r="J132" s="90" t="s">
        <v>193</v>
      </c>
      <c r="K132" s="131" t="s">
        <v>200</v>
      </c>
      <c r="L132" s="90" t="s">
        <v>193</v>
      </c>
      <c r="M132" s="169" t="s">
        <v>197</v>
      </c>
      <c r="N132" s="169" t="s">
        <v>196</v>
      </c>
      <c r="O132" s="131" t="s">
        <v>208</v>
      </c>
      <c r="P132" s="221" t="s">
        <v>200</v>
      </c>
      <c r="Q132" s="131" t="s">
        <v>200</v>
      </c>
      <c r="R132" s="131" t="s">
        <v>209</v>
      </c>
      <c r="S132" s="383">
        <v>1E-3</v>
      </c>
      <c r="T132" s="131" t="s">
        <v>200</v>
      </c>
      <c r="U132" s="131"/>
      <c r="V132" s="221">
        <v>2</v>
      </c>
      <c r="W132" s="221">
        <v>2</v>
      </c>
      <c r="X132" s="221">
        <v>2</v>
      </c>
      <c r="Y132" s="221">
        <v>2</v>
      </c>
      <c r="Z132" s="221">
        <v>0</v>
      </c>
      <c r="AA132" s="221">
        <v>2</v>
      </c>
      <c r="AB132" s="221">
        <v>2</v>
      </c>
      <c r="AC132" s="221">
        <v>2</v>
      </c>
      <c r="AD132" s="221">
        <v>0</v>
      </c>
      <c r="AE132" s="221">
        <v>0</v>
      </c>
      <c r="AF132" s="221">
        <v>0</v>
      </c>
      <c r="AG132" s="221">
        <v>2</v>
      </c>
      <c r="AH132" s="221">
        <v>2</v>
      </c>
      <c r="AI132" s="221">
        <v>2</v>
      </c>
      <c r="AJ132" s="221">
        <v>2</v>
      </c>
      <c r="AK132" s="221">
        <v>2</v>
      </c>
      <c r="AL132" s="221">
        <v>2</v>
      </c>
      <c r="AM132" s="225">
        <v>2</v>
      </c>
    </row>
    <row r="133" spans="1:39" s="217" customFormat="1" ht="30" customHeight="1">
      <c r="A133" s="220">
        <f t="shared" si="0"/>
        <v>124</v>
      </c>
      <c r="B133" s="220">
        <v>1</v>
      </c>
      <c r="C133" s="220"/>
      <c r="D133" s="221" t="s">
        <v>94</v>
      </c>
      <c r="E133" s="221" t="s">
        <v>95</v>
      </c>
      <c r="F133" s="221" t="s">
        <v>208</v>
      </c>
      <c r="G133" s="221" t="s">
        <v>224</v>
      </c>
      <c r="H133" s="220" t="s">
        <v>194</v>
      </c>
      <c r="I133" s="221"/>
      <c r="J133" s="90" t="s">
        <v>195</v>
      </c>
      <c r="K133" s="221" t="s">
        <v>200</v>
      </c>
      <c r="L133" s="90" t="s">
        <v>203</v>
      </c>
      <c r="M133" s="169" t="s">
        <v>197</v>
      </c>
      <c r="N133" s="169" t="s">
        <v>196</v>
      </c>
      <c r="O133" s="131" t="s">
        <v>208</v>
      </c>
      <c r="P133" s="220" t="s">
        <v>200</v>
      </c>
      <c r="Q133" s="220" t="s">
        <v>200</v>
      </c>
      <c r="R133" s="220" t="s">
        <v>225</v>
      </c>
      <c r="S133" s="383">
        <v>4.0000000000000001E-3</v>
      </c>
      <c r="T133" s="90" t="s">
        <v>200</v>
      </c>
      <c r="U133" s="90"/>
      <c r="V133" s="221">
        <v>2</v>
      </c>
      <c r="W133" s="221">
        <v>2</v>
      </c>
      <c r="X133" s="221">
        <v>2</v>
      </c>
      <c r="Y133" s="221">
        <v>2</v>
      </c>
      <c r="Z133" s="221">
        <v>0</v>
      </c>
      <c r="AA133" s="221">
        <v>2</v>
      </c>
      <c r="AB133" s="221">
        <v>2</v>
      </c>
      <c r="AC133" s="221">
        <v>2</v>
      </c>
      <c r="AD133" s="221">
        <v>0</v>
      </c>
      <c r="AE133" s="221">
        <v>0</v>
      </c>
      <c r="AF133" s="221">
        <v>0</v>
      </c>
      <c r="AG133" s="221">
        <v>2</v>
      </c>
      <c r="AH133" s="221">
        <v>2</v>
      </c>
      <c r="AI133" s="221">
        <v>2</v>
      </c>
      <c r="AJ133" s="221">
        <v>2</v>
      </c>
      <c r="AK133" s="221">
        <v>2</v>
      </c>
      <c r="AL133" s="221">
        <v>2</v>
      </c>
      <c r="AM133" s="225">
        <v>2</v>
      </c>
    </row>
    <row r="134" spans="1:39" s="217" customFormat="1" ht="30" customHeight="1">
      <c r="A134" s="220">
        <f t="shared" si="0"/>
        <v>125</v>
      </c>
      <c r="B134" s="220">
        <v>1</v>
      </c>
      <c r="C134" s="220"/>
      <c r="D134" s="221" t="s">
        <v>101</v>
      </c>
      <c r="E134" s="221" t="s">
        <v>102</v>
      </c>
      <c r="F134" s="221" t="s">
        <v>208</v>
      </c>
      <c r="G134" s="221" t="s">
        <v>224</v>
      </c>
      <c r="H134" s="220" t="s">
        <v>194</v>
      </c>
      <c r="I134" s="221"/>
      <c r="J134" s="90" t="s">
        <v>195</v>
      </c>
      <c r="K134" s="221" t="s">
        <v>200</v>
      </c>
      <c r="L134" s="90" t="s">
        <v>203</v>
      </c>
      <c r="M134" s="169" t="s">
        <v>197</v>
      </c>
      <c r="N134" s="169" t="s">
        <v>196</v>
      </c>
      <c r="O134" s="131" t="s">
        <v>208</v>
      </c>
      <c r="P134" s="220" t="s">
        <v>200</v>
      </c>
      <c r="Q134" s="220" t="s">
        <v>200</v>
      </c>
      <c r="R134" s="220" t="s">
        <v>227</v>
      </c>
      <c r="S134" s="383">
        <v>6.0000000000000001E-3</v>
      </c>
      <c r="T134" s="90" t="s">
        <v>200</v>
      </c>
      <c r="U134" s="90"/>
      <c r="V134" s="221">
        <v>2</v>
      </c>
      <c r="W134" s="221">
        <v>2</v>
      </c>
      <c r="X134" s="221">
        <v>2</v>
      </c>
      <c r="Y134" s="221">
        <v>2</v>
      </c>
      <c r="Z134" s="221">
        <v>0</v>
      </c>
      <c r="AA134" s="221">
        <v>2</v>
      </c>
      <c r="AB134" s="221">
        <v>2</v>
      </c>
      <c r="AC134" s="221">
        <v>2</v>
      </c>
      <c r="AD134" s="221">
        <v>0</v>
      </c>
      <c r="AE134" s="221">
        <v>0</v>
      </c>
      <c r="AF134" s="221">
        <v>0</v>
      </c>
      <c r="AG134" s="221">
        <v>2</v>
      </c>
      <c r="AH134" s="221">
        <v>2</v>
      </c>
      <c r="AI134" s="221">
        <v>2</v>
      </c>
      <c r="AJ134" s="221">
        <v>2</v>
      </c>
      <c r="AK134" s="221">
        <v>2</v>
      </c>
      <c r="AL134" s="221">
        <v>2</v>
      </c>
      <c r="AM134" s="225">
        <v>2</v>
      </c>
    </row>
    <row r="135" spans="1:39" s="217" customFormat="1" ht="30" customHeight="1">
      <c r="A135" s="220">
        <f t="shared" si="0"/>
        <v>126</v>
      </c>
      <c r="B135" s="131">
        <v>1</v>
      </c>
      <c r="C135" s="131" t="s">
        <v>245</v>
      </c>
      <c r="D135" s="131" t="s">
        <v>262</v>
      </c>
      <c r="E135" s="131" t="s">
        <v>263</v>
      </c>
      <c r="F135" s="221" t="s">
        <v>192</v>
      </c>
      <c r="G135" s="131" t="s">
        <v>230</v>
      </c>
      <c r="H135" s="220" t="s">
        <v>194</v>
      </c>
      <c r="I135" s="131"/>
      <c r="J135" s="90" t="s">
        <v>193</v>
      </c>
      <c r="K135" s="131" t="s">
        <v>262</v>
      </c>
      <c r="L135" s="90" t="s">
        <v>193</v>
      </c>
      <c r="M135" s="169" t="s">
        <v>197</v>
      </c>
      <c r="N135" s="169" t="s">
        <v>196</v>
      </c>
      <c r="O135" s="131" t="s">
        <v>264</v>
      </c>
      <c r="P135" s="221" t="s">
        <v>199</v>
      </c>
      <c r="Q135" s="131" t="s">
        <v>200</v>
      </c>
      <c r="R135" s="131" t="s">
        <v>265</v>
      </c>
      <c r="S135" s="383">
        <v>0.19</v>
      </c>
      <c r="T135" s="131" t="s">
        <v>200</v>
      </c>
      <c r="U135" s="131"/>
      <c r="V135" s="221">
        <v>1</v>
      </c>
      <c r="W135" s="221">
        <v>1</v>
      </c>
      <c r="X135" s="221">
        <v>1</v>
      </c>
      <c r="Y135" s="221">
        <v>1</v>
      </c>
      <c r="Z135" s="221">
        <v>1</v>
      </c>
      <c r="AA135" s="221">
        <v>1</v>
      </c>
      <c r="AB135" s="221">
        <v>1</v>
      </c>
      <c r="AC135" s="221">
        <v>1</v>
      </c>
      <c r="AD135" s="221">
        <v>1</v>
      </c>
      <c r="AE135" s="221">
        <v>1</v>
      </c>
      <c r="AF135" s="221">
        <v>1</v>
      </c>
      <c r="AG135" s="221">
        <v>1</v>
      </c>
      <c r="AH135" s="221">
        <v>1</v>
      </c>
      <c r="AI135" s="221">
        <v>1</v>
      </c>
      <c r="AJ135" s="221">
        <v>1</v>
      </c>
      <c r="AK135" s="221">
        <v>1</v>
      </c>
      <c r="AL135" s="221">
        <v>1</v>
      </c>
      <c r="AM135" s="225">
        <v>1</v>
      </c>
    </row>
    <row r="136" spans="1:39" s="217" customFormat="1" ht="30" customHeight="1">
      <c r="A136" s="220">
        <f t="shared" si="0"/>
        <v>127</v>
      </c>
      <c r="B136" s="131">
        <v>1</v>
      </c>
      <c r="C136" s="131"/>
      <c r="D136" s="221" t="s">
        <v>430</v>
      </c>
      <c r="E136" s="221" t="s">
        <v>1520</v>
      </c>
      <c r="F136" s="131" t="s">
        <v>192</v>
      </c>
      <c r="G136" s="90" t="s">
        <v>230</v>
      </c>
      <c r="H136" s="220" t="s">
        <v>194</v>
      </c>
      <c r="I136" s="169"/>
      <c r="J136" s="90" t="s">
        <v>193</v>
      </c>
      <c r="K136" s="221" t="s">
        <v>200</v>
      </c>
      <c r="L136" s="90" t="s">
        <v>193</v>
      </c>
      <c r="M136" s="169" t="s">
        <v>197</v>
      </c>
      <c r="N136" s="169" t="s">
        <v>196</v>
      </c>
      <c r="O136" s="131" t="s">
        <v>198</v>
      </c>
      <c r="P136" s="234" t="s">
        <v>199</v>
      </c>
      <c r="Q136" s="131" t="s">
        <v>200</v>
      </c>
      <c r="R136" s="220" t="s">
        <v>269</v>
      </c>
      <c r="S136" s="383">
        <v>0.67</v>
      </c>
      <c r="T136" s="131" t="s">
        <v>200</v>
      </c>
      <c r="U136" s="90"/>
      <c r="V136" s="183">
        <v>1</v>
      </c>
      <c r="W136" s="183">
        <v>1</v>
      </c>
      <c r="X136" s="183">
        <v>0</v>
      </c>
      <c r="Y136" s="183">
        <v>0</v>
      </c>
      <c r="Z136" s="183">
        <v>1</v>
      </c>
      <c r="AA136" s="183">
        <v>0</v>
      </c>
      <c r="AB136" s="183">
        <v>1</v>
      </c>
      <c r="AC136" s="183">
        <v>0</v>
      </c>
      <c r="AD136" s="183">
        <v>0</v>
      </c>
      <c r="AE136" s="183">
        <v>1</v>
      </c>
      <c r="AF136" s="183">
        <v>0</v>
      </c>
      <c r="AG136" s="183">
        <v>0</v>
      </c>
      <c r="AH136" s="183">
        <v>0</v>
      </c>
      <c r="AI136" s="183">
        <v>0</v>
      </c>
      <c r="AJ136" s="183">
        <v>0</v>
      </c>
      <c r="AK136" s="183">
        <v>1</v>
      </c>
      <c r="AL136" s="183">
        <v>1</v>
      </c>
      <c r="AM136" s="184">
        <v>0</v>
      </c>
    </row>
    <row r="137" spans="1:39" s="217" customFormat="1" ht="30" customHeight="1">
      <c r="A137" s="220">
        <f t="shared" si="0"/>
        <v>128</v>
      </c>
      <c r="B137" s="131">
        <v>1</v>
      </c>
      <c r="C137" s="131"/>
      <c r="D137" s="4" t="s">
        <v>432</v>
      </c>
      <c r="E137" s="4" t="s">
        <v>1521</v>
      </c>
      <c r="F137" s="131" t="s">
        <v>192</v>
      </c>
      <c r="G137" s="90" t="s">
        <v>230</v>
      </c>
      <c r="H137" s="220" t="s">
        <v>194</v>
      </c>
      <c r="I137" s="169"/>
      <c r="J137" s="90" t="s">
        <v>193</v>
      </c>
      <c r="K137" s="221" t="s">
        <v>200</v>
      </c>
      <c r="L137" s="90" t="s">
        <v>193</v>
      </c>
      <c r="M137" s="169" t="s">
        <v>197</v>
      </c>
      <c r="N137" s="169" t="s">
        <v>196</v>
      </c>
      <c r="O137" s="131" t="s">
        <v>198</v>
      </c>
      <c r="P137" s="234" t="s">
        <v>199</v>
      </c>
      <c r="Q137" s="131" t="s">
        <v>200</v>
      </c>
      <c r="R137" s="220" t="s">
        <v>269</v>
      </c>
      <c r="S137" s="383">
        <v>0.67</v>
      </c>
      <c r="T137" s="131" t="s">
        <v>200</v>
      </c>
      <c r="U137" s="90"/>
      <c r="V137" s="183">
        <v>0</v>
      </c>
      <c r="W137" s="183">
        <v>0</v>
      </c>
      <c r="X137" s="183">
        <v>1</v>
      </c>
      <c r="Y137" s="183">
        <v>0</v>
      </c>
      <c r="Z137" s="183">
        <v>0</v>
      </c>
      <c r="AA137" s="183">
        <v>1</v>
      </c>
      <c r="AB137" s="183">
        <v>0</v>
      </c>
      <c r="AC137" s="183">
        <v>1</v>
      </c>
      <c r="AD137" s="183">
        <v>1</v>
      </c>
      <c r="AE137" s="183">
        <v>0</v>
      </c>
      <c r="AF137" s="183">
        <v>1</v>
      </c>
      <c r="AG137" s="183">
        <v>0</v>
      </c>
      <c r="AH137" s="183">
        <v>0</v>
      </c>
      <c r="AI137" s="183">
        <v>0</v>
      </c>
      <c r="AJ137" s="183">
        <v>0</v>
      </c>
      <c r="AK137" s="183">
        <v>0</v>
      </c>
      <c r="AL137" s="183">
        <v>0</v>
      </c>
      <c r="AM137" s="184">
        <v>0</v>
      </c>
    </row>
    <row r="138" spans="1:39" s="217" customFormat="1" ht="30" customHeight="1">
      <c r="A138" s="220">
        <f t="shared" si="0"/>
        <v>129</v>
      </c>
      <c r="B138" s="131">
        <v>1</v>
      </c>
      <c r="C138" s="131"/>
      <c r="D138" s="4" t="s">
        <v>1339</v>
      </c>
      <c r="E138" s="4" t="s">
        <v>1341</v>
      </c>
      <c r="F138" s="131" t="s">
        <v>192</v>
      </c>
      <c r="G138" s="90" t="s">
        <v>230</v>
      </c>
      <c r="H138" s="220" t="s">
        <v>194</v>
      </c>
      <c r="I138" s="169"/>
      <c r="J138" s="90" t="s">
        <v>193</v>
      </c>
      <c r="K138" s="221" t="s">
        <v>200</v>
      </c>
      <c r="L138" s="90" t="s">
        <v>193</v>
      </c>
      <c r="M138" s="169" t="s">
        <v>197</v>
      </c>
      <c r="N138" s="169" t="s">
        <v>196</v>
      </c>
      <c r="O138" s="131" t="s">
        <v>198</v>
      </c>
      <c r="P138" s="234" t="s">
        <v>199</v>
      </c>
      <c r="Q138" s="131" t="s">
        <v>200</v>
      </c>
      <c r="R138" s="220" t="s">
        <v>269</v>
      </c>
      <c r="S138" s="383">
        <v>0.67</v>
      </c>
      <c r="T138" s="131" t="s">
        <v>200</v>
      </c>
      <c r="U138" s="90"/>
      <c r="V138" s="183">
        <v>0</v>
      </c>
      <c r="W138" s="183">
        <v>0</v>
      </c>
      <c r="X138" s="183">
        <v>0</v>
      </c>
      <c r="Y138" s="183">
        <v>0</v>
      </c>
      <c r="Z138" s="183">
        <v>0</v>
      </c>
      <c r="AA138" s="183">
        <v>0</v>
      </c>
      <c r="AB138" s="183">
        <v>0</v>
      </c>
      <c r="AC138" s="183">
        <v>0</v>
      </c>
      <c r="AD138" s="183">
        <v>0</v>
      </c>
      <c r="AE138" s="183">
        <v>0</v>
      </c>
      <c r="AF138" s="183">
        <v>0</v>
      </c>
      <c r="AG138" s="183">
        <v>1</v>
      </c>
      <c r="AH138" s="183">
        <v>0</v>
      </c>
      <c r="AI138" s="183">
        <v>0</v>
      </c>
      <c r="AJ138" s="183">
        <v>0</v>
      </c>
      <c r="AK138" s="183">
        <v>0</v>
      </c>
      <c r="AL138" s="183">
        <v>0</v>
      </c>
      <c r="AM138" s="184">
        <v>0</v>
      </c>
    </row>
    <row r="139" spans="1:39" s="217" customFormat="1" ht="30" customHeight="1">
      <c r="A139" s="220">
        <f t="shared" si="0"/>
        <v>130</v>
      </c>
      <c r="B139" s="131">
        <v>1</v>
      </c>
      <c r="C139" s="131"/>
      <c r="D139" s="4" t="s">
        <v>1408</v>
      </c>
      <c r="E139" s="4" t="s">
        <v>1341</v>
      </c>
      <c r="F139" s="131" t="s">
        <v>192</v>
      </c>
      <c r="G139" s="90" t="s">
        <v>230</v>
      </c>
      <c r="H139" s="220" t="s">
        <v>194</v>
      </c>
      <c r="I139" s="169"/>
      <c r="J139" s="90" t="s">
        <v>193</v>
      </c>
      <c r="K139" s="221" t="s">
        <v>200</v>
      </c>
      <c r="L139" s="90" t="s">
        <v>193</v>
      </c>
      <c r="M139" s="169" t="s">
        <v>197</v>
      </c>
      <c r="N139" s="169" t="s">
        <v>196</v>
      </c>
      <c r="O139" s="131" t="s">
        <v>198</v>
      </c>
      <c r="P139" s="234" t="s">
        <v>199</v>
      </c>
      <c r="Q139" s="131" t="s">
        <v>200</v>
      </c>
      <c r="R139" s="220" t="s">
        <v>269</v>
      </c>
      <c r="S139" s="383">
        <v>0.67</v>
      </c>
      <c r="T139" s="131" t="s">
        <v>200</v>
      </c>
      <c r="U139" s="90"/>
      <c r="V139" s="183">
        <v>0</v>
      </c>
      <c r="W139" s="183">
        <v>0</v>
      </c>
      <c r="X139" s="183">
        <v>0</v>
      </c>
      <c r="Y139" s="183">
        <v>0</v>
      </c>
      <c r="Z139" s="183">
        <v>0</v>
      </c>
      <c r="AA139" s="183">
        <v>0</v>
      </c>
      <c r="AB139" s="183">
        <v>0</v>
      </c>
      <c r="AC139" s="183">
        <v>0</v>
      </c>
      <c r="AD139" s="183">
        <v>0</v>
      </c>
      <c r="AE139" s="183">
        <v>0</v>
      </c>
      <c r="AF139" s="183">
        <v>0</v>
      </c>
      <c r="AG139" s="183">
        <v>0</v>
      </c>
      <c r="AH139" s="183">
        <v>1</v>
      </c>
      <c r="AI139" s="183">
        <v>1</v>
      </c>
      <c r="AJ139" s="183">
        <v>1</v>
      </c>
      <c r="AK139" s="183">
        <v>0</v>
      </c>
      <c r="AL139" s="183">
        <v>0</v>
      </c>
      <c r="AM139" s="184">
        <v>0</v>
      </c>
    </row>
    <row r="140" spans="1:39" s="217" customFormat="1" ht="30" customHeight="1">
      <c r="A140" s="220">
        <f t="shared" si="0"/>
        <v>131</v>
      </c>
      <c r="B140" s="131">
        <v>1</v>
      </c>
      <c r="C140" s="131"/>
      <c r="D140" s="221" t="s">
        <v>1522</v>
      </c>
      <c r="E140" s="221" t="s">
        <v>1520</v>
      </c>
      <c r="F140" s="131" t="s">
        <v>192</v>
      </c>
      <c r="G140" s="90" t="s">
        <v>230</v>
      </c>
      <c r="H140" s="220" t="s">
        <v>194</v>
      </c>
      <c r="I140" s="169"/>
      <c r="J140" s="90" t="s">
        <v>193</v>
      </c>
      <c r="K140" s="221" t="s">
        <v>200</v>
      </c>
      <c r="L140" s="90" t="s">
        <v>193</v>
      </c>
      <c r="M140" s="169" t="s">
        <v>197</v>
      </c>
      <c r="N140" s="169" t="s">
        <v>196</v>
      </c>
      <c r="O140" s="131" t="s">
        <v>198</v>
      </c>
      <c r="P140" s="234" t="s">
        <v>199</v>
      </c>
      <c r="Q140" s="131" t="s">
        <v>200</v>
      </c>
      <c r="R140" s="220" t="s">
        <v>269</v>
      </c>
      <c r="S140" s="383">
        <v>0.67</v>
      </c>
      <c r="T140" s="131" t="s">
        <v>200</v>
      </c>
      <c r="U140" s="90"/>
      <c r="V140" s="183">
        <v>0</v>
      </c>
      <c r="W140" s="183">
        <v>0</v>
      </c>
      <c r="X140" s="183">
        <v>0</v>
      </c>
      <c r="Y140" s="183">
        <v>1</v>
      </c>
      <c r="Z140" s="183">
        <v>0</v>
      </c>
      <c r="AA140" s="183">
        <v>0</v>
      </c>
      <c r="AB140" s="183">
        <v>0</v>
      </c>
      <c r="AC140" s="183">
        <v>0</v>
      </c>
      <c r="AD140" s="183">
        <v>0</v>
      </c>
      <c r="AE140" s="183">
        <v>0</v>
      </c>
      <c r="AF140" s="183">
        <v>0</v>
      </c>
      <c r="AG140" s="183">
        <v>0</v>
      </c>
      <c r="AH140" s="183">
        <v>0</v>
      </c>
      <c r="AI140" s="183">
        <v>0</v>
      </c>
      <c r="AJ140" s="183">
        <v>0</v>
      </c>
      <c r="AK140" s="183">
        <v>0</v>
      </c>
      <c r="AL140" s="183">
        <v>0</v>
      </c>
      <c r="AM140" s="184">
        <v>0</v>
      </c>
    </row>
    <row r="141" spans="1:39" s="406" customFormat="1" ht="30" customHeight="1">
      <c r="A141" s="329">
        <f t="shared" si="0"/>
        <v>132</v>
      </c>
      <c r="B141" s="129">
        <v>1</v>
      </c>
      <c r="C141" s="129"/>
      <c r="D141" s="8" t="s">
        <v>1681</v>
      </c>
      <c r="E141" s="8" t="s">
        <v>1341</v>
      </c>
      <c r="F141" s="129" t="s">
        <v>192</v>
      </c>
      <c r="G141" s="96" t="s">
        <v>230</v>
      </c>
      <c r="H141" s="329" t="s">
        <v>194</v>
      </c>
      <c r="I141" s="204"/>
      <c r="J141" s="96" t="s">
        <v>193</v>
      </c>
      <c r="K141" s="225" t="s">
        <v>200</v>
      </c>
      <c r="L141" s="96" t="s">
        <v>193</v>
      </c>
      <c r="M141" s="169" t="s">
        <v>197</v>
      </c>
      <c r="N141" s="169" t="s">
        <v>196</v>
      </c>
      <c r="O141" s="129" t="s">
        <v>198</v>
      </c>
      <c r="P141" s="241" t="s">
        <v>199</v>
      </c>
      <c r="Q141" s="129" t="s">
        <v>200</v>
      </c>
      <c r="R141" s="329" t="s">
        <v>269</v>
      </c>
      <c r="S141" s="407">
        <v>0.67</v>
      </c>
      <c r="T141" s="129" t="s">
        <v>200</v>
      </c>
      <c r="U141" s="96"/>
      <c r="V141" s="184">
        <v>0</v>
      </c>
      <c r="W141" s="184">
        <v>0</v>
      </c>
      <c r="X141" s="184">
        <v>0</v>
      </c>
      <c r="Y141" s="184">
        <v>0</v>
      </c>
      <c r="Z141" s="184">
        <v>0</v>
      </c>
      <c r="AA141" s="184">
        <v>0</v>
      </c>
      <c r="AB141" s="184">
        <v>0</v>
      </c>
      <c r="AC141" s="184">
        <v>0</v>
      </c>
      <c r="AD141" s="184">
        <v>0</v>
      </c>
      <c r="AE141" s="184">
        <v>0</v>
      </c>
      <c r="AF141" s="184">
        <v>0</v>
      </c>
      <c r="AG141" s="184">
        <v>0</v>
      </c>
      <c r="AH141" s="184">
        <v>0</v>
      </c>
      <c r="AI141" s="184">
        <v>0</v>
      </c>
      <c r="AJ141" s="184">
        <v>0</v>
      </c>
      <c r="AK141" s="184">
        <v>0</v>
      </c>
      <c r="AL141" s="184">
        <v>0</v>
      </c>
      <c r="AM141" s="184">
        <v>1</v>
      </c>
    </row>
    <row r="142" spans="1:39" s="217" customFormat="1" ht="30" customHeight="1">
      <c r="A142" s="220">
        <f t="shared" si="0"/>
        <v>133</v>
      </c>
      <c r="B142" s="131">
        <v>1</v>
      </c>
      <c r="C142" s="221"/>
      <c r="D142" s="221" t="s">
        <v>272</v>
      </c>
      <c r="E142" s="221" t="s">
        <v>273</v>
      </c>
      <c r="F142" s="131" t="s">
        <v>274</v>
      </c>
      <c r="G142" s="90" t="s">
        <v>230</v>
      </c>
      <c r="H142" s="220" t="s">
        <v>194</v>
      </c>
      <c r="I142" s="169"/>
      <c r="J142" s="90" t="s">
        <v>193</v>
      </c>
      <c r="K142" s="221" t="s">
        <v>272</v>
      </c>
      <c r="L142" s="90" t="s">
        <v>193</v>
      </c>
      <c r="M142" s="169" t="s">
        <v>197</v>
      </c>
      <c r="N142" s="169" t="s">
        <v>196</v>
      </c>
      <c r="O142" s="131" t="s">
        <v>274</v>
      </c>
      <c r="P142" s="234" t="s">
        <v>199</v>
      </c>
      <c r="Q142" s="220" t="s">
        <v>200</v>
      </c>
      <c r="R142" s="220" t="s">
        <v>269</v>
      </c>
      <c r="S142" s="383">
        <v>1.4659</v>
      </c>
      <c r="T142" s="220" t="s">
        <v>200</v>
      </c>
      <c r="U142" s="90" t="s">
        <v>275</v>
      </c>
      <c r="V142" s="184">
        <v>1</v>
      </c>
      <c r="W142" s="184">
        <v>1</v>
      </c>
      <c r="X142" s="184">
        <v>0</v>
      </c>
      <c r="Y142" s="184">
        <v>1</v>
      </c>
      <c r="Z142" s="184">
        <v>1</v>
      </c>
      <c r="AA142" s="184">
        <v>0</v>
      </c>
      <c r="AB142" s="184">
        <v>1</v>
      </c>
      <c r="AC142" s="184">
        <v>0</v>
      </c>
      <c r="AD142" s="184">
        <v>0</v>
      </c>
      <c r="AE142" s="184">
        <v>1</v>
      </c>
      <c r="AF142" s="184">
        <v>0</v>
      </c>
      <c r="AG142" s="184">
        <v>0</v>
      </c>
      <c r="AH142" s="184">
        <v>1</v>
      </c>
      <c r="AI142" s="184">
        <v>0</v>
      </c>
      <c r="AJ142" s="184">
        <v>0</v>
      </c>
      <c r="AK142" s="184">
        <v>1</v>
      </c>
      <c r="AL142" s="184">
        <v>1</v>
      </c>
      <c r="AM142" s="184">
        <v>0</v>
      </c>
    </row>
    <row r="143" spans="1:39" s="217" customFormat="1" ht="30" customHeight="1">
      <c r="A143" s="220">
        <f t="shared" si="0"/>
        <v>134</v>
      </c>
      <c r="B143" s="131">
        <v>1</v>
      </c>
      <c r="C143" s="221"/>
      <c r="D143" s="5" t="s">
        <v>434</v>
      </c>
      <c r="E143" s="5" t="s">
        <v>435</v>
      </c>
      <c r="F143" s="131" t="s">
        <v>274</v>
      </c>
      <c r="G143" s="90" t="s">
        <v>230</v>
      </c>
      <c r="H143" s="220" t="s">
        <v>194</v>
      </c>
      <c r="I143" s="169"/>
      <c r="J143" s="90" t="s">
        <v>193</v>
      </c>
      <c r="K143" s="5" t="s">
        <v>434</v>
      </c>
      <c r="L143" s="90" t="s">
        <v>193</v>
      </c>
      <c r="M143" s="169" t="s">
        <v>197</v>
      </c>
      <c r="N143" s="169" t="s">
        <v>196</v>
      </c>
      <c r="O143" s="131" t="s">
        <v>274</v>
      </c>
      <c r="P143" s="234" t="s">
        <v>199</v>
      </c>
      <c r="Q143" s="220" t="s">
        <v>200</v>
      </c>
      <c r="R143" s="220" t="s">
        <v>269</v>
      </c>
      <c r="S143" s="383">
        <v>1.4659</v>
      </c>
      <c r="T143" s="220" t="s">
        <v>200</v>
      </c>
      <c r="U143" s="90" t="s">
        <v>275</v>
      </c>
      <c r="V143" s="183">
        <v>0</v>
      </c>
      <c r="W143" s="183">
        <v>0</v>
      </c>
      <c r="X143" s="183">
        <v>1</v>
      </c>
      <c r="Y143" s="183">
        <v>0</v>
      </c>
      <c r="Z143" s="183">
        <v>0</v>
      </c>
      <c r="AA143" s="183">
        <v>1</v>
      </c>
      <c r="AB143" s="183">
        <v>0</v>
      </c>
      <c r="AC143" s="183">
        <v>1</v>
      </c>
      <c r="AD143" s="183">
        <v>1</v>
      </c>
      <c r="AE143" s="183">
        <v>0</v>
      </c>
      <c r="AF143" s="183">
        <v>1</v>
      </c>
      <c r="AG143" s="183">
        <v>1</v>
      </c>
      <c r="AH143" s="183">
        <v>0</v>
      </c>
      <c r="AI143" s="183">
        <v>1</v>
      </c>
      <c r="AJ143" s="183">
        <v>1</v>
      </c>
      <c r="AK143" s="183">
        <v>0</v>
      </c>
      <c r="AL143" s="183">
        <v>0</v>
      </c>
      <c r="AM143" s="184">
        <v>0</v>
      </c>
    </row>
    <row r="144" spans="1:39" s="406" customFormat="1" ht="30" customHeight="1">
      <c r="A144" s="329">
        <f t="shared" si="0"/>
        <v>135</v>
      </c>
      <c r="B144" s="129">
        <v>1</v>
      </c>
      <c r="C144" s="225"/>
      <c r="D144" s="143" t="s">
        <v>1682</v>
      </c>
      <c r="E144" s="143" t="s">
        <v>1683</v>
      </c>
      <c r="F144" s="129" t="s">
        <v>274</v>
      </c>
      <c r="G144" s="96" t="s">
        <v>230</v>
      </c>
      <c r="H144" s="329" t="s">
        <v>194</v>
      </c>
      <c r="I144" s="204"/>
      <c r="J144" s="96" t="s">
        <v>193</v>
      </c>
      <c r="K144" s="143" t="s">
        <v>434</v>
      </c>
      <c r="L144" s="96" t="s">
        <v>193</v>
      </c>
      <c r="M144" s="169" t="s">
        <v>197</v>
      </c>
      <c r="N144" s="169" t="s">
        <v>196</v>
      </c>
      <c r="O144" s="129" t="s">
        <v>274</v>
      </c>
      <c r="P144" s="241" t="s">
        <v>199</v>
      </c>
      <c r="Q144" s="329" t="s">
        <v>200</v>
      </c>
      <c r="R144" s="329" t="s">
        <v>269</v>
      </c>
      <c r="S144" s="407">
        <v>1.4659</v>
      </c>
      <c r="T144" s="329" t="s">
        <v>200</v>
      </c>
      <c r="U144" s="96" t="s">
        <v>275</v>
      </c>
      <c r="V144" s="184">
        <v>0</v>
      </c>
      <c r="W144" s="184">
        <v>0</v>
      </c>
      <c r="X144" s="184">
        <v>0</v>
      </c>
      <c r="Y144" s="184">
        <v>0</v>
      </c>
      <c r="Z144" s="184">
        <v>0</v>
      </c>
      <c r="AA144" s="184">
        <v>0</v>
      </c>
      <c r="AB144" s="184">
        <v>0</v>
      </c>
      <c r="AC144" s="184">
        <v>0</v>
      </c>
      <c r="AD144" s="184">
        <v>0</v>
      </c>
      <c r="AE144" s="184">
        <v>0</v>
      </c>
      <c r="AF144" s="184">
        <v>0</v>
      </c>
      <c r="AG144" s="184">
        <v>0</v>
      </c>
      <c r="AH144" s="184">
        <v>0</v>
      </c>
      <c r="AI144" s="184">
        <v>0</v>
      </c>
      <c r="AJ144" s="184">
        <v>0</v>
      </c>
      <c r="AK144" s="184">
        <v>0</v>
      </c>
      <c r="AL144" s="184">
        <v>0</v>
      </c>
      <c r="AM144" s="184">
        <v>1</v>
      </c>
    </row>
    <row r="145" spans="1:39" s="217" customFormat="1" ht="30" customHeight="1">
      <c r="A145" s="220">
        <f t="shared" si="0"/>
        <v>136</v>
      </c>
      <c r="B145" s="131">
        <v>1</v>
      </c>
      <c r="C145" s="5" t="s">
        <v>253</v>
      </c>
      <c r="D145" s="131" t="s">
        <v>438</v>
      </c>
      <c r="E145" s="5" t="s">
        <v>439</v>
      </c>
      <c r="F145" s="5" t="s">
        <v>421</v>
      </c>
      <c r="G145" s="131" t="s">
        <v>224</v>
      </c>
      <c r="H145" s="152" t="s">
        <v>194</v>
      </c>
      <c r="I145" s="169"/>
      <c r="J145" s="228" t="s">
        <v>193</v>
      </c>
      <c r="K145" s="131" t="s">
        <v>438</v>
      </c>
      <c r="L145" s="228" t="s">
        <v>193</v>
      </c>
      <c r="M145" s="169" t="s">
        <v>197</v>
      </c>
      <c r="N145" s="169" t="s">
        <v>196</v>
      </c>
      <c r="O145" s="5" t="s">
        <v>421</v>
      </c>
      <c r="P145" s="223" t="s">
        <v>199</v>
      </c>
      <c r="Q145" s="232" t="s">
        <v>200</v>
      </c>
      <c r="R145" s="152" t="s">
        <v>440</v>
      </c>
      <c r="S145" s="152" t="s">
        <v>200</v>
      </c>
      <c r="T145" s="152" t="s">
        <v>200</v>
      </c>
      <c r="U145" s="90"/>
      <c r="V145" s="183">
        <v>0</v>
      </c>
      <c r="W145" s="183">
        <v>0</v>
      </c>
      <c r="X145" s="183">
        <v>1</v>
      </c>
      <c r="Y145" s="183">
        <v>0</v>
      </c>
      <c r="Z145" s="183">
        <v>0</v>
      </c>
      <c r="AA145" s="183">
        <v>1</v>
      </c>
      <c r="AB145" s="183">
        <v>0</v>
      </c>
      <c r="AC145" s="183">
        <v>1</v>
      </c>
      <c r="AD145" s="183">
        <v>1</v>
      </c>
      <c r="AE145" s="183">
        <v>0</v>
      </c>
      <c r="AF145" s="183">
        <v>1</v>
      </c>
      <c r="AG145" s="183">
        <v>1</v>
      </c>
      <c r="AH145" s="183">
        <v>0</v>
      </c>
      <c r="AI145" s="183">
        <v>1</v>
      </c>
      <c r="AJ145" s="183">
        <v>1</v>
      </c>
      <c r="AK145" s="183">
        <v>0</v>
      </c>
      <c r="AL145" s="183">
        <v>0</v>
      </c>
      <c r="AM145" s="184">
        <v>0</v>
      </c>
    </row>
    <row r="146" spans="1:39" s="217" customFormat="1" ht="30" customHeight="1">
      <c r="A146" s="220">
        <f t="shared" si="0"/>
        <v>137</v>
      </c>
      <c r="B146" s="131">
        <v>1</v>
      </c>
      <c r="C146" s="5" t="s">
        <v>253</v>
      </c>
      <c r="D146" s="131" t="s">
        <v>441</v>
      </c>
      <c r="E146" s="5" t="s">
        <v>442</v>
      </c>
      <c r="F146" s="131" t="s">
        <v>274</v>
      </c>
      <c r="G146" s="131" t="s">
        <v>224</v>
      </c>
      <c r="H146" s="152" t="s">
        <v>194</v>
      </c>
      <c r="I146" s="169"/>
      <c r="J146" s="228" t="s">
        <v>193</v>
      </c>
      <c r="K146" s="131" t="s">
        <v>441</v>
      </c>
      <c r="L146" s="228" t="s">
        <v>193</v>
      </c>
      <c r="M146" s="169" t="s">
        <v>197</v>
      </c>
      <c r="N146" s="169" t="s">
        <v>196</v>
      </c>
      <c r="O146" s="131" t="s">
        <v>274</v>
      </c>
      <c r="P146" s="223" t="s">
        <v>199</v>
      </c>
      <c r="Q146" s="232" t="s">
        <v>200</v>
      </c>
      <c r="R146" s="152" t="s">
        <v>443</v>
      </c>
      <c r="S146" s="152" t="s">
        <v>200</v>
      </c>
      <c r="T146" s="152" t="s">
        <v>200</v>
      </c>
      <c r="U146" s="90"/>
      <c r="V146" s="183">
        <v>0</v>
      </c>
      <c r="W146" s="183">
        <v>0</v>
      </c>
      <c r="X146" s="183">
        <v>1</v>
      </c>
      <c r="Y146" s="183">
        <v>0</v>
      </c>
      <c r="Z146" s="183">
        <v>0</v>
      </c>
      <c r="AA146" s="183">
        <v>1</v>
      </c>
      <c r="AB146" s="183">
        <v>0</v>
      </c>
      <c r="AC146" s="183">
        <v>1</v>
      </c>
      <c r="AD146" s="183">
        <v>1</v>
      </c>
      <c r="AE146" s="183">
        <v>0</v>
      </c>
      <c r="AF146" s="183">
        <v>1</v>
      </c>
      <c r="AG146" s="183">
        <v>1</v>
      </c>
      <c r="AH146" s="183">
        <v>0</v>
      </c>
      <c r="AI146" s="183">
        <v>1</v>
      </c>
      <c r="AJ146" s="183">
        <v>1</v>
      </c>
      <c r="AK146" s="183">
        <v>0</v>
      </c>
      <c r="AL146" s="183">
        <v>0</v>
      </c>
      <c r="AM146" s="184">
        <v>0</v>
      </c>
    </row>
    <row r="147" spans="1:39" s="217" customFormat="1" ht="30" customHeight="1">
      <c r="A147" s="220">
        <f t="shared" si="0"/>
        <v>138</v>
      </c>
      <c r="B147" s="131">
        <v>1</v>
      </c>
      <c r="C147" s="5" t="s">
        <v>253</v>
      </c>
      <c r="D147" s="131" t="s">
        <v>444</v>
      </c>
      <c r="E147" s="5" t="s">
        <v>445</v>
      </c>
      <c r="F147" s="131" t="s">
        <v>274</v>
      </c>
      <c r="G147" s="131" t="s">
        <v>224</v>
      </c>
      <c r="H147" s="152" t="s">
        <v>194</v>
      </c>
      <c r="I147" s="169"/>
      <c r="J147" s="228" t="s">
        <v>193</v>
      </c>
      <c r="K147" s="131" t="s">
        <v>444</v>
      </c>
      <c r="L147" s="228" t="s">
        <v>193</v>
      </c>
      <c r="M147" s="169" t="s">
        <v>197</v>
      </c>
      <c r="N147" s="169" t="s">
        <v>196</v>
      </c>
      <c r="O147" s="131" t="s">
        <v>274</v>
      </c>
      <c r="P147" s="223" t="s">
        <v>199</v>
      </c>
      <c r="Q147" s="131" t="s">
        <v>200</v>
      </c>
      <c r="R147" s="152" t="s">
        <v>446</v>
      </c>
      <c r="S147" s="152" t="s">
        <v>200</v>
      </c>
      <c r="T147" s="152" t="s">
        <v>200</v>
      </c>
      <c r="U147" s="90"/>
      <c r="V147" s="183">
        <v>0</v>
      </c>
      <c r="W147" s="183">
        <v>0</v>
      </c>
      <c r="X147" s="183">
        <v>1</v>
      </c>
      <c r="Y147" s="183">
        <v>0</v>
      </c>
      <c r="Z147" s="183">
        <v>0</v>
      </c>
      <c r="AA147" s="183">
        <v>1</v>
      </c>
      <c r="AB147" s="183">
        <v>0</v>
      </c>
      <c r="AC147" s="183">
        <v>1</v>
      </c>
      <c r="AD147" s="183">
        <v>1</v>
      </c>
      <c r="AE147" s="183">
        <v>0</v>
      </c>
      <c r="AF147" s="183">
        <v>1</v>
      </c>
      <c r="AG147" s="183">
        <v>1</v>
      </c>
      <c r="AH147" s="183">
        <v>0</v>
      </c>
      <c r="AI147" s="183">
        <v>1</v>
      </c>
      <c r="AJ147" s="183">
        <v>1</v>
      </c>
      <c r="AK147" s="183">
        <v>0</v>
      </c>
      <c r="AL147" s="183">
        <v>0</v>
      </c>
      <c r="AM147" s="184">
        <v>0</v>
      </c>
    </row>
    <row r="148" spans="1:39" s="217" customFormat="1" ht="30" customHeight="1">
      <c r="A148" s="220">
        <f t="shared" si="0"/>
        <v>139</v>
      </c>
      <c r="B148" s="387" t="s">
        <v>1658</v>
      </c>
      <c r="C148" s="5" t="s">
        <v>253</v>
      </c>
      <c r="D148" s="5" t="s">
        <v>154</v>
      </c>
      <c r="E148" s="5" t="s">
        <v>155</v>
      </c>
      <c r="F148" s="5" t="s">
        <v>423</v>
      </c>
      <c r="G148" s="223" t="s">
        <v>193</v>
      </c>
      <c r="H148" s="152" t="s">
        <v>194</v>
      </c>
      <c r="I148" s="395"/>
      <c r="J148" s="228" t="s">
        <v>193</v>
      </c>
      <c r="K148" s="5" t="s">
        <v>154</v>
      </c>
      <c r="L148" s="228" t="s">
        <v>193</v>
      </c>
      <c r="M148" s="169" t="s">
        <v>197</v>
      </c>
      <c r="N148" s="169" t="s">
        <v>196</v>
      </c>
      <c r="O148" s="223" t="s">
        <v>423</v>
      </c>
      <c r="P148" s="223" t="s">
        <v>199</v>
      </c>
      <c r="Q148" s="232" t="s">
        <v>200</v>
      </c>
      <c r="R148" s="223" t="s">
        <v>424</v>
      </c>
      <c r="S148" s="336">
        <v>5.7000000000000002E-2</v>
      </c>
      <c r="T148" s="152" t="s">
        <v>200</v>
      </c>
      <c r="U148" s="162"/>
      <c r="V148" s="162">
        <v>0</v>
      </c>
      <c r="W148" s="162">
        <v>0</v>
      </c>
      <c r="X148" s="5">
        <v>1</v>
      </c>
      <c r="Y148" s="162">
        <v>0</v>
      </c>
      <c r="Z148" s="162">
        <v>0</v>
      </c>
      <c r="AA148" s="5">
        <v>1</v>
      </c>
      <c r="AB148" s="162">
        <v>0</v>
      </c>
      <c r="AC148" s="5">
        <v>1</v>
      </c>
      <c r="AD148" s="5">
        <v>1</v>
      </c>
      <c r="AE148" s="162">
        <v>0</v>
      </c>
      <c r="AF148" s="5">
        <v>1</v>
      </c>
      <c r="AG148" s="5">
        <v>1</v>
      </c>
      <c r="AH148" s="162">
        <v>0</v>
      </c>
      <c r="AI148" s="5">
        <v>1</v>
      </c>
      <c r="AJ148" s="5">
        <v>1</v>
      </c>
      <c r="AK148" s="162">
        <v>0</v>
      </c>
      <c r="AL148" s="162">
        <v>0</v>
      </c>
      <c r="AM148" s="143">
        <v>0</v>
      </c>
    </row>
    <row r="149" spans="1:39" s="217" customFormat="1" ht="30" customHeight="1">
      <c r="A149" s="220">
        <f t="shared" si="0"/>
        <v>140</v>
      </c>
      <c r="B149" s="387" t="s">
        <v>1658</v>
      </c>
      <c r="C149" s="5" t="s">
        <v>253</v>
      </c>
      <c r="D149" s="5" t="s">
        <v>447</v>
      </c>
      <c r="E149" s="5" t="s">
        <v>448</v>
      </c>
      <c r="F149" s="5" t="s">
        <v>423</v>
      </c>
      <c r="G149" s="5" t="s">
        <v>193</v>
      </c>
      <c r="H149" s="152" t="s">
        <v>194</v>
      </c>
      <c r="I149" s="224"/>
      <c r="J149" s="228" t="s">
        <v>193</v>
      </c>
      <c r="K149" s="5" t="s">
        <v>447</v>
      </c>
      <c r="L149" s="228" t="s">
        <v>193</v>
      </c>
      <c r="M149" s="169" t="s">
        <v>197</v>
      </c>
      <c r="N149" s="169" t="s">
        <v>196</v>
      </c>
      <c r="O149" s="223" t="s">
        <v>423</v>
      </c>
      <c r="P149" s="223" t="s">
        <v>199</v>
      </c>
      <c r="Q149" s="232" t="s">
        <v>200</v>
      </c>
      <c r="R149" s="224" t="s">
        <v>449</v>
      </c>
      <c r="S149" s="242">
        <v>4.7E-2</v>
      </c>
      <c r="T149" s="152" t="s">
        <v>200</v>
      </c>
      <c r="U149" s="162"/>
      <c r="V149" s="162">
        <v>0</v>
      </c>
      <c r="W149" s="162">
        <v>0</v>
      </c>
      <c r="X149" s="5">
        <v>0</v>
      </c>
      <c r="Y149" s="162">
        <v>0</v>
      </c>
      <c r="Z149" s="162">
        <v>0</v>
      </c>
      <c r="AA149" s="5">
        <v>0</v>
      </c>
      <c r="AB149" s="162">
        <v>0</v>
      </c>
      <c r="AC149" s="162">
        <v>1</v>
      </c>
      <c r="AD149" s="5">
        <v>0</v>
      </c>
      <c r="AE149" s="162">
        <v>0</v>
      </c>
      <c r="AF149" s="5">
        <v>1</v>
      </c>
      <c r="AG149" s="5">
        <v>0</v>
      </c>
      <c r="AH149" s="162">
        <v>0</v>
      </c>
      <c r="AI149" s="5">
        <v>0</v>
      </c>
      <c r="AJ149" s="5">
        <v>0</v>
      </c>
      <c r="AK149" s="162">
        <v>0</v>
      </c>
      <c r="AL149" s="162">
        <v>0</v>
      </c>
      <c r="AM149" s="143">
        <v>0</v>
      </c>
    </row>
    <row r="150" spans="1:39" s="217" customFormat="1" ht="30" customHeight="1">
      <c r="A150" s="220">
        <f t="shared" si="0"/>
        <v>141</v>
      </c>
      <c r="B150" s="387" t="s">
        <v>1658</v>
      </c>
      <c r="C150" s="5" t="s">
        <v>253</v>
      </c>
      <c r="D150" s="5" t="s">
        <v>156</v>
      </c>
      <c r="E150" s="5" t="s">
        <v>157</v>
      </c>
      <c r="F150" s="5" t="s">
        <v>423</v>
      </c>
      <c r="G150" s="5" t="s">
        <v>193</v>
      </c>
      <c r="H150" s="152" t="s">
        <v>194</v>
      </c>
      <c r="I150" s="224"/>
      <c r="J150" s="228" t="s">
        <v>193</v>
      </c>
      <c r="K150" s="5" t="s">
        <v>156</v>
      </c>
      <c r="L150" s="228" t="s">
        <v>193</v>
      </c>
      <c r="M150" s="169" t="s">
        <v>197</v>
      </c>
      <c r="N150" s="169" t="s">
        <v>196</v>
      </c>
      <c r="O150" s="223" t="s">
        <v>423</v>
      </c>
      <c r="P150" s="223" t="s">
        <v>199</v>
      </c>
      <c r="Q150" s="232" t="s">
        <v>200</v>
      </c>
      <c r="R150" s="224" t="s">
        <v>449</v>
      </c>
      <c r="S150" s="242">
        <v>4.7E-2</v>
      </c>
      <c r="T150" s="152" t="s">
        <v>200</v>
      </c>
      <c r="U150" s="162"/>
      <c r="V150" s="162">
        <v>0</v>
      </c>
      <c r="W150" s="162">
        <v>0</v>
      </c>
      <c r="X150" s="5">
        <v>0</v>
      </c>
      <c r="Y150" s="162">
        <v>0</v>
      </c>
      <c r="Z150" s="162">
        <v>0</v>
      </c>
      <c r="AA150" s="5">
        <v>0</v>
      </c>
      <c r="AB150" s="162">
        <v>1</v>
      </c>
      <c r="AC150" s="5">
        <v>0</v>
      </c>
      <c r="AD150" s="5">
        <v>0</v>
      </c>
      <c r="AE150" s="162">
        <v>1</v>
      </c>
      <c r="AF150" s="5">
        <v>0</v>
      </c>
      <c r="AG150" s="5">
        <v>0</v>
      </c>
      <c r="AH150" s="162">
        <v>0</v>
      </c>
      <c r="AI150" s="5">
        <v>0</v>
      </c>
      <c r="AJ150" s="5">
        <v>0</v>
      </c>
      <c r="AK150" s="162">
        <v>0</v>
      </c>
      <c r="AL150" s="162">
        <v>0</v>
      </c>
      <c r="AM150" s="143">
        <v>0</v>
      </c>
    </row>
    <row r="151" spans="1:39" s="217" customFormat="1" ht="30" customHeight="1">
      <c r="A151" s="220">
        <f t="shared" si="0"/>
        <v>142</v>
      </c>
      <c r="B151" s="387" t="s">
        <v>1658</v>
      </c>
      <c r="C151" s="5" t="s">
        <v>253</v>
      </c>
      <c r="D151" s="5" t="s">
        <v>450</v>
      </c>
      <c r="E151" s="5" t="s">
        <v>451</v>
      </c>
      <c r="F151" s="5" t="s">
        <v>423</v>
      </c>
      <c r="G151" s="223" t="s">
        <v>193</v>
      </c>
      <c r="H151" s="152" t="s">
        <v>194</v>
      </c>
      <c r="I151" s="395"/>
      <c r="J151" s="228" t="s">
        <v>193</v>
      </c>
      <c r="K151" s="5" t="s">
        <v>450</v>
      </c>
      <c r="L151" s="228" t="s">
        <v>193</v>
      </c>
      <c r="M151" s="169" t="s">
        <v>197</v>
      </c>
      <c r="N151" s="169" t="s">
        <v>196</v>
      </c>
      <c r="O151" s="4" t="s">
        <v>423</v>
      </c>
      <c r="P151" s="223" t="s">
        <v>199</v>
      </c>
      <c r="Q151" s="131" t="s">
        <v>200</v>
      </c>
      <c r="R151" s="227" t="s">
        <v>452</v>
      </c>
      <c r="S151" s="243">
        <v>4.5999999999999999E-2</v>
      </c>
      <c r="T151" s="152" t="s">
        <v>200</v>
      </c>
      <c r="U151" s="152"/>
      <c r="V151" s="162">
        <v>0</v>
      </c>
      <c r="W151" s="162">
        <v>0</v>
      </c>
      <c r="X151" s="5">
        <v>0</v>
      </c>
      <c r="Y151" s="162">
        <v>0</v>
      </c>
      <c r="Z151" s="162">
        <v>0</v>
      </c>
      <c r="AA151" s="5">
        <v>0</v>
      </c>
      <c r="AB151" s="183">
        <v>0</v>
      </c>
      <c r="AC151" s="5">
        <v>1</v>
      </c>
      <c r="AD151" s="183">
        <v>0</v>
      </c>
      <c r="AE151" s="183">
        <v>0</v>
      </c>
      <c r="AF151" s="5">
        <v>1</v>
      </c>
      <c r="AG151" s="5">
        <v>0</v>
      </c>
      <c r="AH151" s="162">
        <v>0</v>
      </c>
      <c r="AI151" s="183">
        <v>0</v>
      </c>
      <c r="AJ151" s="183">
        <v>0</v>
      </c>
      <c r="AK151" s="162">
        <v>0</v>
      </c>
      <c r="AL151" s="162">
        <v>0</v>
      </c>
      <c r="AM151" s="184">
        <v>0</v>
      </c>
    </row>
    <row r="152" spans="1:39" s="217" customFormat="1" ht="30" customHeight="1">
      <c r="A152" s="220">
        <f t="shared" si="0"/>
        <v>143</v>
      </c>
      <c r="B152" s="387" t="s">
        <v>1658</v>
      </c>
      <c r="C152" s="5" t="s">
        <v>253</v>
      </c>
      <c r="D152" s="5" t="s">
        <v>455</v>
      </c>
      <c r="E152" s="5" t="s">
        <v>456</v>
      </c>
      <c r="F152" s="5" t="s">
        <v>423</v>
      </c>
      <c r="G152" s="223" t="s">
        <v>193</v>
      </c>
      <c r="H152" s="152" t="s">
        <v>194</v>
      </c>
      <c r="I152" s="395"/>
      <c r="J152" s="228" t="s">
        <v>193</v>
      </c>
      <c r="K152" s="5" t="s">
        <v>455</v>
      </c>
      <c r="L152" s="228" t="s">
        <v>193</v>
      </c>
      <c r="M152" s="169" t="s">
        <v>197</v>
      </c>
      <c r="N152" s="169" t="s">
        <v>196</v>
      </c>
      <c r="O152" s="4" t="s">
        <v>423</v>
      </c>
      <c r="P152" s="223" t="s">
        <v>199</v>
      </c>
      <c r="Q152" s="131" t="s">
        <v>200</v>
      </c>
      <c r="R152" s="227" t="s">
        <v>452</v>
      </c>
      <c r="S152" s="243">
        <v>4.5999999999999999E-2</v>
      </c>
      <c r="T152" s="152" t="s">
        <v>200</v>
      </c>
      <c r="U152" s="152"/>
      <c r="V152" s="183">
        <v>0</v>
      </c>
      <c r="W152" s="183">
        <v>0</v>
      </c>
      <c r="X152" s="183">
        <v>0</v>
      </c>
      <c r="Y152" s="183">
        <v>0</v>
      </c>
      <c r="Z152" s="183">
        <v>0</v>
      </c>
      <c r="AA152" s="183">
        <v>0</v>
      </c>
      <c r="AB152" s="183">
        <v>1</v>
      </c>
      <c r="AC152" s="183">
        <v>0</v>
      </c>
      <c r="AD152" s="183">
        <v>0</v>
      </c>
      <c r="AE152" s="183">
        <v>1</v>
      </c>
      <c r="AF152" s="183">
        <v>0</v>
      </c>
      <c r="AG152" s="183">
        <v>0</v>
      </c>
      <c r="AH152" s="183">
        <v>0</v>
      </c>
      <c r="AI152" s="183">
        <v>0</v>
      </c>
      <c r="AJ152" s="183">
        <v>0</v>
      </c>
      <c r="AK152" s="183">
        <v>0</v>
      </c>
      <c r="AL152" s="183">
        <v>0</v>
      </c>
      <c r="AM152" s="184">
        <v>0</v>
      </c>
    </row>
    <row r="153" spans="1:39" s="217" customFormat="1" ht="30" customHeight="1">
      <c r="A153" s="220">
        <f t="shared" si="0"/>
        <v>144</v>
      </c>
      <c r="B153" s="387" t="s">
        <v>1658</v>
      </c>
      <c r="C153" s="5" t="s">
        <v>253</v>
      </c>
      <c r="D153" s="5" t="s">
        <v>453</v>
      </c>
      <c r="E153" s="5" t="s">
        <v>454</v>
      </c>
      <c r="F153" s="5" t="s">
        <v>423</v>
      </c>
      <c r="G153" s="223" t="s">
        <v>193</v>
      </c>
      <c r="H153" s="152" t="s">
        <v>194</v>
      </c>
      <c r="I153" s="395"/>
      <c r="J153" s="228" t="s">
        <v>193</v>
      </c>
      <c r="K153" s="5" t="s">
        <v>453</v>
      </c>
      <c r="L153" s="228" t="s">
        <v>193</v>
      </c>
      <c r="M153" s="169" t="s">
        <v>197</v>
      </c>
      <c r="N153" s="169" t="s">
        <v>196</v>
      </c>
      <c r="O153" s="4" t="s">
        <v>423</v>
      </c>
      <c r="P153" s="223" t="s">
        <v>199</v>
      </c>
      <c r="Q153" s="131" t="s">
        <v>200</v>
      </c>
      <c r="R153" s="227" t="s">
        <v>452</v>
      </c>
      <c r="S153" s="243">
        <v>4.5999999999999999E-2</v>
      </c>
      <c r="T153" s="152" t="s">
        <v>200</v>
      </c>
      <c r="U153" s="152"/>
      <c r="V153" s="183">
        <v>0</v>
      </c>
      <c r="W153" s="183">
        <v>0</v>
      </c>
      <c r="X153" s="183">
        <v>1</v>
      </c>
      <c r="Y153" s="183">
        <v>0</v>
      </c>
      <c r="Z153" s="183">
        <v>0</v>
      </c>
      <c r="AA153" s="183">
        <v>1</v>
      </c>
      <c r="AB153" s="183">
        <v>0</v>
      </c>
      <c r="AC153" s="183">
        <v>0</v>
      </c>
      <c r="AD153" s="183">
        <v>1</v>
      </c>
      <c r="AE153" s="183">
        <v>0</v>
      </c>
      <c r="AF153" s="183">
        <v>0</v>
      </c>
      <c r="AG153" s="183">
        <v>1</v>
      </c>
      <c r="AH153" s="183">
        <v>0</v>
      </c>
      <c r="AI153" s="183">
        <v>1</v>
      </c>
      <c r="AJ153" s="183">
        <v>1</v>
      </c>
      <c r="AK153" s="183">
        <v>0</v>
      </c>
      <c r="AL153" s="183">
        <v>0</v>
      </c>
      <c r="AM153" s="184">
        <v>0</v>
      </c>
    </row>
    <row r="154" spans="1:39" s="217" customFormat="1" ht="30" customHeight="1">
      <c r="A154" s="220">
        <f t="shared" si="1"/>
        <v>145</v>
      </c>
      <c r="B154" s="387" t="s">
        <v>1658</v>
      </c>
      <c r="C154" s="5" t="s">
        <v>253</v>
      </c>
      <c r="D154" s="5" t="s">
        <v>457</v>
      </c>
      <c r="E154" s="4" t="s">
        <v>458</v>
      </c>
      <c r="F154" s="5" t="s">
        <v>423</v>
      </c>
      <c r="G154" s="236" t="s">
        <v>193</v>
      </c>
      <c r="H154" s="152" t="s">
        <v>194</v>
      </c>
      <c r="I154" s="4"/>
      <c r="J154" s="228" t="s">
        <v>193</v>
      </c>
      <c r="K154" s="5" t="s">
        <v>457</v>
      </c>
      <c r="L154" s="90" t="s">
        <v>193</v>
      </c>
      <c r="M154" s="169" t="s">
        <v>197</v>
      </c>
      <c r="N154" s="169" t="s">
        <v>196</v>
      </c>
      <c r="O154" s="4" t="s">
        <v>423</v>
      </c>
      <c r="P154" s="223" t="s">
        <v>199</v>
      </c>
      <c r="Q154" s="131" t="s">
        <v>200</v>
      </c>
      <c r="R154" s="244" t="s">
        <v>200</v>
      </c>
      <c r="S154" s="245">
        <v>0.14499999999999999</v>
      </c>
      <c r="T154" s="152" t="s">
        <v>200</v>
      </c>
      <c r="U154" s="152"/>
      <c r="V154" s="162">
        <v>0</v>
      </c>
      <c r="W154" s="162">
        <v>0</v>
      </c>
      <c r="X154" s="5">
        <v>0</v>
      </c>
      <c r="Y154" s="162">
        <v>0</v>
      </c>
      <c r="Z154" s="162">
        <v>0</v>
      </c>
      <c r="AA154" s="5">
        <v>0</v>
      </c>
      <c r="AB154" s="183">
        <v>0</v>
      </c>
      <c r="AC154" s="5">
        <v>1</v>
      </c>
      <c r="AD154" s="5">
        <v>0</v>
      </c>
      <c r="AE154" s="183">
        <v>0</v>
      </c>
      <c r="AF154" s="5">
        <v>1</v>
      </c>
      <c r="AG154" s="5">
        <v>0</v>
      </c>
      <c r="AH154" s="162">
        <v>0</v>
      </c>
      <c r="AI154" s="5">
        <v>0</v>
      </c>
      <c r="AJ154" s="5">
        <v>0</v>
      </c>
      <c r="AK154" s="162">
        <v>0</v>
      </c>
      <c r="AL154" s="162">
        <v>0</v>
      </c>
      <c r="AM154" s="143">
        <v>0</v>
      </c>
    </row>
    <row r="155" spans="1:39" s="217" customFormat="1" ht="30" customHeight="1">
      <c r="A155" s="220">
        <f t="shared" si="1"/>
        <v>146</v>
      </c>
      <c r="B155" s="387" t="s">
        <v>1658</v>
      </c>
      <c r="C155" s="5" t="s">
        <v>253</v>
      </c>
      <c r="D155" s="5" t="s">
        <v>459</v>
      </c>
      <c r="E155" s="4" t="s">
        <v>460</v>
      </c>
      <c r="F155" s="5" t="s">
        <v>423</v>
      </c>
      <c r="G155" s="236" t="s">
        <v>193</v>
      </c>
      <c r="H155" s="152" t="s">
        <v>194</v>
      </c>
      <c r="I155" s="4"/>
      <c r="J155" s="228" t="s">
        <v>193</v>
      </c>
      <c r="K155" s="5" t="s">
        <v>459</v>
      </c>
      <c r="L155" s="90" t="s">
        <v>193</v>
      </c>
      <c r="M155" s="169" t="s">
        <v>197</v>
      </c>
      <c r="N155" s="169" t="s">
        <v>196</v>
      </c>
      <c r="O155" s="4" t="s">
        <v>423</v>
      </c>
      <c r="P155" s="223" t="s">
        <v>199</v>
      </c>
      <c r="Q155" s="131" t="s">
        <v>200</v>
      </c>
      <c r="R155" s="244" t="s">
        <v>200</v>
      </c>
      <c r="S155" s="245">
        <v>0.12</v>
      </c>
      <c r="T155" s="152" t="s">
        <v>200</v>
      </c>
      <c r="U155" s="152"/>
      <c r="V155" s="183">
        <v>0</v>
      </c>
      <c r="W155" s="183">
        <v>0</v>
      </c>
      <c r="X155" s="183">
        <v>0</v>
      </c>
      <c r="Y155" s="183">
        <v>0</v>
      </c>
      <c r="Z155" s="183">
        <v>0</v>
      </c>
      <c r="AA155" s="183">
        <v>0</v>
      </c>
      <c r="AB155" s="183">
        <v>1</v>
      </c>
      <c r="AC155" s="183">
        <v>0</v>
      </c>
      <c r="AD155" s="183">
        <v>0</v>
      </c>
      <c r="AE155" s="183">
        <v>1</v>
      </c>
      <c r="AF155" s="183">
        <v>0</v>
      </c>
      <c r="AG155" s="183">
        <v>0</v>
      </c>
      <c r="AH155" s="183">
        <v>0</v>
      </c>
      <c r="AI155" s="183">
        <v>0</v>
      </c>
      <c r="AJ155" s="183">
        <v>0</v>
      </c>
      <c r="AK155" s="183">
        <v>0</v>
      </c>
      <c r="AL155" s="183">
        <v>0</v>
      </c>
      <c r="AM155" s="184">
        <v>0</v>
      </c>
    </row>
    <row r="156" spans="1:39" s="217" customFormat="1" ht="30" customHeight="1">
      <c r="A156" s="220">
        <f t="shared" si="1"/>
        <v>147</v>
      </c>
      <c r="B156" s="387" t="s">
        <v>1658</v>
      </c>
      <c r="C156" s="5" t="s">
        <v>253</v>
      </c>
      <c r="D156" s="5" t="s">
        <v>461</v>
      </c>
      <c r="E156" s="4" t="s">
        <v>462</v>
      </c>
      <c r="F156" s="5" t="s">
        <v>423</v>
      </c>
      <c r="G156" s="236" t="s">
        <v>193</v>
      </c>
      <c r="H156" s="152" t="s">
        <v>194</v>
      </c>
      <c r="I156" s="4"/>
      <c r="J156" s="228" t="s">
        <v>193</v>
      </c>
      <c r="K156" s="5" t="s">
        <v>461</v>
      </c>
      <c r="L156" s="90" t="s">
        <v>193</v>
      </c>
      <c r="M156" s="169" t="s">
        <v>197</v>
      </c>
      <c r="N156" s="169" t="s">
        <v>196</v>
      </c>
      <c r="O156" s="4" t="s">
        <v>423</v>
      </c>
      <c r="P156" s="223" t="s">
        <v>199</v>
      </c>
      <c r="Q156" s="131" t="s">
        <v>200</v>
      </c>
      <c r="R156" s="244" t="s">
        <v>200</v>
      </c>
      <c r="S156" s="245">
        <v>0.12</v>
      </c>
      <c r="T156" s="152" t="s">
        <v>200</v>
      </c>
      <c r="U156" s="152"/>
      <c r="V156" s="183">
        <v>0</v>
      </c>
      <c r="W156" s="183">
        <v>0</v>
      </c>
      <c r="X156" s="183">
        <v>1</v>
      </c>
      <c r="Y156" s="183">
        <v>0</v>
      </c>
      <c r="Z156" s="183">
        <v>0</v>
      </c>
      <c r="AA156" s="183">
        <v>1</v>
      </c>
      <c r="AB156" s="183">
        <v>0</v>
      </c>
      <c r="AC156" s="183">
        <v>0</v>
      </c>
      <c r="AD156" s="183">
        <v>1</v>
      </c>
      <c r="AE156" s="183">
        <v>0</v>
      </c>
      <c r="AF156" s="183">
        <v>0</v>
      </c>
      <c r="AG156" s="183">
        <v>1</v>
      </c>
      <c r="AH156" s="183">
        <v>0</v>
      </c>
      <c r="AI156" s="183">
        <v>1</v>
      </c>
      <c r="AJ156" s="183">
        <v>1</v>
      </c>
      <c r="AK156" s="183">
        <v>0</v>
      </c>
      <c r="AL156" s="183">
        <v>0</v>
      </c>
      <c r="AM156" s="184">
        <v>0</v>
      </c>
    </row>
    <row r="157" spans="1:39" s="217" customFormat="1" ht="30" customHeight="1">
      <c r="A157" s="220">
        <f t="shared" si="1"/>
        <v>148</v>
      </c>
      <c r="B157" s="131">
        <v>1</v>
      </c>
      <c r="C157" s="131"/>
      <c r="D157" s="131" t="s">
        <v>295</v>
      </c>
      <c r="E157" s="221" t="s">
        <v>296</v>
      </c>
      <c r="F157" s="131" t="s">
        <v>202</v>
      </c>
      <c r="G157" s="90" t="s">
        <v>230</v>
      </c>
      <c r="H157" s="220" t="s">
        <v>194</v>
      </c>
      <c r="I157" s="169"/>
      <c r="J157" s="90" t="s">
        <v>195</v>
      </c>
      <c r="K157" s="234" t="s">
        <v>200</v>
      </c>
      <c r="L157" s="90" t="s">
        <v>203</v>
      </c>
      <c r="M157" s="169" t="s">
        <v>197</v>
      </c>
      <c r="N157" s="169" t="s">
        <v>196</v>
      </c>
      <c r="O157" s="131" t="s">
        <v>192</v>
      </c>
      <c r="P157" s="234" t="s">
        <v>199</v>
      </c>
      <c r="Q157" s="220" t="s">
        <v>200</v>
      </c>
      <c r="R157" s="220" t="s">
        <v>200</v>
      </c>
      <c r="S157" s="383">
        <v>1.1000000000000001</v>
      </c>
      <c r="T157" s="220" t="s">
        <v>200</v>
      </c>
      <c r="U157" s="169"/>
      <c r="V157" s="183">
        <v>1</v>
      </c>
      <c r="W157" s="183">
        <v>1</v>
      </c>
      <c r="X157" s="183">
        <v>1</v>
      </c>
      <c r="Y157" s="183">
        <v>1</v>
      </c>
      <c r="Z157" s="183">
        <v>1</v>
      </c>
      <c r="AA157" s="183">
        <v>1</v>
      </c>
      <c r="AB157" s="183">
        <v>1</v>
      </c>
      <c r="AC157" s="183">
        <v>1</v>
      </c>
      <c r="AD157" s="183">
        <v>1</v>
      </c>
      <c r="AE157" s="183">
        <v>1</v>
      </c>
      <c r="AF157" s="183">
        <v>1</v>
      </c>
      <c r="AG157" s="183">
        <v>1</v>
      </c>
      <c r="AH157" s="183">
        <v>1</v>
      </c>
      <c r="AI157" s="183">
        <v>1</v>
      </c>
      <c r="AJ157" s="183">
        <v>1</v>
      </c>
      <c r="AK157" s="183">
        <v>1</v>
      </c>
      <c r="AL157" s="183">
        <v>1</v>
      </c>
      <c r="AM157" s="184">
        <v>0</v>
      </c>
    </row>
    <row r="158" spans="1:39" s="406" customFormat="1" ht="30" customHeight="1">
      <c r="A158" s="329">
        <f t="shared" si="1"/>
        <v>149</v>
      </c>
      <c r="B158" s="129">
        <v>1</v>
      </c>
      <c r="C158" s="129"/>
      <c r="D158" s="129" t="s">
        <v>1684</v>
      </c>
      <c r="E158" s="225" t="s">
        <v>296</v>
      </c>
      <c r="F158" s="129" t="s">
        <v>202</v>
      </c>
      <c r="G158" s="96" t="s">
        <v>230</v>
      </c>
      <c r="H158" s="329" t="s">
        <v>194</v>
      </c>
      <c r="I158" s="204"/>
      <c r="J158" s="96" t="s">
        <v>195</v>
      </c>
      <c r="K158" s="241" t="s">
        <v>200</v>
      </c>
      <c r="L158" s="96" t="s">
        <v>203</v>
      </c>
      <c r="M158" s="169" t="s">
        <v>197</v>
      </c>
      <c r="N158" s="169" t="s">
        <v>196</v>
      </c>
      <c r="O158" s="129" t="s">
        <v>192</v>
      </c>
      <c r="P158" s="241" t="s">
        <v>199</v>
      </c>
      <c r="Q158" s="329" t="s">
        <v>200</v>
      </c>
      <c r="R158" s="329" t="s">
        <v>200</v>
      </c>
      <c r="S158" s="407">
        <v>1.1000000000000001</v>
      </c>
      <c r="T158" s="329" t="s">
        <v>200</v>
      </c>
      <c r="U158" s="204"/>
      <c r="V158" s="184">
        <v>0</v>
      </c>
      <c r="W158" s="184">
        <v>0</v>
      </c>
      <c r="X158" s="184">
        <v>0</v>
      </c>
      <c r="Y158" s="184">
        <v>0</v>
      </c>
      <c r="Z158" s="184">
        <v>0</v>
      </c>
      <c r="AA158" s="184">
        <v>0</v>
      </c>
      <c r="AB158" s="184">
        <v>0</v>
      </c>
      <c r="AC158" s="184">
        <v>0</v>
      </c>
      <c r="AD158" s="184">
        <v>0</v>
      </c>
      <c r="AE158" s="184">
        <v>0</v>
      </c>
      <c r="AF158" s="184">
        <v>0</v>
      </c>
      <c r="AG158" s="184">
        <v>0</v>
      </c>
      <c r="AH158" s="184">
        <v>0</v>
      </c>
      <c r="AI158" s="184">
        <v>0</v>
      </c>
      <c r="AJ158" s="184">
        <v>0</v>
      </c>
      <c r="AK158" s="184">
        <v>0</v>
      </c>
      <c r="AL158" s="184">
        <v>0</v>
      </c>
      <c r="AM158" s="184">
        <v>1</v>
      </c>
    </row>
    <row r="159" spans="1:39" s="217" customFormat="1" ht="30" customHeight="1">
      <c r="A159" s="220">
        <f t="shared" si="1"/>
        <v>150</v>
      </c>
      <c r="B159" s="131">
        <v>1</v>
      </c>
      <c r="C159" s="131" t="s">
        <v>1344</v>
      </c>
      <c r="D159" s="131" t="s">
        <v>1342</v>
      </c>
      <c r="E159" s="221" t="s">
        <v>78</v>
      </c>
      <c r="F159" s="131" t="s">
        <v>232</v>
      </c>
      <c r="G159" s="90" t="s">
        <v>230</v>
      </c>
      <c r="H159" s="220" t="s">
        <v>194</v>
      </c>
      <c r="I159" s="169"/>
      <c r="J159" s="90" t="s">
        <v>193</v>
      </c>
      <c r="K159" s="131" t="str">
        <f>D159</f>
        <v>H4681010091A0</v>
      </c>
      <c r="L159" s="90" t="s">
        <v>193</v>
      </c>
      <c r="M159" s="169" t="s">
        <v>197</v>
      </c>
      <c r="N159" s="169" t="s">
        <v>196</v>
      </c>
      <c r="O159" s="131" t="s">
        <v>232</v>
      </c>
      <c r="P159" s="234" t="s">
        <v>297</v>
      </c>
      <c r="Q159" s="220" t="s">
        <v>200</v>
      </c>
      <c r="R159" s="220" t="s">
        <v>298</v>
      </c>
      <c r="S159" s="383">
        <v>1.4999999999999999E-2</v>
      </c>
      <c r="T159" s="220" t="s">
        <v>200</v>
      </c>
      <c r="U159" s="169"/>
      <c r="V159" s="183">
        <v>1</v>
      </c>
      <c r="W159" s="183">
        <v>1</v>
      </c>
      <c r="X159" s="183">
        <v>1</v>
      </c>
      <c r="Y159" s="183">
        <v>1</v>
      </c>
      <c r="Z159" s="183">
        <v>1</v>
      </c>
      <c r="AA159" s="183">
        <v>1</v>
      </c>
      <c r="AB159" s="183">
        <v>1</v>
      </c>
      <c r="AC159" s="183">
        <v>1</v>
      </c>
      <c r="AD159" s="183">
        <v>1</v>
      </c>
      <c r="AE159" s="183">
        <v>1</v>
      </c>
      <c r="AF159" s="183">
        <v>1</v>
      </c>
      <c r="AG159" s="183">
        <v>1</v>
      </c>
      <c r="AH159" s="183">
        <v>1</v>
      </c>
      <c r="AI159" s="183">
        <v>1</v>
      </c>
      <c r="AJ159" s="183">
        <v>1</v>
      </c>
      <c r="AK159" s="183">
        <v>1</v>
      </c>
      <c r="AL159" s="183">
        <v>1</v>
      </c>
      <c r="AM159" s="184">
        <v>1</v>
      </c>
    </row>
    <row r="160" spans="1:39" s="217" customFormat="1" ht="30" customHeight="1">
      <c r="A160" s="220">
        <f t="shared" si="1"/>
        <v>151</v>
      </c>
      <c r="B160" s="131">
        <v>1</v>
      </c>
      <c r="C160" s="131" t="s">
        <v>1344</v>
      </c>
      <c r="D160" s="131" t="s">
        <v>1343</v>
      </c>
      <c r="E160" s="227" t="s">
        <v>74</v>
      </c>
      <c r="F160" s="227" t="s">
        <v>287</v>
      </c>
      <c r="G160" s="216" t="s">
        <v>230</v>
      </c>
      <c r="H160" s="220" t="s">
        <v>194</v>
      </c>
      <c r="I160" s="229"/>
      <c r="J160" s="216" t="s">
        <v>195</v>
      </c>
      <c r="K160" s="131" t="str">
        <f>D160</f>
        <v>H4681010096A0</v>
      </c>
      <c r="L160" s="216" t="s">
        <v>203</v>
      </c>
      <c r="M160" s="169" t="s">
        <v>197</v>
      </c>
      <c r="N160" s="169" t="s">
        <v>196</v>
      </c>
      <c r="O160" s="227" t="s">
        <v>288</v>
      </c>
      <c r="P160" s="226" t="s">
        <v>289</v>
      </c>
      <c r="Q160" s="229" t="s">
        <v>290</v>
      </c>
      <c r="R160" s="220" t="s">
        <v>299</v>
      </c>
      <c r="S160" s="383">
        <v>7.4999999999999997E-3</v>
      </c>
      <c r="T160" s="169" t="s">
        <v>205</v>
      </c>
      <c r="U160" s="169"/>
      <c r="V160" s="183">
        <v>1</v>
      </c>
      <c r="W160" s="183">
        <v>1</v>
      </c>
      <c r="X160" s="183">
        <v>1</v>
      </c>
      <c r="Y160" s="183">
        <v>1</v>
      </c>
      <c r="Z160" s="183">
        <v>1</v>
      </c>
      <c r="AA160" s="183">
        <v>1</v>
      </c>
      <c r="AB160" s="183">
        <v>1</v>
      </c>
      <c r="AC160" s="183">
        <v>1</v>
      </c>
      <c r="AD160" s="183">
        <v>1</v>
      </c>
      <c r="AE160" s="183">
        <v>1</v>
      </c>
      <c r="AF160" s="183">
        <v>1</v>
      </c>
      <c r="AG160" s="183">
        <v>1</v>
      </c>
      <c r="AH160" s="183">
        <v>1</v>
      </c>
      <c r="AI160" s="183">
        <v>1</v>
      </c>
      <c r="AJ160" s="183">
        <v>1</v>
      </c>
      <c r="AK160" s="183">
        <v>1</v>
      </c>
      <c r="AL160" s="183">
        <v>1</v>
      </c>
      <c r="AM160" s="184">
        <v>1</v>
      </c>
    </row>
    <row r="161" spans="1:39" s="217" customFormat="1" ht="30" customHeight="1">
      <c r="A161" s="220">
        <f t="shared" si="1"/>
        <v>152</v>
      </c>
      <c r="B161" s="131">
        <v>1</v>
      </c>
      <c r="C161" s="131" t="s">
        <v>284</v>
      </c>
      <c r="D161" s="227" t="s">
        <v>300</v>
      </c>
      <c r="E161" s="227" t="s">
        <v>301</v>
      </c>
      <c r="F161" s="217" t="s">
        <v>463</v>
      </c>
      <c r="G161" s="216" t="s">
        <v>230</v>
      </c>
      <c r="H161" s="220" t="s">
        <v>194</v>
      </c>
      <c r="I161" s="229"/>
      <c r="J161" s="216" t="s">
        <v>195</v>
      </c>
      <c r="K161" s="240" t="s">
        <v>200</v>
      </c>
      <c r="L161" s="216" t="s">
        <v>203</v>
      </c>
      <c r="M161" s="169" t="s">
        <v>197</v>
      </c>
      <c r="N161" s="169" t="s">
        <v>196</v>
      </c>
      <c r="O161" s="227" t="s">
        <v>208</v>
      </c>
      <c r="P161" s="220" t="s">
        <v>302</v>
      </c>
      <c r="Q161" s="220" t="s">
        <v>200</v>
      </c>
      <c r="R161" s="220" t="s">
        <v>200</v>
      </c>
      <c r="S161" s="220">
        <v>1E-3</v>
      </c>
      <c r="T161" s="220"/>
      <c r="U161" s="169"/>
      <c r="V161" s="183">
        <v>4</v>
      </c>
      <c r="W161" s="183">
        <v>4</v>
      </c>
      <c r="X161" s="183">
        <v>4</v>
      </c>
      <c r="Y161" s="183">
        <v>4</v>
      </c>
      <c r="Z161" s="183">
        <v>4</v>
      </c>
      <c r="AA161" s="183">
        <v>4</v>
      </c>
      <c r="AB161" s="183">
        <v>4</v>
      </c>
      <c r="AC161" s="183">
        <v>4</v>
      </c>
      <c r="AD161" s="183">
        <v>4</v>
      </c>
      <c r="AE161" s="183">
        <v>4</v>
      </c>
      <c r="AF161" s="183">
        <v>4</v>
      </c>
      <c r="AG161" s="183">
        <v>4</v>
      </c>
      <c r="AH161" s="183">
        <v>4</v>
      </c>
      <c r="AI161" s="183">
        <v>4</v>
      </c>
      <c r="AJ161" s="183">
        <v>4</v>
      </c>
      <c r="AK161" s="183">
        <v>4</v>
      </c>
      <c r="AL161" s="183">
        <v>4</v>
      </c>
      <c r="AM161" s="184">
        <v>4</v>
      </c>
    </row>
    <row r="162" spans="1:39" s="217" customFormat="1" ht="30" customHeight="1">
      <c r="A162" s="220">
        <f t="shared" si="1"/>
        <v>153</v>
      </c>
      <c r="B162" s="131">
        <v>1</v>
      </c>
      <c r="C162" s="131" t="s">
        <v>245</v>
      </c>
      <c r="D162" s="131" t="s">
        <v>303</v>
      </c>
      <c r="E162" s="390" t="s">
        <v>304</v>
      </c>
      <c r="F162" s="131" t="s">
        <v>202</v>
      </c>
      <c r="G162" s="90" t="s">
        <v>230</v>
      </c>
      <c r="H162" s="220" t="s">
        <v>194</v>
      </c>
      <c r="I162" s="169"/>
      <c r="J162" s="90" t="s">
        <v>195</v>
      </c>
      <c r="K162" s="234" t="s">
        <v>200</v>
      </c>
      <c r="L162" s="90" t="s">
        <v>203</v>
      </c>
      <c r="M162" s="169" t="s">
        <v>197</v>
      </c>
      <c r="N162" s="169" t="s">
        <v>196</v>
      </c>
      <c r="O162" s="131" t="s">
        <v>192</v>
      </c>
      <c r="P162" s="234" t="s">
        <v>199</v>
      </c>
      <c r="Q162" s="220" t="s">
        <v>200</v>
      </c>
      <c r="R162" s="220" t="s">
        <v>200</v>
      </c>
      <c r="S162" s="383">
        <v>0.3</v>
      </c>
      <c r="T162" s="220" t="s">
        <v>200</v>
      </c>
      <c r="U162" s="169"/>
      <c r="V162" s="183">
        <v>1</v>
      </c>
      <c r="W162" s="183">
        <v>1</v>
      </c>
      <c r="X162" s="183">
        <v>1</v>
      </c>
      <c r="Y162" s="183">
        <v>1</v>
      </c>
      <c r="Z162" s="183">
        <v>1</v>
      </c>
      <c r="AA162" s="183">
        <v>1</v>
      </c>
      <c r="AB162" s="183">
        <v>1</v>
      </c>
      <c r="AC162" s="183">
        <v>1</v>
      </c>
      <c r="AD162" s="183">
        <v>1</v>
      </c>
      <c r="AE162" s="183">
        <v>1</v>
      </c>
      <c r="AF162" s="183">
        <v>1</v>
      </c>
      <c r="AG162" s="183">
        <v>1</v>
      </c>
      <c r="AH162" s="183">
        <v>1</v>
      </c>
      <c r="AI162" s="183">
        <v>1</v>
      </c>
      <c r="AJ162" s="183">
        <v>1</v>
      </c>
      <c r="AK162" s="183">
        <v>1</v>
      </c>
      <c r="AL162" s="183">
        <v>1</v>
      </c>
      <c r="AM162" s="184">
        <v>1</v>
      </c>
    </row>
    <row r="163" spans="1:39" s="217" customFormat="1" ht="30" customHeight="1">
      <c r="A163" s="220">
        <f t="shared" si="1"/>
        <v>154</v>
      </c>
      <c r="B163" s="131">
        <v>1</v>
      </c>
      <c r="C163" s="220"/>
      <c r="D163" s="221" t="s">
        <v>464</v>
      </c>
      <c r="E163" s="221" t="s">
        <v>318</v>
      </c>
      <c r="F163" s="131" t="s">
        <v>232</v>
      </c>
      <c r="G163" s="90" t="s">
        <v>230</v>
      </c>
      <c r="H163" s="220" t="s">
        <v>194</v>
      </c>
      <c r="I163" s="131"/>
      <c r="J163" s="90" t="s">
        <v>195</v>
      </c>
      <c r="K163" s="221" t="s">
        <v>319</v>
      </c>
      <c r="L163" s="90" t="s">
        <v>320</v>
      </c>
      <c r="M163" s="169" t="s">
        <v>197</v>
      </c>
      <c r="N163" s="169" t="s">
        <v>196</v>
      </c>
      <c r="O163" s="131" t="s">
        <v>232</v>
      </c>
      <c r="P163" s="169" t="s">
        <v>321</v>
      </c>
      <c r="Q163" s="220" t="s">
        <v>200</v>
      </c>
      <c r="R163" s="221" t="s">
        <v>322</v>
      </c>
      <c r="S163" s="191">
        <v>3.61E-2</v>
      </c>
      <c r="T163" s="131" t="s">
        <v>200</v>
      </c>
      <c r="U163" s="131"/>
      <c r="V163" s="183">
        <v>1</v>
      </c>
      <c r="W163" s="183">
        <v>1</v>
      </c>
      <c r="X163" s="183">
        <v>1</v>
      </c>
      <c r="Y163" s="183">
        <v>1</v>
      </c>
      <c r="Z163" s="183">
        <v>1</v>
      </c>
      <c r="AA163" s="183">
        <v>1</v>
      </c>
      <c r="AB163" s="183">
        <v>1</v>
      </c>
      <c r="AC163" s="183">
        <v>1</v>
      </c>
      <c r="AD163" s="183">
        <v>1</v>
      </c>
      <c r="AE163" s="183">
        <v>1</v>
      </c>
      <c r="AF163" s="183">
        <v>1</v>
      </c>
      <c r="AG163" s="183">
        <v>1</v>
      </c>
      <c r="AH163" s="183">
        <v>1</v>
      </c>
      <c r="AI163" s="183">
        <v>1</v>
      </c>
      <c r="AJ163" s="183">
        <v>1</v>
      </c>
      <c r="AK163" s="183">
        <v>1</v>
      </c>
      <c r="AL163" s="183">
        <v>1</v>
      </c>
      <c r="AM163" s="184">
        <v>0</v>
      </c>
    </row>
    <row r="164" spans="1:39" s="217" customFormat="1" ht="30" customHeight="1">
      <c r="A164" s="220">
        <f t="shared" si="1"/>
        <v>155</v>
      </c>
      <c r="B164" s="131">
        <v>1</v>
      </c>
      <c r="C164" s="220" t="s">
        <v>324</v>
      </c>
      <c r="D164" s="131" t="s">
        <v>325</v>
      </c>
      <c r="E164" s="131" t="s">
        <v>326</v>
      </c>
      <c r="F164" s="131" t="s">
        <v>232</v>
      </c>
      <c r="G164" s="90" t="s">
        <v>230</v>
      </c>
      <c r="H164" s="220" t="s">
        <v>194</v>
      </c>
      <c r="I164" s="131"/>
      <c r="J164" s="90" t="s">
        <v>195</v>
      </c>
      <c r="K164" s="131" t="s">
        <v>327</v>
      </c>
      <c r="L164" s="90" t="s">
        <v>203</v>
      </c>
      <c r="M164" s="169" t="s">
        <v>197</v>
      </c>
      <c r="N164" s="169" t="s">
        <v>196</v>
      </c>
      <c r="O164" s="131" t="s">
        <v>232</v>
      </c>
      <c r="P164" s="169" t="s">
        <v>321</v>
      </c>
      <c r="Q164" s="220" t="s">
        <v>200</v>
      </c>
      <c r="R164" s="131" t="s">
        <v>328</v>
      </c>
      <c r="S164" s="180">
        <v>2.2700000000000001E-2</v>
      </c>
      <c r="T164" s="131" t="s">
        <v>329</v>
      </c>
      <c r="U164" s="131"/>
      <c r="V164" s="183">
        <v>1</v>
      </c>
      <c r="W164" s="183">
        <v>1</v>
      </c>
      <c r="X164" s="183">
        <v>1</v>
      </c>
      <c r="Y164" s="183">
        <v>1</v>
      </c>
      <c r="Z164" s="183">
        <v>1</v>
      </c>
      <c r="AA164" s="183">
        <v>1</v>
      </c>
      <c r="AB164" s="183">
        <v>1</v>
      </c>
      <c r="AC164" s="183">
        <v>1</v>
      </c>
      <c r="AD164" s="183">
        <v>1</v>
      </c>
      <c r="AE164" s="183">
        <v>1</v>
      </c>
      <c r="AF164" s="183">
        <v>1</v>
      </c>
      <c r="AG164" s="183">
        <v>1</v>
      </c>
      <c r="AH164" s="183">
        <v>1</v>
      </c>
      <c r="AI164" s="183">
        <v>1</v>
      </c>
      <c r="AJ164" s="183">
        <v>1</v>
      </c>
      <c r="AK164" s="183">
        <v>1</v>
      </c>
      <c r="AL164" s="183">
        <v>1</v>
      </c>
      <c r="AM164" s="184">
        <v>0</v>
      </c>
    </row>
    <row r="165" spans="1:39" s="217" customFormat="1" ht="30" customHeight="1">
      <c r="A165" s="220">
        <f t="shared" si="1"/>
        <v>156</v>
      </c>
      <c r="B165" s="131">
        <v>1</v>
      </c>
      <c r="C165" s="220"/>
      <c r="D165" s="131" t="s">
        <v>465</v>
      </c>
      <c r="E165" s="390" t="s">
        <v>331</v>
      </c>
      <c r="F165" s="131" t="s">
        <v>202</v>
      </c>
      <c r="G165" s="90" t="s">
        <v>230</v>
      </c>
      <c r="H165" s="220" t="s">
        <v>194</v>
      </c>
      <c r="I165" s="131"/>
      <c r="J165" s="90" t="s">
        <v>195</v>
      </c>
      <c r="K165" s="131" t="s">
        <v>332</v>
      </c>
      <c r="L165" s="90" t="s">
        <v>203</v>
      </c>
      <c r="M165" s="169" t="s">
        <v>197</v>
      </c>
      <c r="N165" s="169" t="s">
        <v>196</v>
      </c>
      <c r="O165" s="131" t="s">
        <v>198</v>
      </c>
      <c r="P165" s="221" t="s">
        <v>199</v>
      </c>
      <c r="Q165" s="220" t="s">
        <v>200</v>
      </c>
      <c r="R165" s="220" t="s">
        <v>333</v>
      </c>
      <c r="S165" s="180" t="s">
        <v>200</v>
      </c>
      <c r="T165" s="131" t="s">
        <v>200</v>
      </c>
      <c r="U165" s="131"/>
      <c r="V165" s="183">
        <v>1</v>
      </c>
      <c r="W165" s="183">
        <v>0</v>
      </c>
      <c r="X165" s="183">
        <v>0</v>
      </c>
      <c r="Y165" s="183">
        <v>0</v>
      </c>
      <c r="Z165" s="183">
        <v>1</v>
      </c>
      <c r="AA165" s="183">
        <v>1</v>
      </c>
      <c r="AB165" s="183">
        <v>1</v>
      </c>
      <c r="AC165" s="183">
        <v>1</v>
      </c>
      <c r="AD165" s="183">
        <v>1</v>
      </c>
      <c r="AE165" s="183">
        <v>1</v>
      </c>
      <c r="AF165" s="183">
        <v>1</v>
      </c>
      <c r="AG165" s="183">
        <v>1</v>
      </c>
      <c r="AH165" s="183">
        <v>1</v>
      </c>
      <c r="AI165" s="183">
        <v>1</v>
      </c>
      <c r="AJ165" s="183">
        <v>1</v>
      </c>
      <c r="AK165" s="183">
        <v>1</v>
      </c>
      <c r="AL165" s="183">
        <v>1</v>
      </c>
      <c r="AM165" s="184">
        <v>0</v>
      </c>
    </row>
    <row r="166" spans="1:39" s="217" customFormat="1" ht="30" customHeight="1">
      <c r="A166" s="220">
        <f t="shared" si="1"/>
        <v>157</v>
      </c>
      <c r="B166" s="131">
        <v>1</v>
      </c>
      <c r="C166" s="220" t="s">
        <v>1477</v>
      </c>
      <c r="D166" s="220" t="s">
        <v>1481</v>
      </c>
      <c r="E166" s="220" t="s">
        <v>1474</v>
      </c>
      <c r="F166" s="131" t="s">
        <v>202</v>
      </c>
      <c r="G166" s="90" t="s">
        <v>230</v>
      </c>
      <c r="H166" s="220" t="s">
        <v>194</v>
      </c>
      <c r="I166" s="131"/>
      <c r="J166" s="90" t="s">
        <v>195</v>
      </c>
      <c r="K166" s="131"/>
      <c r="L166" s="90" t="s">
        <v>203</v>
      </c>
      <c r="M166" s="169" t="s">
        <v>197</v>
      </c>
      <c r="N166" s="169" t="s">
        <v>196</v>
      </c>
      <c r="O166" s="131" t="s">
        <v>198</v>
      </c>
      <c r="P166" s="221" t="s">
        <v>199</v>
      </c>
      <c r="Q166" s="220" t="s">
        <v>200</v>
      </c>
      <c r="R166" s="220" t="s">
        <v>333</v>
      </c>
      <c r="S166" s="180" t="s">
        <v>200</v>
      </c>
      <c r="T166" s="131" t="s">
        <v>200</v>
      </c>
      <c r="U166" s="131"/>
      <c r="V166" s="183">
        <v>0</v>
      </c>
      <c r="W166" s="183">
        <v>1</v>
      </c>
      <c r="X166" s="183">
        <v>1</v>
      </c>
      <c r="Y166" s="183">
        <v>1</v>
      </c>
      <c r="Z166" s="183">
        <v>0</v>
      </c>
      <c r="AA166" s="183">
        <v>0</v>
      </c>
      <c r="AB166" s="183">
        <v>0</v>
      </c>
      <c r="AC166" s="183">
        <v>0</v>
      </c>
      <c r="AD166" s="183">
        <v>0</v>
      </c>
      <c r="AE166" s="183">
        <v>0</v>
      </c>
      <c r="AF166" s="183">
        <v>0</v>
      </c>
      <c r="AG166" s="183">
        <v>0</v>
      </c>
      <c r="AH166" s="183">
        <v>0</v>
      </c>
      <c r="AI166" s="183">
        <v>0</v>
      </c>
      <c r="AJ166" s="183">
        <v>0</v>
      </c>
      <c r="AK166" s="183">
        <v>0</v>
      </c>
      <c r="AL166" s="183">
        <v>0</v>
      </c>
      <c r="AM166" s="184">
        <v>0</v>
      </c>
    </row>
    <row r="167" spans="1:39" s="217" customFormat="1" ht="30" customHeight="1">
      <c r="A167" s="220">
        <f t="shared" si="1"/>
        <v>158</v>
      </c>
      <c r="B167" s="131">
        <v>1</v>
      </c>
      <c r="C167" s="220" t="s">
        <v>245</v>
      </c>
      <c r="D167" s="221" t="s">
        <v>335</v>
      </c>
      <c r="E167" s="221" t="s">
        <v>336</v>
      </c>
      <c r="F167" s="234" t="s">
        <v>337</v>
      </c>
      <c r="G167" s="90" t="s">
        <v>230</v>
      </c>
      <c r="H167" s="220" t="s">
        <v>194</v>
      </c>
      <c r="I167" s="379"/>
      <c r="J167" s="90" t="s">
        <v>195</v>
      </c>
      <c r="K167" s="221" t="s">
        <v>335</v>
      </c>
      <c r="L167" s="90" t="s">
        <v>203</v>
      </c>
      <c r="M167" s="169" t="s">
        <v>197</v>
      </c>
      <c r="N167" s="169" t="s">
        <v>196</v>
      </c>
      <c r="O167" s="234" t="s">
        <v>337</v>
      </c>
      <c r="P167" s="131" t="s">
        <v>338</v>
      </c>
      <c r="Q167" s="220" t="s">
        <v>339</v>
      </c>
      <c r="R167" s="220" t="s">
        <v>340</v>
      </c>
      <c r="S167" s="221">
        <v>2.5000000000000001E-3</v>
      </c>
      <c r="T167" s="131" t="s">
        <v>200</v>
      </c>
      <c r="U167" s="131"/>
      <c r="V167" s="183">
        <v>1</v>
      </c>
      <c r="W167" s="183">
        <v>1</v>
      </c>
      <c r="X167" s="183">
        <v>1</v>
      </c>
      <c r="Y167" s="183">
        <v>1</v>
      </c>
      <c r="Z167" s="183">
        <v>1</v>
      </c>
      <c r="AA167" s="183">
        <v>1</v>
      </c>
      <c r="AB167" s="183">
        <v>1</v>
      </c>
      <c r="AC167" s="183">
        <v>1</v>
      </c>
      <c r="AD167" s="183">
        <v>1</v>
      </c>
      <c r="AE167" s="183">
        <v>1</v>
      </c>
      <c r="AF167" s="183">
        <v>1</v>
      </c>
      <c r="AG167" s="183">
        <v>1</v>
      </c>
      <c r="AH167" s="183">
        <v>1</v>
      </c>
      <c r="AI167" s="183">
        <v>1</v>
      </c>
      <c r="AJ167" s="183">
        <v>1</v>
      </c>
      <c r="AK167" s="183">
        <v>1</v>
      </c>
      <c r="AL167" s="183">
        <v>1</v>
      </c>
      <c r="AM167" s="184">
        <v>1</v>
      </c>
    </row>
    <row r="168" spans="1:39" s="217" customFormat="1" ht="30" customHeight="1">
      <c r="A168" s="220">
        <f t="shared" si="1"/>
        <v>159</v>
      </c>
      <c r="B168" s="131">
        <v>1</v>
      </c>
      <c r="C168" s="220"/>
      <c r="D168" s="166" t="s">
        <v>341</v>
      </c>
      <c r="E168" s="131" t="s">
        <v>342</v>
      </c>
      <c r="F168" s="166" t="s">
        <v>208</v>
      </c>
      <c r="G168" s="131" t="s">
        <v>230</v>
      </c>
      <c r="H168" s="385" t="s">
        <v>194</v>
      </c>
      <c r="I168" s="169"/>
      <c r="J168" s="90" t="s">
        <v>195</v>
      </c>
      <c r="K168" s="166" t="s">
        <v>200</v>
      </c>
      <c r="L168" s="90" t="s">
        <v>203</v>
      </c>
      <c r="M168" s="169" t="s">
        <v>197</v>
      </c>
      <c r="N168" s="169" t="s">
        <v>196</v>
      </c>
      <c r="O168" s="131" t="s">
        <v>208</v>
      </c>
      <c r="P168" s="385" t="s">
        <v>343</v>
      </c>
      <c r="Q168" s="131" t="s">
        <v>200</v>
      </c>
      <c r="R168" s="385" t="s">
        <v>344</v>
      </c>
      <c r="S168" s="396">
        <v>8.9999999999999998E-4</v>
      </c>
      <c r="T168" s="90" t="s">
        <v>345</v>
      </c>
      <c r="U168" s="90"/>
      <c r="V168" s="183">
        <v>1</v>
      </c>
      <c r="W168" s="183">
        <v>1</v>
      </c>
      <c r="X168" s="183">
        <v>1</v>
      </c>
      <c r="Y168" s="183">
        <v>1</v>
      </c>
      <c r="Z168" s="183">
        <v>1</v>
      </c>
      <c r="AA168" s="183">
        <v>1</v>
      </c>
      <c r="AB168" s="183">
        <v>1</v>
      </c>
      <c r="AC168" s="183">
        <v>1</v>
      </c>
      <c r="AD168" s="183">
        <v>1</v>
      </c>
      <c r="AE168" s="183">
        <v>1</v>
      </c>
      <c r="AF168" s="183">
        <v>1</v>
      </c>
      <c r="AG168" s="183">
        <v>1</v>
      </c>
      <c r="AH168" s="183">
        <v>1</v>
      </c>
      <c r="AI168" s="183">
        <v>1</v>
      </c>
      <c r="AJ168" s="183">
        <v>1</v>
      </c>
      <c r="AK168" s="183">
        <v>1</v>
      </c>
      <c r="AL168" s="183">
        <v>1</v>
      </c>
      <c r="AM168" s="184">
        <v>1</v>
      </c>
    </row>
    <row r="169" spans="1:39" s="217" customFormat="1" ht="30" customHeight="1">
      <c r="A169" s="220">
        <f t="shared" si="1"/>
        <v>160</v>
      </c>
      <c r="B169" s="131">
        <v>1</v>
      </c>
      <c r="C169" s="220"/>
      <c r="D169" s="221" t="s">
        <v>346</v>
      </c>
      <c r="E169" s="221" t="s">
        <v>347</v>
      </c>
      <c r="F169" s="217" t="s">
        <v>349</v>
      </c>
      <c r="G169" s="90" t="s">
        <v>224</v>
      </c>
      <c r="H169" s="220" t="s">
        <v>194</v>
      </c>
      <c r="I169" s="379"/>
      <c r="J169" s="90" t="s">
        <v>195</v>
      </c>
      <c r="K169" s="131" t="s">
        <v>200</v>
      </c>
      <c r="L169" s="90" t="s">
        <v>200</v>
      </c>
      <c r="M169" s="169" t="s">
        <v>197</v>
      </c>
      <c r="N169" s="169" t="s">
        <v>196</v>
      </c>
      <c r="O169" s="131" t="s">
        <v>208</v>
      </c>
      <c r="P169" s="221" t="s">
        <v>348</v>
      </c>
      <c r="Q169" s="220" t="s">
        <v>200</v>
      </c>
      <c r="R169" s="220" t="s">
        <v>200</v>
      </c>
      <c r="S169" s="221">
        <v>1.5E-3</v>
      </c>
      <c r="T169" s="131" t="s">
        <v>200</v>
      </c>
      <c r="U169" s="131"/>
      <c r="V169" s="183">
        <v>1</v>
      </c>
      <c r="W169" s="183">
        <v>1</v>
      </c>
      <c r="X169" s="183">
        <v>1</v>
      </c>
      <c r="Y169" s="183">
        <v>1</v>
      </c>
      <c r="Z169" s="183">
        <v>1</v>
      </c>
      <c r="AA169" s="183">
        <v>1</v>
      </c>
      <c r="AB169" s="183">
        <v>1</v>
      </c>
      <c r="AC169" s="183">
        <v>1</v>
      </c>
      <c r="AD169" s="183">
        <v>1</v>
      </c>
      <c r="AE169" s="183">
        <v>1</v>
      </c>
      <c r="AF169" s="183">
        <v>1</v>
      </c>
      <c r="AG169" s="183">
        <v>1</v>
      </c>
      <c r="AH169" s="183">
        <v>1</v>
      </c>
      <c r="AI169" s="183">
        <v>1</v>
      </c>
      <c r="AJ169" s="183">
        <v>1</v>
      </c>
      <c r="AK169" s="183">
        <v>1</v>
      </c>
      <c r="AL169" s="183">
        <v>1</v>
      </c>
      <c r="AM169" s="184">
        <v>1</v>
      </c>
    </row>
    <row r="170" spans="1:39" ht="30" customHeight="1">
      <c r="A170" s="220">
        <f t="shared" si="1"/>
        <v>161</v>
      </c>
      <c r="B170" s="131">
        <v>1</v>
      </c>
      <c r="C170" s="220" t="s">
        <v>468</v>
      </c>
      <c r="D170" s="221" t="s">
        <v>111</v>
      </c>
      <c r="E170" s="221" t="s">
        <v>107</v>
      </c>
      <c r="F170" s="131" t="s">
        <v>202</v>
      </c>
      <c r="G170" s="90" t="s">
        <v>230</v>
      </c>
      <c r="H170" s="220" t="s">
        <v>194</v>
      </c>
      <c r="I170" s="378"/>
      <c r="J170" s="90" t="s">
        <v>195</v>
      </c>
      <c r="K170" s="234" t="s">
        <v>200</v>
      </c>
      <c r="L170" s="234" t="s">
        <v>200</v>
      </c>
      <c r="M170" s="169" t="s">
        <v>197</v>
      </c>
      <c r="N170" s="169" t="s">
        <v>196</v>
      </c>
      <c r="O170" s="221" t="s">
        <v>202</v>
      </c>
      <c r="P170" s="221" t="s">
        <v>199</v>
      </c>
      <c r="Q170" s="220" t="s">
        <v>200</v>
      </c>
      <c r="R170" s="220" t="s">
        <v>200</v>
      </c>
      <c r="S170" s="131" t="s">
        <v>200</v>
      </c>
      <c r="T170" s="131" t="s">
        <v>200</v>
      </c>
      <c r="U170" s="131"/>
      <c r="V170" s="400">
        <v>1</v>
      </c>
      <c r="W170" s="400">
        <v>1</v>
      </c>
      <c r="X170" s="400">
        <v>1</v>
      </c>
      <c r="Y170" s="400">
        <v>1</v>
      </c>
      <c r="Z170" s="400">
        <v>1</v>
      </c>
      <c r="AA170" s="400">
        <v>1</v>
      </c>
      <c r="AB170" s="400">
        <v>1</v>
      </c>
      <c r="AC170" s="400">
        <v>1</v>
      </c>
      <c r="AD170" s="400">
        <v>1</v>
      </c>
      <c r="AE170" s="400">
        <v>1</v>
      </c>
      <c r="AF170" s="400">
        <v>1</v>
      </c>
      <c r="AG170" s="400">
        <v>1</v>
      </c>
      <c r="AH170" s="400">
        <v>1</v>
      </c>
      <c r="AI170" s="400">
        <v>1</v>
      </c>
      <c r="AJ170" s="400">
        <v>1</v>
      </c>
      <c r="AK170" s="400">
        <v>1</v>
      </c>
      <c r="AL170" s="400">
        <v>1</v>
      </c>
      <c r="AM170" s="405">
        <v>0</v>
      </c>
    </row>
    <row r="171" spans="1:39" ht="30" customHeight="1">
      <c r="A171" s="220">
        <f t="shared" si="1"/>
        <v>162</v>
      </c>
      <c r="B171" s="131">
        <v>1</v>
      </c>
      <c r="C171" s="131" t="s">
        <v>469</v>
      </c>
      <c r="D171" s="5" t="s">
        <v>470</v>
      </c>
      <c r="E171" s="223" t="s">
        <v>471</v>
      </c>
      <c r="F171" s="5" t="s">
        <v>423</v>
      </c>
      <c r="G171" s="5" t="s">
        <v>230</v>
      </c>
      <c r="H171" s="152" t="s">
        <v>194</v>
      </c>
      <c r="I171" s="224"/>
      <c r="J171" s="228" t="s">
        <v>193</v>
      </c>
      <c r="K171" s="5" t="s">
        <v>470</v>
      </c>
      <c r="L171" s="90" t="s">
        <v>193</v>
      </c>
      <c r="M171" s="169" t="s">
        <v>197</v>
      </c>
      <c r="N171" s="169" t="s">
        <v>196</v>
      </c>
      <c r="O171" s="5" t="s">
        <v>423</v>
      </c>
      <c r="P171" s="223" t="s">
        <v>199</v>
      </c>
      <c r="Q171" s="131" t="s">
        <v>200</v>
      </c>
      <c r="R171" s="224" t="s">
        <v>472</v>
      </c>
      <c r="S171" s="388">
        <v>2.3E-2</v>
      </c>
      <c r="T171" s="152" t="s">
        <v>200</v>
      </c>
      <c r="U171" s="152"/>
      <c r="V171" s="162">
        <v>0</v>
      </c>
      <c r="W171" s="162">
        <v>0</v>
      </c>
      <c r="X171" s="162">
        <v>0</v>
      </c>
      <c r="Y171" s="162">
        <v>0</v>
      </c>
      <c r="Z171" s="5">
        <v>0</v>
      </c>
      <c r="AA171" s="400">
        <v>0</v>
      </c>
      <c r="AB171" s="400">
        <v>0</v>
      </c>
      <c r="AC171" s="400">
        <v>1</v>
      </c>
      <c r="AD171" s="400">
        <v>0</v>
      </c>
      <c r="AE171" s="400">
        <v>0</v>
      </c>
      <c r="AF171" s="400">
        <v>1</v>
      </c>
      <c r="AG171" s="400">
        <v>0</v>
      </c>
      <c r="AH171" s="162">
        <v>0</v>
      </c>
      <c r="AI171" s="400">
        <v>0</v>
      </c>
      <c r="AJ171" s="400">
        <v>0</v>
      </c>
      <c r="AK171" s="162">
        <v>0</v>
      </c>
      <c r="AL171" s="162">
        <v>0</v>
      </c>
      <c r="AM171" s="405">
        <v>0</v>
      </c>
    </row>
    <row r="172" spans="1:39" ht="30" customHeight="1">
      <c r="A172" s="220">
        <f t="shared" si="1"/>
        <v>163</v>
      </c>
      <c r="B172" s="131">
        <v>1</v>
      </c>
      <c r="C172" s="131" t="s">
        <v>469</v>
      </c>
      <c r="D172" s="5" t="s">
        <v>473</v>
      </c>
      <c r="E172" s="5" t="s">
        <v>474</v>
      </c>
      <c r="F172" s="5" t="s">
        <v>423</v>
      </c>
      <c r="G172" s="5" t="s">
        <v>230</v>
      </c>
      <c r="H172" s="152" t="s">
        <v>194</v>
      </c>
      <c r="I172" s="224"/>
      <c r="J172" s="228" t="s">
        <v>193</v>
      </c>
      <c r="K172" s="5" t="s">
        <v>473</v>
      </c>
      <c r="L172" s="90" t="s">
        <v>193</v>
      </c>
      <c r="M172" s="169" t="s">
        <v>197</v>
      </c>
      <c r="N172" s="169" t="s">
        <v>196</v>
      </c>
      <c r="O172" s="5" t="s">
        <v>423</v>
      </c>
      <c r="P172" s="223" t="s">
        <v>199</v>
      </c>
      <c r="Q172" s="131" t="s">
        <v>200</v>
      </c>
      <c r="R172" s="224" t="s">
        <v>472</v>
      </c>
      <c r="S172" s="388">
        <v>2.3E-2</v>
      </c>
      <c r="T172" s="152" t="s">
        <v>200</v>
      </c>
      <c r="U172" s="152"/>
      <c r="V172" s="162">
        <v>0</v>
      </c>
      <c r="W172" s="162">
        <v>0</v>
      </c>
      <c r="X172" s="162">
        <v>1</v>
      </c>
      <c r="Y172" s="162">
        <v>0</v>
      </c>
      <c r="Z172" s="5">
        <v>0</v>
      </c>
      <c r="AA172" s="400">
        <v>1</v>
      </c>
      <c r="AB172" s="400">
        <v>0</v>
      </c>
      <c r="AC172" s="400">
        <v>0</v>
      </c>
      <c r="AD172" s="400">
        <v>1</v>
      </c>
      <c r="AE172" s="400">
        <v>0</v>
      </c>
      <c r="AF172" s="400">
        <v>0</v>
      </c>
      <c r="AG172" s="400">
        <v>1</v>
      </c>
      <c r="AH172" s="162">
        <v>0</v>
      </c>
      <c r="AI172" s="400">
        <v>1</v>
      </c>
      <c r="AJ172" s="400">
        <v>1</v>
      </c>
      <c r="AK172" s="162">
        <v>0</v>
      </c>
      <c r="AL172" s="162">
        <v>0</v>
      </c>
      <c r="AM172" s="405">
        <v>0</v>
      </c>
    </row>
    <row r="173" spans="1:39" ht="30" customHeight="1">
      <c r="A173" s="220">
        <f t="shared" si="1"/>
        <v>164</v>
      </c>
      <c r="B173" s="131">
        <v>1</v>
      </c>
      <c r="C173" s="131" t="s">
        <v>469</v>
      </c>
      <c r="D173" s="5" t="s">
        <v>475</v>
      </c>
      <c r="E173" s="239" t="s">
        <v>476</v>
      </c>
      <c r="F173" s="5" t="s">
        <v>423</v>
      </c>
      <c r="G173" s="5" t="s">
        <v>230</v>
      </c>
      <c r="H173" s="152" t="s">
        <v>194</v>
      </c>
      <c r="I173" s="224"/>
      <c r="J173" s="228" t="s">
        <v>193</v>
      </c>
      <c r="K173" s="5" t="s">
        <v>475</v>
      </c>
      <c r="L173" s="90" t="s">
        <v>193</v>
      </c>
      <c r="M173" s="169" t="s">
        <v>197</v>
      </c>
      <c r="N173" s="169" t="s">
        <v>196</v>
      </c>
      <c r="O173" s="5" t="s">
        <v>423</v>
      </c>
      <c r="P173" s="223" t="s">
        <v>199</v>
      </c>
      <c r="Q173" s="131" t="s">
        <v>200</v>
      </c>
      <c r="R173" s="224" t="s">
        <v>472</v>
      </c>
      <c r="S173" s="388">
        <v>2.3E-2</v>
      </c>
      <c r="T173" s="152" t="s">
        <v>200</v>
      </c>
      <c r="U173" s="152"/>
      <c r="V173" s="162">
        <v>0</v>
      </c>
      <c r="W173" s="162">
        <v>0</v>
      </c>
      <c r="X173" s="162">
        <v>0</v>
      </c>
      <c r="Y173" s="162">
        <v>0</v>
      </c>
      <c r="Z173" s="5">
        <v>0</v>
      </c>
      <c r="AA173" s="400">
        <v>0</v>
      </c>
      <c r="AB173" s="400">
        <v>1</v>
      </c>
      <c r="AC173" s="400">
        <v>0</v>
      </c>
      <c r="AD173" s="400">
        <v>0</v>
      </c>
      <c r="AE173" s="400">
        <v>1</v>
      </c>
      <c r="AF173" s="400">
        <v>0</v>
      </c>
      <c r="AG173" s="400">
        <v>0</v>
      </c>
      <c r="AH173" s="162">
        <v>0</v>
      </c>
      <c r="AI173" s="400">
        <v>0</v>
      </c>
      <c r="AJ173" s="400">
        <v>0</v>
      </c>
      <c r="AK173" s="162">
        <v>0</v>
      </c>
      <c r="AL173" s="162">
        <v>0</v>
      </c>
      <c r="AM173" s="405">
        <v>0</v>
      </c>
    </row>
    <row r="174" spans="1:39" s="217" customFormat="1" ht="30" customHeight="1">
      <c r="A174" s="220">
        <f t="shared" si="1"/>
        <v>165</v>
      </c>
      <c r="B174" s="131">
        <v>1</v>
      </c>
      <c r="C174" s="220" t="s">
        <v>4</v>
      </c>
      <c r="D174" s="221" t="s">
        <v>79</v>
      </c>
      <c r="E174" s="221" t="s">
        <v>60</v>
      </c>
      <c r="F174" s="131" t="s">
        <v>232</v>
      </c>
      <c r="G174" s="90" t="s">
        <v>230</v>
      </c>
      <c r="H174" s="220" t="s">
        <v>194</v>
      </c>
      <c r="I174" s="131"/>
      <c r="J174" s="90" t="s">
        <v>195</v>
      </c>
      <c r="K174" s="221" t="s">
        <v>59</v>
      </c>
      <c r="L174" s="90" t="s">
        <v>203</v>
      </c>
      <c r="M174" s="169" t="s">
        <v>197</v>
      </c>
      <c r="N174" s="169" t="s">
        <v>196</v>
      </c>
      <c r="O174" s="131" t="s">
        <v>232</v>
      </c>
      <c r="P174" s="221" t="s">
        <v>351</v>
      </c>
      <c r="Q174" s="220" t="s">
        <v>200</v>
      </c>
      <c r="R174" s="221" t="s">
        <v>352</v>
      </c>
      <c r="S174" s="191">
        <v>0.33069999999999999</v>
      </c>
      <c r="T174" s="131" t="s">
        <v>200</v>
      </c>
      <c r="U174" s="131"/>
      <c r="V174" s="183">
        <v>1</v>
      </c>
      <c r="W174" s="183">
        <v>1</v>
      </c>
      <c r="X174" s="183">
        <v>0</v>
      </c>
      <c r="Y174" s="183">
        <v>1</v>
      </c>
      <c r="Z174" s="183">
        <v>1</v>
      </c>
      <c r="AA174" s="183">
        <v>0</v>
      </c>
      <c r="AB174" s="183">
        <v>0</v>
      </c>
      <c r="AC174" s="183">
        <v>0</v>
      </c>
      <c r="AD174" s="183">
        <v>0</v>
      </c>
      <c r="AE174" s="183">
        <v>0</v>
      </c>
      <c r="AF174" s="183">
        <v>0</v>
      </c>
      <c r="AG174" s="183">
        <v>0</v>
      </c>
      <c r="AH174" s="183">
        <v>1</v>
      </c>
      <c r="AI174" s="183">
        <v>0</v>
      </c>
      <c r="AJ174" s="183">
        <v>0</v>
      </c>
      <c r="AK174" s="183">
        <v>1</v>
      </c>
      <c r="AL174" s="183">
        <v>1</v>
      </c>
      <c r="AM174" s="184">
        <v>0</v>
      </c>
    </row>
    <row r="175" spans="1:39" s="217" customFormat="1" ht="30" customHeight="1">
      <c r="A175" s="220">
        <f t="shared" si="1"/>
        <v>166</v>
      </c>
      <c r="B175" s="131">
        <v>1</v>
      </c>
      <c r="C175" s="220" t="s">
        <v>4</v>
      </c>
      <c r="D175" s="221" t="s">
        <v>82</v>
      </c>
      <c r="E175" s="221" t="s">
        <v>68</v>
      </c>
      <c r="F175" s="131" t="s">
        <v>232</v>
      </c>
      <c r="G175" s="90" t="s">
        <v>230</v>
      </c>
      <c r="H175" s="220" t="s">
        <v>194</v>
      </c>
      <c r="I175" s="131"/>
      <c r="J175" s="90" t="s">
        <v>195</v>
      </c>
      <c r="K175" s="221" t="s">
        <v>59</v>
      </c>
      <c r="L175" s="90" t="s">
        <v>203</v>
      </c>
      <c r="M175" s="169" t="s">
        <v>197</v>
      </c>
      <c r="N175" s="169" t="s">
        <v>196</v>
      </c>
      <c r="O175" s="131" t="s">
        <v>232</v>
      </c>
      <c r="P175" s="221" t="s">
        <v>351</v>
      </c>
      <c r="Q175" s="220" t="s">
        <v>200</v>
      </c>
      <c r="R175" s="221" t="s">
        <v>352</v>
      </c>
      <c r="S175" s="191">
        <v>0.33069999999999999</v>
      </c>
      <c r="T175" s="131" t="s">
        <v>200</v>
      </c>
      <c r="U175" s="131"/>
      <c r="V175" s="183">
        <v>0</v>
      </c>
      <c r="W175" s="183">
        <v>0</v>
      </c>
      <c r="X175" s="183">
        <v>1</v>
      </c>
      <c r="Y175" s="183">
        <v>0</v>
      </c>
      <c r="Z175" s="183">
        <v>0</v>
      </c>
      <c r="AA175" s="183">
        <v>1</v>
      </c>
      <c r="AB175" s="183">
        <v>1</v>
      </c>
      <c r="AC175" s="183">
        <v>1</v>
      </c>
      <c r="AD175" s="183">
        <v>1</v>
      </c>
      <c r="AE175" s="183">
        <v>1</v>
      </c>
      <c r="AF175" s="183">
        <v>1</v>
      </c>
      <c r="AG175" s="183">
        <v>1</v>
      </c>
      <c r="AH175" s="183">
        <v>0</v>
      </c>
      <c r="AI175" s="183">
        <v>1</v>
      </c>
      <c r="AJ175" s="183">
        <v>1</v>
      </c>
      <c r="AK175" s="183">
        <v>0</v>
      </c>
      <c r="AL175" s="183">
        <v>0</v>
      </c>
      <c r="AM175" s="184">
        <v>0</v>
      </c>
    </row>
    <row r="176" spans="1:39" s="217" customFormat="1" ht="30" customHeight="1">
      <c r="A176" s="220">
        <f t="shared" si="1"/>
        <v>167</v>
      </c>
      <c r="B176" s="131">
        <v>1</v>
      </c>
      <c r="C176" s="220" t="s">
        <v>4</v>
      </c>
      <c r="D176" s="221" t="s">
        <v>89</v>
      </c>
      <c r="E176" s="221" t="s">
        <v>72</v>
      </c>
      <c r="F176" s="131" t="s">
        <v>232</v>
      </c>
      <c r="G176" s="90" t="s">
        <v>230</v>
      </c>
      <c r="H176" s="220" t="s">
        <v>194</v>
      </c>
      <c r="I176" s="131"/>
      <c r="J176" s="90" t="s">
        <v>195</v>
      </c>
      <c r="K176" s="221" t="s">
        <v>71</v>
      </c>
      <c r="L176" s="90" t="s">
        <v>203</v>
      </c>
      <c r="M176" s="169" t="s">
        <v>197</v>
      </c>
      <c r="N176" s="169" t="s">
        <v>196</v>
      </c>
      <c r="O176" s="131" t="s">
        <v>232</v>
      </c>
      <c r="P176" s="221" t="s">
        <v>351</v>
      </c>
      <c r="Q176" s="220" t="s">
        <v>200</v>
      </c>
      <c r="R176" s="221" t="s">
        <v>353</v>
      </c>
      <c r="S176" s="191">
        <v>0.31009999999999999</v>
      </c>
      <c r="T176" s="131" t="s">
        <v>200</v>
      </c>
      <c r="U176" s="131"/>
      <c r="V176" s="183">
        <v>1</v>
      </c>
      <c r="W176" s="183">
        <v>1</v>
      </c>
      <c r="X176" s="183">
        <v>1</v>
      </c>
      <c r="Y176" s="183">
        <v>1</v>
      </c>
      <c r="Z176" s="183">
        <v>1</v>
      </c>
      <c r="AA176" s="183">
        <v>1</v>
      </c>
      <c r="AB176" s="183">
        <v>1</v>
      </c>
      <c r="AC176" s="183">
        <v>1</v>
      </c>
      <c r="AD176" s="183">
        <v>1</v>
      </c>
      <c r="AE176" s="183">
        <v>1</v>
      </c>
      <c r="AF176" s="183">
        <v>1</v>
      </c>
      <c r="AG176" s="183">
        <v>1</v>
      </c>
      <c r="AH176" s="183">
        <v>1</v>
      </c>
      <c r="AI176" s="183">
        <v>1</v>
      </c>
      <c r="AJ176" s="183">
        <v>1</v>
      </c>
      <c r="AK176" s="183">
        <v>1</v>
      </c>
      <c r="AL176" s="183">
        <v>1</v>
      </c>
      <c r="AM176" s="184">
        <v>0</v>
      </c>
    </row>
    <row r="177" spans="1:39" s="217" customFormat="1" ht="30" customHeight="1">
      <c r="A177" s="220">
        <f t="shared" si="1"/>
        <v>168</v>
      </c>
      <c r="B177" s="131">
        <v>1</v>
      </c>
      <c r="C177" s="220" t="s">
        <v>4</v>
      </c>
      <c r="D177" s="221" t="s">
        <v>93</v>
      </c>
      <c r="E177" s="221" t="s">
        <v>76</v>
      </c>
      <c r="F177" s="131" t="s">
        <v>232</v>
      </c>
      <c r="G177" s="90" t="s">
        <v>230</v>
      </c>
      <c r="H177" s="220" t="s">
        <v>194</v>
      </c>
      <c r="I177" s="221"/>
      <c r="J177" s="90" t="s">
        <v>195</v>
      </c>
      <c r="K177" s="221" t="s">
        <v>75</v>
      </c>
      <c r="L177" s="90" t="s">
        <v>203</v>
      </c>
      <c r="M177" s="169" t="s">
        <v>197</v>
      </c>
      <c r="N177" s="169" t="s">
        <v>196</v>
      </c>
      <c r="O177" s="131" t="s">
        <v>232</v>
      </c>
      <c r="P177" s="221" t="s">
        <v>351</v>
      </c>
      <c r="Q177" s="220" t="s">
        <v>200</v>
      </c>
      <c r="R177" s="221" t="s">
        <v>354</v>
      </c>
      <c r="S177" s="191">
        <v>0.1137</v>
      </c>
      <c r="T177" s="131" t="s">
        <v>200</v>
      </c>
      <c r="U177" s="131"/>
      <c r="V177" s="183">
        <v>1</v>
      </c>
      <c r="W177" s="183">
        <v>1</v>
      </c>
      <c r="X177" s="183">
        <v>1</v>
      </c>
      <c r="Y177" s="183">
        <v>1</v>
      </c>
      <c r="Z177" s="183">
        <v>1</v>
      </c>
      <c r="AA177" s="183">
        <v>1</v>
      </c>
      <c r="AB177" s="183">
        <v>1</v>
      </c>
      <c r="AC177" s="183">
        <v>1</v>
      </c>
      <c r="AD177" s="183">
        <v>1</v>
      </c>
      <c r="AE177" s="183">
        <v>1</v>
      </c>
      <c r="AF177" s="183">
        <v>1</v>
      </c>
      <c r="AG177" s="183">
        <v>1</v>
      </c>
      <c r="AH177" s="183">
        <v>1</v>
      </c>
      <c r="AI177" s="183">
        <v>1</v>
      </c>
      <c r="AJ177" s="183">
        <v>1</v>
      </c>
      <c r="AK177" s="183">
        <v>1</v>
      </c>
      <c r="AL177" s="183">
        <v>1</v>
      </c>
      <c r="AM177" s="184">
        <v>0</v>
      </c>
    </row>
    <row r="178" spans="1:39" s="217" customFormat="1" ht="30" customHeight="1">
      <c r="A178" s="220">
        <f t="shared" si="1"/>
        <v>169</v>
      </c>
      <c r="B178" s="131">
        <v>1</v>
      </c>
      <c r="C178" s="220"/>
      <c r="D178" s="221" t="s">
        <v>466</v>
      </c>
      <c r="E178" s="221" t="s">
        <v>356</v>
      </c>
      <c r="F178" s="131" t="s">
        <v>232</v>
      </c>
      <c r="G178" s="90" t="s">
        <v>230</v>
      </c>
      <c r="H178" s="220" t="s">
        <v>194</v>
      </c>
      <c r="I178" s="378"/>
      <c r="J178" s="90" t="s">
        <v>195</v>
      </c>
      <c r="K178" s="131" t="s">
        <v>357</v>
      </c>
      <c r="L178" s="90" t="s">
        <v>203</v>
      </c>
      <c r="M178" s="169" t="s">
        <v>197</v>
      </c>
      <c r="N178" s="169" t="s">
        <v>196</v>
      </c>
      <c r="O178" s="131" t="s">
        <v>232</v>
      </c>
      <c r="P178" s="169" t="s">
        <v>321</v>
      </c>
      <c r="Q178" s="220" t="s">
        <v>200</v>
      </c>
      <c r="R178" s="221" t="s">
        <v>358</v>
      </c>
      <c r="S178" s="191">
        <v>2.53E-2</v>
      </c>
      <c r="T178" s="131" t="s">
        <v>200</v>
      </c>
      <c r="U178" s="131"/>
      <c r="V178" s="183">
        <v>1</v>
      </c>
      <c r="W178" s="183">
        <v>1</v>
      </c>
      <c r="X178" s="183">
        <v>1</v>
      </c>
      <c r="Y178" s="183">
        <v>1</v>
      </c>
      <c r="Z178" s="183">
        <v>1</v>
      </c>
      <c r="AA178" s="183">
        <v>1</v>
      </c>
      <c r="AB178" s="183">
        <v>1</v>
      </c>
      <c r="AC178" s="183">
        <v>1</v>
      </c>
      <c r="AD178" s="183">
        <v>1</v>
      </c>
      <c r="AE178" s="183">
        <v>1</v>
      </c>
      <c r="AF178" s="183">
        <v>1</v>
      </c>
      <c r="AG178" s="183">
        <v>1</v>
      </c>
      <c r="AH178" s="183">
        <v>1</v>
      </c>
      <c r="AI178" s="183">
        <v>1</v>
      </c>
      <c r="AJ178" s="183">
        <v>1</v>
      </c>
      <c r="AK178" s="183">
        <v>1</v>
      </c>
      <c r="AL178" s="183">
        <v>1</v>
      </c>
      <c r="AM178" s="184">
        <v>0</v>
      </c>
    </row>
    <row r="179" spans="1:39" s="217" customFormat="1" ht="30" customHeight="1">
      <c r="A179" s="220">
        <f t="shared" si="1"/>
        <v>170</v>
      </c>
      <c r="B179" s="131">
        <v>1</v>
      </c>
      <c r="C179" s="220"/>
      <c r="D179" s="221" t="s">
        <v>1398</v>
      </c>
      <c r="E179" s="221" t="s">
        <v>368</v>
      </c>
      <c r="F179" s="131" t="s">
        <v>232</v>
      </c>
      <c r="G179" s="90" t="s">
        <v>230</v>
      </c>
      <c r="H179" s="220" t="s">
        <v>194</v>
      </c>
      <c r="I179" s="378"/>
      <c r="J179" s="90" t="s">
        <v>195</v>
      </c>
      <c r="K179" s="131" t="s">
        <v>367</v>
      </c>
      <c r="L179" s="90" t="s">
        <v>203</v>
      </c>
      <c r="M179" s="169" t="s">
        <v>197</v>
      </c>
      <c r="N179" s="169" t="s">
        <v>196</v>
      </c>
      <c r="O179" s="131" t="s">
        <v>314</v>
      </c>
      <c r="P179" s="169" t="s">
        <v>369</v>
      </c>
      <c r="Q179" s="220" t="s">
        <v>200</v>
      </c>
      <c r="R179" s="221" t="s">
        <v>370</v>
      </c>
      <c r="S179" s="191" t="s">
        <v>200</v>
      </c>
      <c r="T179" s="131"/>
      <c r="U179" s="131"/>
      <c r="V179" s="183">
        <v>2</v>
      </c>
      <c r="W179" s="183">
        <v>2</v>
      </c>
      <c r="X179" s="183">
        <v>2</v>
      </c>
      <c r="Y179" s="183">
        <v>2</v>
      </c>
      <c r="Z179" s="183">
        <v>2</v>
      </c>
      <c r="AA179" s="183">
        <v>2</v>
      </c>
      <c r="AB179" s="183">
        <v>2</v>
      </c>
      <c r="AC179" s="183">
        <v>2</v>
      </c>
      <c r="AD179" s="183">
        <v>2</v>
      </c>
      <c r="AE179" s="183">
        <v>2</v>
      </c>
      <c r="AF179" s="183">
        <v>2</v>
      </c>
      <c r="AG179" s="183">
        <v>2</v>
      </c>
      <c r="AH179" s="183">
        <v>2</v>
      </c>
      <c r="AI179" s="183">
        <v>2</v>
      </c>
      <c r="AJ179" s="183">
        <v>2</v>
      </c>
      <c r="AK179" s="183">
        <v>2</v>
      </c>
      <c r="AL179" s="183">
        <v>2</v>
      </c>
      <c r="AM179" s="184">
        <v>2</v>
      </c>
    </row>
    <row r="180" spans="1:39" s="217" customFormat="1" ht="30" customHeight="1">
      <c r="A180" s="220">
        <f t="shared" si="1"/>
        <v>171</v>
      </c>
      <c r="B180" s="131">
        <v>1</v>
      </c>
      <c r="C180" s="220"/>
      <c r="D180" s="221" t="s">
        <v>1381</v>
      </c>
      <c r="E180" s="221" t="s">
        <v>1382</v>
      </c>
      <c r="F180" s="131" t="s">
        <v>192</v>
      </c>
      <c r="G180" s="90" t="s">
        <v>230</v>
      </c>
      <c r="H180" s="220" t="s">
        <v>194</v>
      </c>
      <c r="I180" s="378"/>
      <c r="J180" s="90" t="s">
        <v>195</v>
      </c>
      <c r="K180" s="131"/>
      <c r="L180" s="90" t="s">
        <v>203</v>
      </c>
      <c r="M180" s="169" t="s">
        <v>197</v>
      </c>
      <c r="N180" s="169" t="s">
        <v>196</v>
      </c>
      <c r="O180" s="131" t="s">
        <v>192</v>
      </c>
      <c r="P180" s="169" t="s">
        <v>199</v>
      </c>
      <c r="Q180" s="220" t="s">
        <v>200</v>
      </c>
      <c r="R180" s="221" t="s">
        <v>200</v>
      </c>
      <c r="S180" s="191" t="s">
        <v>200</v>
      </c>
      <c r="T180" s="131" t="s">
        <v>200</v>
      </c>
      <c r="U180" s="131"/>
      <c r="V180" s="183">
        <v>1</v>
      </c>
      <c r="W180" s="183">
        <v>1</v>
      </c>
      <c r="X180" s="183">
        <v>1</v>
      </c>
      <c r="Y180" s="183">
        <v>1</v>
      </c>
      <c r="Z180" s="183">
        <v>1</v>
      </c>
      <c r="AA180" s="183">
        <v>1</v>
      </c>
      <c r="AB180" s="183">
        <v>1</v>
      </c>
      <c r="AC180" s="183">
        <v>1</v>
      </c>
      <c r="AD180" s="183">
        <v>1</v>
      </c>
      <c r="AE180" s="183">
        <v>1</v>
      </c>
      <c r="AF180" s="183">
        <v>1</v>
      </c>
      <c r="AG180" s="183">
        <v>1</v>
      </c>
      <c r="AH180" s="183">
        <v>1</v>
      </c>
      <c r="AI180" s="183">
        <v>1</v>
      </c>
      <c r="AJ180" s="183">
        <v>1</v>
      </c>
      <c r="AK180" s="183">
        <v>1</v>
      </c>
      <c r="AL180" s="183">
        <v>1</v>
      </c>
      <c r="AM180" s="184">
        <v>0</v>
      </c>
    </row>
    <row r="181" spans="1:39" s="217" customFormat="1" ht="30" customHeight="1">
      <c r="A181" s="220">
        <f t="shared" si="1"/>
        <v>172</v>
      </c>
      <c r="B181" s="131">
        <v>1</v>
      </c>
      <c r="C181" s="220"/>
      <c r="D181" s="221" t="s">
        <v>1388</v>
      </c>
      <c r="E181" s="221" t="s">
        <v>1383</v>
      </c>
      <c r="F181" s="131" t="s">
        <v>192</v>
      </c>
      <c r="G181" s="90" t="s">
        <v>230</v>
      </c>
      <c r="H181" s="220" t="s">
        <v>194</v>
      </c>
      <c r="I181" s="378"/>
      <c r="J181" s="90" t="s">
        <v>195</v>
      </c>
      <c r="K181" s="131"/>
      <c r="L181" s="90" t="s">
        <v>203</v>
      </c>
      <c r="M181" s="169" t="s">
        <v>197</v>
      </c>
      <c r="N181" s="169" t="s">
        <v>196</v>
      </c>
      <c r="O181" s="131" t="s">
        <v>192</v>
      </c>
      <c r="P181" s="169" t="s">
        <v>199</v>
      </c>
      <c r="Q181" s="220" t="s">
        <v>200</v>
      </c>
      <c r="R181" s="221" t="s">
        <v>200</v>
      </c>
      <c r="S181" s="191" t="s">
        <v>200</v>
      </c>
      <c r="T181" s="131" t="s">
        <v>200</v>
      </c>
      <c r="U181" s="131"/>
      <c r="V181" s="183">
        <v>1</v>
      </c>
      <c r="W181" s="183">
        <v>1</v>
      </c>
      <c r="X181" s="183">
        <v>1</v>
      </c>
      <c r="Y181" s="183">
        <v>1</v>
      </c>
      <c r="Z181" s="183">
        <v>1</v>
      </c>
      <c r="AA181" s="183">
        <v>1</v>
      </c>
      <c r="AB181" s="183">
        <v>1</v>
      </c>
      <c r="AC181" s="183">
        <v>1</v>
      </c>
      <c r="AD181" s="183">
        <v>1</v>
      </c>
      <c r="AE181" s="183">
        <v>1</v>
      </c>
      <c r="AF181" s="183">
        <v>1</v>
      </c>
      <c r="AG181" s="183">
        <v>1</v>
      </c>
      <c r="AH181" s="183">
        <v>1</v>
      </c>
      <c r="AI181" s="183">
        <v>1</v>
      </c>
      <c r="AJ181" s="183">
        <v>1</v>
      </c>
      <c r="AK181" s="183">
        <v>1</v>
      </c>
      <c r="AL181" s="183">
        <v>1</v>
      </c>
      <c r="AM181" s="184">
        <v>0</v>
      </c>
    </row>
    <row r="182" spans="1:39" s="217" customFormat="1" ht="30" customHeight="1">
      <c r="A182" s="220">
        <f t="shared" si="1"/>
        <v>173</v>
      </c>
      <c r="B182" s="131">
        <v>1</v>
      </c>
      <c r="C182" s="220"/>
      <c r="D182" s="221" t="s">
        <v>1384</v>
      </c>
      <c r="E182" s="221" t="s">
        <v>1385</v>
      </c>
      <c r="F182" s="131" t="s">
        <v>192</v>
      </c>
      <c r="G182" s="90" t="s">
        <v>230</v>
      </c>
      <c r="H182" s="220" t="s">
        <v>194</v>
      </c>
      <c r="I182" s="378"/>
      <c r="J182" s="90" t="s">
        <v>195</v>
      </c>
      <c r="K182" s="131"/>
      <c r="L182" s="90" t="s">
        <v>203</v>
      </c>
      <c r="M182" s="169" t="s">
        <v>197</v>
      </c>
      <c r="N182" s="169" t="s">
        <v>196</v>
      </c>
      <c r="O182" s="131" t="s">
        <v>192</v>
      </c>
      <c r="P182" s="169" t="s">
        <v>199</v>
      </c>
      <c r="Q182" s="220" t="s">
        <v>200</v>
      </c>
      <c r="R182" s="221" t="s">
        <v>200</v>
      </c>
      <c r="S182" s="191" t="s">
        <v>200</v>
      </c>
      <c r="T182" s="131" t="s">
        <v>200</v>
      </c>
      <c r="U182" s="131"/>
      <c r="V182" s="183">
        <v>1</v>
      </c>
      <c r="W182" s="183">
        <v>1</v>
      </c>
      <c r="X182" s="183">
        <v>1</v>
      </c>
      <c r="Y182" s="183">
        <v>1</v>
      </c>
      <c r="Z182" s="183">
        <v>1</v>
      </c>
      <c r="AA182" s="183">
        <v>1</v>
      </c>
      <c r="AB182" s="183">
        <v>1</v>
      </c>
      <c r="AC182" s="183">
        <v>1</v>
      </c>
      <c r="AD182" s="183">
        <v>1</v>
      </c>
      <c r="AE182" s="183">
        <v>1</v>
      </c>
      <c r="AF182" s="183">
        <v>1</v>
      </c>
      <c r="AG182" s="183">
        <v>1</v>
      </c>
      <c r="AH182" s="183">
        <v>1</v>
      </c>
      <c r="AI182" s="183">
        <v>1</v>
      </c>
      <c r="AJ182" s="183">
        <v>1</v>
      </c>
      <c r="AK182" s="183">
        <v>1</v>
      </c>
      <c r="AL182" s="183">
        <v>1</v>
      </c>
      <c r="AM182" s="184">
        <v>0</v>
      </c>
    </row>
    <row r="183" spans="1:39" s="217" customFormat="1" ht="30" customHeight="1">
      <c r="A183" s="220">
        <f t="shared" si="1"/>
        <v>174</v>
      </c>
      <c r="B183" s="131">
        <v>1</v>
      </c>
      <c r="C183" s="220"/>
      <c r="D183" s="221" t="s">
        <v>1390</v>
      </c>
      <c r="E183" s="221" t="s">
        <v>347</v>
      </c>
      <c r="F183" s="131" t="s">
        <v>374</v>
      </c>
      <c r="G183" s="90" t="s">
        <v>224</v>
      </c>
      <c r="H183" s="220" t="s">
        <v>194</v>
      </c>
      <c r="I183" s="378"/>
      <c r="J183" s="90" t="s">
        <v>195</v>
      </c>
      <c r="K183" s="131" t="s">
        <v>200</v>
      </c>
      <c r="L183" s="90" t="s">
        <v>200</v>
      </c>
      <c r="M183" s="169" t="s">
        <v>197</v>
      </c>
      <c r="N183" s="169" t="s">
        <v>196</v>
      </c>
      <c r="O183" s="131" t="s">
        <v>208</v>
      </c>
      <c r="P183" s="169" t="s">
        <v>372</v>
      </c>
      <c r="Q183" s="220" t="s">
        <v>200</v>
      </c>
      <c r="R183" s="221" t="s">
        <v>200</v>
      </c>
      <c r="S183" s="191">
        <v>1.5E-3</v>
      </c>
      <c r="T183" s="131" t="s">
        <v>373</v>
      </c>
      <c r="U183" s="131"/>
      <c r="V183" s="183">
        <v>2</v>
      </c>
      <c r="W183" s="183">
        <v>2</v>
      </c>
      <c r="X183" s="183">
        <v>2</v>
      </c>
      <c r="Y183" s="183">
        <v>2</v>
      </c>
      <c r="Z183" s="183">
        <v>2</v>
      </c>
      <c r="AA183" s="183">
        <v>2</v>
      </c>
      <c r="AB183" s="183">
        <v>2</v>
      </c>
      <c r="AC183" s="183">
        <v>2</v>
      </c>
      <c r="AD183" s="183">
        <v>2</v>
      </c>
      <c r="AE183" s="183">
        <v>2</v>
      </c>
      <c r="AF183" s="183">
        <v>2</v>
      </c>
      <c r="AG183" s="183">
        <v>2</v>
      </c>
      <c r="AH183" s="183">
        <v>2</v>
      </c>
      <c r="AI183" s="183">
        <v>2</v>
      </c>
      <c r="AJ183" s="183">
        <v>2</v>
      </c>
      <c r="AK183" s="183">
        <v>2</v>
      </c>
      <c r="AL183" s="183">
        <v>2</v>
      </c>
      <c r="AM183" s="184">
        <v>0</v>
      </c>
    </row>
    <row r="184" spans="1:39" s="217" customFormat="1" ht="30" customHeight="1">
      <c r="A184" s="220">
        <f t="shared" si="1"/>
        <v>175</v>
      </c>
      <c r="B184" s="131">
        <v>1</v>
      </c>
      <c r="C184" s="220"/>
      <c r="D184" s="221" t="s">
        <v>1386</v>
      </c>
      <c r="E184" s="221" t="s">
        <v>1387</v>
      </c>
      <c r="F184" s="131" t="s">
        <v>192</v>
      </c>
      <c r="G184" s="90" t="s">
        <v>230</v>
      </c>
      <c r="H184" s="220" t="s">
        <v>194</v>
      </c>
      <c r="I184" s="378"/>
      <c r="J184" s="90" t="s">
        <v>195</v>
      </c>
      <c r="K184" s="131"/>
      <c r="L184" s="90" t="s">
        <v>203</v>
      </c>
      <c r="M184" s="169" t="s">
        <v>197</v>
      </c>
      <c r="N184" s="169" t="s">
        <v>196</v>
      </c>
      <c r="O184" s="131" t="s">
        <v>192</v>
      </c>
      <c r="P184" s="169" t="s">
        <v>199</v>
      </c>
      <c r="Q184" s="220" t="s">
        <v>200</v>
      </c>
      <c r="R184" s="221" t="s">
        <v>200</v>
      </c>
      <c r="S184" s="191" t="s">
        <v>200</v>
      </c>
      <c r="T184" s="131" t="s">
        <v>200</v>
      </c>
      <c r="U184" s="131"/>
      <c r="V184" s="183">
        <v>1</v>
      </c>
      <c r="W184" s="183">
        <v>1</v>
      </c>
      <c r="X184" s="183">
        <v>1</v>
      </c>
      <c r="Y184" s="183">
        <v>1</v>
      </c>
      <c r="Z184" s="183">
        <v>1</v>
      </c>
      <c r="AA184" s="183">
        <v>1</v>
      </c>
      <c r="AB184" s="183">
        <v>1</v>
      </c>
      <c r="AC184" s="183">
        <v>1</v>
      </c>
      <c r="AD184" s="183">
        <v>1</v>
      </c>
      <c r="AE184" s="183">
        <v>1</v>
      </c>
      <c r="AF184" s="183">
        <v>1</v>
      </c>
      <c r="AG184" s="183">
        <v>1</v>
      </c>
      <c r="AH184" s="183">
        <v>1</v>
      </c>
      <c r="AI184" s="183">
        <v>1</v>
      </c>
      <c r="AJ184" s="183">
        <v>1</v>
      </c>
      <c r="AK184" s="183">
        <v>1</v>
      </c>
      <c r="AL184" s="183">
        <v>1</v>
      </c>
      <c r="AM184" s="184">
        <v>1</v>
      </c>
    </row>
    <row r="185" spans="1:39" s="217" customFormat="1" ht="30" customHeight="1">
      <c r="A185" s="220">
        <f t="shared" si="1"/>
        <v>176</v>
      </c>
      <c r="B185" s="131">
        <v>1</v>
      </c>
      <c r="C185" s="220"/>
      <c r="D185" s="221" t="s">
        <v>1389</v>
      </c>
      <c r="E185" s="221" t="s">
        <v>386</v>
      </c>
      <c r="F185" s="131" t="s">
        <v>232</v>
      </c>
      <c r="G185" s="90" t="s">
        <v>224</v>
      </c>
      <c r="H185" s="220" t="s">
        <v>194</v>
      </c>
      <c r="I185" s="378"/>
      <c r="J185" s="90" t="s">
        <v>195</v>
      </c>
      <c r="K185" s="131" t="s">
        <v>200</v>
      </c>
      <c r="L185" s="90" t="s">
        <v>200</v>
      </c>
      <c r="M185" s="169" t="s">
        <v>197</v>
      </c>
      <c r="N185" s="169" t="s">
        <v>196</v>
      </c>
      <c r="O185" s="131" t="s">
        <v>200</v>
      </c>
      <c r="P185" s="169" t="s">
        <v>200</v>
      </c>
      <c r="Q185" s="220" t="s">
        <v>200</v>
      </c>
      <c r="R185" s="221" t="s">
        <v>200</v>
      </c>
      <c r="S185" s="191" t="s">
        <v>200</v>
      </c>
      <c r="T185" s="131" t="s">
        <v>200</v>
      </c>
      <c r="U185" s="131"/>
      <c r="V185" s="183" t="s">
        <v>387</v>
      </c>
      <c r="W185" s="183" t="s">
        <v>387</v>
      </c>
      <c r="X185" s="183" t="s">
        <v>387</v>
      </c>
      <c r="Y185" s="183" t="s">
        <v>387</v>
      </c>
      <c r="Z185" s="183" t="s">
        <v>387</v>
      </c>
      <c r="AA185" s="183" t="s">
        <v>387</v>
      </c>
      <c r="AB185" s="183" t="s">
        <v>387</v>
      </c>
      <c r="AC185" s="183" t="s">
        <v>387</v>
      </c>
      <c r="AD185" s="183" t="s">
        <v>387</v>
      </c>
      <c r="AE185" s="183" t="s">
        <v>387</v>
      </c>
      <c r="AF185" s="183" t="s">
        <v>387</v>
      </c>
      <c r="AG185" s="183" t="s">
        <v>387</v>
      </c>
      <c r="AH185" s="183" t="s">
        <v>387</v>
      </c>
      <c r="AI185" s="183" t="s">
        <v>387</v>
      </c>
      <c r="AJ185" s="183" t="s">
        <v>387</v>
      </c>
      <c r="AK185" s="183" t="s">
        <v>387</v>
      </c>
      <c r="AL185" s="183" t="s">
        <v>387</v>
      </c>
      <c r="AM185" s="184" t="s">
        <v>387</v>
      </c>
    </row>
    <row r="186" spans="1:39" s="217" customFormat="1" ht="30" customHeight="1">
      <c r="A186" s="220">
        <f t="shared" si="1"/>
        <v>177</v>
      </c>
      <c r="B186" s="220">
        <v>1</v>
      </c>
      <c r="C186" s="220"/>
      <c r="D186" s="221" t="s">
        <v>378</v>
      </c>
      <c r="E186" s="221" t="s">
        <v>379</v>
      </c>
      <c r="F186" s="246" t="s">
        <v>477</v>
      </c>
      <c r="G186" s="90" t="s">
        <v>230</v>
      </c>
      <c r="H186" s="220" t="s">
        <v>194</v>
      </c>
      <c r="I186" s="220"/>
      <c r="J186" s="228" t="s">
        <v>193</v>
      </c>
      <c r="K186" s="131" t="s">
        <v>200</v>
      </c>
      <c r="L186" s="90" t="s">
        <v>193</v>
      </c>
      <c r="M186" s="169" t="s">
        <v>197</v>
      </c>
      <c r="N186" s="169" t="s">
        <v>196</v>
      </c>
      <c r="O186" s="131" t="s">
        <v>208</v>
      </c>
      <c r="P186" s="169" t="s">
        <v>380</v>
      </c>
      <c r="Q186" s="220" t="s">
        <v>381</v>
      </c>
      <c r="R186" s="131" t="s">
        <v>200</v>
      </c>
      <c r="S186" s="131" t="s">
        <v>200</v>
      </c>
      <c r="T186" s="131" t="s">
        <v>200</v>
      </c>
      <c r="U186" s="131"/>
      <c r="V186" s="400">
        <v>10</v>
      </c>
      <c r="W186" s="400">
        <v>10</v>
      </c>
      <c r="X186" s="400">
        <v>10</v>
      </c>
      <c r="Y186" s="400">
        <v>10</v>
      </c>
      <c r="Z186" s="400">
        <v>10</v>
      </c>
      <c r="AA186" s="400">
        <v>10</v>
      </c>
      <c r="AB186" s="400">
        <v>10</v>
      </c>
      <c r="AC186" s="400">
        <v>10</v>
      </c>
      <c r="AD186" s="400">
        <v>10</v>
      </c>
      <c r="AE186" s="400">
        <v>10</v>
      </c>
      <c r="AF186" s="400">
        <v>10</v>
      </c>
      <c r="AG186" s="400">
        <v>10</v>
      </c>
      <c r="AH186" s="400">
        <v>10</v>
      </c>
      <c r="AI186" s="400">
        <v>10</v>
      </c>
      <c r="AJ186" s="400">
        <v>10</v>
      </c>
      <c r="AK186" s="400">
        <v>10</v>
      </c>
      <c r="AL186" s="400">
        <v>10</v>
      </c>
      <c r="AM186" s="405">
        <v>10</v>
      </c>
    </row>
    <row r="187" spans="1:39" s="406" customFormat="1" ht="30" customHeight="1">
      <c r="A187" s="329">
        <f t="shared" si="1"/>
        <v>178</v>
      </c>
      <c r="B187" s="329">
        <v>1</v>
      </c>
      <c r="C187" s="329">
        <v>3.1</v>
      </c>
      <c r="D187" s="225" t="s">
        <v>1688</v>
      </c>
      <c r="E187" s="225" t="s">
        <v>1604</v>
      </c>
      <c r="F187" s="441" t="s">
        <v>1605</v>
      </c>
      <c r="G187" s="96" t="s">
        <v>1442</v>
      </c>
      <c r="H187" s="329" t="s">
        <v>1606</v>
      </c>
      <c r="I187" s="329"/>
      <c r="J187" s="422" t="s">
        <v>193</v>
      </c>
      <c r="K187" s="225" t="s">
        <v>1688</v>
      </c>
      <c r="L187" s="96" t="s">
        <v>193</v>
      </c>
      <c r="M187" s="169" t="s">
        <v>197</v>
      </c>
      <c r="N187" s="169" t="s">
        <v>196</v>
      </c>
      <c r="O187" s="129" t="s">
        <v>1626</v>
      </c>
      <c r="P187" s="204" t="s">
        <v>1639</v>
      </c>
      <c r="Q187" s="329" t="s">
        <v>200</v>
      </c>
      <c r="R187" s="129" t="s">
        <v>200</v>
      </c>
      <c r="S187" s="129" t="s">
        <v>200</v>
      </c>
      <c r="T187" s="129" t="s">
        <v>200</v>
      </c>
      <c r="U187" s="129"/>
      <c r="V187" s="405">
        <v>0</v>
      </c>
      <c r="W187" s="405">
        <v>0</v>
      </c>
      <c r="X187" s="405">
        <v>0</v>
      </c>
      <c r="Y187" s="405">
        <v>0</v>
      </c>
      <c r="Z187" s="405">
        <v>0</v>
      </c>
      <c r="AA187" s="405">
        <v>0</v>
      </c>
      <c r="AB187" s="405">
        <v>0</v>
      </c>
      <c r="AC187" s="405">
        <v>0</v>
      </c>
      <c r="AD187" s="405">
        <v>0</v>
      </c>
      <c r="AE187" s="405">
        <v>0</v>
      </c>
      <c r="AF187" s="405">
        <v>0</v>
      </c>
      <c r="AG187" s="405">
        <v>0</v>
      </c>
      <c r="AH187" s="405">
        <v>0</v>
      </c>
      <c r="AI187" s="405">
        <v>0</v>
      </c>
      <c r="AJ187" s="405">
        <v>0</v>
      </c>
      <c r="AK187" s="405">
        <v>0</v>
      </c>
      <c r="AL187" s="405">
        <v>0</v>
      </c>
      <c r="AM187" s="405">
        <v>1</v>
      </c>
    </row>
    <row r="188" spans="1:39" s="406" customFormat="1" ht="30" customHeight="1">
      <c r="A188" s="329">
        <f t="shared" si="1"/>
        <v>179</v>
      </c>
      <c r="B188" s="329">
        <v>1</v>
      </c>
      <c r="C188" s="329" t="s">
        <v>1607</v>
      </c>
      <c r="D188" s="225" t="s">
        <v>1608</v>
      </c>
      <c r="E188" s="225" t="s">
        <v>1609</v>
      </c>
      <c r="F188" s="225" t="s">
        <v>1441</v>
      </c>
      <c r="G188" s="96" t="s">
        <v>1442</v>
      </c>
      <c r="H188" s="329" t="s">
        <v>1606</v>
      </c>
      <c r="I188" s="329"/>
      <c r="J188" s="422" t="s">
        <v>193</v>
      </c>
      <c r="K188" s="129" t="s">
        <v>1608</v>
      </c>
      <c r="L188" s="96" t="s">
        <v>193</v>
      </c>
      <c r="M188" s="169" t="s">
        <v>197</v>
      </c>
      <c r="N188" s="169" t="s">
        <v>196</v>
      </c>
      <c r="O188" s="129" t="s">
        <v>232</v>
      </c>
      <c r="P188" s="204" t="s">
        <v>1640</v>
      </c>
      <c r="Q188" s="329" t="s">
        <v>200</v>
      </c>
      <c r="R188" s="129" t="s">
        <v>200</v>
      </c>
      <c r="S188" s="129" t="s">
        <v>200</v>
      </c>
      <c r="T188" s="129" t="s">
        <v>200</v>
      </c>
      <c r="U188" s="129"/>
      <c r="V188" s="405">
        <v>0</v>
      </c>
      <c r="W188" s="405">
        <v>0</v>
      </c>
      <c r="X188" s="405">
        <v>0</v>
      </c>
      <c r="Y188" s="405">
        <v>0</v>
      </c>
      <c r="Z188" s="405">
        <v>0</v>
      </c>
      <c r="AA188" s="405">
        <v>0</v>
      </c>
      <c r="AB188" s="405">
        <v>0</v>
      </c>
      <c r="AC188" s="405">
        <v>0</v>
      </c>
      <c r="AD188" s="405">
        <v>0</v>
      </c>
      <c r="AE188" s="405">
        <v>0</v>
      </c>
      <c r="AF188" s="405">
        <v>0</v>
      </c>
      <c r="AG188" s="405">
        <v>0</v>
      </c>
      <c r="AH188" s="405">
        <v>0</v>
      </c>
      <c r="AI188" s="405">
        <v>0</v>
      </c>
      <c r="AJ188" s="405">
        <v>0</v>
      </c>
      <c r="AK188" s="405">
        <v>0</v>
      </c>
      <c r="AL188" s="405">
        <v>0</v>
      </c>
      <c r="AM188" s="405">
        <v>1</v>
      </c>
    </row>
    <row r="189" spans="1:39" s="406" customFormat="1" ht="30" customHeight="1">
      <c r="A189" s="329">
        <f t="shared" si="1"/>
        <v>180</v>
      </c>
      <c r="B189" s="329">
        <v>1</v>
      </c>
      <c r="C189" s="329" t="s">
        <v>1603</v>
      </c>
      <c r="D189" s="225" t="s">
        <v>1610</v>
      </c>
      <c r="E189" s="225" t="s">
        <v>1611</v>
      </c>
      <c r="F189" s="225" t="s">
        <v>1441</v>
      </c>
      <c r="G189" s="96" t="s">
        <v>1442</v>
      </c>
      <c r="H189" s="329" t="s">
        <v>1606</v>
      </c>
      <c r="I189" s="329"/>
      <c r="J189" s="422" t="s">
        <v>193</v>
      </c>
      <c r="K189" s="129" t="s">
        <v>1610</v>
      </c>
      <c r="L189" s="96" t="s">
        <v>193</v>
      </c>
      <c r="M189" s="169" t="s">
        <v>197</v>
      </c>
      <c r="N189" s="169" t="s">
        <v>196</v>
      </c>
      <c r="O189" s="129" t="s">
        <v>232</v>
      </c>
      <c r="P189" s="204" t="s">
        <v>1640</v>
      </c>
      <c r="Q189" s="329" t="s">
        <v>200</v>
      </c>
      <c r="R189" s="129" t="s">
        <v>200</v>
      </c>
      <c r="S189" s="129" t="s">
        <v>200</v>
      </c>
      <c r="T189" s="129" t="s">
        <v>200</v>
      </c>
      <c r="U189" s="129"/>
      <c r="V189" s="405">
        <v>0</v>
      </c>
      <c r="W189" s="405">
        <v>0</v>
      </c>
      <c r="X189" s="405">
        <v>0</v>
      </c>
      <c r="Y189" s="405">
        <v>0</v>
      </c>
      <c r="Z189" s="405">
        <v>0</v>
      </c>
      <c r="AA189" s="405">
        <v>0</v>
      </c>
      <c r="AB189" s="405">
        <v>0</v>
      </c>
      <c r="AC189" s="405">
        <v>0</v>
      </c>
      <c r="AD189" s="405">
        <v>0</v>
      </c>
      <c r="AE189" s="405">
        <v>0</v>
      </c>
      <c r="AF189" s="405">
        <v>0</v>
      </c>
      <c r="AG189" s="405">
        <v>0</v>
      </c>
      <c r="AH189" s="405">
        <v>0</v>
      </c>
      <c r="AI189" s="405">
        <v>0</v>
      </c>
      <c r="AJ189" s="405">
        <v>0</v>
      </c>
      <c r="AK189" s="405">
        <v>0</v>
      </c>
      <c r="AL189" s="405">
        <v>0</v>
      </c>
      <c r="AM189" s="405">
        <v>1</v>
      </c>
    </row>
    <row r="190" spans="1:39" s="406" customFormat="1" ht="30" customHeight="1">
      <c r="A190" s="329">
        <f t="shared" si="1"/>
        <v>181</v>
      </c>
      <c r="B190" s="329">
        <v>1</v>
      </c>
      <c r="C190" s="329" t="s">
        <v>1607</v>
      </c>
      <c r="D190" s="225" t="s">
        <v>1612</v>
      </c>
      <c r="E190" s="225" t="s">
        <v>1613</v>
      </c>
      <c r="F190" s="225" t="s">
        <v>1441</v>
      </c>
      <c r="G190" s="96" t="s">
        <v>1442</v>
      </c>
      <c r="H190" s="329" t="s">
        <v>1606</v>
      </c>
      <c r="I190" s="329"/>
      <c r="J190" s="422" t="s">
        <v>193</v>
      </c>
      <c r="K190" s="129" t="s">
        <v>1612</v>
      </c>
      <c r="L190" s="96" t="s">
        <v>193</v>
      </c>
      <c r="M190" s="169" t="s">
        <v>197</v>
      </c>
      <c r="N190" s="169" t="s">
        <v>196</v>
      </c>
      <c r="O190" s="129" t="s">
        <v>232</v>
      </c>
      <c r="P190" s="204" t="s">
        <v>1641</v>
      </c>
      <c r="Q190" s="329" t="s">
        <v>200</v>
      </c>
      <c r="R190" s="129" t="s">
        <v>200</v>
      </c>
      <c r="S190" s="129" t="s">
        <v>200</v>
      </c>
      <c r="T190" s="129" t="s">
        <v>200</v>
      </c>
      <c r="U190" s="129"/>
      <c r="V190" s="405">
        <v>0</v>
      </c>
      <c r="W190" s="405">
        <v>0</v>
      </c>
      <c r="X190" s="405">
        <v>0</v>
      </c>
      <c r="Y190" s="405">
        <v>0</v>
      </c>
      <c r="Z190" s="405">
        <v>0</v>
      </c>
      <c r="AA190" s="405">
        <v>0</v>
      </c>
      <c r="AB190" s="405">
        <v>0</v>
      </c>
      <c r="AC190" s="405">
        <v>0</v>
      </c>
      <c r="AD190" s="405">
        <v>0</v>
      </c>
      <c r="AE190" s="405">
        <v>0</v>
      </c>
      <c r="AF190" s="405">
        <v>0</v>
      </c>
      <c r="AG190" s="405">
        <v>0</v>
      </c>
      <c r="AH190" s="405">
        <v>0</v>
      </c>
      <c r="AI190" s="405">
        <v>0</v>
      </c>
      <c r="AJ190" s="405">
        <v>0</v>
      </c>
      <c r="AK190" s="405">
        <v>0</v>
      </c>
      <c r="AL190" s="405">
        <v>0</v>
      </c>
      <c r="AM190" s="405">
        <v>1</v>
      </c>
    </row>
    <row r="191" spans="1:39" s="406" customFormat="1" ht="30" customHeight="1">
      <c r="A191" s="329">
        <f t="shared" si="1"/>
        <v>182</v>
      </c>
      <c r="B191" s="329">
        <v>1</v>
      </c>
      <c r="C191" s="329" t="s">
        <v>1614</v>
      </c>
      <c r="D191" s="225" t="s">
        <v>1615</v>
      </c>
      <c r="E191" s="225" t="s">
        <v>1616</v>
      </c>
      <c r="F191" s="225" t="s">
        <v>1441</v>
      </c>
      <c r="G191" s="96" t="s">
        <v>1442</v>
      </c>
      <c r="H191" s="329" t="s">
        <v>1606</v>
      </c>
      <c r="I191" s="329"/>
      <c r="J191" s="422" t="s">
        <v>193</v>
      </c>
      <c r="K191" s="129" t="s">
        <v>1615</v>
      </c>
      <c r="L191" s="96" t="s">
        <v>193</v>
      </c>
      <c r="M191" s="169" t="s">
        <v>197</v>
      </c>
      <c r="N191" s="169" t="s">
        <v>196</v>
      </c>
      <c r="O191" s="129" t="s">
        <v>232</v>
      </c>
      <c r="P191" s="204" t="s">
        <v>1642</v>
      </c>
      <c r="Q191" s="329" t="s">
        <v>200</v>
      </c>
      <c r="R191" s="129" t="s">
        <v>200</v>
      </c>
      <c r="S191" s="129" t="s">
        <v>200</v>
      </c>
      <c r="T191" s="129" t="s">
        <v>200</v>
      </c>
      <c r="U191" s="129"/>
      <c r="V191" s="405">
        <v>0</v>
      </c>
      <c r="W191" s="405">
        <v>0</v>
      </c>
      <c r="X191" s="405">
        <v>0</v>
      </c>
      <c r="Y191" s="405">
        <v>0</v>
      </c>
      <c r="Z191" s="405">
        <v>0</v>
      </c>
      <c r="AA191" s="405">
        <v>0</v>
      </c>
      <c r="AB191" s="405">
        <v>0</v>
      </c>
      <c r="AC191" s="405">
        <v>0</v>
      </c>
      <c r="AD191" s="405">
        <v>0</v>
      </c>
      <c r="AE191" s="405">
        <v>0</v>
      </c>
      <c r="AF191" s="405">
        <v>0</v>
      </c>
      <c r="AG191" s="405">
        <v>0</v>
      </c>
      <c r="AH191" s="405">
        <v>0</v>
      </c>
      <c r="AI191" s="405">
        <v>0</v>
      </c>
      <c r="AJ191" s="405">
        <v>0</v>
      </c>
      <c r="AK191" s="405">
        <v>0</v>
      </c>
      <c r="AL191" s="405">
        <v>0</v>
      </c>
      <c r="AM191" s="405">
        <v>1</v>
      </c>
    </row>
    <row r="192" spans="1:39" s="406" customFormat="1" ht="30" customHeight="1">
      <c r="A192" s="329">
        <f t="shared" si="1"/>
        <v>183</v>
      </c>
      <c r="B192" s="329">
        <v>1</v>
      </c>
      <c r="C192" s="329" t="s">
        <v>1607</v>
      </c>
      <c r="D192" s="225" t="s">
        <v>1617</v>
      </c>
      <c r="E192" s="225" t="s">
        <v>1618</v>
      </c>
      <c r="F192" s="225" t="s">
        <v>1441</v>
      </c>
      <c r="G192" s="96" t="s">
        <v>1442</v>
      </c>
      <c r="H192" s="329" t="s">
        <v>1606</v>
      </c>
      <c r="I192" s="329"/>
      <c r="J192" s="422" t="s">
        <v>193</v>
      </c>
      <c r="K192" s="129" t="s">
        <v>1617</v>
      </c>
      <c r="L192" s="96" t="s">
        <v>193</v>
      </c>
      <c r="M192" s="169" t="s">
        <v>197</v>
      </c>
      <c r="N192" s="169" t="s">
        <v>196</v>
      </c>
      <c r="O192" s="129" t="s">
        <v>232</v>
      </c>
      <c r="P192" s="204" t="s">
        <v>1642</v>
      </c>
      <c r="Q192" s="329" t="s">
        <v>200</v>
      </c>
      <c r="R192" s="129" t="s">
        <v>200</v>
      </c>
      <c r="S192" s="129" t="s">
        <v>200</v>
      </c>
      <c r="T192" s="129" t="s">
        <v>200</v>
      </c>
      <c r="U192" s="129"/>
      <c r="V192" s="405">
        <v>0</v>
      </c>
      <c r="W192" s="405">
        <v>0</v>
      </c>
      <c r="X192" s="405">
        <v>0</v>
      </c>
      <c r="Y192" s="405">
        <v>0</v>
      </c>
      <c r="Z192" s="405">
        <v>0</v>
      </c>
      <c r="AA192" s="405">
        <v>0</v>
      </c>
      <c r="AB192" s="405">
        <v>0</v>
      </c>
      <c r="AC192" s="405">
        <v>0</v>
      </c>
      <c r="AD192" s="405">
        <v>0</v>
      </c>
      <c r="AE192" s="405">
        <v>0</v>
      </c>
      <c r="AF192" s="405">
        <v>0</v>
      </c>
      <c r="AG192" s="405">
        <v>0</v>
      </c>
      <c r="AH192" s="405">
        <v>0</v>
      </c>
      <c r="AI192" s="405">
        <v>0</v>
      </c>
      <c r="AJ192" s="405">
        <v>0</v>
      </c>
      <c r="AK192" s="405">
        <v>0</v>
      </c>
      <c r="AL192" s="405">
        <v>0</v>
      </c>
      <c r="AM192" s="405">
        <v>1</v>
      </c>
    </row>
    <row r="193" spans="1:39" s="406" customFormat="1" ht="30" customHeight="1">
      <c r="A193" s="329">
        <f t="shared" si="1"/>
        <v>184</v>
      </c>
      <c r="B193" s="329">
        <v>1</v>
      </c>
      <c r="C193" s="329" t="s">
        <v>1607</v>
      </c>
      <c r="D193" s="225" t="s">
        <v>1619</v>
      </c>
      <c r="E193" s="225" t="s">
        <v>1620</v>
      </c>
      <c r="F193" s="225" t="s">
        <v>1441</v>
      </c>
      <c r="G193" s="96" t="s">
        <v>1442</v>
      </c>
      <c r="H193" s="329" t="s">
        <v>1606</v>
      </c>
      <c r="I193" s="329"/>
      <c r="J193" s="422" t="s">
        <v>193</v>
      </c>
      <c r="K193" s="129" t="s">
        <v>1619</v>
      </c>
      <c r="L193" s="96" t="s">
        <v>193</v>
      </c>
      <c r="M193" s="169" t="s">
        <v>197</v>
      </c>
      <c r="N193" s="169" t="s">
        <v>196</v>
      </c>
      <c r="O193" s="129" t="s">
        <v>232</v>
      </c>
      <c r="P193" s="204" t="s">
        <v>1642</v>
      </c>
      <c r="Q193" s="329" t="s">
        <v>200</v>
      </c>
      <c r="R193" s="129" t="s">
        <v>200</v>
      </c>
      <c r="S193" s="129" t="s">
        <v>200</v>
      </c>
      <c r="T193" s="129" t="s">
        <v>200</v>
      </c>
      <c r="U193" s="129"/>
      <c r="V193" s="405">
        <v>0</v>
      </c>
      <c r="W193" s="405">
        <v>0</v>
      </c>
      <c r="X193" s="405">
        <v>0</v>
      </c>
      <c r="Y193" s="405">
        <v>0</v>
      </c>
      <c r="Z193" s="405">
        <v>0</v>
      </c>
      <c r="AA193" s="405">
        <v>0</v>
      </c>
      <c r="AB193" s="405">
        <v>0</v>
      </c>
      <c r="AC193" s="405">
        <v>0</v>
      </c>
      <c r="AD193" s="405">
        <v>0</v>
      </c>
      <c r="AE193" s="405">
        <v>0</v>
      </c>
      <c r="AF193" s="405">
        <v>0</v>
      </c>
      <c r="AG193" s="405">
        <v>0</v>
      </c>
      <c r="AH193" s="405">
        <v>0</v>
      </c>
      <c r="AI193" s="405">
        <v>0</v>
      </c>
      <c r="AJ193" s="405">
        <v>0</v>
      </c>
      <c r="AK193" s="405">
        <v>0</v>
      </c>
      <c r="AL193" s="405">
        <v>0</v>
      </c>
      <c r="AM193" s="405">
        <v>1</v>
      </c>
    </row>
    <row r="194" spans="1:39" s="406" customFormat="1" ht="30" customHeight="1">
      <c r="A194" s="329">
        <f t="shared" si="1"/>
        <v>185</v>
      </c>
      <c r="B194" s="329">
        <v>1</v>
      </c>
      <c r="C194" s="329" t="s">
        <v>1603</v>
      </c>
      <c r="D194" s="225" t="s">
        <v>1623</v>
      </c>
      <c r="E194" s="225" t="s">
        <v>1621</v>
      </c>
      <c r="F194" s="225" t="s">
        <v>1622</v>
      </c>
      <c r="G194" s="96" t="s">
        <v>1442</v>
      </c>
      <c r="H194" s="329" t="s">
        <v>1606</v>
      </c>
      <c r="I194" s="329"/>
      <c r="J194" s="422" t="s">
        <v>193</v>
      </c>
      <c r="K194" s="129" t="s">
        <v>1623</v>
      </c>
      <c r="L194" s="96" t="s">
        <v>193</v>
      </c>
      <c r="M194" s="169" t="s">
        <v>197</v>
      </c>
      <c r="N194" s="169" t="s">
        <v>196</v>
      </c>
      <c r="O194" s="129" t="s">
        <v>1622</v>
      </c>
      <c r="P194" s="204" t="s">
        <v>1639</v>
      </c>
      <c r="Q194" s="329" t="s">
        <v>200</v>
      </c>
      <c r="R194" s="129" t="s">
        <v>200</v>
      </c>
      <c r="S194" s="129" t="s">
        <v>200</v>
      </c>
      <c r="T194" s="129" t="s">
        <v>200</v>
      </c>
      <c r="U194" s="129"/>
      <c r="V194" s="405">
        <v>0</v>
      </c>
      <c r="W194" s="405">
        <v>0</v>
      </c>
      <c r="X194" s="405">
        <v>0</v>
      </c>
      <c r="Y194" s="405">
        <v>0</v>
      </c>
      <c r="Z194" s="405">
        <v>0</v>
      </c>
      <c r="AA194" s="405">
        <v>0</v>
      </c>
      <c r="AB194" s="405">
        <v>0</v>
      </c>
      <c r="AC194" s="405">
        <v>0</v>
      </c>
      <c r="AD194" s="405">
        <v>0</v>
      </c>
      <c r="AE194" s="405">
        <v>0</v>
      </c>
      <c r="AF194" s="405">
        <v>0</v>
      </c>
      <c r="AG194" s="405">
        <v>0</v>
      </c>
      <c r="AH194" s="405">
        <v>0</v>
      </c>
      <c r="AI194" s="405">
        <v>0</v>
      </c>
      <c r="AJ194" s="405">
        <v>0</v>
      </c>
      <c r="AK194" s="405">
        <v>0</v>
      </c>
      <c r="AL194" s="405">
        <v>0</v>
      </c>
      <c r="AM194" s="405">
        <v>1</v>
      </c>
    </row>
    <row r="195" spans="1:39" s="406" customFormat="1" ht="30" customHeight="1">
      <c r="A195" s="329">
        <f t="shared" si="1"/>
        <v>186</v>
      </c>
      <c r="B195" s="329">
        <v>1</v>
      </c>
      <c r="C195" s="329" t="s">
        <v>1603</v>
      </c>
      <c r="D195" s="225" t="s">
        <v>1624</v>
      </c>
      <c r="E195" s="225" t="s">
        <v>1625</v>
      </c>
      <c r="F195" s="225" t="s">
        <v>1626</v>
      </c>
      <c r="G195" s="96" t="s">
        <v>1442</v>
      </c>
      <c r="H195" s="329" t="s">
        <v>1606</v>
      </c>
      <c r="I195" s="329"/>
      <c r="J195" s="422" t="s">
        <v>193</v>
      </c>
      <c r="K195" s="129" t="s">
        <v>1624</v>
      </c>
      <c r="L195" s="96" t="s">
        <v>193</v>
      </c>
      <c r="M195" s="169" t="s">
        <v>197</v>
      </c>
      <c r="N195" s="169" t="s">
        <v>196</v>
      </c>
      <c r="O195" s="129" t="s">
        <v>1626</v>
      </c>
      <c r="P195" s="204" t="s">
        <v>1639</v>
      </c>
      <c r="Q195" s="329" t="s">
        <v>200</v>
      </c>
      <c r="R195" s="129" t="s">
        <v>200</v>
      </c>
      <c r="S195" s="129" t="s">
        <v>200</v>
      </c>
      <c r="T195" s="129" t="s">
        <v>200</v>
      </c>
      <c r="U195" s="129"/>
      <c r="V195" s="405">
        <v>0</v>
      </c>
      <c r="W195" s="405">
        <v>0</v>
      </c>
      <c r="X195" s="405">
        <v>0</v>
      </c>
      <c r="Y195" s="405">
        <v>0</v>
      </c>
      <c r="Z195" s="405">
        <v>0</v>
      </c>
      <c r="AA195" s="405">
        <v>0</v>
      </c>
      <c r="AB195" s="405">
        <v>0</v>
      </c>
      <c r="AC195" s="405">
        <v>0</v>
      </c>
      <c r="AD195" s="405">
        <v>0</v>
      </c>
      <c r="AE195" s="405">
        <v>0</v>
      </c>
      <c r="AF195" s="405">
        <v>0</v>
      </c>
      <c r="AG195" s="405">
        <v>0</v>
      </c>
      <c r="AH195" s="405">
        <v>0</v>
      </c>
      <c r="AI195" s="405">
        <v>0</v>
      </c>
      <c r="AJ195" s="405">
        <v>0</v>
      </c>
      <c r="AK195" s="405">
        <v>0</v>
      </c>
      <c r="AL195" s="405">
        <v>0</v>
      </c>
      <c r="AM195" s="405">
        <v>1</v>
      </c>
    </row>
    <row r="196" spans="1:39" s="406" customFormat="1" ht="30" customHeight="1">
      <c r="A196" s="329">
        <f t="shared" si="1"/>
        <v>187</v>
      </c>
      <c r="B196" s="329">
        <v>1</v>
      </c>
      <c r="C196" s="329" t="s">
        <v>1603</v>
      </c>
      <c r="D196" s="225" t="s">
        <v>1627</v>
      </c>
      <c r="E196" s="225" t="s">
        <v>1628</v>
      </c>
      <c r="F196" s="225" t="s">
        <v>1626</v>
      </c>
      <c r="G196" s="96" t="s">
        <v>1442</v>
      </c>
      <c r="H196" s="329" t="s">
        <v>1606</v>
      </c>
      <c r="I196" s="329"/>
      <c r="J196" s="422" t="s">
        <v>193</v>
      </c>
      <c r="K196" s="129" t="s">
        <v>1627</v>
      </c>
      <c r="L196" s="96" t="s">
        <v>193</v>
      </c>
      <c r="M196" s="169" t="s">
        <v>197</v>
      </c>
      <c r="N196" s="169" t="s">
        <v>196</v>
      </c>
      <c r="O196" s="129" t="s">
        <v>1626</v>
      </c>
      <c r="P196" s="204" t="s">
        <v>1639</v>
      </c>
      <c r="Q196" s="329" t="s">
        <v>200</v>
      </c>
      <c r="R196" s="129" t="s">
        <v>200</v>
      </c>
      <c r="S196" s="129" t="s">
        <v>200</v>
      </c>
      <c r="T196" s="129" t="s">
        <v>200</v>
      </c>
      <c r="U196" s="129"/>
      <c r="V196" s="405">
        <v>0</v>
      </c>
      <c r="W196" s="405">
        <v>0</v>
      </c>
      <c r="X196" s="405">
        <v>0</v>
      </c>
      <c r="Y196" s="405">
        <v>0</v>
      </c>
      <c r="Z196" s="405">
        <v>0</v>
      </c>
      <c r="AA196" s="405">
        <v>0</v>
      </c>
      <c r="AB196" s="405">
        <v>0</v>
      </c>
      <c r="AC196" s="405">
        <v>0</v>
      </c>
      <c r="AD196" s="405">
        <v>0</v>
      </c>
      <c r="AE196" s="405">
        <v>0</v>
      </c>
      <c r="AF196" s="405">
        <v>0</v>
      </c>
      <c r="AG196" s="405">
        <v>0</v>
      </c>
      <c r="AH196" s="405">
        <v>0</v>
      </c>
      <c r="AI196" s="405">
        <v>0</v>
      </c>
      <c r="AJ196" s="405">
        <v>0</v>
      </c>
      <c r="AK196" s="405">
        <v>0</v>
      </c>
      <c r="AL196" s="405">
        <v>0</v>
      </c>
      <c r="AM196" s="405">
        <v>1</v>
      </c>
    </row>
    <row r="197" spans="1:39" s="406" customFormat="1" ht="30" customHeight="1">
      <c r="A197" s="329">
        <f t="shared" si="1"/>
        <v>188</v>
      </c>
      <c r="B197" s="329">
        <v>1</v>
      </c>
      <c r="C197" s="329" t="s">
        <v>1603</v>
      </c>
      <c r="D197" s="225" t="s">
        <v>1629</v>
      </c>
      <c r="E197" s="225" t="s">
        <v>1630</v>
      </c>
      <c r="F197" s="225" t="s">
        <v>1441</v>
      </c>
      <c r="G197" s="96" t="s">
        <v>1442</v>
      </c>
      <c r="H197" s="329" t="s">
        <v>1606</v>
      </c>
      <c r="I197" s="329"/>
      <c r="J197" s="422" t="s">
        <v>193</v>
      </c>
      <c r="K197" s="129" t="s">
        <v>1629</v>
      </c>
      <c r="L197" s="96" t="s">
        <v>193</v>
      </c>
      <c r="M197" s="169" t="s">
        <v>197</v>
      </c>
      <c r="N197" s="169" t="s">
        <v>196</v>
      </c>
      <c r="O197" s="129" t="s">
        <v>1441</v>
      </c>
      <c r="P197" s="204" t="s">
        <v>1643</v>
      </c>
      <c r="Q197" s="329" t="s">
        <v>200</v>
      </c>
      <c r="R197" s="129" t="s">
        <v>200</v>
      </c>
      <c r="S197" s="129" t="s">
        <v>200</v>
      </c>
      <c r="T197" s="129" t="s">
        <v>200</v>
      </c>
      <c r="U197" s="129"/>
      <c r="V197" s="405">
        <v>0</v>
      </c>
      <c r="W197" s="405">
        <v>0</v>
      </c>
      <c r="X197" s="405">
        <v>0</v>
      </c>
      <c r="Y197" s="405">
        <v>0</v>
      </c>
      <c r="Z197" s="405">
        <v>0</v>
      </c>
      <c r="AA197" s="405">
        <v>0</v>
      </c>
      <c r="AB197" s="405">
        <v>0</v>
      </c>
      <c r="AC197" s="405">
        <v>0</v>
      </c>
      <c r="AD197" s="405">
        <v>0</v>
      </c>
      <c r="AE197" s="405">
        <v>0</v>
      </c>
      <c r="AF197" s="405">
        <v>0</v>
      </c>
      <c r="AG197" s="405">
        <v>0</v>
      </c>
      <c r="AH197" s="405">
        <v>0</v>
      </c>
      <c r="AI197" s="405">
        <v>0</v>
      </c>
      <c r="AJ197" s="405">
        <v>0</v>
      </c>
      <c r="AK197" s="405">
        <v>0</v>
      </c>
      <c r="AL197" s="405">
        <v>0</v>
      </c>
      <c r="AM197" s="405">
        <v>1</v>
      </c>
    </row>
    <row r="198" spans="1:39" s="406" customFormat="1" ht="30" customHeight="1">
      <c r="A198" s="329">
        <f t="shared" si="1"/>
        <v>189</v>
      </c>
      <c r="B198" s="329">
        <v>1</v>
      </c>
      <c r="C198" s="329" t="s">
        <v>1631</v>
      </c>
      <c r="D198" s="225" t="s">
        <v>1632</v>
      </c>
      <c r="E198" s="225" t="s">
        <v>1633</v>
      </c>
      <c r="F198" s="225" t="s">
        <v>1634</v>
      </c>
      <c r="G198" s="96" t="s">
        <v>1442</v>
      </c>
      <c r="H198" s="329" t="s">
        <v>1606</v>
      </c>
      <c r="I198" s="329"/>
      <c r="J198" s="422" t="s">
        <v>193</v>
      </c>
      <c r="K198" s="129" t="s">
        <v>1632</v>
      </c>
      <c r="L198" s="96" t="s">
        <v>193</v>
      </c>
      <c r="M198" s="169" t="s">
        <v>197</v>
      </c>
      <c r="N198" s="169" t="s">
        <v>196</v>
      </c>
      <c r="O198" s="129" t="s">
        <v>1644</v>
      </c>
      <c r="P198" s="204" t="s">
        <v>1645</v>
      </c>
      <c r="Q198" s="329" t="s">
        <v>200</v>
      </c>
      <c r="R198" s="129" t="s">
        <v>200</v>
      </c>
      <c r="S198" s="129" t="s">
        <v>200</v>
      </c>
      <c r="T198" s="129" t="s">
        <v>200</v>
      </c>
      <c r="U198" s="129"/>
      <c r="V198" s="405">
        <v>0</v>
      </c>
      <c r="W198" s="405">
        <v>0</v>
      </c>
      <c r="X198" s="405">
        <v>0</v>
      </c>
      <c r="Y198" s="405">
        <v>0</v>
      </c>
      <c r="Z198" s="405">
        <v>0</v>
      </c>
      <c r="AA198" s="405">
        <v>0</v>
      </c>
      <c r="AB198" s="405">
        <v>0</v>
      </c>
      <c r="AC198" s="405">
        <v>0</v>
      </c>
      <c r="AD198" s="405">
        <v>0</v>
      </c>
      <c r="AE198" s="405">
        <v>0</v>
      </c>
      <c r="AF198" s="405">
        <v>0</v>
      </c>
      <c r="AG198" s="405">
        <v>0</v>
      </c>
      <c r="AH198" s="405">
        <v>0</v>
      </c>
      <c r="AI198" s="405">
        <v>0</v>
      </c>
      <c r="AJ198" s="405">
        <v>0</v>
      </c>
      <c r="AK198" s="405">
        <v>0</v>
      </c>
      <c r="AL198" s="405">
        <v>0</v>
      </c>
      <c r="AM198" s="405">
        <v>1</v>
      </c>
    </row>
    <row r="199" spans="1:39" s="406" customFormat="1" ht="30" customHeight="1">
      <c r="A199" s="329">
        <f t="shared" si="1"/>
        <v>190</v>
      </c>
      <c r="B199" s="329">
        <v>1</v>
      </c>
      <c r="C199" s="329" t="s">
        <v>1647</v>
      </c>
      <c r="D199" s="225" t="s">
        <v>1646</v>
      </c>
      <c r="E199" s="225" t="s">
        <v>1648</v>
      </c>
      <c r="F199" s="225" t="s">
        <v>1605</v>
      </c>
      <c r="G199" s="96" t="s">
        <v>1442</v>
      </c>
      <c r="H199" s="329" t="s">
        <v>1606</v>
      </c>
      <c r="I199" s="329"/>
      <c r="J199" s="422" t="s">
        <v>193</v>
      </c>
      <c r="K199" s="129" t="s">
        <v>1635</v>
      </c>
      <c r="L199" s="96" t="s">
        <v>193</v>
      </c>
      <c r="M199" s="169" t="s">
        <v>197</v>
      </c>
      <c r="N199" s="169" t="s">
        <v>196</v>
      </c>
      <c r="O199" s="129" t="s">
        <v>1605</v>
      </c>
      <c r="P199" s="204" t="s">
        <v>1639</v>
      </c>
      <c r="Q199" s="329" t="s">
        <v>200</v>
      </c>
      <c r="R199" s="129" t="s">
        <v>200</v>
      </c>
      <c r="S199" s="129" t="s">
        <v>200</v>
      </c>
      <c r="T199" s="129" t="s">
        <v>200</v>
      </c>
      <c r="U199" s="129"/>
      <c r="V199" s="405">
        <v>0</v>
      </c>
      <c r="W199" s="405">
        <v>0</v>
      </c>
      <c r="X199" s="405">
        <v>0</v>
      </c>
      <c r="Y199" s="405">
        <v>0</v>
      </c>
      <c r="Z199" s="405">
        <v>0</v>
      </c>
      <c r="AA199" s="405">
        <v>0</v>
      </c>
      <c r="AB199" s="405">
        <v>0</v>
      </c>
      <c r="AC199" s="405">
        <v>0</v>
      </c>
      <c r="AD199" s="405">
        <v>0</v>
      </c>
      <c r="AE199" s="405">
        <v>0</v>
      </c>
      <c r="AF199" s="405">
        <v>0</v>
      </c>
      <c r="AG199" s="405">
        <v>0</v>
      </c>
      <c r="AH199" s="405">
        <v>0</v>
      </c>
      <c r="AI199" s="405">
        <v>0</v>
      </c>
      <c r="AJ199" s="405">
        <v>0</v>
      </c>
      <c r="AK199" s="405">
        <v>0</v>
      </c>
      <c r="AL199" s="405">
        <v>0</v>
      </c>
      <c r="AM199" s="405">
        <v>1</v>
      </c>
    </row>
    <row r="200" spans="1:39" s="406" customFormat="1" ht="30" customHeight="1">
      <c r="A200" s="329">
        <f t="shared" si="1"/>
        <v>191</v>
      </c>
      <c r="B200" s="329">
        <v>1</v>
      </c>
      <c r="C200" s="329" t="s">
        <v>1631</v>
      </c>
      <c r="D200" s="225" t="s">
        <v>1636</v>
      </c>
      <c r="E200" s="225" t="s">
        <v>1637</v>
      </c>
      <c r="F200" s="225" t="s">
        <v>1638</v>
      </c>
      <c r="G200" s="96" t="s">
        <v>1442</v>
      </c>
      <c r="H200" s="329" t="s">
        <v>1606</v>
      </c>
      <c r="I200" s="329"/>
      <c r="J200" s="422" t="s">
        <v>193</v>
      </c>
      <c r="K200" s="129" t="s">
        <v>1636</v>
      </c>
      <c r="L200" s="96" t="s">
        <v>193</v>
      </c>
      <c r="M200" s="169" t="s">
        <v>197</v>
      </c>
      <c r="N200" s="169" t="s">
        <v>196</v>
      </c>
      <c r="O200" s="129" t="s">
        <v>1626</v>
      </c>
      <c r="P200" s="204">
        <v>6</v>
      </c>
      <c r="Q200" s="329" t="s">
        <v>200</v>
      </c>
      <c r="R200" s="129" t="s">
        <v>200</v>
      </c>
      <c r="S200" s="129" t="s">
        <v>200</v>
      </c>
      <c r="T200" s="129" t="s">
        <v>200</v>
      </c>
      <c r="U200" s="129"/>
      <c r="V200" s="405">
        <v>0</v>
      </c>
      <c r="W200" s="405">
        <v>0</v>
      </c>
      <c r="X200" s="405">
        <v>0</v>
      </c>
      <c r="Y200" s="405">
        <v>0</v>
      </c>
      <c r="Z200" s="405">
        <v>0</v>
      </c>
      <c r="AA200" s="405">
        <v>0</v>
      </c>
      <c r="AB200" s="405">
        <v>0</v>
      </c>
      <c r="AC200" s="405">
        <v>0</v>
      </c>
      <c r="AD200" s="405">
        <v>0</v>
      </c>
      <c r="AE200" s="405">
        <v>0</v>
      </c>
      <c r="AF200" s="405">
        <v>0</v>
      </c>
      <c r="AG200" s="405">
        <v>0</v>
      </c>
      <c r="AH200" s="405">
        <v>0</v>
      </c>
      <c r="AI200" s="405">
        <v>0</v>
      </c>
      <c r="AJ200" s="405">
        <v>0</v>
      </c>
      <c r="AK200" s="405">
        <v>0</v>
      </c>
      <c r="AL200" s="405">
        <v>0</v>
      </c>
      <c r="AM200" s="405">
        <v>1</v>
      </c>
    </row>
    <row r="201" spans="1:39" s="217" customFormat="1" ht="30" customHeight="1">
      <c r="A201" s="220">
        <f t="shared" si="1"/>
        <v>192</v>
      </c>
      <c r="B201" s="220">
        <v>1</v>
      </c>
      <c r="C201" s="220"/>
      <c r="D201" s="221" t="s">
        <v>84</v>
      </c>
      <c r="E201" s="221" t="s">
        <v>85</v>
      </c>
      <c r="F201" s="131" t="s">
        <v>208</v>
      </c>
      <c r="G201" s="390" t="s">
        <v>224</v>
      </c>
      <c r="H201" s="220" t="s">
        <v>194</v>
      </c>
      <c r="I201" s="378"/>
      <c r="J201" s="90" t="s">
        <v>195</v>
      </c>
      <c r="K201" s="220" t="s">
        <v>200</v>
      </c>
      <c r="L201" s="90" t="s">
        <v>203</v>
      </c>
      <c r="M201" s="169" t="s">
        <v>197</v>
      </c>
      <c r="N201" s="169" t="s">
        <v>196</v>
      </c>
      <c r="O201" s="131" t="s">
        <v>208</v>
      </c>
      <c r="P201" s="220" t="s">
        <v>200</v>
      </c>
      <c r="Q201" s="220" t="s">
        <v>200</v>
      </c>
      <c r="R201" s="220" t="s">
        <v>200</v>
      </c>
      <c r="S201" s="383" t="s">
        <v>200</v>
      </c>
      <c r="T201" s="131" t="s">
        <v>383</v>
      </c>
      <c r="U201" s="131"/>
      <c r="V201" s="183">
        <v>30</v>
      </c>
      <c r="W201" s="183">
        <v>30</v>
      </c>
      <c r="X201" s="183">
        <v>30</v>
      </c>
      <c r="Y201" s="183">
        <v>30</v>
      </c>
      <c r="Z201" s="183">
        <v>30</v>
      </c>
      <c r="AA201" s="183">
        <v>30</v>
      </c>
      <c r="AB201" s="183">
        <v>30</v>
      </c>
      <c r="AC201" s="183">
        <v>30</v>
      </c>
      <c r="AD201" s="183">
        <v>30</v>
      </c>
      <c r="AE201" s="183">
        <v>30</v>
      </c>
      <c r="AF201" s="183">
        <v>30</v>
      </c>
      <c r="AG201" s="183">
        <v>30</v>
      </c>
      <c r="AH201" s="183">
        <v>30</v>
      </c>
      <c r="AI201" s="183">
        <v>30</v>
      </c>
      <c r="AJ201" s="183">
        <v>30</v>
      </c>
      <c r="AK201" s="183">
        <v>30</v>
      </c>
      <c r="AL201" s="183">
        <v>30</v>
      </c>
      <c r="AM201" s="183">
        <v>30</v>
      </c>
    </row>
    <row r="202" spans="1:39" ht="30" customHeight="1">
      <c r="A202" s="220">
        <f t="shared" si="1"/>
        <v>193</v>
      </c>
      <c r="B202" s="220">
        <v>1</v>
      </c>
      <c r="C202" s="220"/>
      <c r="D202" s="226" t="s">
        <v>388</v>
      </c>
      <c r="E202" s="226" t="s">
        <v>389</v>
      </c>
      <c r="F202" s="131" t="s">
        <v>288</v>
      </c>
      <c r="G202" s="390" t="s">
        <v>224</v>
      </c>
      <c r="H202" s="220" t="s">
        <v>194</v>
      </c>
      <c r="I202" s="378"/>
      <c r="J202" s="90" t="s">
        <v>195</v>
      </c>
      <c r="K202" s="131" t="s">
        <v>200</v>
      </c>
      <c r="L202" s="131" t="s">
        <v>200</v>
      </c>
      <c r="M202" s="169" t="s">
        <v>197</v>
      </c>
      <c r="N202" s="169" t="s">
        <v>196</v>
      </c>
      <c r="O202" s="131" t="s">
        <v>288</v>
      </c>
      <c r="P202" s="131" t="s">
        <v>390</v>
      </c>
      <c r="Q202" s="220" t="s">
        <v>200</v>
      </c>
      <c r="R202" s="131" t="s">
        <v>200</v>
      </c>
      <c r="S202" s="131" t="s">
        <v>200</v>
      </c>
      <c r="T202" s="131" t="s">
        <v>200</v>
      </c>
      <c r="U202" s="131"/>
      <c r="V202" s="183">
        <v>1</v>
      </c>
      <c r="W202" s="183">
        <v>1</v>
      </c>
      <c r="X202" s="183">
        <v>1</v>
      </c>
      <c r="Y202" s="183">
        <v>1</v>
      </c>
      <c r="Z202" s="183">
        <v>1</v>
      </c>
      <c r="AA202" s="183">
        <v>1</v>
      </c>
      <c r="AB202" s="183">
        <v>1</v>
      </c>
      <c r="AC202" s="183">
        <v>1</v>
      </c>
      <c r="AD202" s="183">
        <v>1</v>
      </c>
      <c r="AE202" s="183">
        <v>1</v>
      </c>
      <c r="AF202" s="183">
        <v>1</v>
      </c>
      <c r="AG202" s="183">
        <v>1</v>
      </c>
      <c r="AH202" s="183">
        <v>1</v>
      </c>
      <c r="AI202" s="183">
        <v>1</v>
      </c>
      <c r="AJ202" s="183">
        <v>1</v>
      </c>
      <c r="AK202" s="183">
        <v>1</v>
      </c>
      <c r="AL202" s="183">
        <v>1</v>
      </c>
      <c r="AM202" s="183">
        <v>1</v>
      </c>
    </row>
    <row r="203" spans="1:39" ht="30" customHeight="1">
      <c r="A203" s="220">
        <f t="shared" si="1"/>
        <v>194</v>
      </c>
      <c r="B203" s="220">
        <v>1</v>
      </c>
      <c r="C203" s="220"/>
      <c r="D203" s="226" t="s">
        <v>478</v>
      </c>
      <c r="E203" s="226" t="s">
        <v>392</v>
      </c>
      <c r="F203" s="217" t="s">
        <v>479</v>
      </c>
      <c r="G203" s="390" t="s">
        <v>224</v>
      </c>
      <c r="H203" s="220" t="s">
        <v>194</v>
      </c>
      <c r="I203" s="378"/>
      <c r="J203" s="90" t="s">
        <v>195</v>
      </c>
      <c r="K203" s="131" t="s">
        <v>200</v>
      </c>
      <c r="L203" s="131" t="s">
        <v>200</v>
      </c>
      <c r="M203" s="169" t="s">
        <v>197</v>
      </c>
      <c r="N203" s="169" t="s">
        <v>196</v>
      </c>
      <c r="O203" s="131" t="s">
        <v>208</v>
      </c>
      <c r="P203" s="131" t="s">
        <v>200</v>
      </c>
      <c r="Q203" s="131" t="s">
        <v>200</v>
      </c>
      <c r="R203" s="131" t="s">
        <v>200</v>
      </c>
      <c r="S203" s="131" t="s">
        <v>200</v>
      </c>
      <c r="T203" s="131" t="s">
        <v>200</v>
      </c>
      <c r="U203" s="131"/>
      <c r="V203" s="183">
        <v>2</v>
      </c>
      <c r="W203" s="183">
        <v>2</v>
      </c>
      <c r="X203" s="183">
        <v>2</v>
      </c>
      <c r="Y203" s="183">
        <v>2</v>
      </c>
      <c r="Z203" s="183">
        <v>2</v>
      </c>
      <c r="AA203" s="183">
        <v>2</v>
      </c>
      <c r="AB203" s="183">
        <v>2</v>
      </c>
      <c r="AC203" s="183">
        <v>2</v>
      </c>
      <c r="AD203" s="183">
        <v>2</v>
      </c>
      <c r="AE203" s="183">
        <v>2</v>
      </c>
      <c r="AF203" s="183">
        <v>2</v>
      </c>
      <c r="AG203" s="183">
        <v>2</v>
      </c>
      <c r="AH203" s="183">
        <v>2</v>
      </c>
      <c r="AI203" s="183">
        <v>2</v>
      </c>
      <c r="AJ203" s="183">
        <v>2</v>
      </c>
      <c r="AK203" s="183">
        <v>2</v>
      </c>
      <c r="AL203" s="183">
        <v>2</v>
      </c>
      <c r="AM203" s="183">
        <v>2</v>
      </c>
    </row>
    <row r="204" spans="1:39" ht="30" customHeight="1">
      <c r="A204" s="220">
        <f t="shared" si="1"/>
        <v>195</v>
      </c>
      <c r="B204" s="220">
        <v>1</v>
      </c>
      <c r="C204" s="220"/>
      <c r="D204" s="226" t="s">
        <v>480</v>
      </c>
      <c r="E204" s="226" t="s">
        <v>395</v>
      </c>
      <c r="F204" s="131" t="s">
        <v>396</v>
      </c>
      <c r="G204" s="390" t="s">
        <v>224</v>
      </c>
      <c r="H204" s="220" t="s">
        <v>194</v>
      </c>
      <c r="I204" s="378"/>
      <c r="J204" s="90" t="s">
        <v>195</v>
      </c>
      <c r="K204" s="131" t="s">
        <v>200</v>
      </c>
      <c r="L204" s="131" t="s">
        <v>200</v>
      </c>
      <c r="M204" s="169" t="s">
        <v>197</v>
      </c>
      <c r="N204" s="169" t="s">
        <v>196</v>
      </c>
      <c r="O204" s="131" t="s">
        <v>396</v>
      </c>
      <c r="P204" s="131" t="s">
        <v>200</v>
      </c>
      <c r="Q204" s="131" t="s">
        <v>200</v>
      </c>
      <c r="R204" s="131" t="s">
        <v>200</v>
      </c>
      <c r="S204" s="131" t="s">
        <v>200</v>
      </c>
      <c r="T204" s="131" t="s">
        <v>200</v>
      </c>
      <c r="U204" s="131"/>
      <c r="V204" s="183">
        <v>1</v>
      </c>
      <c r="W204" s="183">
        <v>1</v>
      </c>
      <c r="X204" s="183">
        <v>1</v>
      </c>
      <c r="Y204" s="183">
        <v>1</v>
      </c>
      <c r="Z204" s="183">
        <v>1</v>
      </c>
      <c r="AA204" s="183">
        <v>1</v>
      </c>
      <c r="AB204" s="183">
        <v>1</v>
      </c>
      <c r="AC204" s="183">
        <v>1</v>
      </c>
      <c r="AD204" s="183">
        <v>1</v>
      </c>
      <c r="AE204" s="183">
        <v>1</v>
      </c>
      <c r="AF204" s="183">
        <v>1</v>
      </c>
      <c r="AG204" s="183">
        <v>1</v>
      </c>
      <c r="AH204" s="183">
        <v>1</v>
      </c>
      <c r="AI204" s="183">
        <v>1</v>
      </c>
      <c r="AJ204" s="183">
        <v>1</v>
      </c>
      <c r="AK204" s="183">
        <v>1</v>
      </c>
      <c r="AL204" s="183">
        <v>1</v>
      </c>
      <c r="AM204" s="183">
        <v>1</v>
      </c>
    </row>
    <row r="205" spans="1:39" ht="30" customHeight="1">
      <c r="A205" s="220">
        <f t="shared" si="1"/>
        <v>196</v>
      </c>
      <c r="B205" s="220">
        <v>1</v>
      </c>
      <c r="C205" s="220" t="s">
        <v>397</v>
      </c>
      <c r="D205" s="221" t="s">
        <v>481</v>
      </c>
      <c r="E205" s="221" t="s">
        <v>399</v>
      </c>
      <c r="F205" s="131" t="s">
        <v>232</v>
      </c>
      <c r="G205" s="390" t="s">
        <v>224</v>
      </c>
      <c r="H205" s="220" t="s">
        <v>194</v>
      </c>
      <c r="I205" s="378"/>
      <c r="J205" s="90" t="s">
        <v>195</v>
      </c>
      <c r="K205" s="131" t="s">
        <v>200</v>
      </c>
      <c r="L205" s="90" t="s">
        <v>203</v>
      </c>
      <c r="M205" s="169" t="s">
        <v>197</v>
      </c>
      <c r="N205" s="169" t="s">
        <v>196</v>
      </c>
      <c r="O205" s="220" t="s">
        <v>400</v>
      </c>
      <c r="P205" s="220" t="s">
        <v>400</v>
      </c>
      <c r="Q205" s="220" t="s">
        <v>200</v>
      </c>
      <c r="R205" s="220" t="s">
        <v>200</v>
      </c>
      <c r="S205" s="383" t="s">
        <v>200</v>
      </c>
      <c r="T205" s="131" t="s">
        <v>200</v>
      </c>
      <c r="U205" s="131"/>
      <c r="V205" s="183">
        <v>1</v>
      </c>
      <c r="W205" s="183">
        <v>1</v>
      </c>
      <c r="X205" s="183">
        <v>1</v>
      </c>
      <c r="Y205" s="183">
        <v>1</v>
      </c>
      <c r="Z205" s="183">
        <v>1</v>
      </c>
      <c r="AA205" s="183">
        <v>1</v>
      </c>
      <c r="AB205" s="183">
        <v>1</v>
      </c>
      <c r="AC205" s="183">
        <v>1</v>
      </c>
      <c r="AD205" s="183">
        <v>1</v>
      </c>
      <c r="AE205" s="183">
        <v>1</v>
      </c>
      <c r="AF205" s="183">
        <v>1</v>
      </c>
      <c r="AG205" s="183">
        <v>1</v>
      </c>
      <c r="AH205" s="183">
        <v>1</v>
      </c>
      <c r="AI205" s="183">
        <v>1</v>
      </c>
      <c r="AJ205" s="183">
        <v>1</v>
      </c>
      <c r="AK205" s="183">
        <v>1</v>
      </c>
      <c r="AL205" s="183">
        <v>1</v>
      </c>
      <c r="AM205" s="183">
        <v>1</v>
      </c>
    </row>
    <row r="206" spans="1:39" ht="30" customHeight="1">
      <c r="A206" s="220">
        <f t="shared" si="1"/>
        <v>197</v>
      </c>
      <c r="B206" s="220">
        <v>1</v>
      </c>
      <c r="C206" s="220" t="s">
        <v>397</v>
      </c>
      <c r="D206" s="221" t="s">
        <v>401</v>
      </c>
      <c r="E206" s="221" t="s">
        <v>402</v>
      </c>
      <c r="F206" s="131" t="s">
        <v>232</v>
      </c>
      <c r="G206" s="390" t="s">
        <v>224</v>
      </c>
      <c r="H206" s="220" t="s">
        <v>194</v>
      </c>
      <c r="I206" s="378"/>
      <c r="J206" s="90" t="s">
        <v>195</v>
      </c>
      <c r="K206" s="131" t="s">
        <v>200</v>
      </c>
      <c r="L206" s="90" t="s">
        <v>203</v>
      </c>
      <c r="M206" s="169" t="s">
        <v>197</v>
      </c>
      <c r="N206" s="169" t="s">
        <v>196</v>
      </c>
      <c r="O206" s="220" t="s">
        <v>400</v>
      </c>
      <c r="P206" s="220" t="s">
        <v>400</v>
      </c>
      <c r="Q206" s="220" t="s">
        <v>200</v>
      </c>
      <c r="R206" s="220" t="s">
        <v>200</v>
      </c>
      <c r="S206" s="383" t="s">
        <v>200</v>
      </c>
      <c r="T206" s="131" t="s">
        <v>200</v>
      </c>
      <c r="U206" s="131"/>
      <c r="V206" s="183">
        <v>1</v>
      </c>
      <c r="W206" s="183">
        <v>1</v>
      </c>
      <c r="X206" s="183">
        <v>1</v>
      </c>
      <c r="Y206" s="183">
        <v>1</v>
      </c>
      <c r="Z206" s="183">
        <v>1</v>
      </c>
      <c r="AA206" s="183">
        <v>1</v>
      </c>
      <c r="AB206" s="183">
        <v>1</v>
      </c>
      <c r="AC206" s="183">
        <v>1</v>
      </c>
      <c r="AD206" s="183">
        <v>1</v>
      </c>
      <c r="AE206" s="183">
        <v>1</v>
      </c>
      <c r="AF206" s="183">
        <v>1</v>
      </c>
      <c r="AG206" s="183">
        <v>1</v>
      </c>
      <c r="AH206" s="183">
        <v>1</v>
      </c>
      <c r="AI206" s="183">
        <v>1</v>
      </c>
      <c r="AJ206" s="183">
        <v>1</v>
      </c>
      <c r="AK206" s="183">
        <v>1</v>
      </c>
      <c r="AL206" s="183">
        <v>1</v>
      </c>
      <c r="AM206" s="183">
        <v>1</v>
      </c>
    </row>
    <row r="207" spans="1:39" ht="30" customHeight="1">
      <c r="A207" s="220">
        <f t="shared" si="1"/>
        <v>198</v>
      </c>
      <c r="B207" s="220">
        <v>1</v>
      </c>
      <c r="C207" s="220"/>
      <c r="D207" s="221" t="s">
        <v>403</v>
      </c>
      <c r="E207" s="221" t="s">
        <v>404</v>
      </c>
      <c r="F207" s="131" t="s">
        <v>396</v>
      </c>
      <c r="G207" s="390" t="s">
        <v>224</v>
      </c>
      <c r="H207" s="220" t="s">
        <v>194</v>
      </c>
      <c r="I207" s="378"/>
      <c r="J207" s="90" t="s">
        <v>195</v>
      </c>
      <c r="K207" s="131" t="s">
        <v>200</v>
      </c>
      <c r="L207" s="90" t="s">
        <v>203</v>
      </c>
      <c r="M207" s="169" t="s">
        <v>197</v>
      </c>
      <c r="N207" s="169" t="s">
        <v>196</v>
      </c>
      <c r="O207" s="131" t="s">
        <v>396</v>
      </c>
      <c r="P207" s="131" t="s">
        <v>200</v>
      </c>
      <c r="Q207" s="220" t="s">
        <v>200</v>
      </c>
      <c r="R207" s="220" t="s">
        <v>200</v>
      </c>
      <c r="S207" s="383" t="s">
        <v>200</v>
      </c>
      <c r="T207" s="131" t="s">
        <v>200</v>
      </c>
      <c r="U207" s="131"/>
      <c r="V207" s="183">
        <v>1</v>
      </c>
      <c r="W207" s="183">
        <v>1</v>
      </c>
      <c r="X207" s="183">
        <v>1</v>
      </c>
      <c r="Y207" s="183">
        <v>1</v>
      </c>
      <c r="Z207" s="183">
        <v>1</v>
      </c>
      <c r="AA207" s="183">
        <v>1</v>
      </c>
      <c r="AB207" s="183">
        <v>1</v>
      </c>
      <c r="AC207" s="183">
        <v>1</v>
      </c>
      <c r="AD207" s="183">
        <v>1</v>
      </c>
      <c r="AE207" s="183">
        <v>1</v>
      </c>
      <c r="AF207" s="183">
        <v>1</v>
      </c>
      <c r="AG207" s="183">
        <v>1</v>
      </c>
      <c r="AH207" s="183">
        <v>1</v>
      </c>
      <c r="AI207" s="183">
        <v>1</v>
      </c>
      <c r="AJ207" s="183">
        <v>1</v>
      </c>
      <c r="AK207" s="183">
        <v>1</v>
      </c>
      <c r="AL207" s="183">
        <v>1</v>
      </c>
      <c r="AM207" s="183">
        <v>1</v>
      </c>
    </row>
    <row r="208" spans="1:39" ht="30" customHeight="1">
      <c r="A208" s="220">
        <f t="shared" si="1"/>
        <v>199</v>
      </c>
      <c r="B208" s="397">
        <v>1</v>
      </c>
      <c r="C208" s="397"/>
      <c r="D208" s="398" t="s">
        <v>114</v>
      </c>
      <c r="E208" s="364" t="s">
        <v>115</v>
      </c>
      <c r="F208" s="235" t="s">
        <v>405</v>
      </c>
      <c r="G208" s="401" t="s">
        <v>224</v>
      </c>
      <c r="H208" s="397" t="s">
        <v>194</v>
      </c>
      <c r="I208" s="399"/>
      <c r="J208" s="238" t="s">
        <v>195</v>
      </c>
      <c r="K208" s="235" t="s">
        <v>200</v>
      </c>
      <c r="L208" s="238" t="s">
        <v>203</v>
      </c>
      <c r="M208" s="169" t="s">
        <v>197</v>
      </c>
      <c r="N208" s="169" t="s">
        <v>196</v>
      </c>
      <c r="O208" s="364" t="s">
        <v>405</v>
      </c>
      <c r="P208" s="364" t="s">
        <v>406</v>
      </c>
      <c r="Q208" s="397" t="s">
        <v>200</v>
      </c>
      <c r="R208" s="397" t="s">
        <v>200</v>
      </c>
      <c r="S208" s="402" t="s">
        <v>200</v>
      </c>
      <c r="T208" s="235" t="s">
        <v>200</v>
      </c>
      <c r="U208" s="235"/>
      <c r="V208" s="317">
        <v>1</v>
      </c>
      <c r="W208" s="317">
        <v>1</v>
      </c>
      <c r="X208" s="317">
        <v>1</v>
      </c>
      <c r="Y208" s="317">
        <v>1</v>
      </c>
      <c r="Z208" s="317">
        <v>1</v>
      </c>
      <c r="AA208" s="317">
        <v>1</v>
      </c>
      <c r="AB208" s="317">
        <v>1</v>
      </c>
      <c r="AC208" s="317">
        <v>1</v>
      </c>
      <c r="AD208" s="317">
        <v>1</v>
      </c>
      <c r="AE208" s="317">
        <v>1</v>
      </c>
      <c r="AF208" s="317">
        <v>1</v>
      </c>
      <c r="AG208" s="317">
        <v>1</v>
      </c>
      <c r="AH208" s="317">
        <v>1</v>
      </c>
      <c r="AI208" s="317">
        <v>1</v>
      </c>
      <c r="AJ208" s="317">
        <v>1</v>
      </c>
      <c r="AK208" s="317">
        <v>1</v>
      </c>
      <c r="AL208" s="317">
        <v>1</v>
      </c>
      <c r="AM208" s="317">
        <v>1</v>
      </c>
    </row>
    <row r="209" spans="1:39" ht="30" customHeight="1">
      <c r="A209" s="397">
        <f t="shared" si="1"/>
        <v>200</v>
      </c>
      <c r="B209" s="397">
        <v>1</v>
      </c>
      <c r="C209" s="397"/>
      <c r="D209" s="398" t="s">
        <v>118</v>
      </c>
      <c r="E209" s="364" t="s">
        <v>119</v>
      </c>
      <c r="F209" s="235" t="s">
        <v>405</v>
      </c>
      <c r="G209" s="401" t="s">
        <v>224</v>
      </c>
      <c r="H209" s="397" t="s">
        <v>194</v>
      </c>
      <c r="I209" s="399"/>
      <c r="J209" s="238" t="s">
        <v>195</v>
      </c>
      <c r="K209" s="235" t="s">
        <v>200</v>
      </c>
      <c r="L209" s="238" t="s">
        <v>203</v>
      </c>
      <c r="M209" s="169" t="s">
        <v>197</v>
      </c>
      <c r="N209" s="169" t="s">
        <v>196</v>
      </c>
      <c r="O209" s="364" t="s">
        <v>405</v>
      </c>
      <c r="P209" s="364" t="s">
        <v>406</v>
      </c>
      <c r="Q209" s="397" t="s">
        <v>200</v>
      </c>
      <c r="R209" s="397" t="s">
        <v>200</v>
      </c>
      <c r="S209" s="402" t="s">
        <v>200</v>
      </c>
      <c r="T209" s="235" t="s">
        <v>200</v>
      </c>
      <c r="U209" s="235"/>
      <c r="V209" s="317">
        <v>1</v>
      </c>
      <c r="W209" s="317">
        <v>1</v>
      </c>
      <c r="X209" s="317">
        <v>1</v>
      </c>
      <c r="Y209" s="317">
        <v>1</v>
      </c>
      <c r="Z209" s="317">
        <v>1</v>
      </c>
      <c r="AA209" s="317">
        <v>1</v>
      </c>
      <c r="AB209" s="317">
        <v>1</v>
      </c>
      <c r="AC209" s="317">
        <v>1</v>
      </c>
      <c r="AD209" s="317">
        <v>1</v>
      </c>
      <c r="AE209" s="317">
        <v>1</v>
      </c>
      <c r="AF209" s="317">
        <v>1</v>
      </c>
      <c r="AG209" s="317">
        <v>1</v>
      </c>
      <c r="AH209" s="317">
        <v>1</v>
      </c>
      <c r="AI209" s="317">
        <v>1</v>
      </c>
      <c r="AJ209" s="317">
        <v>1</v>
      </c>
      <c r="AK209" s="317">
        <v>1</v>
      </c>
      <c r="AL209" s="317">
        <v>1</v>
      </c>
      <c r="AM209" s="317">
        <v>1</v>
      </c>
    </row>
  </sheetData>
  <autoFilter ref="A9:AF209" xr:uid="{00000000-0009-0000-0000-000002000000}"/>
  <mergeCells count="48">
    <mergeCell ref="AM8:AM9"/>
    <mergeCell ref="A8:A9"/>
    <mergeCell ref="C8:C9"/>
    <mergeCell ref="D8:D9"/>
    <mergeCell ref="E8:E9"/>
    <mergeCell ref="F8:F9"/>
    <mergeCell ref="G8:G9"/>
    <mergeCell ref="H8:H9"/>
    <mergeCell ref="I8:I9"/>
    <mergeCell ref="J8:J9"/>
    <mergeCell ref="K8:K9"/>
    <mergeCell ref="L8:L9"/>
    <mergeCell ref="M8:M9"/>
    <mergeCell ref="N8:N9"/>
    <mergeCell ref="O8:O9"/>
    <mergeCell ref="A1:V1"/>
    <mergeCell ref="A2:B2"/>
    <mergeCell ref="C2:E2"/>
    <mergeCell ref="A3:E3"/>
    <mergeCell ref="F2:T7"/>
    <mergeCell ref="A4:B4"/>
    <mergeCell ref="C4:E4"/>
    <mergeCell ref="A5:E5"/>
    <mergeCell ref="A6:E7"/>
    <mergeCell ref="P8:P9"/>
    <mergeCell ref="Q8:Q9"/>
    <mergeCell ref="R8:R9"/>
    <mergeCell ref="S8:S9"/>
    <mergeCell ref="T8:T9"/>
    <mergeCell ref="U8:U9"/>
    <mergeCell ref="U125:U127"/>
    <mergeCell ref="V8:V9"/>
    <mergeCell ref="Z8:Z9"/>
    <mergeCell ref="AA8:AA9"/>
    <mergeCell ref="W8:W9"/>
    <mergeCell ref="Y8:Y9"/>
    <mergeCell ref="X8:X9"/>
    <mergeCell ref="AL8:AL9"/>
    <mergeCell ref="AJ8:AJ9"/>
    <mergeCell ref="AH8:AH9"/>
    <mergeCell ref="AB8:AB9"/>
    <mergeCell ref="AC8:AC9"/>
    <mergeCell ref="AD8:AD9"/>
    <mergeCell ref="AE8:AE9"/>
    <mergeCell ref="AF8:AF9"/>
    <mergeCell ref="AG8:AG9"/>
    <mergeCell ref="AK8:AK9"/>
    <mergeCell ref="AI8:AI9"/>
  </mergeCells>
  <phoneticPr fontId="28" type="noConversion"/>
  <conditionalFormatting sqref="C45">
    <cfRule type="duplicateValues" dxfId="752" priority="97"/>
    <cfRule type="duplicateValues" dxfId="751" priority="98"/>
  </conditionalFormatting>
  <conditionalFormatting sqref="D1:D1048576">
    <cfRule type="duplicateValues" dxfId="750" priority="9"/>
  </conditionalFormatting>
  <conditionalFormatting sqref="D35:D39">
    <cfRule type="duplicateValues" dxfId="749" priority="13"/>
  </conditionalFormatting>
  <conditionalFormatting sqref="D45">
    <cfRule type="duplicateValues" dxfId="748" priority="99"/>
  </conditionalFormatting>
  <conditionalFormatting sqref="D167:D1048576 D42:D44 D1:D32 D46:D165">
    <cfRule type="duplicateValues" dxfId="747" priority="105"/>
  </conditionalFormatting>
  <conditionalFormatting sqref="D33:E33">
    <cfRule type="duplicateValues" dxfId="746" priority="79"/>
  </conditionalFormatting>
  <conditionalFormatting sqref="D34:E34 D41:E41">
    <cfRule type="duplicateValues" dxfId="745" priority="86"/>
  </conditionalFormatting>
  <conditionalFormatting sqref="D40:E40">
    <cfRule type="duplicateValues" dxfId="744" priority="12"/>
  </conditionalFormatting>
  <conditionalFormatting sqref="D128:E128">
    <cfRule type="duplicateValues" dxfId="743" priority="115"/>
  </conditionalFormatting>
  <conditionalFormatting sqref="F45">
    <cfRule type="duplicateValues" dxfId="742" priority="101"/>
    <cfRule type="duplicateValues" dxfId="741" priority="102"/>
    <cfRule type="duplicateValues" dxfId="740" priority="103"/>
    <cfRule type="duplicateValues" dxfId="739" priority="104"/>
  </conditionalFormatting>
  <conditionalFormatting sqref="K12">
    <cfRule type="duplicateValues" dxfId="738" priority="39"/>
  </conditionalFormatting>
  <conditionalFormatting sqref="K23">
    <cfRule type="duplicateValues" dxfId="737" priority="38"/>
  </conditionalFormatting>
  <conditionalFormatting sqref="K28:K32">
    <cfRule type="duplicateValues" dxfId="736" priority="76"/>
  </conditionalFormatting>
  <conditionalFormatting sqref="K33">
    <cfRule type="duplicateValues" dxfId="735" priority="77"/>
  </conditionalFormatting>
  <conditionalFormatting sqref="K34 K41">
    <cfRule type="duplicateValues" dxfId="734" priority="78"/>
  </conditionalFormatting>
  <conditionalFormatting sqref="K35:K39">
    <cfRule type="duplicateValues" dxfId="733" priority="10"/>
  </conditionalFormatting>
  <conditionalFormatting sqref="K40">
    <cfRule type="duplicateValues" dxfId="732" priority="11"/>
  </conditionalFormatting>
  <conditionalFormatting sqref="K45">
    <cfRule type="duplicateValues" dxfId="731" priority="100"/>
  </conditionalFormatting>
  <conditionalFormatting sqref="K128">
    <cfRule type="duplicateValues" dxfId="730" priority="118"/>
  </conditionalFormatting>
  <conditionalFormatting sqref="K187">
    <cfRule type="duplicateValues" dxfId="729" priority="1"/>
    <cfRule type="duplicateValues" dxfId="728" priority="2"/>
  </conditionalFormatting>
  <conditionalFormatting sqref="M1:N1048576">
    <cfRule type="cellIs" dxfId="727" priority="3" operator="equal">
      <formula>"Y"</formula>
    </cfRule>
    <cfRule type="cellIs" dxfId="726" priority="4" operator="equal">
      <formula>"N"</formula>
    </cfRule>
  </conditionalFormatting>
  <conditionalFormatting sqref="V1:AM1048576">
    <cfRule type="cellIs" dxfId="725" priority="90" operator="equal">
      <formula>0</formula>
    </cfRule>
    <cfRule type="cellIs" dxfId="724" priority="91" operator="equal">
      <formula>2</formula>
    </cfRule>
    <cfRule type="cellIs" dxfId="723" priority="92" operator="equal">
      <formula>2</formula>
    </cfRule>
    <cfRule type="cellIs" dxfId="722" priority="93" operator="equal">
      <formula>1</formula>
    </cfRule>
  </conditionalFormatting>
  <dataValidations disablePrompts="1" count="2">
    <dataValidation allowBlank="1" showErrorMessage="1" sqref="SYA983218:SYA983219 P162 GA162 PW162 ZS162 AJO162 ATK162 BDG162 BNC162 BWY162 CGU162 CQQ162 DAM162 DKI162 DUE162 EEA162 ENW162 EXS162 FHO162 FRK162 GBG162 GLC162 GUY162 HEU162 HOQ162 HYM162 III162 ISE162 JCA162 JLW162 JVS162 KFO162 KPK162 KZG162 LJC162 LSY162 MCU162 MMQ162 MWM162 NGI162 NQE162 OAA162 OJW162 OTS162 PDO162 PNK162 PXG162 QHC162 QQY162 RAU162 RKQ162 RUM162 SEI162 SOE162 SYA162 P65718 GA65718 PW65718 ZS65718 AJO65718 ATK65718 BDG65718 BNC65718 BWY65718 CGU65718 CQQ65718 DAM65718 DKI65718 DUE65718 EEA65718 ENW65718 EXS65718 FHO65718 FRK65718 GBG65718 GLC65718 GUY65718 HEU65718 HOQ65718 HYM65718 III65718 ISE65718 JCA65718 JLW65718 JVS65718 KFO65718 KPK65718 KZG65718 LJC65718 LSY65718 MCU65718 MMQ65718 MWM65718 NGI65718 NQE65718 OAA65718 OJW65718 OTS65718 PDO65718 PNK65718 PXG65718 QHC65718 QQY65718 RAU65718 RKQ65718 RUM65718 SEI65718 SOE65718 SYA65718 P131254 GA131254 PW131254 ZS131254 AJO131254 ATK131254 BDG131254 BNC131254 BWY131254 CGU131254 CQQ131254 DAM131254 DKI131254 DUE131254 EEA131254 ENW131254 EXS131254 FHO131254 FRK131254 GBG131254 GLC131254 GUY131254 HEU131254 HOQ131254 HYM131254 III131254 ISE131254 JCA131254 JLW131254 JVS131254 KFO131254 KPK131254 KZG131254 LJC131254 LSY131254 MCU131254 MMQ131254 MWM131254 NGI131254 NQE131254 OAA131254 OJW131254 OTS131254 PDO131254 PNK131254 PXG131254 QHC131254 QQY131254 RAU131254 RKQ131254 RUM131254 SEI131254 SOE131254 SYA131254 P196790 GA196790 PW196790 ZS196790 AJO196790 ATK196790 BDG196790 BNC196790 BWY196790 CGU196790 CQQ196790 DAM196790 DKI196790 DUE196790 EEA196790 ENW196790 EXS196790 FHO196790 FRK196790 GBG196790 GLC196790 GUY196790 HEU196790 HOQ196790 HYM196790 III196790 ISE196790 JCA196790 JLW196790 JVS196790 KFO196790 KPK196790 KZG196790 LJC196790 LSY196790 MCU196790 MMQ196790 MWM196790 NGI196790 NQE196790 OAA196790 OJW196790 OTS196790 PDO196790 PNK196790 PXG196790 QHC196790 QQY196790 RAU196790 RKQ196790 RUM196790 SEI196790 SOE196790 SYA196790 P262326 GA262326 PW262326 ZS262326 AJO262326 ATK262326 BDG262326 BNC262326 BWY262326 CGU262326 CQQ262326 DAM262326 DKI262326 DUE262326 EEA262326 ENW262326 EXS262326 FHO262326 FRK262326 GBG262326 GLC262326 GUY262326 HEU262326 HOQ262326 HYM262326 III262326 ISE262326 JCA262326 JLW262326 JVS262326 KFO262326 KPK262326 KZG262326 LJC262326 LSY262326 MCU262326 MMQ262326 MWM262326 NGI262326 NQE262326 OAA262326 OJW262326 OTS262326 PDO262326 PNK262326 PXG262326 QHC262326 QQY262326 RAU262326 RKQ262326 RUM262326 SEI262326 SOE262326 SYA262326 P327862 GA327862 PW327862 ZS327862 AJO327862 ATK327862 BDG327862 BNC327862 BWY327862 CGU327862 CQQ327862 DAM327862 DKI327862 DUE327862 EEA327862 ENW327862 EXS327862 FHO327862 FRK327862 GBG327862 GLC327862 GUY327862 HEU327862 HOQ327862 HYM327862 III327862 ISE327862 JCA327862 JLW327862 JVS327862 KFO327862 KPK327862 KZG327862 LJC327862 LSY327862 MCU327862 MMQ327862 MWM327862 NGI327862 NQE327862 OAA327862 OJW327862 OTS327862 PDO327862 PNK327862 PXG327862 QHC327862 QQY327862 RAU327862 RKQ327862 RUM327862 SEI327862 SOE327862 SYA327862 P393398 GA393398 PW393398 ZS393398 AJO393398 ATK393398 BDG393398 BNC393398 BWY393398 CGU393398 CQQ393398 DAM393398 DKI393398 DUE393398 EEA393398 ENW393398 EXS393398 FHO393398 FRK393398 GBG393398 GLC393398 GUY393398 HEU393398 HOQ393398 HYM393398 III393398 ISE393398 JCA393398 JLW393398 JVS393398 KFO393398 KPK393398 KZG393398 LJC393398 LSY393398 MCU393398 MMQ393398 MWM393398 NGI393398 NQE393398 OAA393398 OJW393398 OTS393398 PDO393398 PNK393398 PXG393398 QHC393398 QQY393398 RAU393398 RKQ393398 RUM393398 SEI393398 SOE393398 SYA393398 P458934 GA458934 PW458934 ZS458934 AJO458934 ATK458934 BDG458934 BNC458934 BWY458934 CGU458934 CQQ458934 DAM458934 DKI458934 DUE458934 EEA458934 ENW458934 EXS458934 FHO458934 FRK458934 GBG458934 GLC458934 GUY458934 HEU458934 HOQ458934 HYM458934 III458934 ISE458934 JCA458934 JLW458934 JVS458934 KFO458934 KPK458934 KZG458934 LJC458934 LSY458934 MCU458934 MMQ458934 MWM458934 NGI458934 NQE458934 OAA458934 OJW458934 OTS458934 PDO458934 PNK458934 PXG458934 QHC458934 QQY458934 RAU458934 RKQ458934 RUM458934 SEI458934 SOE458934 SYA458934 P524470 GA524470 PW524470 ZS524470 AJO524470 ATK524470 BDG524470 BNC524470 BWY524470 CGU524470 CQQ524470 DAM524470 DKI524470 DUE524470 EEA524470 ENW524470 EXS524470 FHO524470 FRK524470 GBG524470 GLC524470 GUY524470 HEU524470 HOQ524470 HYM524470 III524470 ISE524470 JCA524470 JLW524470 JVS524470 KFO524470 KPK524470 KZG524470 LJC524470 LSY524470 MCU524470 MMQ524470 MWM524470 NGI524470 NQE524470 OAA524470 OJW524470 OTS524470 PDO524470 PNK524470 PXG524470 QHC524470 QQY524470 RAU524470 RKQ524470 RUM524470 SEI524470 SOE524470 SYA524470 P590006 GA590006 PW590006 ZS590006 AJO590006 ATK590006 BDG590006 BNC590006 BWY590006 CGU590006 CQQ590006 DAM590006 DKI590006 DUE590006 EEA590006 ENW590006 EXS590006 FHO590006 FRK590006 GBG590006 GLC590006 GUY590006 HEU590006 HOQ590006 HYM590006 III590006 ISE590006 JCA590006 JLW590006 JVS590006 KFO590006 KPK590006 KZG590006 LJC590006 LSY590006 MCU590006 MMQ590006 MWM590006 NGI590006 NQE590006 OAA590006 OJW590006 OTS590006 PDO590006 PNK590006 PXG590006 QHC590006 QQY590006 RAU590006 RKQ590006 RUM590006 SEI590006 SOE590006 SYA590006 P655542 GA655542 PW655542 ZS655542 AJO655542 ATK655542 BDG655542 BNC655542 BWY655542 CGU655542 CQQ655542 DAM655542 DKI655542 DUE655542 EEA655542 ENW655542 EXS655542 FHO655542 FRK655542 GBG655542 GLC655542 GUY655542 HEU655542 HOQ655542 HYM655542 III655542 ISE655542 JCA655542 JLW655542 JVS655542 KFO655542 KPK655542 KZG655542 LJC655542 LSY655542 MCU655542 MMQ655542 MWM655542 NGI655542 NQE655542 OAA655542 OJW655542 OTS655542 PDO655542 PNK655542 PXG655542 QHC655542 QQY655542 RAU655542 RKQ655542 RUM655542 SEI655542 SOE655542 SYA655542 P721078 GA721078 PW721078 ZS721078 AJO721078 ATK721078 BDG721078 BNC721078 BWY721078 CGU721078 CQQ721078 DAM721078 DKI721078 DUE721078 EEA721078 ENW721078 EXS721078 FHO721078 FRK721078 GBG721078 GLC721078 GUY721078 HEU721078 HOQ721078 HYM721078 III721078 ISE721078 JCA721078 JLW721078 JVS721078 KFO721078 KPK721078 KZG721078 LJC721078 LSY721078 MCU721078 MMQ721078 MWM721078 NGI721078 NQE721078 OAA721078 OJW721078 OTS721078 PDO721078 PNK721078 PXG721078 QHC721078 QQY721078 RAU721078 RKQ721078 RUM721078 SEI721078 SOE721078 SYA721078 P786614 GA786614 PW786614 ZS786614 AJO786614 ATK786614 BDG786614 BNC786614 BWY786614 CGU786614 CQQ786614 DAM786614 DKI786614 DUE786614 EEA786614 ENW786614 EXS786614 FHO786614 FRK786614 GBG786614 GLC786614 GUY786614 HEU786614 HOQ786614 HYM786614 III786614 ISE786614 JCA786614 JLW786614 JVS786614 KFO786614 KPK786614 KZG786614 LJC786614 LSY786614 MCU786614 MMQ786614 MWM786614 NGI786614 NQE786614 OAA786614 OJW786614 OTS786614 PDO786614 PNK786614 PXG786614 QHC786614 QQY786614 RAU786614 RKQ786614 RUM786614 SEI786614 SOE786614 SYA786614 P852150 GA852150 PW852150 ZS852150 AJO852150 ATK852150 BDG852150 BNC852150 BWY852150 CGU852150 CQQ852150 DAM852150 DKI852150 DUE852150 EEA852150 ENW852150 EXS852150 FHO852150 FRK852150 GBG852150 GLC852150 GUY852150 HEU852150 HOQ852150 HYM852150 III852150 ISE852150 JCA852150 JLW852150 JVS852150 KFO852150 KPK852150 KZG852150 LJC852150 LSY852150 MCU852150 MMQ852150 MWM852150 NGI852150 NQE852150 OAA852150 OJW852150 OTS852150 PDO852150 PNK852150 PXG852150 QHC852150 QQY852150 RAU852150 RKQ852150 RUM852150 SEI852150 SOE852150 SYA852150 P917686 GA917686 PW917686 ZS917686 AJO917686 ATK917686 BDG917686 BNC917686 BWY917686 CGU917686 CQQ917686 DAM917686 DKI917686 DUE917686 EEA917686 ENW917686 EXS917686 FHO917686 FRK917686 GBG917686 GLC917686 GUY917686 HEU917686 HOQ917686 HYM917686 III917686 ISE917686 JCA917686 JLW917686 JVS917686 KFO917686 KPK917686 KZG917686 LJC917686 LSY917686 MCU917686 MMQ917686 MWM917686 NGI917686 NQE917686 OAA917686 OJW917686 OTS917686 PDO917686 PNK917686 PXG917686 QHC917686 QQY917686 RAU917686 RKQ917686 RUM917686 SEI917686 SOE917686 SYA917686 P983222 GA983222 PW983222 ZS983222 AJO983222 ATK983222 BDG983222 BNC983222 BWY983222 CGU983222 CQQ983222 DAM983222 DKI983222 DUE983222 EEA983222 ENW983222 EXS983222 FHO983222 FRK983222 GBG983222 GLC983222 GUY983222 HEU983222 HOQ983222 HYM983222 III983222 ISE983222 JCA983222 JLW983222 JVS983222 KFO983222 KPK983222 KZG983222 LJC983222 LSY983222 MCU983222 MMQ983222 MWM983222 NGI983222 NQE983222 OAA983222 OJW983222 OTS983222 PDO983222 PNK983222 PXG983222 QHC983222 QQY983222 RAU983222 RKQ983222 RUM983222 SEI983222 SOE983222 SYA983222 P65707:P65709 P65714:P65715 P131243:P131245 P131250:P131251 P196779:P196781 P196786:P196787 P262315:P262317 P262322:P262323 P327851:P327853 P327858:P327859 P393387:P393389 P393394:P393395 P458923:P458925 P458930:P458931 P524459:P524461 P524466:P524467 P589995:P589997 P590002:P590003 P655531:P655533 P655538:P655539 P721067:P721069 P721074:P721075 P786603:P786605 P786610:P786611 P852139:P852141 P852146:P852147 P917675:P917677 P917682:P917683 P983211:P983213 P983218:P983219 GA65707:GA65709 GA65714:GA65715 GA131243:GA131245 GA131250:GA131251 GA196779:GA196781 GA196786:GA196787 GA262315:GA262317 GA262322:GA262323 GA327851:GA327853 GA327858:GA327859 GA393387:GA393389 GA393394:GA393395 GA458923:GA458925 GA458930:GA458931 GA524459:GA524461 GA524466:GA524467 GA589995:GA589997 GA590002:GA590003 GA655531:GA655533 GA655538:GA655539 GA721067:GA721069 GA721074:GA721075 GA786603:GA786605 GA786610:GA786611 GA852139:GA852141 GA852146:GA852147 GA917675:GA917677 GA917682:GA917683 GA983211:GA983213 GA983218:GA983219 PW65707:PW65709 PW65714:PW65715 PW131243:PW131245 PW131250:PW131251 PW196779:PW196781 PW196786:PW196787 PW262315:PW262317 PW262322:PW262323 PW327851:PW327853 PW327858:PW327859 PW393387:PW393389 PW393394:PW393395 PW458923:PW458925 PW458930:PW458931 PW524459:PW524461 PW524466:PW524467 PW589995:PW589997 PW590002:PW590003 PW655531:PW655533 PW655538:PW655539 PW721067:PW721069 PW721074:PW721075 PW786603:PW786605 PW786610:PW786611 PW852139:PW852141 PW852146:PW852147 PW917675:PW917677 PW917682:PW917683 PW983211:PW983213 PW983218:PW983219 ZS65707:ZS65709 ZS65714:ZS65715 ZS131243:ZS131245 ZS131250:ZS131251 ZS196779:ZS196781 ZS196786:ZS196787 ZS262315:ZS262317 ZS262322:ZS262323 ZS327851:ZS327853 ZS327858:ZS327859 ZS393387:ZS393389 ZS393394:ZS393395 ZS458923:ZS458925 ZS458930:ZS458931 ZS524459:ZS524461 ZS524466:ZS524467 ZS589995:ZS589997 ZS590002:ZS590003 ZS655531:ZS655533 ZS655538:ZS655539 ZS721067:ZS721069 ZS721074:ZS721075 ZS786603:ZS786605 ZS786610:ZS786611 ZS852139:ZS852141 ZS852146:ZS852147 ZS917675:ZS917677 ZS917682:ZS917683 ZS983211:ZS983213 ZS983218:ZS983219 AJO65707:AJO65709 AJO65714:AJO65715 AJO131243:AJO131245 AJO131250:AJO131251 AJO196779:AJO196781 AJO196786:AJO196787 AJO262315:AJO262317 AJO262322:AJO262323 AJO327851:AJO327853 AJO327858:AJO327859 AJO393387:AJO393389 AJO393394:AJO393395 AJO458923:AJO458925 AJO458930:AJO458931 AJO524459:AJO524461 AJO524466:AJO524467 AJO589995:AJO589997 AJO590002:AJO590003 AJO655531:AJO655533 AJO655538:AJO655539 AJO721067:AJO721069 AJO721074:AJO721075 AJO786603:AJO786605 AJO786610:AJO786611 AJO852139:AJO852141 AJO852146:AJO852147 AJO917675:AJO917677 AJO917682:AJO917683 AJO983211:AJO983213 AJO983218:AJO983219 ATK65707:ATK65709 ATK65714:ATK65715 ATK131243:ATK131245 ATK131250:ATK131251 ATK196779:ATK196781 ATK196786:ATK196787 ATK262315:ATK262317 ATK262322:ATK262323 ATK327851:ATK327853 ATK327858:ATK327859 ATK393387:ATK393389 ATK393394:ATK393395 ATK458923:ATK458925 ATK458930:ATK458931 ATK524459:ATK524461 ATK524466:ATK524467 ATK589995:ATK589997 ATK590002:ATK590003 ATK655531:ATK655533 ATK655538:ATK655539 ATK721067:ATK721069 ATK721074:ATK721075 ATK786603:ATK786605 ATK786610:ATK786611 ATK852139:ATK852141 ATK852146:ATK852147 ATK917675:ATK917677 ATK917682:ATK917683 ATK983211:ATK983213 ATK983218:ATK983219 BDG65707:BDG65709 BDG65714:BDG65715 BDG131243:BDG131245 BDG131250:BDG131251 BDG196779:BDG196781 BDG196786:BDG196787 BDG262315:BDG262317 BDG262322:BDG262323 BDG327851:BDG327853 BDG327858:BDG327859 BDG393387:BDG393389 BDG393394:BDG393395 BDG458923:BDG458925 BDG458930:BDG458931 BDG524459:BDG524461 BDG524466:BDG524467 BDG589995:BDG589997 BDG590002:BDG590003 BDG655531:BDG655533 BDG655538:BDG655539 BDG721067:BDG721069 BDG721074:BDG721075 BDG786603:BDG786605 BDG786610:BDG786611 BDG852139:BDG852141 BDG852146:BDG852147 BDG917675:BDG917677 BDG917682:BDG917683 BDG983211:BDG983213 BDG983218:BDG983219 BNC65707:BNC65709 BNC65714:BNC65715 BNC131243:BNC131245 BNC131250:BNC131251 BNC196779:BNC196781 BNC196786:BNC196787 BNC262315:BNC262317 BNC262322:BNC262323 BNC327851:BNC327853 BNC327858:BNC327859 BNC393387:BNC393389 BNC393394:BNC393395 BNC458923:BNC458925 BNC458930:BNC458931 BNC524459:BNC524461 BNC524466:BNC524467 BNC589995:BNC589997 BNC590002:BNC590003 BNC655531:BNC655533 BNC655538:BNC655539 BNC721067:BNC721069 BNC721074:BNC721075 BNC786603:BNC786605 BNC786610:BNC786611 BNC852139:BNC852141 BNC852146:BNC852147 BNC917675:BNC917677 BNC917682:BNC917683 BNC983211:BNC983213 BNC983218:BNC983219 BWY65707:BWY65709 BWY65714:BWY65715 BWY131243:BWY131245 BWY131250:BWY131251 BWY196779:BWY196781 BWY196786:BWY196787 BWY262315:BWY262317 BWY262322:BWY262323 BWY327851:BWY327853 BWY327858:BWY327859 BWY393387:BWY393389 BWY393394:BWY393395 BWY458923:BWY458925 BWY458930:BWY458931 BWY524459:BWY524461 BWY524466:BWY524467 BWY589995:BWY589997 BWY590002:BWY590003 BWY655531:BWY655533 BWY655538:BWY655539 BWY721067:BWY721069 BWY721074:BWY721075 BWY786603:BWY786605 BWY786610:BWY786611 BWY852139:BWY852141 BWY852146:BWY852147 BWY917675:BWY917677 BWY917682:BWY917683 BWY983211:BWY983213 BWY983218:BWY983219 CGU65707:CGU65709 CGU65714:CGU65715 CGU131243:CGU131245 CGU131250:CGU131251 CGU196779:CGU196781 CGU196786:CGU196787 CGU262315:CGU262317 CGU262322:CGU262323 CGU327851:CGU327853 CGU327858:CGU327859 CGU393387:CGU393389 CGU393394:CGU393395 CGU458923:CGU458925 CGU458930:CGU458931 CGU524459:CGU524461 CGU524466:CGU524467 CGU589995:CGU589997 CGU590002:CGU590003 CGU655531:CGU655533 CGU655538:CGU655539 CGU721067:CGU721069 CGU721074:CGU721075 CGU786603:CGU786605 CGU786610:CGU786611 CGU852139:CGU852141 CGU852146:CGU852147 CGU917675:CGU917677 CGU917682:CGU917683 CGU983211:CGU983213 CGU983218:CGU983219 CQQ65707:CQQ65709 CQQ65714:CQQ65715 CQQ131243:CQQ131245 CQQ131250:CQQ131251 CQQ196779:CQQ196781 CQQ196786:CQQ196787 CQQ262315:CQQ262317 CQQ262322:CQQ262323 CQQ327851:CQQ327853 CQQ327858:CQQ327859 CQQ393387:CQQ393389 CQQ393394:CQQ393395 CQQ458923:CQQ458925 CQQ458930:CQQ458931 CQQ524459:CQQ524461 CQQ524466:CQQ524467 CQQ589995:CQQ589997 CQQ590002:CQQ590003 CQQ655531:CQQ655533 CQQ655538:CQQ655539 CQQ721067:CQQ721069 CQQ721074:CQQ721075 CQQ786603:CQQ786605 CQQ786610:CQQ786611 CQQ852139:CQQ852141 CQQ852146:CQQ852147 CQQ917675:CQQ917677 CQQ917682:CQQ917683 CQQ983211:CQQ983213 CQQ983218:CQQ983219 DAM65707:DAM65709 DAM65714:DAM65715 DAM131243:DAM131245 DAM131250:DAM131251 DAM196779:DAM196781 DAM196786:DAM196787 DAM262315:DAM262317 DAM262322:DAM262323 DAM327851:DAM327853 DAM327858:DAM327859 DAM393387:DAM393389 DAM393394:DAM393395 DAM458923:DAM458925 DAM458930:DAM458931 DAM524459:DAM524461 DAM524466:DAM524467 DAM589995:DAM589997 DAM590002:DAM590003 DAM655531:DAM655533 DAM655538:DAM655539 DAM721067:DAM721069 DAM721074:DAM721075 DAM786603:DAM786605 DAM786610:DAM786611 DAM852139:DAM852141 DAM852146:DAM852147 DAM917675:DAM917677 DAM917682:DAM917683 DAM983211:DAM983213 DAM983218:DAM983219 DKI65707:DKI65709 DKI65714:DKI65715 DKI131243:DKI131245 DKI131250:DKI131251 DKI196779:DKI196781 DKI196786:DKI196787 DKI262315:DKI262317 DKI262322:DKI262323 DKI327851:DKI327853 DKI327858:DKI327859 DKI393387:DKI393389 DKI393394:DKI393395 DKI458923:DKI458925 DKI458930:DKI458931 DKI524459:DKI524461 DKI524466:DKI524467 DKI589995:DKI589997 DKI590002:DKI590003 DKI655531:DKI655533 DKI655538:DKI655539 DKI721067:DKI721069 DKI721074:DKI721075 DKI786603:DKI786605 DKI786610:DKI786611 DKI852139:DKI852141 DKI852146:DKI852147 DKI917675:DKI917677 DKI917682:DKI917683 DKI983211:DKI983213 DKI983218:DKI983219 DUE65707:DUE65709 DUE65714:DUE65715 DUE131243:DUE131245 DUE131250:DUE131251 DUE196779:DUE196781 DUE196786:DUE196787 DUE262315:DUE262317 DUE262322:DUE262323 DUE327851:DUE327853 DUE327858:DUE327859 DUE393387:DUE393389 DUE393394:DUE393395 DUE458923:DUE458925 DUE458930:DUE458931 DUE524459:DUE524461 DUE524466:DUE524467 DUE589995:DUE589997 DUE590002:DUE590003 DUE655531:DUE655533 DUE655538:DUE655539 DUE721067:DUE721069 DUE721074:DUE721075 DUE786603:DUE786605 DUE786610:DUE786611 DUE852139:DUE852141 DUE852146:DUE852147 DUE917675:DUE917677 DUE917682:DUE917683 DUE983211:DUE983213 DUE983218:DUE983219 EEA65707:EEA65709 EEA65714:EEA65715 EEA131243:EEA131245 EEA131250:EEA131251 EEA196779:EEA196781 EEA196786:EEA196787 EEA262315:EEA262317 EEA262322:EEA262323 EEA327851:EEA327853 EEA327858:EEA327859 EEA393387:EEA393389 EEA393394:EEA393395 EEA458923:EEA458925 EEA458930:EEA458931 EEA524459:EEA524461 EEA524466:EEA524467 EEA589995:EEA589997 EEA590002:EEA590003 EEA655531:EEA655533 EEA655538:EEA655539 EEA721067:EEA721069 EEA721074:EEA721075 EEA786603:EEA786605 EEA786610:EEA786611 EEA852139:EEA852141 EEA852146:EEA852147 EEA917675:EEA917677 EEA917682:EEA917683 EEA983211:EEA983213 EEA983218:EEA983219 ENW65707:ENW65709 ENW65714:ENW65715 ENW131243:ENW131245 ENW131250:ENW131251 ENW196779:ENW196781 ENW196786:ENW196787 ENW262315:ENW262317 ENW262322:ENW262323 ENW327851:ENW327853 ENW327858:ENW327859 ENW393387:ENW393389 ENW393394:ENW393395 ENW458923:ENW458925 ENW458930:ENW458931 ENW524459:ENW524461 ENW524466:ENW524467 ENW589995:ENW589997 ENW590002:ENW590003 ENW655531:ENW655533 ENW655538:ENW655539 ENW721067:ENW721069 ENW721074:ENW721075 ENW786603:ENW786605 ENW786610:ENW786611 ENW852139:ENW852141 ENW852146:ENW852147 ENW917675:ENW917677 ENW917682:ENW917683 ENW983211:ENW983213 ENW983218:ENW983219 EXS65707:EXS65709 EXS65714:EXS65715 EXS131243:EXS131245 EXS131250:EXS131251 EXS196779:EXS196781 EXS196786:EXS196787 EXS262315:EXS262317 EXS262322:EXS262323 EXS327851:EXS327853 EXS327858:EXS327859 EXS393387:EXS393389 EXS393394:EXS393395 EXS458923:EXS458925 EXS458930:EXS458931 EXS524459:EXS524461 EXS524466:EXS524467 EXS589995:EXS589997 EXS590002:EXS590003 EXS655531:EXS655533 EXS655538:EXS655539 EXS721067:EXS721069 EXS721074:EXS721075 EXS786603:EXS786605 EXS786610:EXS786611 EXS852139:EXS852141 EXS852146:EXS852147 EXS917675:EXS917677 EXS917682:EXS917683 EXS983211:EXS983213 EXS983218:EXS983219 FHO65707:FHO65709 FHO65714:FHO65715 FHO131243:FHO131245 FHO131250:FHO131251 FHO196779:FHO196781 FHO196786:FHO196787 FHO262315:FHO262317 FHO262322:FHO262323 FHO327851:FHO327853 FHO327858:FHO327859 FHO393387:FHO393389 FHO393394:FHO393395 FHO458923:FHO458925 FHO458930:FHO458931 FHO524459:FHO524461 FHO524466:FHO524467 FHO589995:FHO589997 FHO590002:FHO590003 FHO655531:FHO655533 FHO655538:FHO655539 FHO721067:FHO721069 FHO721074:FHO721075 FHO786603:FHO786605 FHO786610:FHO786611 FHO852139:FHO852141 FHO852146:FHO852147 FHO917675:FHO917677 FHO917682:FHO917683 FHO983211:FHO983213 FHO983218:FHO983219 FRK65707:FRK65709 FRK65714:FRK65715 FRK131243:FRK131245 FRK131250:FRK131251 FRK196779:FRK196781 FRK196786:FRK196787 FRK262315:FRK262317 FRK262322:FRK262323 FRK327851:FRK327853 FRK327858:FRK327859 FRK393387:FRK393389 FRK393394:FRK393395 FRK458923:FRK458925 FRK458930:FRK458931 FRK524459:FRK524461 FRK524466:FRK524467 FRK589995:FRK589997 FRK590002:FRK590003 FRK655531:FRK655533 FRK655538:FRK655539 FRK721067:FRK721069 FRK721074:FRK721075 FRK786603:FRK786605 FRK786610:FRK786611 FRK852139:FRK852141 FRK852146:FRK852147 FRK917675:FRK917677 FRK917682:FRK917683 FRK983211:FRK983213 FRK983218:FRK983219 GBG65707:GBG65709 GBG65714:GBG65715 GBG131243:GBG131245 GBG131250:GBG131251 GBG196779:GBG196781 GBG196786:GBG196787 GBG262315:GBG262317 GBG262322:GBG262323 GBG327851:GBG327853 GBG327858:GBG327859 GBG393387:GBG393389 GBG393394:GBG393395 GBG458923:GBG458925 GBG458930:GBG458931 GBG524459:GBG524461 GBG524466:GBG524467 GBG589995:GBG589997 GBG590002:GBG590003 GBG655531:GBG655533 GBG655538:GBG655539 GBG721067:GBG721069 GBG721074:GBG721075 GBG786603:GBG786605 GBG786610:GBG786611 GBG852139:GBG852141 GBG852146:GBG852147 GBG917675:GBG917677 GBG917682:GBG917683 GBG983211:GBG983213 GBG983218:GBG983219 GLC65707:GLC65709 GLC65714:GLC65715 GLC131243:GLC131245 GLC131250:GLC131251 GLC196779:GLC196781 GLC196786:GLC196787 GLC262315:GLC262317 GLC262322:GLC262323 GLC327851:GLC327853 GLC327858:GLC327859 GLC393387:GLC393389 GLC393394:GLC393395 GLC458923:GLC458925 GLC458930:GLC458931 GLC524459:GLC524461 GLC524466:GLC524467 GLC589995:GLC589997 GLC590002:GLC590003 GLC655531:GLC655533 GLC655538:GLC655539 GLC721067:GLC721069 GLC721074:GLC721075 GLC786603:GLC786605 GLC786610:GLC786611 GLC852139:GLC852141 GLC852146:GLC852147 GLC917675:GLC917677 GLC917682:GLC917683 GLC983211:GLC983213 GLC983218:GLC983219 GUY65707:GUY65709 GUY65714:GUY65715 GUY131243:GUY131245 GUY131250:GUY131251 GUY196779:GUY196781 GUY196786:GUY196787 GUY262315:GUY262317 GUY262322:GUY262323 GUY327851:GUY327853 GUY327858:GUY327859 GUY393387:GUY393389 GUY393394:GUY393395 GUY458923:GUY458925 GUY458930:GUY458931 GUY524459:GUY524461 GUY524466:GUY524467 GUY589995:GUY589997 GUY590002:GUY590003 GUY655531:GUY655533 GUY655538:GUY655539 GUY721067:GUY721069 GUY721074:GUY721075 GUY786603:GUY786605 GUY786610:GUY786611 GUY852139:GUY852141 GUY852146:GUY852147 GUY917675:GUY917677 GUY917682:GUY917683 GUY983211:GUY983213 GUY983218:GUY983219 HEU65707:HEU65709 HEU65714:HEU65715 HEU131243:HEU131245 HEU131250:HEU131251 HEU196779:HEU196781 HEU196786:HEU196787 HEU262315:HEU262317 HEU262322:HEU262323 HEU327851:HEU327853 HEU327858:HEU327859 HEU393387:HEU393389 HEU393394:HEU393395 HEU458923:HEU458925 HEU458930:HEU458931 HEU524459:HEU524461 HEU524466:HEU524467 HEU589995:HEU589997 HEU590002:HEU590003 HEU655531:HEU655533 HEU655538:HEU655539 HEU721067:HEU721069 HEU721074:HEU721075 HEU786603:HEU786605 HEU786610:HEU786611 HEU852139:HEU852141 HEU852146:HEU852147 HEU917675:HEU917677 HEU917682:HEU917683 HEU983211:HEU983213 HEU983218:HEU983219 HOQ65707:HOQ65709 HOQ65714:HOQ65715 HOQ131243:HOQ131245 HOQ131250:HOQ131251 HOQ196779:HOQ196781 HOQ196786:HOQ196787 HOQ262315:HOQ262317 HOQ262322:HOQ262323 HOQ327851:HOQ327853 HOQ327858:HOQ327859 HOQ393387:HOQ393389 HOQ393394:HOQ393395 HOQ458923:HOQ458925 HOQ458930:HOQ458931 HOQ524459:HOQ524461 HOQ524466:HOQ524467 HOQ589995:HOQ589997 HOQ590002:HOQ590003 HOQ655531:HOQ655533 HOQ655538:HOQ655539 HOQ721067:HOQ721069 HOQ721074:HOQ721075 HOQ786603:HOQ786605 HOQ786610:HOQ786611 HOQ852139:HOQ852141 HOQ852146:HOQ852147 HOQ917675:HOQ917677 HOQ917682:HOQ917683 HOQ983211:HOQ983213 HOQ983218:HOQ983219 HYM65707:HYM65709 HYM65714:HYM65715 HYM131243:HYM131245 HYM131250:HYM131251 HYM196779:HYM196781 HYM196786:HYM196787 HYM262315:HYM262317 HYM262322:HYM262323 HYM327851:HYM327853 HYM327858:HYM327859 HYM393387:HYM393389 HYM393394:HYM393395 HYM458923:HYM458925 HYM458930:HYM458931 HYM524459:HYM524461 HYM524466:HYM524467 HYM589995:HYM589997 HYM590002:HYM590003 HYM655531:HYM655533 HYM655538:HYM655539 HYM721067:HYM721069 HYM721074:HYM721075 HYM786603:HYM786605 HYM786610:HYM786611 HYM852139:HYM852141 HYM852146:HYM852147 HYM917675:HYM917677 HYM917682:HYM917683 HYM983211:HYM983213 HYM983218:HYM983219 III65707:III65709 III65714:III65715 III131243:III131245 III131250:III131251 III196779:III196781 III196786:III196787 III262315:III262317 III262322:III262323 III327851:III327853 III327858:III327859 III393387:III393389 III393394:III393395 III458923:III458925 III458930:III458931 III524459:III524461 III524466:III524467 III589995:III589997 III590002:III590003 III655531:III655533 III655538:III655539 III721067:III721069 III721074:III721075 III786603:III786605 III786610:III786611 III852139:III852141 III852146:III852147 III917675:III917677 III917682:III917683 III983211:III983213 III983218:III983219 ISE65707:ISE65709 ISE65714:ISE65715 ISE131243:ISE131245 ISE131250:ISE131251 ISE196779:ISE196781 ISE196786:ISE196787 ISE262315:ISE262317 ISE262322:ISE262323 ISE327851:ISE327853 ISE327858:ISE327859 ISE393387:ISE393389 ISE393394:ISE393395 ISE458923:ISE458925 ISE458930:ISE458931 ISE524459:ISE524461 ISE524466:ISE524467 ISE589995:ISE589997 ISE590002:ISE590003 ISE655531:ISE655533 ISE655538:ISE655539 ISE721067:ISE721069 ISE721074:ISE721075 ISE786603:ISE786605 ISE786610:ISE786611 ISE852139:ISE852141 ISE852146:ISE852147 ISE917675:ISE917677 ISE917682:ISE917683 ISE983211:ISE983213 ISE983218:ISE983219 JCA65707:JCA65709 JCA65714:JCA65715 JCA131243:JCA131245 JCA131250:JCA131251 JCA196779:JCA196781 JCA196786:JCA196787 JCA262315:JCA262317 JCA262322:JCA262323 JCA327851:JCA327853 JCA327858:JCA327859 JCA393387:JCA393389 JCA393394:JCA393395 JCA458923:JCA458925 JCA458930:JCA458931 JCA524459:JCA524461 JCA524466:JCA524467 JCA589995:JCA589997 JCA590002:JCA590003 JCA655531:JCA655533 JCA655538:JCA655539 JCA721067:JCA721069 JCA721074:JCA721075 JCA786603:JCA786605 JCA786610:JCA786611 JCA852139:JCA852141 JCA852146:JCA852147 JCA917675:JCA917677 JCA917682:JCA917683 JCA983211:JCA983213 JCA983218:JCA983219 JLW65707:JLW65709 JLW65714:JLW65715 JLW131243:JLW131245 JLW131250:JLW131251 JLW196779:JLW196781 JLW196786:JLW196787 JLW262315:JLW262317 JLW262322:JLW262323 JLW327851:JLW327853 JLW327858:JLW327859 JLW393387:JLW393389 JLW393394:JLW393395 JLW458923:JLW458925 JLW458930:JLW458931 JLW524459:JLW524461 JLW524466:JLW524467 JLW589995:JLW589997 JLW590002:JLW590003 JLW655531:JLW655533 JLW655538:JLW655539 JLW721067:JLW721069 JLW721074:JLW721075 JLW786603:JLW786605 JLW786610:JLW786611 JLW852139:JLW852141 JLW852146:JLW852147 JLW917675:JLW917677 JLW917682:JLW917683 JLW983211:JLW983213 JLW983218:JLW983219 JVS65707:JVS65709 JVS65714:JVS65715 JVS131243:JVS131245 JVS131250:JVS131251 JVS196779:JVS196781 JVS196786:JVS196787 JVS262315:JVS262317 JVS262322:JVS262323 JVS327851:JVS327853 JVS327858:JVS327859 JVS393387:JVS393389 JVS393394:JVS393395 JVS458923:JVS458925 JVS458930:JVS458931 JVS524459:JVS524461 JVS524466:JVS524467 JVS589995:JVS589997 JVS590002:JVS590003 JVS655531:JVS655533 JVS655538:JVS655539 JVS721067:JVS721069 JVS721074:JVS721075 JVS786603:JVS786605 JVS786610:JVS786611 JVS852139:JVS852141 JVS852146:JVS852147 JVS917675:JVS917677 JVS917682:JVS917683 JVS983211:JVS983213 JVS983218:JVS983219 KFO65707:KFO65709 KFO65714:KFO65715 KFO131243:KFO131245 KFO131250:KFO131251 KFO196779:KFO196781 KFO196786:KFO196787 KFO262315:KFO262317 KFO262322:KFO262323 KFO327851:KFO327853 KFO327858:KFO327859 KFO393387:KFO393389 KFO393394:KFO393395 KFO458923:KFO458925 KFO458930:KFO458931 KFO524459:KFO524461 KFO524466:KFO524467 KFO589995:KFO589997 KFO590002:KFO590003 KFO655531:KFO655533 KFO655538:KFO655539 KFO721067:KFO721069 KFO721074:KFO721075 KFO786603:KFO786605 KFO786610:KFO786611 KFO852139:KFO852141 KFO852146:KFO852147 KFO917675:KFO917677 KFO917682:KFO917683 KFO983211:KFO983213 KFO983218:KFO983219 KPK65707:KPK65709 KPK65714:KPK65715 KPK131243:KPK131245 KPK131250:KPK131251 KPK196779:KPK196781 KPK196786:KPK196787 KPK262315:KPK262317 KPK262322:KPK262323 KPK327851:KPK327853 KPK327858:KPK327859 KPK393387:KPK393389 KPK393394:KPK393395 KPK458923:KPK458925 KPK458930:KPK458931 KPK524459:KPK524461 KPK524466:KPK524467 KPK589995:KPK589997 KPK590002:KPK590003 KPK655531:KPK655533 KPK655538:KPK655539 KPK721067:KPK721069 KPK721074:KPK721075 KPK786603:KPK786605 KPK786610:KPK786611 KPK852139:KPK852141 KPK852146:KPK852147 KPK917675:KPK917677 KPK917682:KPK917683 KPK983211:KPK983213 KPK983218:KPK983219 KZG65707:KZG65709 KZG65714:KZG65715 KZG131243:KZG131245 KZG131250:KZG131251 KZG196779:KZG196781 KZG196786:KZG196787 KZG262315:KZG262317 KZG262322:KZG262323 KZG327851:KZG327853 KZG327858:KZG327859 KZG393387:KZG393389 KZG393394:KZG393395 KZG458923:KZG458925 KZG458930:KZG458931 KZG524459:KZG524461 KZG524466:KZG524467 KZG589995:KZG589997 KZG590002:KZG590003 KZG655531:KZG655533 KZG655538:KZG655539 KZG721067:KZG721069 KZG721074:KZG721075 KZG786603:KZG786605 KZG786610:KZG786611 KZG852139:KZG852141 KZG852146:KZG852147 KZG917675:KZG917677 KZG917682:KZG917683 KZG983211:KZG983213 KZG983218:KZG983219 LJC65707:LJC65709 LJC65714:LJC65715 LJC131243:LJC131245 LJC131250:LJC131251 LJC196779:LJC196781 LJC196786:LJC196787 LJC262315:LJC262317 LJC262322:LJC262323 LJC327851:LJC327853 LJC327858:LJC327859 LJC393387:LJC393389 LJC393394:LJC393395 LJC458923:LJC458925 LJC458930:LJC458931 LJC524459:LJC524461 LJC524466:LJC524467 LJC589995:LJC589997 LJC590002:LJC590003 LJC655531:LJC655533 LJC655538:LJC655539 LJC721067:LJC721069 LJC721074:LJC721075 LJC786603:LJC786605 LJC786610:LJC786611 LJC852139:LJC852141 LJC852146:LJC852147 LJC917675:LJC917677 LJC917682:LJC917683 LJC983211:LJC983213 LJC983218:LJC983219 LSY65707:LSY65709 LSY65714:LSY65715 LSY131243:LSY131245 LSY131250:LSY131251 LSY196779:LSY196781 LSY196786:LSY196787 LSY262315:LSY262317 LSY262322:LSY262323 LSY327851:LSY327853 LSY327858:LSY327859 LSY393387:LSY393389 LSY393394:LSY393395 LSY458923:LSY458925 LSY458930:LSY458931 LSY524459:LSY524461 LSY524466:LSY524467 LSY589995:LSY589997 LSY590002:LSY590003 LSY655531:LSY655533 LSY655538:LSY655539 LSY721067:LSY721069 LSY721074:LSY721075 LSY786603:LSY786605 LSY786610:LSY786611 LSY852139:LSY852141 LSY852146:LSY852147 LSY917675:LSY917677 LSY917682:LSY917683 LSY983211:LSY983213 LSY983218:LSY983219 MCU65707:MCU65709 MCU65714:MCU65715 MCU131243:MCU131245 MCU131250:MCU131251 MCU196779:MCU196781 MCU196786:MCU196787 MCU262315:MCU262317 MCU262322:MCU262323 MCU327851:MCU327853 MCU327858:MCU327859 MCU393387:MCU393389 MCU393394:MCU393395 MCU458923:MCU458925 MCU458930:MCU458931 MCU524459:MCU524461 MCU524466:MCU524467 MCU589995:MCU589997 MCU590002:MCU590003 MCU655531:MCU655533 MCU655538:MCU655539 MCU721067:MCU721069 MCU721074:MCU721075 MCU786603:MCU786605 MCU786610:MCU786611 MCU852139:MCU852141 MCU852146:MCU852147 MCU917675:MCU917677 MCU917682:MCU917683 MCU983211:MCU983213 MCU983218:MCU983219 MMQ65707:MMQ65709 MMQ65714:MMQ65715 MMQ131243:MMQ131245 MMQ131250:MMQ131251 MMQ196779:MMQ196781 MMQ196786:MMQ196787 MMQ262315:MMQ262317 MMQ262322:MMQ262323 MMQ327851:MMQ327853 MMQ327858:MMQ327859 MMQ393387:MMQ393389 MMQ393394:MMQ393395 MMQ458923:MMQ458925 MMQ458930:MMQ458931 MMQ524459:MMQ524461 MMQ524466:MMQ524467 MMQ589995:MMQ589997 MMQ590002:MMQ590003 MMQ655531:MMQ655533 MMQ655538:MMQ655539 MMQ721067:MMQ721069 MMQ721074:MMQ721075 MMQ786603:MMQ786605 MMQ786610:MMQ786611 MMQ852139:MMQ852141 MMQ852146:MMQ852147 MMQ917675:MMQ917677 MMQ917682:MMQ917683 MMQ983211:MMQ983213 MMQ983218:MMQ983219 MWM65707:MWM65709 MWM65714:MWM65715 MWM131243:MWM131245 MWM131250:MWM131251 MWM196779:MWM196781 MWM196786:MWM196787 MWM262315:MWM262317 MWM262322:MWM262323 MWM327851:MWM327853 MWM327858:MWM327859 MWM393387:MWM393389 MWM393394:MWM393395 MWM458923:MWM458925 MWM458930:MWM458931 MWM524459:MWM524461 MWM524466:MWM524467 MWM589995:MWM589997 MWM590002:MWM590003 MWM655531:MWM655533 MWM655538:MWM655539 MWM721067:MWM721069 MWM721074:MWM721075 MWM786603:MWM786605 MWM786610:MWM786611 MWM852139:MWM852141 MWM852146:MWM852147 MWM917675:MWM917677 MWM917682:MWM917683 MWM983211:MWM983213 MWM983218:MWM983219 NGI65707:NGI65709 NGI65714:NGI65715 NGI131243:NGI131245 NGI131250:NGI131251 NGI196779:NGI196781 NGI196786:NGI196787 NGI262315:NGI262317 NGI262322:NGI262323 NGI327851:NGI327853 NGI327858:NGI327859 NGI393387:NGI393389 NGI393394:NGI393395 NGI458923:NGI458925 NGI458930:NGI458931 NGI524459:NGI524461 NGI524466:NGI524467 NGI589995:NGI589997 NGI590002:NGI590003 NGI655531:NGI655533 NGI655538:NGI655539 NGI721067:NGI721069 NGI721074:NGI721075 NGI786603:NGI786605 NGI786610:NGI786611 NGI852139:NGI852141 NGI852146:NGI852147 NGI917675:NGI917677 NGI917682:NGI917683 NGI983211:NGI983213 NGI983218:NGI983219 NQE65707:NQE65709 NQE65714:NQE65715 NQE131243:NQE131245 NQE131250:NQE131251 NQE196779:NQE196781 NQE196786:NQE196787 NQE262315:NQE262317 NQE262322:NQE262323 NQE327851:NQE327853 NQE327858:NQE327859 NQE393387:NQE393389 NQE393394:NQE393395 NQE458923:NQE458925 NQE458930:NQE458931 NQE524459:NQE524461 NQE524466:NQE524467 NQE589995:NQE589997 NQE590002:NQE590003 NQE655531:NQE655533 NQE655538:NQE655539 NQE721067:NQE721069 NQE721074:NQE721075 NQE786603:NQE786605 NQE786610:NQE786611 NQE852139:NQE852141 NQE852146:NQE852147 NQE917675:NQE917677 NQE917682:NQE917683 NQE983211:NQE983213 NQE983218:NQE983219 OAA65707:OAA65709 OAA65714:OAA65715 OAA131243:OAA131245 OAA131250:OAA131251 OAA196779:OAA196781 OAA196786:OAA196787 OAA262315:OAA262317 OAA262322:OAA262323 OAA327851:OAA327853 OAA327858:OAA327859 OAA393387:OAA393389 OAA393394:OAA393395 OAA458923:OAA458925 OAA458930:OAA458931 OAA524459:OAA524461 OAA524466:OAA524467 OAA589995:OAA589997 OAA590002:OAA590003 OAA655531:OAA655533 OAA655538:OAA655539 OAA721067:OAA721069 OAA721074:OAA721075 OAA786603:OAA786605 OAA786610:OAA786611 OAA852139:OAA852141 OAA852146:OAA852147 OAA917675:OAA917677 OAA917682:OAA917683 OAA983211:OAA983213 OAA983218:OAA983219 OJW65707:OJW65709 OJW65714:OJW65715 OJW131243:OJW131245 OJW131250:OJW131251 OJW196779:OJW196781 OJW196786:OJW196787 OJW262315:OJW262317 OJW262322:OJW262323 OJW327851:OJW327853 OJW327858:OJW327859 OJW393387:OJW393389 OJW393394:OJW393395 OJW458923:OJW458925 OJW458930:OJW458931 OJW524459:OJW524461 OJW524466:OJW524467 OJW589995:OJW589997 OJW590002:OJW590003 OJW655531:OJW655533 OJW655538:OJW655539 OJW721067:OJW721069 OJW721074:OJW721075 OJW786603:OJW786605 OJW786610:OJW786611 OJW852139:OJW852141 OJW852146:OJW852147 OJW917675:OJW917677 OJW917682:OJW917683 OJW983211:OJW983213 OJW983218:OJW983219 OTS65707:OTS65709 OTS65714:OTS65715 OTS131243:OTS131245 OTS131250:OTS131251 OTS196779:OTS196781 OTS196786:OTS196787 OTS262315:OTS262317 OTS262322:OTS262323 OTS327851:OTS327853 OTS327858:OTS327859 OTS393387:OTS393389 OTS393394:OTS393395 OTS458923:OTS458925 OTS458930:OTS458931 OTS524459:OTS524461 OTS524466:OTS524467 OTS589995:OTS589997 OTS590002:OTS590003 OTS655531:OTS655533 OTS655538:OTS655539 OTS721067:OTS721069 OTS721074:OTS721075 OTS786603:OTS786605 OTS786610:OTS786611 OTS852139:OTS852141 OTS852146:OTS852147 OTS917675:OTS917677 OTS917682:OTS917683 OTS983211:OTS983213 OTS983218:OTS983219 PDO65707:PDO65709 PDO65714:PDO65715 PDO131243:PDO131245 PDO131250:PDO131251 PDO196779:PDO196781 PDO196786:PDO196787 PDO262315:PDO262317 PDO262322:PDO262323 PDO327851:PDO327853 PDO327858:PDO327859 PDO393387:PDO393389 PDO393394:PDO393395 PDO458923:PDO458925 PDO458930:PDO458931 PDO524459:PDO524461 PDO524466:PDO524467 PDO589995:PDO589997 PDO590002:PDO590003 PDO655531:PDO655533 PDO655538:PDO655539 PDO721067:PDO721069 PDO721074:PDO721075 PDO786603:PDO786605 PDO786610:PDO786611 PDO852139:PDO852141 PDO852146:PDO852147 PDO917675:PDO917677 PDO917682:PDO917683 PDO983211:PDO983213 PDO983218:PDO983219 PNK65707:PNK65709 PNK65714:PNK65715 PNK131243:PNK131245 PNK131250:PNK131251 PNK196779:PNK196781 PNK196786:PNK196787 PNK262315:PNK262317 PNK262322:PNK262323 PNK327851:PNK327853 PNK327858:PNK327859 PNK393387:PNK393389 PNK393394:PNK393395 PNK458923:PNK458925 PNK458930:PNK458931 PNK524459:PNK524461 PNK524466:PNK524467 PNK589995:PNK589997 PNK590002:PNK590003 PNK655531:PNK655533 PNK655538:PNK655539 PNK721067:PNK721069 PNK721074:PNK721075 PNK786603:PNK786605 PNK786610:PNK786611 PNK852139:PNK852141 PNK852146:PNK852147 PNK917675:PNK917677 PNK917682:PNK917683 PNK983211:PNK983213 PNK983218:PNK983219 PXG65707:PXG65709 PXG65714:PXG65715 PXG131243:PXG131245 PXG131250:PXG131251 PXG196779:PXG196781 PXG196786:PXG196787 PXG262315:PXG262317 PXG262322:PXG262323 PXG327851:PXG327853 PXG327858:PXG327859 PXG393387:PXG393389 PXG393394:PXG393395 PXG458923:PXG458925 PXG458930:PXG458931 PXG524459:PXG524461 PXG524466:PXG524467 PXG589995:PXG589997 PXG590002:PXG590003 PXG655531:PXG655533 PXG655538:PXG655539 PXG721067:PXG721069 PXG721074:PXG721075 PXG786603:PXG786605 PXG786610:PXG786611 PXG852139:PXG852141 PXG852146:PXG852147 PXG917675:PXG917677 PXG917682:PXG917683 PXG983211:PXG983213 PXG983218:PXG983219 QHC65707:QHC65709 QHC65714:QHC65715 QHC131243:QHC131245 QHC131250:QHC131251 QHC196779:QHC196781 QHC196786:QHC196787 QHC262315:QHC262317 QHC262322:QHC262323 QHC327851:QHC327853 QHC327858:QHC327859 QHC393387:QHC393389 QHC393394:QHC393395 QHC458923:QHC458925 QHC458930:QHC458931 QHC524459:QHC524461 QHC524466:QHC524467 QHC589995:QHC589997 QHC590002:QHC590003 QHC655531:QHC655533 QHC655538:QHC655539 QHC721067:QHC721069 QHC721074:QHC721075 QHC786603:QHC786605 QHC786610:QHC786611 QHC852139:QHC852141 QHC852146:QHC852147 QHC917675:QHC917677 QHC917682:QHC917683 QHC983211:QHC983213 QHC983218:QHC983219 QQY65707:QQY65709 QQY65714:QQY65715 QQY131243:QQY131245 QQY131250:QQY131251 QQY196779:QQY196781 QQY196786:QQY196787 QQY262315:QQY262317 QQY262322:QQY262323 QQY327851:QQY327853 QQY327858:QQY327859 QQY393387:QQY393389 QQY393394:QQY393395 QQY458923:QQY458925 QQY458930:QQY458931 QQY524459:QQY524461 QQY524466:QQY524467 QQY589995:QQY589997 QQY590002:QQY590003 QQY655531:QQY655533 QQY655538:QQY655539 QQY721067:QQY721069 QQY721074:QQY721075 QQY786603:QQY786605 QQY786610:QQY786611 QQY852139:QQY852141 QQY852146:QQY852147 QQY917675:QQY917677 QQY917682:QQY917683 QQY983211:QQY983213 QQY983218:QQY983219 RAU65707:RAU65709 RAU65714:RAU65715 RAU131243:RAU131245 RAU131250:RAU131251 RAU196779:RAU196781 RAU196786:RAU196787 RAU262315:RAU262317 RAU262322:RAU262323 RAU327851:RAU327853 RAU327858:RAU327859 RAU393387:RAU393389 RAU393394:RAU393395 RAU458923:RAU458925 RAU458930:RAU458931 RAU524459:RAU524461 RAU524466:RAU524467 RAU589995:RAU589997 RAU590002:RAU590003 RAU655531:RAU655533 RAU655538:RAU655539 RAU721067:RAU721069 RAU721074:RAU721075 RAU786603:RAU786605 RAU786610:RAU786611 RAU852139:RAU852141 RAU852146:RAU852147 RAU917675:RAU917677 RAU917682:RAU917683 RAU983211:RAU983213 RAU983218:RAU983219 RKQ65707:RKQ65709 RKQ65714:RKQ65715 RKQ131243:RKQ131245 RKQ131250:RKQ131251 RKQ196779:RKQ196781 RKQ196786:RKQ196787 RKQ262315:RKQ262317 RKQ262322:RKQ262323 RKQ327851:RKQ327853 RKQ327858:RKQ327859 RKQ393387:RKQ393389 RKQ393394:RKQ393395 RKQ458923:RKQ458925 RKQ458930:RKQ458931 RKQ524459:RKQ524461 RKQ524466:RKQ524467 RKQ589995:RKQ589997 RKQ590002:RKQ590003 RKQ655531:RKQ655533 RKQ655538:RKQ655539 RKQ721067:RKQ721069 RKQ721074:RKQ721075 RKQ786603:RKQ786605 RKQ786610:RKQ786611 RKQ852139:RKQ852141 RKQ852146:RKQ852147 RKQ917675:RKQ917677 RKQ917682:RKQ917683 RKQ983211:RKQ983213 RKQ983218:RKQ983219 RUM65707:RUM65709 RUM65714:RUM65715 RUM131243:RUM131245 RUM131250:RUM131251 RUM196779:RUM196781 RUM196786:RUM196787 RUM262315:RUM262317 RUM262322:RUM262323 RUM327851:RUM327853 RUM327858:RUM327859 RUM393387:RUM393389 RUM393394:RUM393395 RUM458923:RUM458925 RUM458930:RUM458931 RUM524459:RUM524461 RUM524466:RUM524467 RUM589995:RUM589997 RUM590002:RUM590003 RUM655531:RUM655533 RUM655538:RUM655539 RUM721067:RUM721069 RUM721074:RUM721075 RUM786603:RUM786605 RUM786610:RUM786611 RUM852139:RUM852141 RUM852146:RUM852147 RUM917675:RUM917677 RUM917682:RUM917683 RUM983211:RUM983213 RUM983218:RUM983219 SEI65707:SEI65709 SEI65714:SEI65715 SEI131243:SEI131245 SEI131250:SEI131251 SEI196779:SEI196781 SEI196786:SEI196787 SEI262315:SEI262317 SEI262322:SEI262323 SEI327851:SEI327853 SEI327858:SEI327859 SEI393387:SEI393389 SEI393394:SEI393395 SEI458923:SEI458925 SEI458930:SEI458931 SEI524459:SEI524461 SEI524466:SEI524467 SEI589995:SEI589997 SEI590002:SEI590003 SEI655531:SEI655533 SEI655538:SEI655539 SEI721067:SEI721069 SEI721074:SEI721075 SEI786603:SEI786605 SEI786610:SEI786611 SEI852139:SEI852141 SEI852146:SEI852147 SEI917675:SEI917677 SEI917682:SEI917683 SEI983211:SEI983213 SEI983218:SEI983219 SOE65707:SOE65709 SOE65714:SOE65715 SOE131243:SOE131245 SOE131250:SOE131251 SOE196779:SOE196781 SOE196786:SOE196787 SOE262315:SOE262317 SOE262322:SOE262323 SOE327851:SOE327853 SOE327858:SOE327859 SOE393387:SOE393389 SOE393394:SOE393395 SOE458923:SOE458925 SOE458930:SOE458931 SOE524459:SOE524461 SOE524466:SOE524467 SOE589995:SOE589997 SOE590002:SOE590003 SOE655531:SOE655533 SOE655538:SOE655539 SOE721067:SOE721069 SOE721074:SOE721075 SOE786603:SOE786605 SOE786610:SOE786611 SOE852139:SOE852141 SOE852146:SOE852147 SOE917675:SOE917677 SOE917682:SOE917683 SOE983211:SOE983213 SOE983218:SOE983219 SYA65707:SYA65709 SYA65714:SYA65715 SYA131243:SYA131245 SYA131250:SYA131251 SYA196779:SYA196781 SYA196786:SYA196787 SYA262315:SYA262317 SYA262322:SYA262323 SYA327851:SYA327853 SYA327858:SYA327859 SYA393387:SYA393389 SYA393394:SYA393395 SYA458923:SYA458925 SYA458930:SYA458931 SYA524459:SYA524461 SYA524466:SYA524467 SYA589995:SYA589997 SYA590002:SYA590003 SYA655531:SYA655533 SYA655538:SYA655539 SYA721067:SYA721069 SYA721074:SYA721075 SYA786603:SYA786605 SYA786610:SYA786611 SYA852139:SYA852141 SYA852146:SYA852147 SYA917675:SYA917677 SYA917682:SYA917683 SYA983211:SYA983213 P171:P173 GA136:GA144 PW136:PW144 ZS136:ZS144 AJO136:AJO144 ATK136:ATK144 BDG136:BDG144 BNC136:BNC144 BWY136:BWY144 CGU136:CGU144 CQQ136:CQQ144 DAM136:DAM144 DKI136:DKI144 DUE136:DUE144 EEA136:EEA144 ENW136:ENW144 EXS136:EXS144 FHO136:FHO144 FRK136:FRK144 GBG136:GBG144 GLC136:GLC144 GUY136:GUY144 HEU136:HEU144 HOQ136:HOQ144 HYM136:HYM144 III136:III144 ISE136:ISE144 JCA136:JCA144 JLW136:JLW144 JVS136:JVS144 KFO136:KFO144 KPK136:KPK144 KZG136:KZG144 LJC136:LJC144 LSY136:LSY144 MCU136:MCU144 MMQ136:MMQ144 MWM136:MWM144 NGI136:NGI144 NQE136:NQE144 OAA136:OAA144 OJW136:OJW144 OTS136:OTS144 PDO136:PDO144 PNK136:PNK144 PXG136:PXG144 QHC136:QHC144 QQY136:QQY144 RAU136:RAU144 RKQ136:RKQ144 RUM136:RUM144 SEI136:SEI144 SOE136:SOE144 SYA136:SYA144 P136:P159 SYA157:SYA159 SOE157:SOE159 SEI157:SEI159 RUM157:RUM159 RKQ157:RKQ159 RAU157:RAU159 QQY157:QQY159 QHC157:QHC159 PXG157:PXG159 PNK157:PNK159 PDO157:PDO159 OTS157:OTS159 OJW157:OJW159 OAA157:OAA159 NQE157:NQE159 NGI157:NGI159 MWM157:MWM159 MMQ157:MMQ159 MCU157:MCU159 LSY157:LSY159 LJC157:LJC159 KZG157:KZG159 KPK157:KPK159 KFO157:KFO159 JVS157:JVS159 JLW157:JLW159 JCA157:JCA159 ISE157:ISE159 III157:III159 HYM157:HYM159 HOQ157:HOQ159 HEU157:HEU159 GUY157:GUY159 GLC157:GLC159 GBG157:GBG159 FRK157:FRK159 FHO157:FHO159 EXS157:EXS159 ENW157:ENW159 EEA157:EEA159 DUE157:DUE159 DKI157:DKI159 DAM157:DAM159 CQQ157:CQQ159 CGU157:CGU159 BWY157:BWY159 BNC157:BNC159 BDG157:BDG159 ATK157:ATK159 AJO157:AJO159 ZS157:ZS159 PW157:PW159 GA157:GA159" xr:uid="{00000000-0002-0000-0200-000000000000}"/>
    <dataValidation type="list" allowBlank="1" showInputMessage="1" showErrorMessage="1" sqref="FZ127 PV127 ZR127 AJN127 ATJ127 BDF127 BNB127 BWX127 CGT127 CQP127 DAL127 DKH127 DUD127 EDZ127 ENV127 EXR127 FHN127 FRJ127 GBF127 GLB127 GUX127 HET127 HOP127 HYL127 IIH127 ISD127 JBZ127 JLV127 JVR127 KFN127 KPJ127 KZF127 LJB127 LSX127 MCT127 MMP127 MWL127 NGH127 NQD127 NZZ127 OJV127 OTR127 PDN127 PNJ127 PXF127 QHB127 QQX127 RAT127 RKP127 RUL127 SEH127 SOD127 SXZ127 SXZ983225 O65721 FZ65721 PV65721 ZR65721 AJN65721 ATJ65721 BDF65721 BNB65721 BWX65721 CGT65721 CQP65721 DAL65721 DKH65721 DUD65721 EDZ65721 ENV65721 EXR65721 FHN65721 FRJ65721 GBF65721 GLB65721 GUX65721 HET65721 HOP65721 HYL65721 IIH65721 ISD65721 JBZ65721 JLV65721 JVR65721 KFN65721 KPJ65721 KZF65721 LJB65721 LSX65721 MCT65721 MMP65721 MWL65721 NGH65721 NQD65721 NZZ65721 OJV65721 OTR65721 PDN65721 PNJ65721 PXF65721 QHB65721 QQX65721 RAT65721 RKP65721 RUL65721 SEH65721 SOD65721 SXZ65721 O131257 FZ131257 PV131257 ZR131257 AJN131257 ATJ131257 BDF131257 BNB131257 BWX131257 CGT131257 CQP131257 DAL131257 DKH131257 DUD131257 EDZ131257 ENV131257 EXR131257 FHN131257 FRJ131257 GBF131257 GLB131257 GUX131257 HET131257 HOP131257 HYL131257 IIH131257 ISD131257 JBZ131257 JLV131257 JVR131257 KFN131257 KPJ131257 KZF131257 LJB131257 LSX131257 MCT131257 MMP131257 MWL131257 NGH131257 NQD131257 NZZ131257 OJV131257 OTR131257 PDN131257 PNJ131257 PXF131257 QHB131257 QQX131257 RAT131257 RKP131257 RUL131257 SEH131257 SOD131257 SXZ131257 O196793 FZ196793 PV196793 ZR196793 AJN196793 ATJ196793 BDF196793 BNB196793 BWX196793 CGT196793 CQP196793 DAL196793 DKH196793 DUD196793 EDZ196793 ENV196793 EXR196793 FHN196793 FRJ196793 GBF196793 GLB196793 GUX196793 HET196793 HOP196793 HYL196793 IIH196793 ISD196793 JBZ196793 JLV196793 JVR196793 KFN196793 KPJ196793 KZF196793 LJB196793 LSX196793 MCT196793 MMP196793 MWL196793 NGH196793 NQD196793 NZZ196793 OJV196793 OTR196793 PDN196793 PNJ196793 PXF196793 QHB196793 QQX196793 RAT196793 RKP196793 RUL196793 SEH196793 SOD196793 SXZ196793 O262329 FZ262329 PV262329 ZR262329 AJN262329 ATJ262329 BDF262329 BNB262329 BWX262329 CGT262329 CQP262329 DAL262329 DKH262329 DUD262329 EDZ262329 ENV262329 EXR262329 FHN262329 FRJ262329 GBF262329 GLB262329 GUX262329 HET262329 HOP262329 HYL262329 IIH262329 ISD262329 JBZ262329 JLV262329 JVR262329 KFN262329 KPJ262329 KZF262329 LJB262329 LSX262329 MCT262329 MMP262329 MWL262329 NGH262329 NQD262329 NZZ262329 OJV262329 OTR262329 PDN262329 PNJ262329 PXF262329 QHB262329 QQX262329 RAT262329 RKP262329 RUL262329 SEH262329 SOD262329 SXZ262329 O327865 FZ327865 PV327865 ZR327865 AJN327865 ATJ327865 BDF327865 BNB327865 BWX327865 CGT327865 CQP327865 DAL327865 DKH327865 DUD327865 EDZ327865 ENV327865 EXR327865 FHN327865 FRJ327865 GBF327865 GLB327865 GUX327865 HET327865 HOP327865 HYL327865 IIH327865 ISD327865 JBZ327865 JLV327865 JVR327865 KFN327865 KPJ327865 KZF327865 LJB327865 LSX327865 MCT327865 MMP327865 MWL327865 NGH327865 NQD327865 NZZ327865 OJV327865 OTR327865 PDN327865 PNJ327865 PXF327865 QHB327865 QQX327865 RAT327865 RKP327865 RUL327865 SEH327865 SOD327865 SXZ327865 O393401 FZ393401 PV393401 ZR393401 AJN393401 ATJ393401 BDF393401 BNB393401 BWX393401 CGT393401 CQP393401 DAL393401 DKH393401 DUD393401 EDZ393401 ENV393401 EXR393401 FHN393401 FRJ393401 GBF393401 GLB393401 GUX393401 HET393401 HOP393401 HYL393401 IIH393401 ISD393401 JBZ393401 JLV393401 JVR393401 KFN393401 KPJ393401 KZF393401 LJB393401 LSX393401 MCT393401 MMP393401 MWL393401 NGH393401 NQD393401 NZZ393401 OJV393401 OTR393401 PDN393401 PNJ393401 PXF393401 QHB393401 QQX393401 RAT393401 RKP393401 RUL393401 SEH393401 SOD393401 SXZ393401 O458937 FZ458937 PV458937 ZR458937 AJN458937 ATJ458937 BDF458937 BNB458937 BWX458937 CGT458937 CQP458937 DAL458937 DKH458937 DUD458937 EDZ458937 ENV458937 EXR458937 FHN458937 FRJ458937 GBF458937 GLB458937 GUX458937 HET458937 HOP458937 HYL458937 IIH458937 ISD458937 JBZ458937 JLV458937 JVR458937 KFN458937 KPJ458937 KZF458937 LJB458937 LSX458937 MCT458937 MMP458937 MWL458937 NGH458937 NQD458937 NZZ458937 OJV458937 OTR458937 PDN458937 PNJ458937 PXF458937 QHB458937 QQX458937 RAT458937 RKP458937 RUL458937 SEH458937 SOD458937 SXZ458937 O524473 FZ524473 PV524473 ZR524473 AJN524473 ATJ524473 BDF524473 BNB524473 BWX524473 CGT524473 CQP524473 DAL524473 DKH524473 DUD524473 EDZ524473 ENV524473 EXR524473 FHN524473 FRJ524473 GBF524473 GLB524473 GUX524473 HET524473 HOP524473 HYL524473 IIH524473 ISD524473 JBZ524473 JLV524473 JVR524473 KFN524473 KPJ524473 KZF524473 LJB524473 LSX524473 MCT524473 MMP524473 MWL524473 NGH524473 NQD524473 NZZ524473 OJV524473 OTR524473 PDN524473 PNJ524473 PXF524473 QHB524473 QQX524473 RAT524473 RKP524473 RUL524473 SEH524473 SOD524473 SXZ524473 O590009 FZ590009 PV590009 ZR590009 AJN590009 ATJ590009 BDF590009 BNB590009 BWX590009 CGT590009 CQP590009 DAL590009 DKH590009 DUD590009 EDZ590009 ENV590009 EXR590009 FHN590009 FRJ590009 GBF590009 GLB590009 GUX590009 HET590009 HOP590009 HYL590009 IIH590009 ISD590009 JBZ590009 JLV590009 JVR590009 KFN590009 KPJ590009 KZF590009 LJB590009 LSX590009 MCT590009 MMP590009 MWL590009 NGH590009 NQD590009 NZZ590009 OJV590009 OTR590009 PDN590009 PNJ590009 PXF590009 QHB590009 QQX590009 RAT590009 RKP590009 RUL590009 SEH590009 SOD590009 SXZ590009 O655545 FZ655545 PV655545 ZR655545 AJN655545 ATJ655545 BDF655545 BNB655545 BWX655545 CGT655545 CQP655545 DAL655545 DKH655545 DUD655545 EDZ655545 ENV655545 EXR655545 FHN655545 FRJ655545 GBF655545 GLB655545 GUX655545 HET655545 HOP655545 HYL655545 IIH655545 ISD655545 JBZ655545 JLV655545 JVR655545 KFN655545 KPJ655545 KZF655545 LJB655545 LSX655545 MCT655545 MMP655545 MWL655545 NGH655545 NQD655545 NZZ655545 OJV655545 OTR655545 PDN655545 PNJ655545 PXF655545 QHB655545 QQX655545 RAT655545 RKP655545 RUL655545 SEH655545 SOD655545 SXZ655545 O721081 FZ721081 PV721081 ZR721081 AJN721081 ATJ721081 BDF721081 BNB721081 BWX721081 CGT721081 CQP721081 DAL721081 DKH721081 DUD721081 EDZ721081 ENV721081 EXR721081 FHN721081 FRJ721081 GBF721081 GLB721081 GUX721081 HET721081 HOP721081 HYL721081 IIH721081 ISD721081 JBZ721081 JLV721081 JVR721081 KFN721081 KPJ721081 KZF721081 LJB721081 LSX721081 MCT721081 MMP721081 MWL721081 NGH721081 NQD721081 NZZ721081 OJV721081 OTR721081 PDN721081 PNJ721081 PXF721081 QHB721081 QQX721081 RAT721081 RKP721081 RUL721081 SEH721081 SOD721081 SXZ721081 O786617 FZ786617 PV786617 ZR786617 AJN786617 ATJ786617 BDF786617 BNB786617 BWX786617 CGT786617 CQP786617 DAL786617 DKH786617 DUD786617 EDZ786617 ENV786617 EXR786617 FHN786617 FRJ786617 GBF786617 GLB786617 GUX786617 HET786617 HOP786617 HYL786617 IIH786617 ISD786617 JBZ786617 JLV786617 JVR786617 KFN786617 KPJ786617 KZF786617 LJB786617 LSX786617 MCT786617 MMP786617 MWL786617 NGH786617 NQD786617 NZZ786617 OJV786617 OTR786617 PDN786617 PNJ786617 PXF786617 QHB786617 QQX786617 RAT786617 RKP786617 RUL786617 SEH786617 SOD786617 SXZ786617 O852153 FZ852153 PV852153 ZR852153 AJN852153 ATJ852153 BDF852153 BNB852153 BWX852153 CGT852153 CQP852153 DAL852153 DKH852153 DUD852153 EDZ852153 ENV852153 EXR852153 FHN852153 FRJ852153 GBF852153 GLB852153 GUX852153 HET852153 HOP852153 HYL852153 IIH852153 ISD852153 JBZ852153 JLV852153 JVR852153 KFN852153 KPJ852153 KZF852153 LJB852153 LSX852153 MCT852153 MMP852153 MWL852153 NGH852153 NQD852153 NZZ852153 OJV852153 OTR852153 PDN852153 PNJ852153 PXF852153 QHB852153 QQX852153 RAT852153 RKP852153 RUL852153 SEH852153 SOD852153 SXZ852153 O917689 FZ917689 PV917689 ZR917689 AJN917689 ATJ917689 BDF917689 BNB917689 BWX917689 CGT917689 CQP917689 DAL917689 DKH917689 DUD917689 EDZ917689 ENV917689 EXR917689 FHN917689 FRJ917689 GBF917689 GLB917689 GUX917689 HET917689 HOP917689 HYL917689 IIH917689 ISD917689 JBZ917689 JLV917689 JVR917689 KFN917689 KPJ917689 KZF917689 LJB917689 LSX917689 MCT917689 MMP917689 MWL917689 NGH917689 NQD917689 NZZ917689 OJV917689 OTR917689 PDN917689 PNJ917689 PXF917689 QHB917689 QQX917689 RAT917689 RKP917689 RUL917689 SEH917689 SOD917689 SXZ917689 O983225 FZ983225 PV983225 ZR983225 AJN983225 ATJ983225 BDF983225 BNB983225 BWX983225 CGT983225 CQP983225 DAL983225 DKH983225 DUD983225 EDZ983225 ENV983225 EXR983225 FHN983225 FRJ983225 GBF983225 GLB983225 GUX983225 HET983225 HOP983225 HYL983225 IIH983225 ISD983225 JBZ983225 JLV983225 JVR983225 KFN983225 KPJ983225 KZF983225 LJB983225 LSX983225 MCT983225 MMP983225 MWL983225 NGH983225 NQD983225 NZZ983225 OJV983225 OTR983225 PDN983225 PNJ983225 PXF983225 QHB983225 QQX983225 RAT983225 RKP983225 RUL983225 SEH983225 SOD983225 O127 O200" xr:uid="{00000000-0002-0000-0200-000001000000}">
      <formula1>"装配总成件,焊接总成件,面料,塑料件,冷镦,钣金件,机加工件,标准件,非标件,线材件,管材件,圆钢"</formula1>
    </dataValidation>
  </dataValidations>
  <printOptions horizontalCentered="1"/>
  <pageMargins left="0.31496062992126" right="0.27559055118110198" top="0.39370078740157499" bottom="0.55118110236220497" header="0.31496062992126" footer="0.31496062992126"/>
  <pageSetup paperSize="8" scale="85" orientation="landscape" r:id="rId1"/>
  <headerFooter>
    <oddFooter>&amp;C第 &amp;P 页，共 &amp;N 页</oddFooter>
  </headerFooter>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C79760-BED5-43EA-8131-9CEBD3E05A07}">
  <dimension ref="A1:AE31"/>
  <sheetViews>
    <sheetView topLeftCell="A25" workbookViewId="0">
      <selection activeCell="A10" sqref="A10:XFD14"/>
    </sheetView>
  </sheetViews>
  <sheetFormatPr defaultColWidth="9" defaultRowHeight="14.25"/>
  <cols>
    <col min="1" max="1" width="4.5" style="19" customWidth="1"/>
    <col min="2" max="11" width="2.5" style="19" customWidth="1"/>
    <col min="12" max="12" width="5.375" style="19" customWidth="1"/>
    <col min="13" max="13" width="17" style="19" customWidth="1"/>
    <col min="14" max="14" width="15.125" style="19" customWidth="1"/>
    <col min="15" max="15" width="7.5" style="20" customWidth="1"/>
    <col min="16" max="16" width="4.125" style="19" customWidth="1"/>
    <col min="17" max="17" width="3.25" style="19" customWidth="1"/>
    <col min="18" max="18" width="7.375" style="19" customWidth="1"/>
    <col min="19" max="19" width="4.875" style="19" customWidth="1"/>
    <col min="20" max="20" width="14.75" style="19" customWidth="1"/>
    <col min="21" max="21" width="4.875" style="19" customWidth="1"/>
    <col min="22" max="22" width="7.375" style="19" customWidth="1"/>
    <col min="23" max="23" width="5.625" style="19" customWidth="1"/>
    <col min="24" max="24" width="9.25" style="19" customWidth="1"/>
    <col min="25" max="25" width="19.75" style="19" customWidth="1"/>
    <col min="26" max="26" width="8.75" style="19" customWidth="1"/>
    <col min="27" max="27" width="10.375" style="19" customWidth="1"/>
    <col min="28" max="28" width="8.25" style="19" customWidth="1"/>
    <col min="29" max="29" width="5.125" style="19" customWidth="1"/>
    <col min="30" max="30" width="8.5" style="19" customWidth="1"/>
    <col min="31" max="31" width="15.25" style="19" customWidth="1"/>
    <col min="32" max="16384" width="9" style="19"/>
  </cols>
  <sheetData>
    <row r="1" spans="1:31">
      <c r="A1" s="606"/>
      <c r="B1" s="606"/>
      <c r="C1" s="606"/>
      <c r="D1" s="606"/>
      <c r="E1" s="606"/>
      <c r="F1" s="606"/>
      <c r="G1" s="606"/>
      <c r="H1" s="606"/>
      <c r="I1" s="606"/>
      <c r="J1" s="606"/>
      <c r="K1" s="606"/>
      <c r="L1" s="606"/>
      <c r="M1" s="606"/>
      <c r="N1" s="606"/>
      <c r="O1" s="607"/>
      <c r="P1" s="607"/>
      <c r="Q1" s="607"/>
      <c r="R1" s="607"/>
      <c r="S1" s="607"/>
      <c r="T1" s="607"/>
      <c r="U1" s="607"/>
      <c r="V1" s="607"/>
      <c r="W1" s="607"/>
      <c r="X1" s="607"/>
      <c r="Y1" s="607"/>
      <c r="Z1" s="607"/>
      <c r="AA1" s="607"/>
      <c r="AB1" s="607"/>
      <c r="AC1" s="607"/>
      <c r="AD1" s="607"/>
      <c r="AE1" s="25"/>
    </row>
    <row r="2" spans="1:31" ht="28.5" customHeight="1">
      <c r="A2" s="608" t="s">
        <v>158</v>
      </c>
      <c r="B2" s="609"/>
      <c r="C2" s="609"/>
      <c r="D2" s="609"/>
      <c r="E2" s="610"/>
      <c r="F2" s="611" t="s">
        <v>159</v>
      </c>
      <c r="G2" s="612"/>
      <c r="H2" s="612"/>
      <c r="I2" s="612"/>
      <c r="J2" s="612"/>
      <c r="K2" s="613"/>
      <c r="L2" s="601" t="s">
        <v>160</v>
      </c>
      <c r="M2" s="601"/>
      <c r="N2" s="600"/>
      <c r="O2" s="588" t="s">
        <v>482</v>
      </c>
      <c r="P2" s="589"/>
      <c r="Q2" s="589"/>
      <c r="R2" s="589"/>
      <c r="S2" s="589"/>
      <c r="T2" s="589"/>
      <c r="U2" s="589"/>
      <c r="V2" s="589"/>
      <c r="W2" s="589"/>
      <c r="X2" s="589"/>
      <c r="Y2" s="589"/>
      <c r="Z2" s="589"/>
      <c r="AA2" s="589"/>
      <c r="AB2" s="589"/>
      <c r="AC2" s="589"/>
      <c r="AD2" s="40" t="s">
        <v>36</v>
      </c>
      <c r="AE2" s="128"/>
    </row>
    <row r="3" spans="1:31" ht="18.75">
      <c r="A3" s="614" t="s">
        <v>164</v>
      </c>
      <c r="B3" s="614"/>
      <c r="C3" s="614"/>
      <c r="D3" s="614"/>
      <c r="E3" s="614"/>
      <c r="F3" s="614"/>
      <c r="G3" s="614"/>
      <c r="H3" s="614"/>
      <c r="I3" s="614"/>
      <c r="J3" s="614"/>
      <c r="K3" s="614"/>
      <c r="L3" s="614"/>
      <c r="M3" s="614"/>
      <c r="N3" s="614"/>
      <c r="O3" s="588"/>
      <c r="P3" s="589"/>
      <c r="Q3" s="589"/>
      <c r="R3" s="589"/>
      <c r="S3" s="589"/>
      <c r="T3" s="589"/>
      <c r="U3" s="589"/>
      <c r="V3" s="589"/>
      <c r="W3" s="589"/>
      <c r="X3" s="589"/>
      <c r="Y3" s="589"/>
      <c r="Z3" s="589"/>
      <c r="AA3" s="589"/>
      <c r="AB3" s="589"/>
      <c r="AC3" s="589"/>
      <c r="AD3" s="40" t="s">
        <v>165</v>
      </c>
      <c r="AE3" s="40"/>
    </row>
    <row r="4" spans="1:31" ht="18.75">
      <c r="A4" s="600" t="s">
        <v>166</v>
      </c>
      <c r="B4" s="600"/>
      <c r="C4" s="600"/>
      <c r="D4" s="600"/>
      <c r="E4" s="600"/>
      <c r="F4" s="600"/>
      <c r="G4" s="600"/>
      <c r="H4" s="600"/>
      <c r="I4" s="600"/>
      <c r="J4" s="600"/>
      <c r="K4" s="600"/>
      <c r="L4" s="601" t="s">
        <v>167</v>
      </c>
      <c r="M4" s="601"/>
      <c r="N4" s="600"/>
      <c r="O4" s="588"/>
      <c r="P4" s="589"/>
      <c r="Q4" s="589"/>
      <c r="R4" s="589"/>
      <c r="S4" s="589"/>
      <c r="T4" s="589"/>
      <c r="U4" s="589"/>
      <c r="V4" s="589"/>
      <c r="W4" s="589"/>
      <c r="X4" s="589"/>
      <c r="Y4" s="589"/>
      <c r="Z4" s="589"/>
      <c r="AA4" s="589"/>
      <c r="AB4" s="589"/>
      <c r="AC4" s="589"/>
      <c r="AD4" s="40" t="s">
        <v>168</v>
      </c>
      <c r="AE4" s="40"/>
    </row>
    <row r="5" spans="1:31" ht="18.75">
      <c r="A5" s="601" t="s">
        <v>170</v>
      </c>
      <c r="B5" s="601"/>
      <c r="C5" s="601"/>
      <c r="D5" s="601"/>
      <c r="E5" s="601"/>
      <c r="F5" s="601"/>
      <c r="G5" s="601"/>
      <c r="H5" s="601"/>
      <c r="I5" s="601"/>
      <c r="J5" s="601"/>
      <c r="K5" s="601"/>
      <c r="L5" s="601"/>
      <c r="M5" s="601"/>
      <c r="N5" s="601"/>
      <c r="O5" s="588"/>
      <c r="P5" s="589"/>
      <c r="Q5" s="589"/>
      <c r="R5" s="589"/>
      <c r="S5" s="589"/>
      <c r="T5" s="589"/>
      <c r="U5" s="589"/>
      <c r="V5" s="589"/>
      <c r="W5" s="589"/>
      <c r="X5" s="589"/>
      <c r="Y5" s="589"/>
      <c r="Z5" s="589"/>
      <c r="AA5" s="589"/>
      <c r="AB5" s="589"/>
      <c r="AC5" s="589"/>
      <c r="AD5" s="40" t="s">
        <v>20</v>
      </c>
      <c r="AE5" s="40"/>
    </row>
    <row r="6" spans="1:31" ht="14.25" customHeight="1">
      <c r="A6" s="592" t="s">
        <v>171</v>
      </c>
      <c r="B6" s="593"/>
      <c r="C6" s="593"/>
      <c r="D6" s="593"/>
      <c r="E6" s="593"/>
      <c r="F6" s="593"/>
      <c r="G6" s="593"/>
      <c r="H6" s="593"/>
      <c r="I6" s="593"/>
      <c r="J6" s="593"/>
      <c r="K6" s="593"/>
      <c r="L6" s="593"/>
      <c r="M6" s="593"/>
      <c r="N6" s="594"/>
      <c r="O6" s="588"/>
      <c r="P6" s="589"/>
      <c r="Q6" s="589"/>
      <c r="R6" s="589"/>
      <c r="S6" s="589"/>
      <c r="T6" s="589"/>
      <c r="U6" s="589"/>
      <c r="V6" s="589"/>
      <c r="W6" s="589"/>
      <c r="X6" s="589"/>
      <c r="Y6" s="589"/>
      <c r="Z6" s="589"/>
      <c r="AA6" s="589"/>
      <c r="AB6" s="589"/>
      <c r="AC6" s="589"/>
      <c r="AD6" s="40" t="s">
        <v>172</v>
      </c>
      <c r="AE6" s="40"/>
    </row>
    <row r="7" spans="1:31" ht="14.25" customHeight="1">
      <c r="A7" s="595"/>
      <c r="B7" s="596"/>
      <c r="C7" s="596"/>
      <c r="D7" s="596"/>
      <c r="E7" s="596"/>
      <c r="F7" s="596"/>
      <c r="G7" s="596"/>
      <c r="H7" s="596"/>
      <c r="I7" s="596"/>
      <c r="J7" s="596"/>
      <c r="K7" s="596"/>
      <c r="L7" s="596"/>
      <c r="M7" s="596"/>
      <c r="N7" s="597"/>
      <c r="O7" s="590"/>
      <c r="P7" s="591"/>
      <c r="Q7" s="591"/>
      <c r="R7" s="591"/>
      <c r="S7" s="591"/>
      <c r="T7" s="591"/>
      <c r="U7" s="591"/>
      <c r="V7" s="591"/>
      <c r="W7" s="591"/>
      <c r="X7" s="591"/>
      <c r="Y7" s="591"/>
      <c r="Z7" s="591"/>
      <c r="AA7" s="591"/>
      <c r="AB7" s="591"/>
      <c r="AC7" s="591"/>
      <c r="AD7" s="40" t="s">
        <v>173</v>
      </c>
      <c r="AE7" s="40"/>
    </row>
    <row r="8" spans="1:31" ht="18" customHeight="1">
      <c r="A8" s="558" t="s">
        <v>174</v>
      </c>
      <c r="B8" s="602" t="s">
        <v>175</v>
      </c>
      <c r="C8" s="603"/>
      <c r="D8" s="603"/>
      <c r="E8" s="603"/>
      <c r="F8" s="603"/>
      <c r="G8" s="603"/>
      <c r="H8" s="603"/>
      <c r="I8" s="603"/>
      <c r="J8" s="603"/>
      <c r="K8" s="604"/>
      <c r="L8" s="586" t="s">
        <v>176</v>
      </c>
      <c r="M8" s="598" t="s">
        <v>36</v>
      </c>
      <c r="N8" s="586" t="s">
        <v>165</v>
      </c>
      <c r="O8" s="586" t="s">
        <v>177</v>
      </c>
      <c r="P8" s="586" t="s">
        <v>178</v>
      </c>
      <c r="Q8" s="586" t="s">
        <v>179</v>
      </c>
      <c r="R8" s="586" t="s">
        <v>15</v>
      </c>
      <c r="S8" s="598" t="s">
        <v>180</v>
      </c>
      <c r="T8" s="598" t="s">
        <v>181</v>
      </c>
      <c r="U8" s="598" t="s">
        <v>182</v>
      </c>
      <c r="V8" s="598" t="s">
        <v>183</v>
      </c>
      <c r="W8" s="551" t="s">
        <v>184</v>
      </c>
      <c r="X8" s="551" t="s">
        <v>185</v>
      </c>
      <c r="Y8" s="547" t="s">
        <v>186</v>
      </c>
      <c r="Z8" s="547" t="s">
        <v>187</v>
      </c>
      <c r="AA8" s="586" t="s">
        <v>188</v>
      </c>
      <c r="AB8" s="586" t="s">
        <v>189</v>
      </c>
      <c r="AC8" s="586" t="s">
        <v>190</v>
      </c>
      <c r="AD8" s="586" t="s">
        <v>21</v>
      </c>
      <c r="AE8" s="586" t="s">
        <v>191</v>
      </c>
    </row>
    <row r="9" spans="1:31" s="17" customFormat="1" ht="18" customHeight="1">
      <c r="A9" s="559"/>
      <c r="B9" s="22">
        <v>0</v>
      </c>
      <c r="C9" s="22">
        <v>1</v>
      </c>
      <c r="D9" s="22">
        <v>2</v>
      </c>
      <c r="E9" s="22">
        <v>3</v>
      </c>
      <c r="F9" s="22">
        <v>4</v>
      </c>
      <c r="G9" s="22">
        <v>5</v>
      </c>
      <c r="H9" s="22">
        <v>6</v>
      </c>
      <c r="I9" s="22">
        <v>7</v>
      </c>
      <c r="J9" s="22">
        <v>8</v>
      </c>
      <c r="K9" s="26">
        <v>9</v>
      </c>
      <c r="L9" s="605"/>
      <c r="M9" s="599"/>
      <c r="N9" s="605"/>
      <c r="O9" s="587"/>
      <c r="P9" s="587"/>
      <c r="Q9" s="587"/>
      <c r="R9" s="587"/>
      <c r="S9" s="599"/>
      <c r="T9" s="599"/>
      <c r="U9" s="599"/>
      <c r="V9" s="599"/>
      <c r="W9" s="552"/>
      <c r="X9" s="552"/>
      <c r="Y9" s="548"/>
      <c r="Z9" s="548"/>
      <c r="AA9" s="587"/>
      <c r="AB9" s="587"/>
      <c r="AC9" s="587"/>
      <c r="AD9" s="587"/>
      <c r="AE9" s="587"/>
    </row>
    <row r="10" spans="1:31" s="18" customFormat="1" ht="24.95" customHeight="1">
      <c r="A10" s="22">
        <f t="shared" ref="A10:A31" si="0">ROW()-9</f>
        <v>1</v>
      </c>
      <c r="B10" s="26"/>
      <c r="C10" s="123">
        <v>1</v>
      </c>
      <c r="D10" s="128"/>
      <c r="E10" s="123"/>
      <c r="F10" s="210"/>
      <c r="G10" s="210"/>
      <c r="H10" s="210"/>
      <c r="I10" s="210"/>
      <c r="J10" s="210"/>
      <c r="K10" s="22"/>
      <c r="L10" s="211"/>
      <c r="M10" s="128" t="s">
        <v>272</v>
      </c>
      <c r="N10" s="5" t="s">
        <v>273</v>
      </c>
      <c r="O10" s="26" t="s">
        <v>274</v>
      </c>
      <c r="P10" s="140" t="s">
        <v>230</v>
      </c>
      <c r="Q10" s="22" t="s">
        <v>194</v>
      </c>
      <c r="R10" s="91"/>
      <c r="S10" s="94" t="s">
        <v>193</v>
      </c>
      <c r="T10" s="128" t="s">
        <v>272</v>
      </c>
      <c r="U10" s="94" t="s">
        <v>193</v>
      </c>
      <c r="V10" s="91" t="s">
        <v>196</v>
      </c>
      <c r="W10" s="91" t="s">
        <v>197</v>
      </c>
      <c r="X10" s="26" t="s">
        <v>274</v>
      </c>
      <c r="Y10" s="139" t="s">
        <v>268</v>
      </c>
      <c r="Z10" s="22" t="s">
        <v>200</v>
      </c>
      <c r="AA10" s="22" t="s">
        <v>269</v>
      </c>
      <c r="AB10" s="130">
        <v>1.4659</v>
      </c>
      <c r="AC10" s="22" t="s">
        <v>200</v>
      </c>
      <c r="AD10" s="140" t="s">
        <v>275</v>
      </c>
      <c r="AE10" s="103">
        <v>1</v>
      </c>
    </row>
    <row r="11" spans="1:31" s="18" customFormat="1" ht="24.95" customHeight="1">
      <c r="A11" s="22">
        <f t="shared" si="0"/>
        <v>2</v>
      </c>
      <c r="B11" s="26"/>
      <c r="C11" s="123"/>
      <c r="D11" s="128">
        <v>2</v>
      </c>
      <c r="E11" s="123"/>
      <c r="F11" s="210"/>
      <c r="G11" s="210"/>
      <c r="H11" s="210"/>
      <c r="I11" s="210"/>
      <c r="J11" s="210"/>
      <c r="K11" s="22"/>
      <c r="L11" s="212"/>
      <c r="M11" s="128" t="s">
        <v>276</v>
      </c>
      <c r="N11" s="5" t="s">
        <v>277</v>
      </c>
      <c r="O11" s="26" t="s">
        <v>274</v>
      </c>
      <c r="P11" s="140" t="s">
        <v>230</v>
      </c>
      <c r="Q11" s="22" t="s">
        <v>194</v>
      </c>
      <c r="R11" s="91"/>
      <c r="S11" s="94" t="s">
        <v>193</v>
      </c>
      <c r="T11" s="128" t="s">
        <v>200</v>
      </c>
      <c r="U11" s="94" t="s">
        <v>193</v>
      </c>
      <c r="V11" s="91" t="s">
        <v>196</v>
      </c>
      <c r="W11" s="91" t="s">
        <v>197</v>
      </c>
      <c r="X11" s="26" t="s">
        <v>274</v>
      </c>
      <c r="Y11" s="5" t="s">
        <v>234</v>
      </c>
      <c r="Z11" s="22" t="s">
        <v>200</v>
      </c>
      <c r="AA11" s="22" t="s">
        <v>269</v>
      </c>
      <c r="AB11" s="130">
        <v>1.3959999999999999</v>
      </c>
      <c r="AC11" s="22" t="s">
        <v>200</v>
      </c>
      <c r="AD11" s="140" t="s">
        <v>275</v>
      </c>
      <c r="AE11" s="103">
        <v>1</v>
      </c>
    </row>
    <row r="12" spans="1:31" s="18" customFormat="1" ht="24.95" customHeight="1">
      <c r="A12" s="22">
        <f t="shared" si="0"/>
        <v>3</v>
      </c>
      <c r="B12" s="26"/>
      <c r="C12" s="123"/>
      <c r="D12" s="128">
        <v>2</v>
      </c>
      <c r="E12" s="123"/>
      <c r="F12" s="210"/>
      <c r="G12" s="210"/>
      <c r="H12" s="210"/>
      <c r="I12" s="210"/>
      <c r="J12" s="210"/>
      <c r="K12" s="22"/>
      <c r="L12" s="212"/>
      <c r="M12" s="128" t="s">
        <v>278</v>
      </c>
      <c r="N12" s="5" t="s">
        <v>279</v>
      </c>
      <c r="O12" s="22" t="s">
        <v>238</v>
      </c>
      <c r="P12" s="26" t="s">
        <v>224</v>
      </c>
      <c r="Q12" s="22" t="s">
        <v>194</v>
      </c>
      <c r="R12" s="91"/>
      <c r="S12" s="94"/>
      <c r="T12" s="128" t="s">
        <v>278</v>
      </c>
      <c r="U12" s="94" t="s">
        <v>193</v>
      </c>
      <c r="V12" s="91" t="s">
        <v>196</v>
      </c>
      <c r="W12" s="91" t="s">
        <v>197</v>
      </c>
      <c r="X12" s="26" t="s">
        <v>238</v>
      </c>
      <c r="Y12" s="22" t="s">
        <v>280</v>
      </c>
      <c r="Z12" s="22" t="s">
        <v>281</v>
      </c>
      <c r="AA12" s="22"/>
      <c r="AB12" s="130">
        <v>8.8999999999999999E-3</v>
      </c>
      <c r="AC12" s="22" t="s">
        <v>200</v>
      </c>
      <c r="AD12" s="140"/>
      <c r="AE12" s="103">
        <v>1</v>
      </c>
    </row>
    <row r="13" spans="1:31" s="18" customFormat="1" ht="24.95" customHeight="1">
      <c r="A13" s="22">
        <f t="shared" si="0"/>
        <v>4</v>
      </c>
      <c r="B13" s="26"/>
      <c r="C13" s="123"/>
      <c r="D13" s="128">
        <v>2</v>
      </c>
      <c r="E13" s="123"/>
      <c r="F13" s="210"/>
      <c r="G13" s="210"/>
      <c r="H13" s="210"/>
      <c r="I13" s="210"/>
      <c r="J13" s="210"/>
      <c r="K13" s="22"/>
      <c r="L13" s="212"/>
      <c r="M13" s="128" t="s">
        <v>282</v>
      </c>
      <c r="N13" s="5" t="s">
        <v>283</v>
      </c>
      <c r="O13" s="22" t="s">
        <v>238</v>
      </c>
      <c r="P13" s="26" t="s">
        <v>224</v>
      </c>
      <c r="Q13" s="22" t="s">
        <v>194</v>
      </c>
      <c r="R13" s="91"/>
      <c r="S13" s="94"/>
      <c r="T13" s="128" t="s">
        <v>282</v>
      </c>
      <c r="U13" s="94" t="s">
        <v>193</v>
      </c>
      <c r="V13" s="91" t="s">
        <v>196</v>
      </c>
      <c r="W13" s="91" t="s">
        <v>197</v>
      </c>
      <c r="X13" s="26" t="s">
        <v>238</v>
      </c>
      <c r="Y13" s="22" t="s">
        <v>280</v>
      </c>
      <c r="Z13" s="22" t="s">
        <v>281</v>
      </c>
      <c r="AA13" s="22"/>
      <c r="AB13" s="130">
        <v>2.8000000000000001E-2</v>
      </c>
      <c r="AC13" s="22" t="s">
        <v>200</v>
      </c>
      <c r="AD13" s="140"/>
      <c r="AE13" s="103">
        <v>1</v>
      </c>
    </row>
    <row r="14" spans="1:31" s="18" customFormat="1" ht="24.95" customHeight="1">
      <c r="A14" s="22">
        <f t="shared" si="0"/>
        <v>5</v>
      </c>
      <c r="B14" s="26"/>
      <c r="C14" s="123"/>
      <c r="D14" s="128">
        <v>2</v>
      </c>
      <c r="E14" s="123"/>
      <c r="F14" s="210"/>
      <c r="G14" s="210"/>
      <c r="H14" s="210"/>
      <c r="I14" s="210"/>
      <c r="J14" s="210"/>
      <c r="K14" s="22"/>
      <c r="L14" s="212" t="s">
        <v>284</v>
      </c>
      <c r="M14" s="73" t="s">
        <v>285</v>
      </c>
      <c r="N14" s="73" t="s">
        <v>286</v>
      </c>
      <c r="O14" s="213" t="s">
        <v>287</v>
      </c>
      <c r="P14" s="214" t="s">
        <v>230</v>
      </c>
      <c r="Q14" s="22" t="s">
        <v>194</v>
      </c>
      <c r="R14" s="215"/>
      <c r="S14" s="216" t="s">
        <v>195</v>
      </c>
      <c r="T14" s="73" t="s">
        <v>285</v>
      </c>
      <c r="U14" s="94" t="s">
        <v>193</v>
      </c>
      <c r="V14" s="22" t="s">
        <v>197</v>
      </c>
      <c r="W14" s="215" t="s">
        <v>196</v>
      </c>
      <c r="X14" s="213" t="s">
        <v>288</v>
      </c>
      <c r="Y14" s="73" t="s">
        <v>289</v>
      </c>
      <c r="Z14" s="22" t="s">
        <v>290</v>
      </c>
      <c r="AA14" s="73" t="s">
        <v>291</v>
      </c>
      <c r="AB14" s="130">
        <v>3.3000000000000002E-2</v>
      </c>
      <c r="AC14" s="22" t="s">
        <v>200</v>
      </c>
      <c r="AD14" s="140"/>
      <c r="AE14" s="103">
        <v>1</v>
      </c>
    </row>
    <row r="15" spans="1:31" ht="10.5" customHeight="1"/>
    <row r="16" spans="1:31" ht="24.95" customHeight="1">
      <c r="A16" s="22">
        <f t="shared" si="0"/>
        <v>7</v>
      </c>
      <c r="B16" s="26"/>
      <c r="C16" s="123">
        <v>1</v>
      </c>
      <c r="D16" s="128"/>
      <c r="E16" s="123"/>
      <c r="F16" s="210"/>
      <c r="G16" s="210"/>
      <c r="H16" s="210"/>
      <c r="I16" s="210"/>
      <c r="J16" s="210"/>
      <c r="K16" s="22"/>
      <c r="L16" s="211"/>
      <c r="M16" s="128" t="s">
        <v>434</v>
      </c>
      <c r="N16" s="5" t="s">
        <v>435</v>
      </c>
      <c r="O16" s="26" t="s">
        <v>274</v>
      </c>
      <c r="P16" s="140" t="s">
        <v>230</v>
      </c>
      <c r="Q16" s="22" t="s">
        <v>194</v>
      </c>
      <c r="R16" s="91"/>
      <c r="S16" s="94" t="s">
        <v>193</v>
      </c>
      <c r="T16" s="128" t="s">
        <v>434</v>
      </c>
      <c r="U16" s="94" t="s">
        <v>193</v>
      </c>
      <c r="V16" s="91" t="s">
        <v>196</v>
      </c>
      <c r="W16" s="91" t="s">
        <v>197</v>
      </c>
      <c r="X16" s="26" t="s">
        <v>274</v>
      </c>
      <c r="Y16" s="139" t="s">
        <v>268</v>
      </c>
      <c r="Z16" s="22" t="s">
        <v>200</v>
      </c>
      <c r="AA16" s="22" t="s">
        <v>269</v>
      </c>
      <c r="AB16" s="130">
        <v>1.3467</v>
      </c>
      <c r="AC16" s="22" t="s">
        <v>200</v>
      </c>
      <c r="AD16" s="140" t="s">
        <v>275</v>
      </c>
      <c r="AE16" s="103">
        <v>1</v>
      </c>
    </row>
    <row r="17" spans="1:31" ht="24.95" customHeight="1">
      <c r="A17" s="22">
        <f t="shared" si="0"/>
        <v>8</v>
      </c>
      <c r="B17" s="26"/>
      <c r="C17" s="123"/>
      <c r="D17" s="128">
        <v>2</v>
      </c>
      <c r="E17" s="123"/>
      <c r="F17" s="210"/>
      <c r="G17" s="210"/>
      <c r="H17" s="210"/>
      <c r="I17" s="210"/>
      <c r="J17" s="210"/>
      <c r="K17" s="22"/>
      <c r="L17" s="212"/>
      <c r="M17" s="128" t="s">
        <v>436</v>
      </c>
      <c r="N17" s="5" t="s">
        <v>437</v>
      </c>
      <c r="O17" s="26" t="s">
        <v>274</v>
      </c>
      <c r="P17" s="140" t="s">
        <v>230</v>
      </c>
      <c r="Q17" s="22" t="s">
        <v>194</v>
      </c>
      <c r="R17" s="91"/>
      <c r="S17" s="94" t="s">
        <v>193</v>
      </c>
      <c r="T17" s="128" t="s">
        <v>200</v>
      </c>
      <c r="U17" s="94" t="s">
        <v>193</v>
      </c>
      <c r="V17" s="91" t="s">
        <v>196</v>
      </c>
      <c r="W17" s="91" t="s">
        <v>197</v>
      </c>
      <c r="X17" s="26" t="s">
        <v>274</v>
      </c>
      <c r="Y17" s="5" t="s">
        <v>234</v>
      </c>
      <c r="Z17" s="22" t="s">
        <v>200</v>
      </c>
      <c r="AA17" s="22" t="s">
        <v>269</v>
      </c>
      <c r="AB17" s="130">
        <v>1.2767999999999999</v>
      </c>
      <c r="AC17" s="22" t="s">
        <v>200</v>
      </c>
      <c r="AD17" s="140" t="s">
        <v>275</v>
      </c>
      <c r="AE17" s="103">
        <v>1</v>
      </c>
    </row>
    <row r="18" spans="1:31" ht="24.95" customHeight="1">
      <c r="A18" s="22">
        <f t="shared" si="0"/>
        <v>9</v>
      </c>
      <c r="B18" s="26"/>
      <c r="C18" s="123"/>
      <c r="D18" s="128">
        <v>2</v>
      </c>
      <c r="E18" s="123"/>
      <c r="F18" s="210"/>
      <c r="G18" s="210"/>
      <c r="H18" s="210"/>
      <c r="I18" s="210"/>
      <c r="J18" s="210"/>
      <c r="K18" s="22"/>
      <c r="L18" s="212"/>
      <c r="M18" s="128" t="s">
        <v>278</v>
      </c>
      <c r="N18" s="5" t="s">
        <v>279</v>
      </c>
      <c r="O18" s="22" t="s">
        <v>238</v>
      </c>
      <c r="P18" s="26" t="s">
        <v>224</v>
      </c>
      <c r="Q18" s="22" t="s">
        <v>194</v>
      </c>
      <c r="R18" s="91"/>
      <c r="S18" s="94"/>
      <c r="T18" s="128" t="s">
        <v>278</v>
      </c>
      <c r="U18" s="94" t="s">
        <v>193</v>
      </c>
      <c r="V18" s="91" t="s">
        <v>196</v>
      </c>
      <c r="W18" s="91" t="s">
        <v>197</v>
      </c>
      <c r="X18" s="26" t="s">
        <v>238</v>
      </c>
      <c r="Y18" s="22" t="s">
        <v>280</v>
      </c>
      <c r="Z18" s="22" t="s">
        <v>281</v>
      </c>
      <c r="AA18" s="22"/>
      <c r="AB18" s="130">
        <v>8.8999999999999999E-3</v>
      </c>
      <c r="AC18" s="22" t="s">
        <v>200</v>
      </c>
      <c r="AD18" s="140"/>
      <c r="AE18" s="103">
        <v>1</v>
      </c>
    </row>
    <row r="19" spans="1:31" ht="24.95" customHeight="1">
      <c r="A19" s="22">
        <f t="shared" si="0"/>
        <v>10</v>
      </c>
      <c r="B19" s="26"/>
      <c r="C19" s="123"/>
      <c r="D19" s="128">
        <v>2</v>
      </c>
      <c r="E19" s="123"/>
      <c r="F19" s="210"/>
      <c r="G19" s="210"/>
      <c r="H19" s="210"/>
      <c r="I19" s="210"/>
      <c r="J19" s="210"/>
      <c r="K19" s="22"/>
      <c r="L19" s="212"/>
      <c r="M19" s="128" t="s">
        <v>282</v>
      </c>
      <c r="N19" s="5" t="s">
        <v>283</v>
      </c>
      <c r="O19" s="22" t="s">
        <v>238</v>
      </c>
      <c r="P19" s="26" t="s">
        <v>224</v>
      </c>
      <c r="Q19" s="22" t="s">
        <v>194</v>
      </c>
      <c r="R19" s="91"/>
      <c r="S19" s="94"/>
      <c r="T19" s="128" t="s">
        <v>282</v>
      </c>
      <c r="U19" s="94" t="s">
        <v>193</v>
      </c>
      <c r="V19" s="91" t="s">
        <v>196</v>
      </c>
      <c r="W19" s="91" t="s">
        <v>197</v>
      </c>
      <c r="X19" s="26" t="s">
        <v>238</v>
      </c>
      <c r="Y19" s="22" t="s">
        <v>280</v>
      </c>
      <c r="Z19" s="22" t="s">
        <v>281</v>
      </c>
      <c r="AA19" s="22"/>
      <c r="AB19" s="130">
        <v>2.8000000000000001E-2</v>
      </c>
      <c r="AC19" s="22" t="s">
        <v>200</v>
      </c>
      <c r="AD19" s="140"/>
      <c r="AE19" s="103">
        <v>1</v>
      </c>
    </row>
    <row r="20" spans="1:31" ht="24.95" customHeight="1">
      <c r="A20" s="22">
        <f t="shared" si="0"/>
        <v>11</v>
      </c>
      <c r="B20" s="26"/>
      <c r="C20" s="123"/>
      <c r="D20" s="128">
        <v>2</v>
      </c>
      <c r="E20" s="123"/>
      <c r="F20" s="210"/>
      <c r="G20" s="210"/>
      <c r="H20" s="210"/>
      <c r="I20" s="210"/>
      <c r="J20" s="210"/>
      <c r="K20" s="22"/>
      <c r="L20" s="212" t="s">
        <v>284</v>
      </c>
      <c r="M20" s="73" t="s">
        <v>285</v>
      </c>
      <c r="N20" s="73" t="s">
        <v>286</v>
      </c>
      <c r="O20" s="213" t="s">
        <v>287</v>
      </c>
      <c r="P20" s="214" t="s">
        <v>230</v>
      </c>
      <c r="Q20" s="22" t="s">
        <v>194</v>
      </c>
      <c r="R20" s="215"/>
      <c r="S20" s="216" t="s">
        <v>195</v>
      </c>
      <c r="T20" s="73" t="s">
        <v>285</v>
      </c>
      <c r="U20" s="94" t="s">
        <v>193</v>
      </c>
      <c r="V20" s="22" t="s">
        <v>197</v>
      </c>
      <c r="W20" s="215" t="s">
        <v>196</v>
      </c>
      <c r="X20" s="213" t="s">
        <v>288</v>
      </c>
      <c r="Y20" s="73" t="s">
        <v>289</v>
      </c>
      <c r="Z20" s="22" t="s">
        <v>290</v>
      </c>
      <c r="AA20" s="73" t="s">
        <v>291</v>
      </c>
      <c r="AB20" s="130">
        <v>3.3000000000000002E-2</v>
      </c>
      <c r="AC20" s="22" t="s">
        <v>200</v>
      </c>
      <c r="AD20" s="140"/>
      <c r="AE20" s="103">
        <v>1</v>
      </c>
    </row>
    <row r="21" spans="1:31" ht="6" customHeight="1"/>
    <row r="22" spans="1:31" ht="24.95" customHeight="1">
      <c r="A22" s="22">
        <f t="shared" si="0"/>
        <v>13</v>
      </c>
      <c r="B22" s="26"/>
      <c r="C22" s="123">
        <v>1</v>
      </c>
      <c r="D22" s="128"/>
      <c r="E22" s="123"/>
      <c r="F22" s="210"/>
      <c r="G22" s="210"/>
      <c r="H22" s="210"/>
      <c r="I22" s="210"/>
      <c r="J22" s="210"/>
      <c r="K22" s="22"/>
      <c r="L22" s="211"/>
      <c r="M22" s="128" t="s">
        <v>483</v>
      </c>
      <c r="N22" s="5" t="s">
        <v>484</v>
      </c>
      <c r="O22" s="26" t="s">
        <v>274</v>
      </c>
      <c r="P22" s="140" t="s">
        <v>230</v>
      </c>
      <c r="Q22" s="22" t="s">
        <v>194</v>
      </c>
      <c r="R22" s="91"/>
      <c r="S22" s="94" t="s">
        <v>193</v>
      </c>
      <c r="T22" s="128" t="s">
        <v>483</v>
      </c>
      <c r="U22" s="94" t="s">
        <v>193</v>
      </c>
      <c r="V22" s="91" t="s">
        <v>196</v>
      </c>
      <c r="W22" s="91" t="s">
        <v>197</v>
      </c>
      <c r="X22" s="26" t="s">
        <v>274</v>
      </c>
      <c r="Y22" s="139" t="s">
        <v>268</v>
      </c>
      <c r="Z22" s="22" t="s">
        <v>200</v>
      </c>
      <c r="AA22" s="22" t="s">
        <v>269</v>
      </c>
      <c r="AB22" s="130">
        <v>1.4659</v>
      </c>
      <c r="AC22" s="22" t="s">
        <v>200</v>
      </c>
      <c r="AD22" s="140" t="s">
        <v>275</v>
      </c>
      <c r="AE22" s="103">
        <v>1</v>
      </c>
    </row>
    <row r="23" spans="1:31" ht="24.95" customHeight="1">
      <c r="A23" s="22">
        <f t="shared" si="0"/>
        <v>14</v>
      </c>
      <c r="B23" s="26"/>
      <c r="C23" s="123"/>
      <c r="D23" s="128">
        <v>2</v>
      </c>
      <c r="E23" s="123"/>
      <c r="F23" s="210"/>
      <c r="G23" s="210"/>
      <c r="H23" s="210"/>
      <c r="I23" s="210"/>
      <c r="J23" s="210"/>
      <c r="K23" s="22"/>
      <c r="L23" s="212"/>
      <c r="M23" s="128" t="s">
        <v>485</v>
      </c>
      <c r="N23" s="5" t="s">
        <v>486</v>
      </c>
      <c r="O23" s="26" t="s">
        <v>274</v>
      </c>
      <c r="P23" s="140" t="s">
        <v>230</v>
      </c>
      <c r="Q23" s="22" t="s">
        <v>194</v>
      </c>
      <c r="R23" s="91"/>
      <c r="S23" s="94" t="s">
        <v>193</v>
      </c>
      <c r="T23" s="128" t="s">
        <v>200</v>
      </c>
      <c r="U23" s="94" t="s">
        <v>193</v>
      </c>
      <c r="V23" s="91" t="s">
        <v>196</v>
      </c>
      <c r="W23" s="91" t="s">
        <v>197</v>
      </c>
      <c r="X23" s="26" t="s">
        <v>274</v>
      </c>
      <c r="Y23" s="5" t="s">
        <v>234</v>
      </c>
      <c r="Z23" s="22" t="s">
        <v>200</v>
      </c>
      <c r="AA23" s="22" t="s">
        <v>269</v>
      </c>
      <c r="AB23" s="130">
        <v>1.3959999999999999</v>
      </c>
      <c r="AC23" s="22" t="s">
        <v>200</v>
      </c>
      <c r="AD23" s="140" t="s">
        <v>275</v>
      </c>
      <c r="AE23" s="103">
        <v>1</v>
      </c>
    </row>
    <row r="24" spans="1:31" ht="24.95" customHeight="1">
      <c r="A24" s="22">
        <f t="shared" si="0"/>
        <v>15</v>
      </c>
      <c r="B24" s="26"/>
      <c r="C24" s="123"/>
      <c r="D24" s="128">
        <v>2</v>
      </c>
      <c r="E24" s="123"/>
      <c r="F24" s="210"/>
      <c r="G24" s="210"/>
      <c r="H24" s="210"/>
      <c r="I24" s="210"/>
      <c r="J24" s="210"/>
      <c r="K24" s="22"/>
      <c r="L24" s="212"/>
      <c r="M24" s="128" t="s">
        <v>278</v>
      </c>
      <c r="N24" s="5" t="s">
        <v>279</v>
      </c>
      <c r="O24" s="22" t="s">
        <v>238</v>
      </c>
      <c r="P24" s="26" t="s">
        <v>224</v>
      </c>
      <c r="Q24" s="22" t="s">
        <v>194</v>
      </c>
      <c r="R24" s="91"/>
      <c r="S24" s="94"/>
      <c r="T24" s="128" t="s">
        <v>278</v>
      </c>
      <c r="U24" s="94" t="s">
        <v>193</v>
      </c>
      <c r="V24" s="91" t="s">
        <v>196</v>
      </c>
      <c r="W24" s="91" t="s">
        <v>197</v>
      </c>
      <c r="X24" s="26" t="s">
        <v>238</v>
      </c>
      <c r="Y24" s="22" t="s">
        <v>280</v>
      </c>
      <c r="Z24" s="22" t="s">
        <v>281</v>
      </c>
      <c r="AA24" s="22"/>
      <c r="AB24" s="130">
        <v>8.8999999999999999E-3</v>
      </c>
      <c r="AC24" s="22" t="s">
        <v>200</v>
      </c>
      <c r="AD24" s="140"/>
      <c r="AE24" s="103">
        <v>1</v>
      </c>
    </row>
    <row r="25" spans="1:31" ht="24.95" customHeight="1">
      <c r="A25" s="22">
        <f t="shared" si="0"/>
        <v>16</v>
      </c>
      <c r="B25" s="26"/>
      <c r="C25" s="123"/>
      <c r="D25" s="128">
        <v>2</v>
      </c>
      <c r="E25" s="123"/>
      <c r="F25" s="210"/>
      <c r="G25" s="210"/>
      <c r="H25" s="210"/>
      <c r="I25" s="210"/>
      <c r="J25" s="210"/>
      <c r="K25" s="22"/>
      <c r="L25" s="212"/>
      <c r="M25" s="128" t="s">
        <v>282</v>
      </c>
      <c r="N25" s="5" t="s">
        <v>283</v>
      </c>
      <c r="O25" s="22" t="s">
        <v>238</v>
      </c>
      <c r="P25" s="26" t="s">
        <v>224</v>
      </c>
      <c r="Q25" s="22" t="s">
        <v>194</v>
      </c>
      <c r="R25" s="91"/>
      <c r="S25" s="94"/>
      <c r="T25" s="128" t="s">
        <v>282</v>
      </c>
      <c r="U25" s="94" t="s">
        <v>193</v>
      </c>
      <c r="V25" s="91" t="s">
        <v>196</v>
      </c>
      <c r="W25" s="91" t="s">
        <v>197</v>
      </c>
      <c r="X25" s="26" t="s">
        <v>238</v>
      </c>
      <c r="Y25" s="22" t="s">
        <v>280</v>
      </c>
      <c r="Z25" s="22" t="s">
        <v>281</v>
      </c>
      <c r="AA25" s="22"/>
      <c r="AB25" s="130">
        <v>2.8000000000000001E-2</v>
      </c>
      <c r="AC25" s="22" t="s">
        <v>200</v>
      </c>
      <c r="AD25" s="140"/>
      <c r="AE25" s="103">
        <v>1</v>
      </c>
    </row>
    <row r="26" spans="1:31" ht="24.95" customHeight="1">
      <c r="A26" s="22">
        <f t="shared" si="0"/>
        <v>17</v>
      </c>
      <c r="B26" s="26"/>
      <c r="C26" s="123"/>
      <c r="D26" s="128">
        <v>2</v>
      </c>
      <c r="E26" s="123"/>
      <c r="F26" s="210"/>
      <c r="G26" s="210"/>
      <c r="H26" s="210"/>
      <c r="I26" s="210"/>
      <c r="J26" s="210"/>
      <c r="K26" s="22"/>
      <c r="L26" s="212" t="s">
        <v>284</v>
      </c>
      <c r="M26" s="73" t="s">
        <v>487</v>
      </c>
      <c r="N26" s="73" t="s">
        <v>286</v>
      </c>
      <c r="O26" s="213" t="s">
        <v>287</v>
      </c>
      <c r="P26" s="214" t="s">
        <v>230</v>
      </c>
      <c r="Q26" s="22" t="s">
        <v>194</v>
      </c>
      <c r="R26" s="215"/>
      <c r="S26" s="216" t="s">
        <v>195</v>
      </c>
      <c r="T26" s="73" t="s">
        <v>488</v>
      </c>
      <c r="U26" s="94" t="s">
        <v>193</v>
      </c>
      <c r="V26" s="22" t="s">
        <v>197</v>
      </c>
      <c r="W26" s="215" t="s">
        <v>196</v>
      </c>
      <c r="X26" s="213" t="s">
        <v>288</v>
      </c>
      <c r="Y26" s="73" t="s">
        <v>289</v>
      </c>
      <c r="Z26" s="22" t="s">
        <v>290</v>
      </c>
      <c r="AA26" s="73" t="s">
        <v>291</v>
      </c>
      <c r="AB26" s="130">
        <v>3.3000000000000002E-2</v>
      </c>
      <c r="AC26" s="22" t="s">
        <v>200</v>
      </c>
      <c r="AD26" s="140"/>
      <c r="AE26" s="103">
        <v>1</v>
      </c>
    </row>
    <row r="27" spans="1:31" ht="7.5" customHeight="1"/>
    <row r="28" spans="1:31" ht="24.95" customHeight="1">
      <c r="A28" s="22">
        <f>ROW()-9</f>
        <v>19</v>
      </c>
      <c r="B28" s="26"/>
      <c r="C28" s="123">
        <v>1</v>
      </c>
      <c r="D28" s="128"/>
      <c r="E28" s="123"/>
      <c r="F28" s="210"/>
      <c r="G28" s="210"/>
      <c r="H28" s="210"/>
      <c r="I28" s="210"/>
      <c r="J28" s="210"/>
      <c r="K28" s="22"/>
      <c r="L28" s="211"/>
      <c r="M28" s="128" t="s">
        <v>489</v>
      </c>
      <c r="N28" s="5" t="s">
        <v>484</v>
      </c>
      <c r="O28" s="26" t="s">
        <v>274</v>
      </c>
      <c r="P28" s="140" t="s">
        <v>230</v>
      </c>
      <c r="Q28" s="22" t="s">
        <v>194</v>
      </c>
      <c r="R28" s="91"/>
      <c r="S28" s="94" t="s">
        <v>193</v>
      </c>
      <c r="T28" s="128" t="s">
        <v>489</v>
      </c>
      <c r="U28" s="94" t="s">
        <v>193</v>
      </c>
      <c r="V28" s="91" t="s">
        <v>196</v>
      </c>
      <c r="W28" s="91" t="s">
        <v>197</v>
      </c>
      <c r="X28" s="26" t="s">
        <v>274</v>
      </c>
      <c r="Y28" s="139" t="s">
        <v>268</v>
      </c>
      <c r="Z28" s="22" t="s">
        <v>200</v>
      </c>
      <c r="AA28" s="22" t="s">
        <v>269</v>
      </c>
      <c r="AB28" s="130">
        <v>1.4300999999999999</v>
      </c>
      <c r="AC28" s="22" t="s">
        <v>200</v>
      </c>
      <c r="AD28" s="140"/>
      <c r="AE28" s="103">
        <v>1</v>
      </c>
    </row>
    <row r="29" spans="1:31" ht="24.95" customHeight="1">
      <c r="A29" s="22">
        <f t="shared" si="0"/>
        <v>20</v>
      </c>
      <c r="B29" s="26"/>
      <c r="C29" s="123"/>
      <c r="D29" s="128">
        <v>2</v>
      </c>
      <c r="E29" s="123"/>
      <c r="F29" s="210"/>
      <c r="G29" s="210"/>
      <c r="H29" s="210"/>
      <c r="I29" s="210"/>
      <c r="J29" s="210"/>
      <c r="K29" s="22"/>
      <c r="L29" s="212"/>
      <c r="M29" s="128" t="s">
        <v>490</v>
      </c>
      <c r="N29" s="5" t="s">
        <v>486</v>
      </c>
      <c r="O29" s="26" t="s">
        <v>274</v>
      </c>
      <c r="P29" s="140" t="s">
        <v>230</v>
      </c>
      <c r="Q29" s="22" t="s">
        <v>194</v>
      </c>
      <c r="R29" s="91"/>
      <c r="S29" s="94" t="s">
        <v>193</v>
      </c>
      <c r="T29" s="128" t="s">
        <v>200</v>
      </c>
      <c r="U29" s="94" t="s">
        <v>193</v>
      </c>
      <c r="V29" s="91" t="s">
        <v>196</v>
      </c>
      <c r="W29" s="91" t="s">
        <v>197</v>
      </c>
      <c r="X29" s="26" t="s">
        <v>274</v>
      </c>
      <c r="Y29" s="5" t="s">
        <v>234</v>
      </c>
      <c r="Z29" s="22" t="s">
        <v>200</v>
      </c>
      <c r="AA29" s="22" t="s">
        <v>269</v>
      </c>
      <c r="AB29" s="130">
        <v>1.3932</v>
      </c>
      <c r="AC29" s="22" t="s">
        <v>200</v>
      </c>
      <c r="AD29" s="140"/>
      <c r="AE29" s="103">
        <v>1</v>
      </c>
    </row>
    <row r="30" spans="1:31" ht="24.95" customHeight="1">
      <c r="A30" s="22">
        <f t="shared" si="0"/>
        <v>21</v>
      </c>
      <c r="B30" s="26"/>
      <c r="C30" s="123"/>
      <c r="D30" s="128">
        <v>2</v>
      </c>
      <c r="E30" s="123"/>
      <c r="F30" s="210"/>
      <c r="G30" s="210"/>
      <c r="H30" s="210"/>
      <c r="I30" s="210"/>
      <c r="J30" s="210"/>
      <c r="K30" s="22"/>
      <c r="L30" s="212"/>
      <c r="M30" s="128" t="s">
        <v>278</v>
      </c>
      <c r="N30" s="5" t="s">
        <v>279</v>
      </c>
      <c r="O30" s="22" t="s">
        <v>238</v>
      </c>
      <c r="P30" s="26" t="s">
        <v>224</v>
      </c>
      <c r="Q30" s="22" t="s">
        <v>194</v>
      </c>
      <c r="R30" s="91"/>
      <c r="S30" s="94"/>
      <c r="T30" s="128" t="s">
        <v>278</v>
      </c>
      <c r="U30" s="94" t="s">
        <v>193</v>
      </c>
      <c r="V30" s="91" t="s">
        <v>196</v>
      </c>
      <c r="W30" s="91" t="s">
        <v>197</v>
      </c>
      <c r="X30" s="26" t="s">
        <v>238</v>
      </c>
      <c r="Y30" s="22" t="s">
        <v>280</v>
      </c>
      <c r="Z30" s="22" t="s">
        <v>281</v>
      </c>
      <c r="AA30" s="22"/>
      <c r="AB30" s="130">
        <v>8.8999999999999999E-3</v>
      </c>
      <c r="AC30" s="22" t="s">
        <v>200</v>
      </c>
      <c r="AD30" s="140"/>
      <c r="AE30" s="103">
        <v>1</v>
      </c>
    </row>
    <row r="31" spans="1:31" ht="24.95" customHeight="1">
      <c r="A31" s="22">
        <f t="shared" si="0"/>
        <v>22</v>
      </c>
      <c r="B31" s="26"/>
      <c r="C31" s="123"/>
      <c r="D31" s="128">
        <v>2</v>
      </c>
      <c r="E31" s="123"/>
      <c r="F31" s="210"/>
      <c r="G31" s="210"/>
      <c r="H31" s="210"/>
      <c r="I31" s="210"/>
      <c r="J31" s="210"/>
      <c r="K31" s="22"/>
      <c r="L31" s="212"/>
      <c r="M31" s="128" t="s">
        <v>282</v>
      </c>
      <c r="N31" s="5" t="s">
        <v>283</v>
      </c>
      <c r="O31" s="22" t="s">
        <v>238</v>
      </c>
      <c r="P31" s="26" t="s">
        <v>224</v>
      </c>
      <c r="Q31" s="22" t="s">
        <v>194</v>
      </c>
      <c r="R31" s="91"/>
      <c r="S31" s="94"/>
      <c r="T31" s="128" t="s">
        <v>282</v>
      </c>
      <c r="U31" s="94" t="s">
        <v>193</v>
      </c>
      <c r="V31" s="91" t="s">
        <v>196</v>
      </c>
      <c r="W31" s="91" t="s">
        <v>197</v>
      </c>
      <c r="X31" s="26" t="s">
        <v>238</v>
      </c>
      <c r="Y31" s="22" t="s">
        <v>280</v>
      </c>
      <c r="Z31" s="22" t="s">
        <v>281</v>
      </c>
      <c r="AA31" s="22"/>
      <c r="AB31" s="130">
        <v>2.8000000000000001E-2</v>
      </c>
      <c r="AC31" s="22" t="s">
        <v>200</v>
      </c>
      <c r="AD31" s="140"/>
      <c r="AE31" s="103">
        <v>1</v>
      </c>
    </row>
  </sheetData>
  <autoFilter ref="A9:AE14" xr:uid="{00000000-0009-0000-0000-000003000000}"/>
  <mergeCells count="32">
    <mergeCell ref="A1:AD1"/>
    <mergeCell ref="A2:E2"/>
    <mergeCell ref="F2:K2"/>
    <mergeCell ref="L2:N2"/>
    <mergeCell ref="A3:N3"/>
    <mergeCell ref="Q8:Q9"/>
    <mergeCell ref="R8:R9"/>
    <mergeCell ref="S8:S9"/>
    <mergeCell ref="A4:K4"/>
    <mergeCell ref="L4:N4"/>
    <mergeCell ref="A5:N5"/>
    <mergeCell ref="B8:K8"/>
    <mergeCell ref="A8:A9"/>
    <mergeCell ref="L8:L9"/>
    <mergeCell ref="M8:M9"/>
    <mergeCell ref="N8:N9"/>
    <mergeCell ref="AD8:AD9"/>
    <mergeCell ref="AE8:AE9"/>
    <mergeCell ref="O2:AC7"/>
    <mergeCell ref="A6:N7"/>
    <mergeCell ref="Y8:Y9"/>
    <mergeCell ref="Z8:Z9"/>
    <mergeCell ref="AA8:AA9"/>
    <mergeCell ref="AB8:AB9"/>
    <mergeCell ref="AC8:AC9"/>
    <mergeCell ref="T8:T9"/>
    <mergeCell ref="U8:U9"/>
    <mergeCell ref="V8:V9"/>
    <mergeCell ref="W8:W9"/>
    <mergeCell ref="X8:X9"/>
    <mergeCell ref="O8:O9"/>
    <mergeCell ref="P8:P9"/>
  </mergeCells>
  <phoneticPr fontId="28" type="noConversion"/>
  <conditionalFormatting sqref="L32:L65231 L15 L1 L21 L27">
    <cfRule type="duplicateValues" dxfId="721" priority="13803"/>
  </conditionalFormatting>
  <conditionalFormatting sqref="M14">
    <cfRule type="duplicateValues" dxfId="720" priority="268"/>
  </conditionalFormatting>
  <conditionalFormatting sqref="M16:M19">
    <cfRule type="duplicateValues" dxfId="719" priority="57"/>
  </conditionalFormatting>
  <conditionalFormatting sqref="M20">
    <cfRule type="duplicateValues" dxfId="718" priority="50"/>
  </conditionalFormatting>
  <conditionalFormatting sqref="M22:M25">
    <cfRule type="duplicateValues" dxfId="717" priority="39"/>
  </conditionalFormatting>
  <conditionalFormatting sqref="M26">
    <cfRule type="duplicateValues" dxfId="716" priority="32"/>
  </conditionalFormatting>
  <conditionalFormatting sqref="M28:M31">
    <cfRule type="duplicateValues" dxfId="715" priority="21"/>
  </conditionalFormatting>
  <conditionalFormatting sqref="M32:M65231 M15 M1:M13 M21 M27">
    <cfRule type="duplicateValues" dxfId="714" priority="13806"/>
  </conditionalFormatting>
  <conditionalFormatting sqref="O12">
    <cfRule type="duplicateValues" dxfId="713" priority="168"/>
    <cfRule type="duplicateValues" dxfId="712" priority="167"/>
    <cfRule type="duplicateValues" dxfId="711" priority="166"/>
    <cfRule type="duplicateValues" dxfId="710" priority="165"/>
  </conditionalFormatting>
  <conditionalFormatting sqref="O13">
    <cfRule type="duplicateValues" dxfId="709" priority="164"/>
    <cfRule type="duplicateValues" dxfId="708" priority="163"/>
    <cfRule type="duplicateValues" dxfId="707" priority="162"/>
    <cfRule type="duplicateValues" dxfId="706" priority="161"/>
  </conditionalFormatting>
  <conditionalFormatting sqref="O14">
    <cfRule type="duplicateValues" dxfId="705" priority="269"/>
    <cfRule type="duplicateValues" dxfId="704" priority="272"/>
    <cfRule type="duplicateValues" dxfId="703" priority="271"/>
    <cfRule type="duplicateValues" dxfId="702" priority="270"/>
  </conditionalFormatting>
  <conditionalFormatting sqref="O18">
    <cfRule type="duplicateValues" dxfId="701" priority="46"/>
    <cfRule type="duplicateValues" dxfId="700" priority="45"/>
    <cfRule type="duplicateValues" dxfId="699" priority="48"/>
    <cfRule type="duplicateValues" dxfId="698" priority="47"/>
  </conditionalFormatting>
  <conditionalFormatting sqref="O19">
    <cfRule type="duplicateValues" dxfId="697" priority="44"/>
    <cfRule type="duplicateValues" dxfId="696" priority="41"/>
    <cfRule type="duplicateValues" dxfId="695" priority="42"/>
    <cfRule type="duplicateValues" dxfId="694" priority="43"/>
  </conditionalFormatting>
  <conditionalFormatting sqref="O20">
    <cfRule type="duplicateValues" dxfId="693" priority="53"/>
    <cfRule type="duplicateValues" dxfId="692" priority="54"/>
    <cfRule type="duplicateValues" dxfId="691" priority="51"/>
    <cfRule type="duplicateValues" dxfId="690" priority="52"/>
  </conditionalFormatting>
  <conditionalFormatting sqref="O24">
    <cfRule type="duplicateValues" dxfId="689" priority="28"/>
    <cfRule type="duplicateValues" dxfId="688" priority="27"/>
    <cfRule type="duplicateValues" dxfId="687" priority="29"/>
    <cfRule type="duplicateValues" dxfId="686" priority="30"/>
  </conditionalFormatting>
  <conditionalFormatting sqref="O25">
    <cfRule type="duplicateValues" dxfId="685" priority="25"/>
    <cfRule type="duplicateValues" dxfId="684" priority="23"/>
    <cfRule type="duplicateValues" dxfId="683" priority="24"/>
    <cfRule type="duplicateValues" dxfId="682" priority="26"/>
  </conditionalFormatting>
  <conditionalFormatting sqref="O26">
    <cfRule type="duplicateValues" dxfId="681" priority="35"/>
    <cfRule type="duplicateValues" dxfId="680" priority="33"/>
    <cfRule type="duplicateValues" dxfId="679" priority="34"/>
    <cfRule type="duplicateValues" dxfId="678" priority="36"/>
  </conditionalFormatting>
  <conditionalFormatting sqref="O30">
    <cfRule type="duplicateValues" dxfId="677" priority="9"/>
    <cfRule type="duplicateValues" dxfId="676" priority="12"/>
    <cfRule type="duplicateValues" dxfId="675" priority="11"/>
    <cfRule type="duplicateValues" dxfId="674" priority="10"/>
  </conditionalFormatting>
  <conditionalFormatting sqref="O31">
    <cfRule type="duplicateValues" dxfId="673" priority="5"/>
    <cfRule type="duplicateValues" dxfId="672" priority="6"/>
    <cfRule type="duplicateValues" dxfId="671" priority="8"/>
    <cfRule type="duplicateValues" dxfId="670" priority="7"/>
  </conditionalFormatting>
  <conditionalFormatting sqref="T10">
    <cfRule type="duplicateValues" dxfId="669" priority="4"/>
  </conditionalFormatting>
  <conditionalFormatting sqref="T11">
    <cfRule type="duplicateValues" dxfId="668" priority="13820"/>
  </conditionalFormatting>
  <conditionalFormatting sqref="T12:T13">
    <cfRule type="duplicateValues" dxfId="667" priority="307"/>
  </conditionalFormatting>
  <conditionalFormatting sqref="T14">
    <cfRule type="duplicateValues" dxfId="666" priority="267"/>
  </conditionalFormatting>
  <conditionalFormatting sqref="T16">
    <cfRule type="duplicateValues" dxfId="665" priority="3"/>
  </conditionalFormatting>
  <conditionalFormatting sqref="T17">
    <cfRule type="duplicateValues" dxfId="664" priority="58"/>
  </conditionalFormatting>
  <conditionalFormatting sqref="T18:T19">
    <cfRule type="duplicateValues" dxfId="663" priority="55"/>
  </conditionalFormatting>
  <conditionalFormatting sqref="T20">
    <cfRule type="duplicateValues" dxfId="662" priority="49"/>
  </conditionalFormatting>
  <conditionalFormatting sqref="T22">
    <cfRule type="duplicateValues" dxfId="661" priority="2"/>
  </conditionalFormatting>
  <conditionalFormatting sqref="T23">
    <cfRule type="duplicateValues" dxfId="660" priority="40"/>
  </conditionalFormatting>
  <conditionalFormatting sqref="T24:T25">
    <cfRule type="duplicateValues" dxfId="659" priority="37"/>
  </conditionalFormatting>
  <conditionalFormatting sqref="T26">
    <cfRule type="duplicateValues" dxfId="658" priority="31"/>
  </conditionalFormatting>
  <conditionalFormatting sqref="T28">
    <cfRule type="duplicateValues" dxfId="657" priority="1"/>
  </conditionalFormatting>
  <conditionalFormatting sqref="T29">
    <cfRule type="duplicateValues" dxfId="656" priority="22"/>
  </conditionalFormatting>
  <conditionalFormatting sqref="T30:T31">
    <cfRule type="duplicateValues" dxfId="655" priority="19"/>
  </conditionalFormatting>
  <conditionalFormatting sqref="AE2">
    <cfRule type="duplicateValues" dxfId="654" priority="13802"/>
  </conditionalFormatting>
  <dataValidations count="1">
    <dataValidation allowBlank="1" showErrorMessage="1" sqref="Y10 Y16 Y22 Y28" xr:uid="{00000000-0002-0000-0300-000000000000}"/>
  </dataValidations>
  <printOptions horizontalCentered="1"/>
  <pageMargins left="0.31496062992126" right="0.27559055118110198" top="0.39370078740157499" bottom="0.55118110236220497" header="0.31496062992126" footer="0.31496062992126"/>
  <pageSetup paperSize="8" scale="85" orientation="landscape"/>
  <headerFooter>
    <oddFooter>&amp;C第 &amp;P 页，共 &amp;N 页</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827135-CB59-4E1F-BB12-A9754B4D57E7}">
  <dimension ref="A1:AI164"/>
  <sheetViews>
    <sheetView workbookViewId="0">
      <selection activeCell="AA18" sqref="AA18"/>
    </sheetView>
  </sheetViews>
  <sheetFormatPr defaultColWidth="9" defaultRowHeight="14.25"/>
  <cols>
    <col min="1" max="1" width="4.5" style="19" customWidth="1"/>
    <col min="2" max="11" width="2.5" style="19" customWidth="1"/>
    <col min="12" max="12" width="5.375" style="19" customWidth="1"/>
    <col min="13" max="13" width="17" style="19" customWidth="1"/>
    <col min="14" max="14" width="15.125" style="19" customWidth="1"/>
    <col min="15" max="15" width="7.5" style="20" customWidth="1"/>
    <col min="16" max="16" width="4.125" style="19" customWidth="1"/>
    <col min="17" max="17" width="3.25" style="19" customWidth="1"/>
    <col min="18" max="18" width="7.375" style="19" customWidth="1"/>
    <col min="19" max="19" width="4.875" style="19" customWidth="1"/>
    <col min="20" max="20" width="14.75" style="19" customWidth="1"/>
    <col min="21" max="21" width="4.875" style="19" customWidth="1"/>
    <col min="22" max="22" width="7.375" style="19" customWidth="1"/>
    <col min="23" max="23" width="5.625" style="19" customWidth="1"/>
    <col min="24" max="24" width="9.25" style="19" customWidth="1"/>
    <col min="25" max="25" width="19.75" style="19" customWidth="1"/>
    <col min="26" max="26" width="8.75" style="19" customWidth="1"/>
    <col min="27" max="27" width="10.375" style="19" customWidth="1"/>
    <col min="28" max="28" width="8.25" style="19" customWidth="1"/>
    <col min="29" max="29" width="5.125" style="19" customWidth="1"/>
    <col min="30" max="30" width="8.5" style="19" customWidth="1"/>
    <col min="31" max="32" width="15.25" style="19" customWidth="1"/>
    <col min="33" max="33" width="13.75" style="19" customWidth="1"/>
    <col min="34" max="34" width="28.625" style="19" customWidth="1"/>
    <col min="35" max="35" width="9" style="19"/>
    <col min="36" max="36" width="28.5" style="19" customWidth="1"/>
    <col min="37" max="37" width="9" style="19"/>
    <col min="38" max="38" width="11.125" style="19" customWidth="1"/>
    <col min="39" max="16384" width="9" style="19"/>
  </cols>
  <sheetData>
    <row r="1" spans="1:32">
      <c r="A1" s="606"/>
      <c r="B1" s="606"/>
      <c r="C1" s="606"/>
      <c r="D1" s="606"/>
      <c r="E1" s="606"/>
      <c r="F1" s="606"/>
      <c r="G1" s="606"/>
      <c r="H1" s="606"/>
      <c r="I1" s="606"/>
      <c r="J1" s="606"/>
      <c r="K1" s="606"/>
      <c r="L1" s="606"/>
      <c r="M1" s="606"/>
      <c r="N1" s="606"/>
      <c r="O1" s="607"/>
      <c r="P1" s="607"/>
      <c r="Q1" s="607"/>
      <c r="R1" s="607"/>
      <c r="S1" s="607"/>
      <c r="T1" s="607"/>
      <c r="U1" s="607"/>
      <c r="V1" s="607"/>
      <c r="W1" s="607"/>
      <c r="X1" s="607"/>
      <c r="Y1" s="607"/>
      <c r="Z1" s="607"/>
      <c r="AA1" s="607"/>
      <c r="AB1" s="607"/>
      <c r="AC1" s="607"/>
      <c r="AD1" s="607"/>
      <c r="AE1" s="607"/>
      <c r="AF1" s="25"/>
    </row>
    <row r="2" spans="1:32" ht="28.5" customHeight="1">
      <c r="A2" s="608" t="s">
        <v>158</v>
      </c>
      <c r="B2" s="609"/>
      <c r="C2" s="609"/>
      <c r="D2" s="609"/>
      <c r="E2" s="610"/>
      <c r="F2" s="611" t="s">
        <v>159</v>
      </c>
      <c r="G2" s="612"/>
      <c r="H2" s="612"/>
      <c r="I2" s="612"/>
      <c r="J2" s="612"/>
      <c r="K2" s="613"/>
      <c r="L2" s="601" t="s">
        <v>160</v>
      </c>
      <c r="M2" s="601"/>
      <c r="N2" s="600"/>
      <c r="O2" s="588" t="s">
        <v>491</v>
      </c>
      <c r="P2" s="589"/>
      <c r="Q2" s="589"/>
      <c r="R2" s="589"/>
      <c r="S2" s="589"/>
      <c r="T2" s="589"/>
      <c r="U2" s="589"/>
      <c r="V2" s="589"/>
      <c r="W2" s="589"/>
      <c r="X2" s="589"/>
      <c r="Y2" s="589"/>
      <c r="Z2" s="589"/>
      <c r="AA2" s="589"/>
      <c r="AB2" s="589"/>
      <c r="AC2" s="589"/>
      <c r="AD2" s="40" t="s">
        <v>36</v>
      </c>
      <c r="AE2" s="153" t="s">
        <v>492</v>
      </c>
      <c r="AF2" s="175" t="s">
        <v>493</v>
      </c>
    </row>
    <row r="3" spans="1:32" ht="18.75">
      <c r="A3" s="614" t="s">
        <v>164</v>
      </c>
      <c r="B3" s="614"/>
      <c r="C3" s="614"/>
      <c r="D3" s="614"/>
      <c r="E3" s="614"/>
      <c r="F3" s="614"/>
      <c r="G3" s="614"/>
      <c r="H3" s="614"/>
      <c r="I3" s="614"/>
      <c r="J3" s="614"/>
      <c r="K3" s="614"/>
      <c r="L3" s="614"/>
      <c r="M3" s="614"/>
      <c r="N3" s="614"/>
      <c r="O3" s="588"/>
      <c r="P3" s="589"/>
      <c r="Q3" s="589"/>
      <c r="R3" s="589"/>
      <c r="S3" s="589"/>
      <c r="T3" s="589"/>
      <c r="U3" s="589"/>
      <c r="V3" s="589"/>
      <c r="W3" s="589"/>
      <c r="X3" s="589"/>
      <c r="Y3" s="589"/>
      <c r="Z3" s="589"/>
      <c r="AA3" s="589"/>
      <c r="AB3" s="589"/>
      <c r="AC3" s="589"/>
      <c r="AD3" s="40" t="s">
        <v>165</v>
      </c>
      <c r="AE3" s="131" t="s">
        <v>494</v>
      </c>
      <c r="AF3" s="129" t="s">
        <v>494</v>
      </c>
    </row>
    <row r="4" spans="1:32" ht="18.75">
      <c r="A4" s="600" t="s">
        <v>166</v>
      </c>
      <c r="B4" s="600"/>
      <c r="C4" s="600"/>
      <c r="D4" s="600"/>
      <c r="E4" s="600"/>
      <c r="F4" s="600"/>
      <c r="G4" s="600"/>
      <c r="H4" s="600"/>
      <c r="I4" s="600"/>
      <c r="J4" s="600"/>
      <c r="K4" s="600"/>
      <c r="L4" s="601" t="s">
        <v>167</v>
      </c>
      <c r="M4" s="601"/>
      <c r="N4" s="600"/>
      <c r="O4" s="588"/>
      <c r="P4" s="589"/>
      <c r="Q4" s="589"/>
      <c r="R4" s="589"/>
      <c r="S4" s="589"/>
      <c r="T4" s="589"/>
      <c r="U4" s="589"/>
      <c r="V4" s="589"/>
      <c r="W4" s="589"/>
      <c r="X4" s="589"/>
      <c r="Y4" s="589"/>
      <c r="Z4" s="589"/>
      <c r="AA4" s="589"/>
      <c r="AB4" s="589"/>
      <c r="AC4" s="589"/>
      <c r="AD4" s="40" t="s">
        <v>168</v>
      </c>
      <c r="AE4" s="40"/>
      <c r="AF4" s="176" t="s">
        <v>495</v>
      </c>
    </row>
    <row r="5" spans="1:32" ht="18.75">
      <c r="A5" s="601" t="s">
        <v>170</v>
      </c>
      <c r="B5" s="601"/>
      <c r="C5" s="601"/>
      <c r="D5" s="601"/>
      <c r="E5" s="601"/>
      <c r="F5" s="601"/>
      <c r="G5" s="601"/>
      <c r="H5" s="601"/>
      <c r="I5" s="601"/>
      <c r="J5" s="601"/>
      <c r="K5" s="601"/>
      <c r="L5" s="601"/>
      <c r="M5" s="601"/>
      <c r="N5" s="601"/>
      <c r="O5" s="588"/>
      <c r="P5" s="589"/>
      <c r="Q5" s="589"/>
      <c r="R5" s="589"/>
      <c r="S5" s="589"/>
      <c r="T5" s="589"/>
      <c r="U5" s="589"/>
      <c r="V5" s="589"/>
      <c r="W5" s="589"/>
      <c r="X5" s="589"/>
      <c r="Y5" s="589"/>
      <c r="Z5" s="589"/>
      <c r="AA5" s="589"/>
      <c r="AB5" s="589"/>
      <c r="AC5" s="589"/>
      <c r="AD5" s="40" t="s">
        <v>20</v>
      </c>
      <c r="AE5" s="40" t="s">
        <v>496</v>
      </c>
      <c r="AF5" s="176" t="s">
        <v>496</v>
      </c>
    </row>
    <row r="6" spans="1:32" ht="14.25" customHeight="1">
      <c r="A6" s="592" t="s">
        <v>171</v>
      </c>
      <c r="B6" s="593"/>
      <c r="C6" s="593"/>
      <c r="D6" s="593"/>
      <c r="E6" s="593"/>
      <c r="F6" s="593"/>
      <c r="G6" s="593"/>
      <c r="H6" s="593"/>
      <c r="I6" s="593"/>
      <c r="J6" s="593"/>
      <c r="K6" s="593"/>
      <c r="L6" s="593"/>
      <c r="M6" s="593"/>
      <c r="N6" s="594"/>
      <c r="O6" s="588"/>
      <c r="P6" s="589"/>
      <c r="Q6" s="589"/>
      <c r="R6" s="589"/>
      <c r="S6" s="589"/>
      <c r="T6" s="589"/>
      <c r="U6" s="589"/>
      <c r="V6" s="589"/>
      <c r="W6" s="589"/>
      <c r="X6" s="589"/>
      <c r="Y6" s="589"/>
      <c r="Z6" s="589"/>
      <c r="AA6" s="589"/>
      <c r="AB6" s="589"/>
      <c r="AC6" s="589"/>
      <c r="AD6" s="40" t="s">
        <v>172</v>
      </c>
      <c r="AE6" s="40"/>
      <c r="AF6" s="176"/>
    </row>
    <row r="7" spans="1:32" ht="14.25" customHeight="1">
      <c r="A7" s="595"/>
      <c r="B7" s="596"/>
      <c r="C7" s="596"/>
      <c r="D7" s="596"/>
      <c r="E7" s="596"/>
      <c r="F7" s="596"/>
      <c r="G7" s="596"/>
      <c r="H7" s="596"/>
      <c r="I7" s="596"/>
      <c r="J7" s="596"/>
      <c r="K7" s="596"/>
      <c r="L7" s="596"/>
      <c r="M7" s="596"/>
      <c r="N7" s="597"/>
      <c r="O7" s="590"/>
      <c r="P7" s="591"/>
      <c r="Q7" s="591"/>
      <c r="R7" s="591"/>
      <c r="S7" s="591"/>
      <c r="T7" s="591"/>
      <c r="U7" s="591"/>
      <c r="V7" s="591"/>
      <c r="W7" s="591"/>
      <c r="X7" s="591"/>
      <c r="Y7" s="591"/>
      <c r="Z7" s="591"/>
      <c r="AA7" s="591"/>
      <c r="AB7" s="591"/>
      <c r="AC7" s="591"/>
      <c r="AD7" s="40" t="s">
        <v>173</v>
      </c>
      <c r="AE7" s="40"/>
      <c r="AF7" s="176"/>
    </row>
    <row r="8" spans="1:32" ht="18" customHeight="1">
      <c r="A8" s="558" t="s">
        <v>174</v>
      </c>
      <c r="B8" s="602" t="s">
        <v>175</v>
      </c>
      <c r="C8" s="603"/>
      <c r="D8" s="603"/>
      <c r="E8" s="603"/>
      <c r="F8" s="603"/>
      <c r="G8" s="603"/>
      <c r="H8" s="603"/>
      <c r="I8" s="603"/>
      <c r="J8" s="603"/>
      <c r="K8" s="604"/>
      <c r="L8" s="586" t="s">
        <v>176</v>
      </c>
      <c r="M8" s="598" t="s">
        <v>36</v>
      </c>
      <c r="N8" s="586" t="s">
        <v>165</v>
      </c>
      <c r="O8" s="586" t="s">
        <v>177</v>
      </c>
      <c r="P8" s="586" t="s">
        <v>178</v>
      </c>
      <c r="Q8" s="586" t="s">
        <v>179</v>
      </c>
      <c r="R8" s="586" t="s">
        <v>15</v>
      </c>
      <c r="S8" s="598" t="s">
        <v>180</v>
      </c>
      <c r="T8" s="598" t="s">
        <v>181</v>
      </c>
      <c r="U8" s="598" t="s">
        <v>182</v>
      </c>
      <c r="V8" s="598" t="s">
        <v>183</v>
      </c>
      <c r="W8" s="551" t="s">
        <v>184</v>
      </c>
      <c r="X8" s="551" t="s">
        <v>185</v>
      </c>
      <c r="Y8" s="547" t="s">
        <v>186</v>
      </c>
      <c r="Z8" s="547" t="s">
        <v>187</v>
      </c>
      <c r="AA8" s="586" t="s">
        <v>188</v>
      </c>
      <c r="AB8" s="586" t="s">
        <v>189</v>
      </c>
      <c r="AC8" s="586" t="s">
        <v>190</v>
      </c>
      <c r="AD8" s="586" t="s">
        <v>21</v>
      </c>
      <c r="AE8" s="586" t="s">
        <v>191</v>
      </c>
      <c r="AF8" s="617" t="s">
        <v>191</v>
      </c>
    </row>
    <row r="9" spans="1:32" s="17" customFormat="1" ht="18" customHeight="1">
      <c r="A9" s="559"/>
      <c r="B9" s="22">
        <v>0</v>
      </c>
      <c r="C9" s="22">
        <v>1</v>
      </c>
      <c r="D9" s="22">
        <v>2</v>
      </c>
      <c r="E9" s="22">
        <v>3</v>
      </c>
      <c r="F9" s="22">
        <v>4</v>
      </c>
      <c r="G9" s="22">
        <v>5</v>
      </c>
      <c r="H9" s="22">
        <v>6</v>
      </c>
      <c r="I9" s="22">
        <v>7</v>
      </c>
      <c r="J9" s="22">
        <v>8</v>
      </c>
      <c r="K9" s="26">
        <v>9</v>
      </c>
      <c r="L9" s="605"/>
      <c r="M9" s="599"/>
      <c r="N9" s="605"/>
      <c r="O9" s="587"/>
      <c r="P9" s="587"/>
      <c r="Q9" s="587"/>
      <c r="R9" s="587"/>
      <c r="S9" s="599"/>
      <c r="T9" s="599"/>
      <c r="U9" s="599"/>
      <c r="V9" s="599"/>
      <c r="W9" s="552"/>
      <c r="X9" s="552"/>
      <c r="Y9" s="548"/>
      <c r="Z9" s="548"/>
      <c r="AA9" s="587"/>
      <c r="AB9" s="587"/>
      <c r="AC9" s="587"/>
      <c r="AD9" s="587"/>
      <c r="AE9" s="587"/>
      <c r="AF9" s="618"/>
    </row>
    <row r="10" spans="1:32" s="18" customFormat="1" ht="24" customHeight="1">
      <c r="A10" s="152">
        <f t="shared" ref="A10:A73" si="0">ROW()-9</f>
        <v>1</v>
      </c>
      <c r="B10" s="153"/>
      <c r="C10" s="153">
        <v>1</v>
      </c>
      <c r="D10" s="131"/>
      <c r="E10" s="131"/>
      <c r="F10" s="131"/>
      <c r="G10" s="131"/>
      <c r="H10" s="131"/>
      <c r="I10" s="131"/>
      <c r="J10" s="131"/>
      <c r="K10" s="131"/>
      <c r="L10" s="154"/>
      <c r="M10" s="153" t="s">
        <v>492</v>
      </c>
      <c r="N10" s="131" t="s">
        <v>494</v>
      </c>
      <c r="O10" s="153" t="s">
        <v>202</v>
      </c>
      <c r="P10" s="153" t="s">
        <v>193</v>
      </c>
      <c r="Q10" s="152" t="s">
        <v>194</v>
      </c>
      <c r="R10" s="168"/>
      <c r="S10" s="94" t="s">
        <v>195</v>
      </c>
      <c r="T10" s="153" t="s">
        <v>492</v>
      </c>
      <c r="U10" s="94" t="s">
        <v>193</v>
      </c>
      <c r="V10" s="152" t="s">
        <v>196</v>
      </c>
      <c r="W10" s="169" t="s">
        <v>197</v>
      </c>
      <c r="X10" s="131" t="s">
        <v>198</v>
      </c>
      <c r="Y10" s="131" t="s">
        <v>200</v>
      </c>
      <c r="Z10" s="131" t="s">
        <v>200</v>
      </c>
      <c r="AA10" s="177" t="s">
        <v>200</v>
      </c>
      <c r="AB10" s="131">
        <v>18.558299999999999</v>
      </c>
      <c r="AC10" s="177" t="s">
        <v>200</v>
      </c>
      <c r="AD10" s="131"/>
      <c r="AE10" s="178">
        <v>1</v>
      </c>
      <c r="AF10" s="179"/>
    </row>
    <row r="11" spans="1:32" s="18" customFormat="1" ht="24" customHeight="1">
      <c r="A11" s="152">
        <f t="shared" si="0"/>
        <v>2</v>
      </c>
      <c r="B11" s="131"/>
      <c r="C11" s="131"/>
      <c r="D11" s="131">
        <v>2</v>
      </c>
      <c r="E11" s="131"/>
      <c r="F11" s="131"/>
      <c r="G11" s="131"/>
      <c r="H11" s="131"/>
      <c r="I11" s="131"/>
      <c r="J11" s="131"/>
      <c r="K11" s="131"/>
      <c r="L11" s="155"/>
      <c r="M11" s="153" t="s">
        <v>497</v>
      </c>
      <c r="N11" s="131" t="s">
        <v>498</v>
      </c>
      <c r="O11" s="153" t="s">
        <v>202</v>
      </c>
      <c r="P11" s="153" t="s">
        <v>193</v>
      </c>
      <c r="Q11" s="152" t="s">
        <v>194</v>
      </c>
      <c r="R11" s="168"/>
      <c r="S11" s="94" t="s">
        <v>195</v>
      </c>
      <c r="T11" s="153" t="s">
        <v>497</v>
      </c>
      <c r="U11" s="94" t="s">
        <v>193</v>
      </c>
      <c r="V11" s="152" t="s">
        <v>196</v>
      </c>
      <c r="W11" s="169" t="s">
        <v>197</v>
      </c>
      <c r="X11" s="131" t="s">
        <v>198</v>
      </c>
      <c r="Y11" s="152" t="s">
        <v>199</v>
      </c>
      <c r="Z11" s="152" t="s">
        <v>200</v>
      </c>
      <c r="AA11" s="169" t="s">
        <v>200</v>
      </c>
      <c r="AB11" s="131">
        <v>12.3469</v>
      </c>
      <c r="AC11" s="177" t="s">
        <v>200</v>
      </c>
      <c r="AD11" s="131"/>
      <c r="AE11" s="178">
        <v>1</v>
      </c>
      <c r="AF11" s="179"/>
    </row>
    <row r="12" spans="1:32" s="18" customFormat="1" ht="24" customHeight="1">
      <c r="A12" s="152">
        <f t="shared" si="0"/>
        <v>3</v>
      </c>
      <c r="B12" s="131"/>
      <c r="C12" s="131"/>
      <c r="D12" s="131"/>
      <c r="E12" s="131">
        <v>3</v>
      </c>
      <c r="F12" s="131"/>
      <c r="G12" s="131"/>
      <c r="H12" s="131"/>
      <c r="I12" s="131"/>
      <c r="J12" s="131"/>
      <c r="K12" s="131"/>
      <c r="L12" s="155"/>
      <c r="M12" s="153" t="s">
        <v>499</v>
      </c>
      <c r="N12" s="131" t="s">
        <v>500</v>
      </c>
      <c r="O12" s="153" t="s">
        <v>251</v>
      </c>
      <c r="P12" s="153" t="s">
        <v>230</v>
      </c>
      <c r="Q12" s="152" t="s">
        <v>194</v>
      </c>
      <c r="R12" s="168"/>
      <c r="S12" s="94" t="s">
        <v>195</v>
      </c>
      <c r="T12" s="153" t="s">
        <v>499</v>
      </c>
      <c r="U12" s="94" t="s">
        <v>193</v>
      </c>
      <c r="V12" s="152" t="s">
        <v>196</v>
      </c>
      <c r="W12" s="169" t="s">
        <v>197</v>
      </c>
      <c r="X12" s="131" t="s">
        <v>248</v>
      </c>
      <c r="Y12" s="152" t="s">
        <v>199</v>
      </c>
      <c r="Z12" s="152" t="s">
        <v>200</v>
      </c>
      <c r="AA12" s="169" t="s">
        <v>501</v>
      </c>
      <c r="AB12" s="131">
        <v>1.5548</v>
      </c>
      <c r="AC12" s="169" t="s">
        <v>205</v>
      </c>
      <c r="AD12" s="169"/>
      <c r="AE12" s="178">
        <v>1</v>
      </c>
      <c r="AF12" s="179"/>
    </row>
    <row r="13" spans="1:32" s="18" customFormat="1" ht="24" customHeight="1">
      <c r="A13" s="152">
        <f t="shared" si="0"/>
        <v>4</v>
      </c>
      <c r="B13" s="131"/>
      <c r="C13" s="131"/>
      <c r="D13" s="131"/>
      <c r="E13" s="131"/>
      <c r="F13" s="131">
        <v>4</v>
      </c>
      <c r="G13" s="131"/>
      <c r="H13" s="131"/>
      <c r="I13" s="131"/>
      <c r="J13" s="131"/>
      <c r="K13" s="131"/>
      <c r="L13" s="155"/>
      <c r="M13" s="131" t="s">
        <v>502</v>
      </c>
      <c r="N13" s="131" t="s">
        <v>503</v>
      </c>
      <c r="O13" s="153" t="s">
        <v>251</v>
      </c>
      <c r="P13" s="153" t="s">
        <v>230</v>
      </c>
      <c r="Q13" s="152" t="s">
        <v>194</v>
      </c>
      <c r="R13" s="168"/>
      <c r="S13" s="94" t="s">
        <v>195</v>
      </c>
      <c r="T13" s="131" t="s">
        <v>502</v>
      </c>
      <c r="U13" s="94" t="s">
        <v>193</v>
      </c>
      <c r="V13" s="152" t="s">
        <v>196</v>
      </c>
      <c r="W13" s="169" t="s">
        <v>197</v>
      </c>
      <c r="X13" s="131" t="s">
        <v>248</v>
      </c>
      <c r="Y13" s="152" t="s">
        <v>199</v>
      </c>
      <c r="Z13" s="152" t="s">
        <v>200</v>
      </c>
      <c r="AA13" s="169" t="s">
        <v>504</v>
      </c>
      <c r="AB13" s="131">
        <v>0.57089999999999996</v>
      </c>
      <c r="AC13" s="177" t="s">
        <v>200</v>
      </c>
      <c r="AD13" s="90"/>
      <c r="AE13" s="178">
        <v>1</v>
      </c>
      <c r="AF13" s="179"/>
    </row>
    <row r="14" spans="1:32" s="18" customFormat="1" ht="24" customHeight="1">
      <c r="A14" s="152">
        <f t="shared" si="0"/>
        <v>5</v>
      </c>
      <c r="B14" s="131"/>
      <c r="C14" s="131"/>
      <c r="D14" s="131"/>
      <c r="E14" s="131"/>
      <c r="F14" s="131"/>
      <c r="G14" s="131">
        <v>5</v>
      </c>
      <c r="H14" s="131"/>
      <c r="I14" s="131"/>
      <c r="J14" s="131"/>
      <c r="K14" s="131"/>
      <c r="L14" s="155"/>
      <c r="M14" s="153" t="s">
        <v>505</v>
      </c>
      <c r="N14" s="131" t="s">
        <v>506</v>
      </c>
      <c r="O14" s="152" t="s">
        <v>507</v>
      </c>
      <c r="P14" s="153" t="s">
        <v>230</v>
      </c>
      <c r="Q14" s="152" t="s">
        <v>194</v>
      </c>
      <c r="R14" s="168"/>
      <c r="S14" s="94" t="s">
        <v>195</v>
      </c>
      <c r="T14" s="153" t="s">
        <v>505</v>
      </c>
      <c r="U14" s="94" t="s">
        <v>193</v>
      </c>
      <c r="V14" s="152" t="s">
        <v>196</v>
      </c>
      <c r="W14" s="169" t="s">
        <v>197</v>
      </c>
      <c r="X14" s="131" t="s">
        <v>198</v>
      </c>
      <c r="Y14" s="169" t="s">
        <v>508</v>
      </c>
      <c r="Z14" s="159" t="s">
        <v>281</v>
      </c>
      <c r="AA14" s="169" t="s">
        <v>509</v>
      </c>
      <c r="AB14" s="131">
        <v>1.7899999999999999E-2</v>
      </c>
      <c r="AC14" s="177" t="s">
        <v>200</v>
      </c>
      <c r="AD14" s="90"/>
      <c r="AE14" s="178">
        <v>1</v>
      </c>
      <c r="AF14" s="179"/>
    </row>
    <row r="15" spans="1:32" s="18" customFormat="1" ht="24" customHeight="1">
      <c r="A15" s="152">
        <f t="shared" si="0"/>
        <v>6</v>
      </c>
      <c r="B15" s="131"/>
      <c r="C15" s="131"/>
      <c r="D15" s="131"/>
      <c r="E15" s="131"/>
      <c r="F15" s="131"/>
      <c r="G15" s="131">
        <v>5</v>
      </c>
      <c r="H15" s="131"/>
      <c r="I15" s="131"/>
      <c r="J15" s="131"/>
      <c r="K15" s="131"/>
      <c r="L15" s="155"/>
      <c r="M15" s="153" t="s">
        <v>510</v>
      </c>
      <c r="N15" s="131" t="s">
        <v>511</v>
      </c>
      <c r="O15" s="153" t="s">
        <v>287</v>
      </c>
      <c r="P15" s="131" t="s">
        <v>230</v>
      </c>
      <c r="Q15" s="152" t="s">
        <v>194</v>
      </c>
      <c r="R15" s="168"/>
      <c r="S15" s="94" t="s">
        <v>195</v>
      </c>
      <c r="T15" s="153" t="s">
        <v>510</v>
      </c>
      <c r="U15" s="94" t="s">
        <v>193</v>
      </c>
      <c r="V15" s="152" t="s">
        <v>197</v>
      </c>
      <c r="W15" s="169" t="s">
        <v>196</v>
      </c>
      <c r="X15" s="131" t="s">
        <v>288</v>
      </c>
      <c r="Y15" s="152" t="s">
        <v>512</v>
      </c>
      <c r="Z15" s="152" t="s">
        <v>513</v>
      </c>
      <c r="AA15" s="169" t="s">
        <v>514</v>
      </c>
      <c r="AB15" s="131">
        <v>0.55300000000000005</v>
      </c>
      <c r="AC15" s="177" t="s">
        <v>200</v>
      </c>
      <c r="AD15" s="90"/>
      <c r="AE15" s="178">
        <v>1</v>
      </c>
      <c r="AF15" s="179"/>
    </row>
    <row r="16" spans="1:32" s="18" customFormat="1" ht="24" customHeight="1">
      <c r="A16" s="152">
        <f t="shared" si="0"/>
        <v>7</v>
      </c>
      <c r="B16" s="131"/>
      <c r="C16" s="131"/>
      <c r="D16" s="131"/>
      <c r="E16" s="131"/>
      <c r="F16" s="131">
        <v>4</v>
      </c>
      <c r="G16" s="131"/>
      <c r="H16" s="131"/>
      <c r="I16" s="131"/>
      <c r="J16" s="131"/>
      <c r="K16" s="131"/>
      <c r="L16" s="155"/>
      <c r="M16" s="131" t="s">
        <v>515</v>
      </c>
      <c r="N16" s="131" t="s">
        <v>516</v>
      </c>
      <c r="O16" s="153" t="s">
        <v>251</v>
      </c>
      <c r="P16" s="153" t="s">
        <v>230</v>
      </c>
      <c r="Q16" s="152" t="s">
        <v>194</v>
      </c>
      <c r="R16" s="168"/>
      <c r="S16" s="94" t="s">
        <v>195</v>
      </c>
      <c r="T16" s="131" t="s">
        <v>502</v>
      </c>
      <c r="U16" s="94" t="s">
        <v>193</v>
      </c>
      <c r="V16" s="152" t="s">
        <v>196</v>
      </c>
      <c r="W16" s="169" t="s">
        <v>197</v>
      </c>
      <c r="X16" s="131" t="s">
        <v>248</v>
      </c>
      <c r="Y16" s="152" t="s">
        <v>199</v>
      </c>
      <c r="Z16" s="152" t="s">
        <v>200</v>
      </c>
      <c r="AA16" s="169" t="s">
        <v>504</v>
      </c>
      <c r="AB16" s="131">
        <v>0.57089999999999996</v>
      </c>
      <c r="AC16" s="177" t="s">
        <v>200</v>
      </c>
      <c r="AD16" s="90"/>
      <c r="AE16" s="178">
        <v>1</v>
      </c>
      <c r="AF16" s="179"/>
    </row>
    <row r="17" spans="1:33" s="18" customFormat="1" ht="24" customHeight="1">
      <c r="A17" s="152">
        <f t="shared" si="0"/>
        <v>8</v>
      </c>
      <c r="B17" s="131"/>
      <c r="C17" s="131"/>
      <c r="D17" s="131"/>
      <c r="E17" s="131"/>
      <c r="F17" s="131"/>
      <c r="G17" s="131">
        <v>5</v>
      </c>
      <c r="H17" s="131"/>
      <c r="I17" s="131"/>
      <c r="J17" s="131"/>
      <c r="K17" s="131"/>
      <c r="L17" s="155"/>
      <c r="M17" s="153" t="s">
        <v>505</v>
      </c>
      <c r="N17" s="131" t="s">
        <v>506</v>
      </c>
      <c r="O17" s="152" t="s">
        <v>507</v>
      </c>
      <c r="P17" s="153" t="s">
        <v>230</v>
      </c>
      <c r="Q17" s="152" t="s">
        <v>194</v>
      </c>
      <c r="R17" s="168"/>
      <c r="S17" s="94" t="s">
        <v>195</v>
      </c>
      <c r="T17" s="153" t="s">
        <v>505</v>
      </c>
      <c r="U17" s="94" t="s">
        <v>193</v>
      </c>
      <c r="V17" s="152" t="s">
        <v>196</v>
      </c>
      <c r="W17" s="169" t="s">
        <v>197</v>
      </c>
      <c r="X17" s="131" t="s">
        <v>198</v>
      </c>
      <c r="Y17" s="169" t="s">
        <v>508</v>
      </c>
      <c r="Z17" s="159" t="s">
        <v>281</v>
      </c>
      <c r="AA17" s="169" t="s">
        <v>509</v>
      </c>
      <c r="AB17" s="131">
        <v>1.7899999999999999E-2</v>
      </c>
      <c r="AC17" s="177" t="s">
        <v>200</v>
      </c>
      <c r="AD17" s="90"/>
      <c r="AE17" s="178">
        <v>1</v>
      </c>
      <c r="AF17" s="179"/>
    </row>
    <row r="18" spans="1:33" s="18" customFormat="1" ht="24" customHeight="1">
      <c r="A18" s="152">
        <f t="shared" si="0"/>
        <v>9</v>
      </c>
      <c r="B18" s="131"/>
      <c r="C18" s="131"/>
      <c r="D18" s="131"/>
      <c r="E18" s="131"/>
      <c r="F18" s="131"/>
      <c r="G18" s="131">
        <v>5</v>
      </c>
      <c r="H18" s="131"/>
      <c r="I18" s="131"/>
      <c r="J18" s="131"/>
      <c r="K18" s="131"/>
      <c r="L18" s="155"/>
      <c r="M18" s="153" t="s">
        <v>517</v>
      </c>
      <c r="N18" s="153" t="s">
        <v>518</v>
      </c>
      <c r="O18" s="153" t="s">
        <v>287</v>
      </c>
      <c r="P18" s="131" t="s">
        <v>230</v>
      </c>
      <c r="Q18" s="152" t="s">
        <v>194</v>
      </c>
      <c r="R18" s="168"/>
      <c r="S18" s="94" t="s">
        <v>195</v>
      </c>
      <c r="T18" s="153" t="s">
        <v>510</v>
      </c>
      <c r="U18" s="94" t="s">
        <v>193</v>
      </c>
      <c r="V18" s="169" t="s">
        <v>197</v>
      </c>
      <c r="W18" s="169" t="s">
        <v>196</v>
      </c>
      <c r="X18" s="131" t="s">
        <v>288</v>
      </c>
      <c r="Y18" s="152" t="s">
        <v>512</v>
      </c>
      <c r="Z18" s="152" t="s">
        <v>513</v>
      </c>
      <c r="AA18" s="169" t="s">
        <v>514</v>
      </c>
      <c r="AB18" s="131">
        <v>0.55300000000000005</v>
      </c>
      <c r="AC18" s="177" t="s">
        <v>200</v>
      </c>
      <c r="AD18" s="90"/>
      <c r="AE18" s="178">
        <v>1</v>
      </c>
      <c r="AF18" s="179"/>
    </row>
    <row r="19" spans="1:33" s="18" customFormat="1" ht="24" customHeight="1">
      <c r="A19" s="152">
        <f t="shared" si="0"/>
        <v>10</v>
      </c>
      <c r="B19" s="153"/>
      <c r="C19" s="153"/>
      <c r="D19" s="131"/>
      <c r="E19" s="131"/>
      <c r="F19" s="131">
        <v>4</v>
      </c>
      <c r="G19" s="131"/>
      <c r="H19" s="131"/>
      <c r="I19" s="131"/>
      <c r="J19" s="131"/>
      <c r="K19" s="131"/>
      <c r="L19" s="154"/>
      <c r="M19" s="153" t="s">
        <v>519</v>
      </c>
      <c r="N19" s="153" t="s">
        <v>520</v>
      </c>
      <c r="O19" s="153" t="s">
        <v>287</v>
      </c>
      <c r="P19" s="131" t="s">
        <v>230</v>
      </c>
      <c r="Q19" s="152" t="s">
        <v>194</v>
      </c>
      <c r="R19" s="170"/>
      <c r="S19" s="94" t="s">
        <v>195</v>
      </c>
      <c r="T19" s="153" t="s">
        <v>519</v>
      </c>
      <c r="U19" s="94" t="s">
        <v>203</v>
      </c>
      <c r="V19" s="152" t="s">
        <v>197</v>
      </c>
      <c r="W19" s="169" t="s">
        <v>196</v>
      </c>
      <c r="X19" s="131" t="s">
        <v>288</v>
      </c>
      <c r="Y19" s="152" t="s">
        <v>512</v>
      </c>
      <c r="Z19" s="152" t="s">
        <v>513</v>
      </c>
      <c r="AA19" s="131" t="s">
        <v>521</v>
      </c>
      <c r="AB19" s="177">
        <v>0.41299999999999998</v>
      </c>
      <c r="AC19" s="177" t="s">
        <v>200</v>
      </c>
      <c r="AD19" s="90"/>
      <c r="AE19" s="178">
        <v>1</v>
      </c>
      <c r="AF19" s="179"/>
      <c r="AG19" s="619"/>
    </row>
    <row r="20" spans="1:33" s="18" customFormat="1" ht="24" customHeight="1">
      <c r="A20" s="152">
        <f t="shared" si="0"/>
        <v>11</v>
      </c>
      <c r="B20" s="153"/>
      <c r="C20" s="153"/>
      <c r="D20" s="131"/>
      <c r="E20" s="131">
        <v>3</v>
      </c>
      <c r="F20" s="131"/>
      <c r="G20" s="131"/>
      <c r="H20" s="131"/>
      <c r="I20" s="131"/>
      <c r="J20" s="131"/>
      <c r="K20" s="131"/>
      <c r="L20" s="154"/>
      <c r="M20" s="153" t="s">
        <v>522</v>
      </c>
      <c r="N20" s="156" t="s">
        <v>523</v>
      </c>
      <c r="O20" s="153" t="s">
        <v>251</v>
      </c>
      <c r="P20" s="156" t="s">
        <v>200</v>
      </c>
      <c r="Q20" s="152" t="s">
        <v>194</v>
      </c>
      <c r="R20" s="170"/>
      <c r="S20" s="94" t="s">
        <v>195</v>
      </c>
      <c r="T20" s="153" t="s">
        <v>522</v>
      </c>
      <c r="U20" s="94" t="s">
        <v>193</v>
      </c>
      <c r="V20" s="152" t="s">
        <v>196</v>
      </c>
      <c r="W20" s="169" t="s">
        <v>197</v>
      </c>
      <c r="X20" s="131" t="s">
        <v>248</v>
      </c>
      <c r="Y20" s="131" t="s">
        <v>199</v>
      </c>
      <c r="Z20" s="169" t="s">
        <v>200</v>
      </c>
      <c r="AA20" s="131" t="s">
        <v>524</v>
      </c>
      <c r="AB20" s="177">
        <v>2.589</v>
      </c>
      <c r="AC20" s="177" t="s">
        <v>205</v>
      </c>
      <c r="AD20" s="177"/>
      <c r="AE20" s="178">
        <v>1</v>
      </c>
      <c r="AF20" s="179"/>
      <c r="AG20" s="619"/>
    </row>
    <row r="21" spans="1:33" s="18" customFormat="1" ht="24" customHeight="1">
      <c r="A21" s="152">
        <f t="shared" si="0"/>
        <v>12</v>
      </c>
      <c r="B21" s="131"/>
      <c r="C21" s="131"/>
      <c r="D21" s="131"/>
      <c r="E21" s="131"/>
      <c r="F21" s="40">
        <v>4</v>
      </c>
      <c r="G21" s="131"/>
      <c r="H21" s="131"/>
      <c r="I21" s="131"/>
      <c r="J21" s="131"/>
      <c r="K21" s="131"/>
      <c r="L21" s="154"/>
      <c r="M21" s="153" t="s">
        <v>525</v>
      </c>
      <c r="N21" s="156" t="s">
        <v>526</v>
      </c>
      <c r="O21" s="153" t="s">
        <v>287</v>
      </c>
      <c r="P21" s="131" t="s">
        <v>230</v>
      </c>
      <c r="Q21" s="152" t="s">
        <v>194</v>
      </c>
      <c r="R21" s="170"/>
      <c r="S21" s="94" t="s">
        <v>195</v>
      </c>
      <c r="T21" s="153" t="s">
        <v>525</v>
      </c>
      <c r="U21" s="94" t="s">
        <v>203</v>
      </c>
      <c r="V21" s="169" t="s">
        <v>197</v>
      </c>
      <c r="W21" s="169" t="s">
        <v>196</v>
      </c>
      <c r="X21" s="131" t="s">
        <v>288</v>
      </c>
      <c r="Y21" s="152" t="s">
        <v>512</v>
      </c>
      <c r="Z21" s="152" t="s">
        <v>513</v>
      </c>
      <c r="AA21" s="131" t="s">
        <v>527</v>
      </c>
      <c r="AB21" s="177">
        <v>0.33500000000000002</v>
      </c>
      <c r="AC21" s="90" t="s">
        <v>200</v>
      </c>
      <c r="AD21" s="90"/>
      <c r="AE21" s="178">
        <v>1</v>
      </c>
      <c r="AF21" s="179"/>
      <c r="AG21" s="619"/>
    </row>
    <row r="22" spans="1:33" s="18" customFormat="1" ht="24" customHeight="1">
      <c r="A22" s="152">
        <f t="shared" si="0"/>
        <v>13</v>
      </c>
      <c r="B22" s="153"/>
      <c r="C22" s="153"/>
      <c r="D22" s="131"/>
      <c r="E22" s="131"/>
      <c r="F22" s="40">
        <v>4</v>
      </c>
      <c r="G22" s="153"/>
      <c r="H22" s="153"/>
      <c r="I22" s="153"/>
      <c r="J22" s="153"/>
      <c r="K22" s="153"/>
      <c r="L22" s="154"/>
      <c r="M22" s="153" t="s">
        <v>528</v>
      </c>
      <c r="N22" s="156" t="s">
        <v>529</v>
      </c>
      <c r="O22" s="153" t="s">
        <v>287</v>
      </c>
      <c r="P22" s="131" t="s">
        <v>230</v>
      </c>
      <c r="Q22" s="152" t="s">
        <v>194</v>
      </c>
      <c r="R22" s="170"/>
      <c r="S22" s="94" t="s">
        <v>195</v>
      </c>
      <c r="T22" s="153" t="s">
        <v>528</v>
      </c>
      <c r="U22" s="94" t="s">
        <v>230</v>
      </c>
      <c r="V22" s="169" t="s">
        <v>197</v>
      </c>
      <c r="W22" s="169" t="s">
        <v>196</v>
      </c>
      <c r="X22" s="131" t="s">
        <v>288</v>
      </c>
      <c r="Y22" s="152" t="s">
        <v>512</v>
      </c>
      <c r="Z22" s="152" t="s">
        <v>513</v>
      </c>
      <c r="AA22" s="131" t="s">
        <v>530</v>
      </c>
      <c r="AB22" s="177">
        <v>0.65100000000000002</v>
      </c>
      <c r="AC22" s="90" t="s">
        <v>200</v>
      </c>
      <c r="AD22" s="90"/>
      <c r="AE22" s="178">
        <v>1</v>
      </c>
      <c r="AF22" s="179"/>
      <c r="AG22" s="619"/>
    </row>
    <row r="23" spans="1:33" s="18" customFormat="1" ht="24" customHeight="1">
      <c r="A23" s="152">
        <f t="shared" si="0"/>
        <v>14</v>
      </c>
      <c r="B23" s="153"/>
      <c r="C23" s="153"/>
      <c r="D23" s="131"/>
      <c r="E23" s="131"/>
      <c r="F23" s="40">
        <v>4</v>
      </c>
      <c r="G23" s="153"/>
      <c r="H23" s="153"/>
      <c r="I23" s="153"/>
      <c r="J23" s="153"/>
      <c r="K23" s="153"/>
      <c r="L23" s="154"/>
      <c r="M23" s="153" t="s">
        <v>531</v>
      </c>
      <c r="N23" s="156" t="s">
        <v>532</v>
      </c>
      <c r="O23" s="153" t="s">
        <v>287</v>
      </c>
      <c r="P23" s="131" t="s">
        <v>230</v>
      </c>
      <c r="Q23" s="152" t="s">
        <v>194</v>
      </c>
      <c r="R23" s="170"/>
      <c r="S23" s="94" t="s">
        <v>195</v>
      </c>
      <c r="T23" s="153" t="s">
        <v>528</v>
      </c>
      <c r="U23" s="94" t="s">
        <v>230</v>
      </c>
      <c r="V23" s="152" t="s">
        <v>197</v>
      </c>
      <c r="W23" s="169" t="s">
        <v>196</v>
      </c>
      <c r="X23" s="131" t="s">
        <v>288</v>
      </c>
      <c r="Y23" s="152" t="s">
        <v>512</v>
      </c>
      <c r="Z23" s="152" t="s">
        <v>513</v>
      </c>
      <c r="AA23" s="131" t="s">
        <v>530</v>
      </c>
      <c r="AB23" s="177">
        <v>0.65100000000000002</v>
      </c>
      <c r="AC23" s="90" t="s">
        <v>200</v>
      </c>
      <c r="AD23" s="90"/>
      <c r="AE23" s="178">
        <v>1</v>
      </c>
      <c r="AF23" s="179"/>
      <c r="AG23" s="619"/>
    </row>
    <row r="24" spans="1:33" s="18" customFormat="1" ht="24" customHeight="1">
      <c r="A24" s="152">
        <f t="shared" si="0"/>
        <v>15</v>
      </c>
      <c r="B24" s="131"/>
      <c r="C24" s="131"/>
      <c r="D24" s="131"/>
      <c r="E24" s="131"/>
      <c r="F24" s="40">
        <v>4</v>
      </c>
      <c r="G24" s="131"/>
      <c r="H24" s="131"/>
      <c r="I24" s="131"/>
      <c r="J24" s="131"/>
      <c r="K24" s="131"/>
      <c r="L24" s="157" t="s">
        <v>533</v>
      </c>
      <c r="M24" s="5" t="s">
        <v>534</v>
      </c>
      <c r="N24" s="152" t="s">
        <v>535</v>
      </c>
      <c r="O24" s="5" t="s">
        <v>251</v>
      </c>
      <c r="P24" s="131" t="s">
        <v>230</v>
      </c>
      <c r="Q24" s="152" t="s">
        <v>194</v>
      </c>
      <c r="R24" s="170"/>
      <c r="S24" s="94" t="s">
        <v>195</v>
      </c>
      <c r="T24" s="90" t="s">
        <v>534</v>
      </c>
      <c r="U24" s="94" t="s">
        <v>203</v>
      </c>
      <c r="V24" s="171" t="s">
        <v>197</v>
      </c>
      <c r="W24" s="169" t="s">
        <v>196</v>
      </c>
      <c r="X24" s="131" t="s">
        <v>288</v>
      </c>
      <c r="Y24" s="152" t="s">
        <v>199</v>
      </c>
      <c r="Z24" s="152"/>
      <c r="AA24" s="131" t="s">
        <v>536</v>
      </c>
      <c r="AB24" s="180">
        <v>0.42499999999999999</v>
      </c>
      <c r="AC24" s="177" t="s">
        <v>200</v>
      </c>
      <c r="AD24" s="90"/>
      <c r="AE24" s="40">
        <v>2</v>
      </c>
      <c r="AF24" s="176"/>
      <c r="AG24" s="619"/>
    </row>
    <row r="25" spans="1:33" s="18" customFormat="1" ht="24" customHeight="1">
      <c r="A25" s="152">
        <f t="shared" si="0"/>
        <v>16</v>
      </c>
      <c r="B25" s="131"/>
      <c r="C25" s="131"/>
      <c r="D25" s="131"/>
      <c r="E25" s="131"/>
      <c r="F25" s="40"/>
      <c r="G25" s="131">
        <v>5</v>
      </c>
      <c r="H25" s="131"/>
      <c r="I25" s="131"/>
      <c r="J25" s="131"/>
      <c r="K25" s="131"/>
      <c r="L25" s="157" t="s">
        <v>533</v>
      </c>
      <c r="M25" s="5" t="s">
        <v>537</v>
      </c>
      <c r="N25" s="152" t="s">
        <v>538</v>
      </c>
      <c r="O25" s="5" t="s">
        <v>287</v>
      </c>
      <c r="P25" s="131" t="s">
        <v>230</v>
      </c>
      <c r="Q25" s="152" t="s">
        <v>194</v>
      </c>
      <c r="R25" s="170"/>
      <c r="S25" s="94" t="s">
        <v>195</v>
      </c>
      <c r="T25" s="90" t="s">
        <v>537</v>
      </c>
      <c r="U25" s="94" t="s">
        <v>203</v>
      </c>
      <c r="V25" s="171" t="s">
        <v>197</v>
      </c>
      <c r="W25" s="169" t="s">
        <v>196</v>
      </c>
      <c r="X25" s="131" t="s">
        <v>288</v>
      </c>
      <c r="Y25" s="152" t="s">
        <v>539</v>
      </c>
      <c r="Z25" s="152"/>
      <c r="AA25" s="131" t="s">
        <v>536</v>
      </c>
      <c r="AB25" s="180">
        <v>0.41499999999999998</v>
      </c>
      <c r="AC25" s="177" t="s">
        <v>200</v>
      </c>
      <c r="AD25" s="177"/>
      <c r="AE25" s="40">
        <v>1</v>
      </c>
      <c r="AF25" s="176"/>
    </row>
    <row r="26" spans="1:33" s="18" customFormat="1" ht="24" customHeight="1">
      <c r="A26" s="152">
        <f t="shared" si="0"/>
        <v>17</v>
      </c>
      <c r="B26" s="131"/>
      <c r="C26" s="131"/>
      <c r="D26" s="131"/>
      <c r="E26" s="131"/>
      <c r="F26" s="40"/>
      <c r="G26" s="131">
        <v>5</v>
      </c>
      <c r="H26" s="131"/>
      <c r="I26" s="131"/>
      <c r="J26" s="131"/>
      <c r="K26" s="131"/>
      <c r="L26" s="157" t="s">
        <v>533</v>
      </c>
      <c r="M26" s="5" t="s">
        <v>540</v>
      </c>
      <c r="N26" s="152" t="s">
        <v>541</v>
      </c>
      <c r="O26" s="5" t="s">
        <v>507</v>
      </c>
      <c r="P26" s="131" t="s">
        <v>230</v>
      </c>
      <c r="Q26" s="152" t="s">
        <v>194</v>
      </c>
      <c r="R26" s="170"/>
      <c r="S26" s="94" t="s">
        <v>195</v>
      </c>
      <c r="T26" s="90" t="s">
        <v>540</v>
      </c>
      <c r="U26" s="94" t="s">
        <v>203</v>
      </c>
      <c r="V26" s="171" t="s">
        <v>197</v>
      </c>
      <c r="W26" s="169" t="s">
        <v>196</v>
      </c>
      <c r="X26" s="131" t="s">
        <v>542</v>
      </c>
      <c r="Y26" s="152" t="s">
        <v>543</v>
      </c>
      <c r="Z26" s="152"/>
      <c r="AA26" s="131" t="s">
        <v>544</v>
      </c>
      <c r="AB26" s="180">
        <v>0.06</v>
      </c>
      <c r="AC26" s="177" t="s">
        <v>200</v>
      </c>
      <c r="AD26" s="90"/>
      <c r="AE26" s="40">
        <v>2</v>
      </c>
      <c r="AF26" s="176"/>
    </row>
    <row r="27" spans="1:33" s="18" customFormat="1" ht="24" customHeight="1">
      <c r="A27" s="152">
        <f t="shared" si="0"/>
        <v>18</v>
      </c>
      <c r="B27" s="131"/>
      <c r="C27" s="131"/>
      <c r="D27" s="131"/>
      <c r="E27" s="131"/>
      <c r="F27" s="40">
        <v>4</v>
      </c>
      <c r="G27" s="131"/>
      <c r="H27" s="131"/>
      <c r="I27" s="131"/>
      <c r="J27" s="131"/>
      <c r="K27" s="131"/>
      <c r="L27" s="154"/>
      <c r="M27" s="153" t="s">
        <v>545</v>
      </c>
      <c r="N27" s="152" t="s">
        <v>546</v>
      </c>
      <c r="O27" s="153" t="s">
        <v>287</v>
      </c>
      <c r="P27" s="131" t="s">
        <v>230</v>
      </c>
      <c r="Q27" s="152" t="s">
        <v>194</v>
      </c>
      <c r="R27" s="170"/>
      <c r="S27" s="94" t="s">
        <v>195</v>
      </c>
      <c r="T27" s="153" t="s">
        <v>200</v>
      </c>
      <c r="U27" s="94" t="s">
        <v>193</v>
      </c>
      <c r="V27" s="169" t="s">
        <v>197</v>
      </c>
      <c r="W27" s="169" t="s">
        <v>196</v>
      </c>
      <c r="X27" s="131" t="s">
        <v>288</v>
      </c>
      <c r="Y27" s="152" t="s">
        <v>199</v>
      </c>
      <c r="Z27" s="152" t="s">
        <v>200</v>
      </c>
      <c r="AA27" s="131" t="s">
        <v>547</v>
      </c>
      <c r="AB27" s="177">
        <v>1.014</v>
      </c>
      <c r="AC27" s="90" t="s">
        <v>205</v>
      </c>
      <c r="AD27" s="90"/>
      <c r="AE27" s="178">
        <v>1</v>
      </c>
      <c r="AF27" s="179"/>
    </row>
    <row r="28" spans="1:33" s="18" customFormat="1" ht="24" customHeight="1">
      <c r="A28" s="152">
        <f t="shared" si="0"/>
        <v>19</v>
      </c>
      <c r="B28" s="131"/>
      <c r="C28" s="131"/>
      <c r="D28" s="131"/>
      <c r="E28" s="131"/>
      <c r="F28" s="40"/>
      <c r="G28" s="131">
        <v>5</v>
      </c>
      <c r="H28" s="131"/>
      <c r="I28" s="131"/>
      <c r="J28" s="131"/>
      <c r="K28" s="131"/>
      <c r="L28" s="154"/>
      <c r="M28" s="153" t="s">
        <v>548</v>
      </c>
      <c r="N28" s="152" t="s">
        <v>549</v>
      </c>
      <c r="O28" s="153" t="s">
        <v>287</v>
      </c>
      <c r="P28" s="131" t="s">
        <v>230</v>
      </c>
      <c r="Q28" s="152" t="s">
        <v>194</v>
      </c>
      <c r="R28" s="170"/>
      <c r="S28" s="94" t="s">
        <v>195</v>
      </c>
      <c r="T28" s="153" t="s">
        <v>548</v>
      </c>
      <c r="U28" s="94" t="s">
        <v>193</v>
      </c>
      <c r="V28" s="169" t="s">
        <v>197</v>
      </c>
      <c r="W28" s="169" t="s">
        <v>196</v>
      </c>
      <c r="X28" s="131" t="s">
        <v>288</v>
      </c>
      <c r="Y28" s="152" t="s">
        <v>550</v>
      </c>
      <c r="Z28" s="152" t="s">
        <v>513</v>
      </c>
      <c r="AA28" s="131" t="s">
        <v>551</v>
      </c>
      <c r="AB28" s="177">
        <v>0.93</v>
      </c>
      <c r="AC28" s="90" t="s">
        <v>200</v>
      </c>
      <c r="AD28" s="90"/>
      <c r="AE28" s="178">
        <v>1</v>
      </c>
      <c r="AF28" s="179"/>
    </row>
    <row r="29" spans="1:33" s="18" customFormat="1" ht="24" customHeight="1">
      <c r="A29" s="152">
        <f t="shared" si="0"/>
        <v>20</v>
      </c>
      <c r="B29" s="131"/>
      <c r="C29" s="131"/>
      <c r="D29" s="131"/>
      <c r="E29" s="131"/>
      <c r="F29" s="40"/>
      <c r="G29" s="131">
        <v>5</v>
      </c>
      <c r="H29" s="131"/>
      <c r="I29" s="131"/>
      <c r="J29" s="131"/>
      <c r="K29" s="131"/>
      <c r="L29" s="154"/>
      <c r="M29" s="153" t="s">
        <v>552</v>
      </c>
      <c r="N29" s="152" t="s">
        <v>553</v>
      </c>
      <c r="O29" s="153" t="s">
        <v>287</v>
      </c>
      <c r="P29" s="131" t="s">
        <v>230</v>
      </c>
      <c r="Q29" s="152" t="s">
        <v>194</v>
      </c>
      <c r="R29" s="170"/>
      <c r="S29" s="94" t="s">
        <v>195</v>
      </c>
      <c r="T29" s="153" t="s">
        <v>552</v>
      </c>
      <c r="U29" s="94" t="s">
        <v>193</v>
      </c>
      <c r="V29" s="169" t="s">
        <v>197</v>
      </c>
      <c r="W29" s="169" t="s">
        <v>196</v>
      </c>
      <c r="X29" s="131" t="s">
        <v>288</v>
      </c>
      <c r="Y29" s="152" t="s">
        <v>543</v>
      </c>
      <c r="Z29" s="159" t="s">
        <v>281</v>
      </c>
      <c r="AA29" s="131" t="s">
        <v>554</v>
      </c>
      <c r="AB29" s="177">
        <v>2.1000000000000001E-2</v>
      </c>
      <c r="AC29" s="90" t="s">
        <v>200</v>
      </c>
      <c r="AD29" s="90"/>
      <c r="AE29" s="178">
        <v>4</v>
      </c>
      <c r="AF29" s="179"/>
    </row>
    <row r="30" spans="1:33" s="18" customFormat="1" ht="24" customHeight="1">
      <c r="A30" s="152">
        <f t="shared" si="0"/>
        <v>21</v>
      </c>
      <c r="B30" s="131"/>
      <c r="C30" s="131"/>
      <c r="D30" s="131"/>
      <c r="E30" s="131">
        <v>3</v>
      </c>
      <c r="F30" s="40"/>
      <c r="G30" s="131"/>
      <c r="H30" s="131"/>
      <c r="I30" s="131"/>
      <c r="J30" s="131"/>
      <c r="K30" s="131"/>
      <c r="L30" s="154"/>
      <c r="M30" s="153" t="s">
        <v>555</v>
      </c>
      <c r="N30" s="156" t="s">
        <v>556</v>
      </c>
      <c r="O30" s="153" t="s">
        <v>251</v>
      </c>
      <c r="P30" s="156" t="s">
        <v>200</v>
      </c>
      <c r="Q30" s="152" t="s">
        <v>194</v>
      </c>
      <c r="R30" s="170"/>
      <c r="S30" s="94" t="s">
        <v>195</v>
      </c>
      <c r="T30" s="153" t="s">
        <v>555</v>
      </c>
      <c r="U30" s="94" t="s">
        <v>230</v>
      </c>
      <c r="V30" s="152" t="s">
        <v>197</v>
      </c>
      <c r="W30" s="169" t="s">
        <v>196</v>
      </c>
      <c r="X30" s="131" t="s">
        <v>248</v>
      </c>
      <c r="Y30" s="131" t="s">
        <v>199</v>
      </c>
      <c r="Z30" s="169" t="s">
        <v>200</v>
      </c>
      <c r="AA30" s="131" t="s">
        <v>527</v>
      </c>
      <c r="AB30" s="131">
        <v>0.35899999999999999</v>
      </c>
      <c r="AC30" s="90" t="s">
        <v>205</v>
      </c>
      <c r="AD30" s="177"/>
      <c r="AE30" s="178">
        <v>1</v>
      </c>
      <c r="AF30" s="179"/>
    </row>
    <row r="31" spans="1:33" s="18" customFormat="1" ht="24" customHeight="1">
      <c r="A31" s="152">
        <f t="shared" si="0"/>
        <v>22</v>
      </c>
      <c r="B31" s="131"/>
      <c r="C31" s="131"/>
      <c r="D31" s="131"/>
      <c r="E31" s="131"/>
      <c r="F31" s="40">
        <v>4</v>
      </c>
      <c r="G31" s="131"/>
      <c r="H31" s="131"/>
      <c r="I31" s="131"/>
      <c r="J31" s="131"/>
      <c r="K31" s="131"/>
      <c r="L31" s="154"/>
      <c r="M31" s="153" t="s">
        <v>557</v>
      </c>
      <c r="N31" s="156" t="s">
        <v>526</v>
      </c>
      <c r="O31" s="153" t="s">
        <v>287</v>
      </c>
      <c r="P31" s="131" t="s">
        <v>230</v>
      </c>
      <c r="Q31" s="152" t="s">
        <v>194</v>
      </c>
      <c r="R31" s="170"/>
      <c r="S31" s="94" t="s">
        <v>195</v>
      </c>
      <c r="T31" s="153" t="s">
        <v>557</v>
      </c>
      <c r="U31" s="94" t="s">
        <v>193</v>
      </c>
      <c r="V31" s="169" t="s">
        <v>197</v>
      </c>
      <c r="W31" s="169" t="s">
        <v>196</v>
      </c>
      <c r="X31" s="131" t="s">
        <v>288</v>
      </c>
      <c r="Y31" s="152" t="s">
        <v>512</v>
      </c>
      <c r="Z31" s="152" t="s">
        <v>513</v>
      </c>
      <c r="AA31" s="131" t="s">
        <v>558</v>
      </c>
      <c r="AB31" s="177">
        <v>0.39100000000000001</v>
      </c>
      <c r="AC31" s="90" t="s">
        <v>200</v>
      </c>
      <c r="AD31" s="90"/>
      <c r="AE31" s="178">
        <v>1</v>
      </c>
      <c r="AF31" s="179"/>
    </row>
    <row r="32" spans="1:33" s="18" customFormat="1" ht="24" customHeight="1">
      <c r="A32" s="152">
        <f t="shared" si="0"/>
        <v>23</v>
      </c>
      <c r="B32" s="131"/>
      <c r="C32" s="131"/>
      <c r="D32" s="131"/>
      <c r="E32" s="131"/>
      <c r="F32" s="40">
        <v>4</v>
      </c>
      <c r="G32" s="131"/>
      <c r="H32" s="131"/>
      <c r="I32" s="131"/>
      <c r="J32" s="131"/>
      <c r="K32" s="131"/>
      <c r="L32" s="154"/>
      <c r="M32" s="153" t="s">
        <v>559</v>
      </c>
      <c r="N32" s="152" t="s">
        <v>560</v>
      </c>
      <c r="O32" s="153" t="s">
        <v>208</v>
      </c>
      <c r="P32" s="131" t="s">
        <v>230</v>
      </c>
      <c r="Q32" s="152" t="s">
        <v>194</v>
      </c>
      <c r="R32" s="170"/>
      <c r="S32" s="94" t="s">
        <v>195</v>
      </c>
      <c r="T32" s="153" t="s">
        <v>200</v>
      </c>
      <c r="U32" s="94" t="s">
        <v>203</v>
      </c>
      <c r="V32" s="152" t="s">
        <v>197</v>
      </c>
      <c r="W32" s="169" t="s">
        <v>196</v>
      </c>
      <c r="X32" s="131" t="s">
        <v>208</v>
      </c>
      <c r="Y32" s="131" t="s">
        <v>200</v>
      </c>
      <c r="Z32" s="131" t="s">
        <v>200</v>
      </c>
      <c r="AA32" s="131" t="s">
        <v>561</v>
      </c>
      <c r="AB32" s="177">
        <v>1.2E-2</v>
      </c>
      <c r="AC32" s="177" t="s">
        <v>200</v>
      </c>
      <c r="AD32" s="177"/>
      <c r="AE32" s="178">
        <v>2</v>
      </c>
      <c r="AF32" s="179"/>
    </row>
    <row r="33" spans="1:32" s="18" customFormat="1" ht="24" customHeight="1">
      <c r="A33" s="152">
        <f t="shared" si="0"/>
        <v>24</v>
      </c>
      <c r="B33" s="131"/>
      <c r="C33" s="131"/>
      <c r="D33" s="131"/>
      <c r="E33" s="131">
        <v>3</v>
      </c>
      <c r="F33" s="131"/>
      <c r="G33" s="131"/>
      <c r="H33" s="131"/>
      <c r="I33" s="131"/>
      <c r="J33" s="131"/>
      <c r="K33" s="131"/>
      <c r="L33" s="158"/>
      <c r="M33" s="152" t="s">
        <v>562</v>
      </c>
      <c r="N33" s="152" t="s">
        <v>563</v>
      </c>
      <c r="O33" s="152" t="s">
        <v>202</v>
      </c>
      <c r="P33" s="90" t="s">
        <v>200</v>
      </c>
      <c r="Q33" s="152" t="s">
        <v>194</v>
      </c>
      <c r="R33" s="172"/>
      <c r="S33" s="94" t="s">
        <v>195</v>
      </c>
      <c r="T33" s="152" t="s">
        <v>562</v>
      </c>
      <c r="U33" s="94" t="s">
        <v>203</v>
      </c>
      <c r="V33" s="169" t="s">
        <v>197</v>
      </c>
      <c r="W33" s="169" t="s">
        <v>196</v>
      </c>
      <c r="X33" s="131" t="s">
        <v>198</v>
      </c>
      <c r="Y33" s="169" t="s">
        <v>199</v>
      </c>
      <c r="Z33" s="152" t="s">
        <v>200</v>
      </c>
      <c r="AA33" s="131" t="s">
        <v>564</v>
      </c>
      <c r="AB33" s="180">
        <v>4.0898000000000003</v>
      </c>
      <c r="AC33" s="169" t="s">
        <v>200</v>
      </c>
      <c r="AD33" s="131"/>
      <c r="AE33" s="181">
        <v>1</v>
      </c>
      <c r="AF33" s="182"/>
    </row>
    <row r="34" spans="1:32" ht="24" customHeight="1">
      <c r="A34" s="152">
        <f t="shared" si="0"/>
        <v>25</v>
      </c>
      <c r="B34" s="131"/>
      <c r="C34" s="131"/>
      <c r="D34" s="131"/>
      <c r="E34" s="131"/>
      <c r="F34" s="131">
        <v>4</v>
      </c>
      <c r="G34" s="131"/>
      <c r="H34" s="131"/>
      <c r="I34" s="131"/>
      <c r="J34" s="131"/>
      <c r="K34" s="131"/>
      <c r="L34" s="158"/>
      <c r="M34" s="159" t="s">
        <v>565</v>
      </c>
      <c r="N34" s="153" t="s">
        <v>566</v>
      </c>
      <c r="O34" s="159" t="s">
        <v>251</v>
      </c>
      <c r="P34" s="131" t="s">
        <v>200</v>
      </c>
      <c r="Q34" s="152" t="s">
        <v>194</v>
      </c>
      <c r="R34" s="131"/>
      <c r="S34" s="94" t="s">
        <v>195</v>
      </c>
      <c r="T34" s="159" t="s">
        <v>565</v>
      </c>
      <c r="U34" s="94" t="s">
        <v>203</v>
      </c>
      <c r="V34" s="169" t="s">
        <v>197</v>
      </c>
      <c r="W34" s="169" t="s">
        <v>196</v>
      </c>
      <c r="X34" s="131" t="s">
        <v>248</v>
      </c>
      <c r="Y34" s="169" t="s">
        <v>199</v>
      </c>
      <c r="Z34" s="169" t="s">
        <v>200</v>
      </c>
      <c r="AA34" s="131" t="s">
        <v>567</v>
      </c>
      <c r="AB34" s="180">
        <v>2.2850000000000001</v>
      </c>
      <c r="AC34" s="177" t="s">
        <v>205</v>
      </c>
      <c r="AD34" s="131"/>
      <c r="AE34" s="183">
        <v>1</v>
      </c>
      <c r="AF34" s="184"/>
    </row>
    <row r="35" spans="1:32" s="18" customFormat="1" ht="24" customHeight="1">
      <c r="A35" s="152">
        <f t="shared" si="0"/>
        <v>26</v>
      </c>
      <c r="B35" s="131"/>
      <c r="C35" s="131"/>
      <c r="D35" s="131"/>
      <c r="E35" s="131"/>
      <c r="F35" s="131"/>
      <c r="G35" s="131">
        <v>5</v>
      </c>
      <c r="H35" s="131"/>
      <c r="I35" s="131"/>
      <c r="J35" s="131"/>
      <c r="K35" s="131"/>
      <c r="L35" s="158"/>
      <c r="M35" s="152" t="s">
        <v>568</v>
      </c>
      <c r="N35" s="152" t="s">
        <v>569</v>
      </c>
      <c r="O35" s="152" t="s">
        <v>507</v>
      </c>
      <c r="P35" s="90" t="s">
        <v>230</v>
      </c>
      <c r="Q35" s="152" t="s">
        <v>194</v>
      </c>
      <c r="R35" s="170"/>
      <c r="S35" s="94" t="s">
        <v>195</v>
      </c>
      <c r="T35" s="152" t="s">
        <v>568</v>
      </c>
      <c r="U35" s="94" t="s">
        <v>230</v>
      </c>
      <c r="V35" s="169" t="s">
        <v>197</v>
      </c>
      <c r="W35" s="169" t="s">
        <v>196</v>
      </c>
      <c r="X35" s="131" t="s">
        <v>542</v>
      </c>
      <c r="Y35" s="169" t="s">
        <v>570</v>
      </c>
      <c r="Z35" s="159" t="s">
        <v>281</v>
      </c>
      <c r="AA35" s="131" t="s">
        <v>571</v>
      </c>
      <c r="AB35" s="180">
        <v>0.36399999999999999</v>
      </c>
      <c r="AC35" s="169" t="s">
        <v>200</v>
      </c>
      <c r="AD35" s="131"/>
      <c r="AE35" s="183">
        <v>1</v>
      </c>
      <c r="AF35" s="184"/>
    </row>
    <row r="36" spans="1:32" s="18" customFormat="1" ht="24" customHeight="1">
      <c r="A36" s="152">
        <f t="shared" si="0"/>
        <v>27</v>
      </c>
      <c r="B36" s="152"/>
      <c r="C36" s="152"/>
      <c r="D36" s="152"/>
      <c r="E36" s="152"/>
      <c r="F36" s="152"/>
      <c r="G36" s="152">
        <v>5</v>
      </c>
      <c r="H36" s="152"/>
      <c r="I36" s="152"/>
      <c r="J36" s="152"/>
      <c r="K36" s="152"/>
      <c r="L36" s="158" t="s">
        <v>572</v>
      </c>
      <c r="M36" s="152" t="s">
        <v>573</v>
      </c>
      <c r="N36" s="152" t="s">
        <v>574</v>
      </c>
      <c r="O36" s="152" t="s">
        <v>507</v>
      </c>
      <c r="P36" s="156" t="s">
        <v>230</v>
      </c>
      <c r="Q36" s="152" t="s">
        <v>194</v>
      </c>
      <c r="R36" s="173"/>
      <c r="S36" s="94" t="s">
        <v>195</v>
      </c>
      <c r="T36" s="152" t="s">
        <v>573</v>
      </c>
      <c r="U36" s="94" t="s">
        <v>203</v>
      </c>
      <c r="V36" s="152" t="s">
        <v>197</v>
      </c>
      <c r="W36" s="169" t="s">
        <v>196</v>
      </c>
      <c r="X36" s="131" t="s">
        <v>542</v>
      </c>
      <c r="Y36" s="169" t="s">
        <v>570</v>
      </c>
      <c r="Z36" s="159" t="s">
        <v>281</v>
      </c>
      <c r="AA36" s="131" t="s">
        <v>571</v>
      </c>
      <c r="AB36" s="180">
        <v>0.35299999999999998</v>
      </c>
      <c r="AC36" s="169" t="s">
        <v>200</v>
      </c>
      <c r="AD36" s="177"/>
      <c r="AE36" s="185" t="s">
        <v>218</v>
      </c>
      <c r="AF36" s="186"/>
    </row>
    <row r="37" spans="1:32" s="18" customFormat="1" ht="24" customHeight="1">
      <c r="A37" s="152">
        <f t="shared" si="0"/>
        <v>28</v>
      </c>
      <c r="B37" s="131"/>
      <c r="C37" s="131"/>
      <c r="D37" s="131"/>
      <c r="E37" s="131"/>
      <c r="F37" s="131"/>
      <c r="G37" s="152">
        <v>5</v>
      </c>
      <c r="H37" s="131"/>
      <c r="I37" s="131"/>
      <c r="J37" s="131"/>
      <c r="K37" s="131"/>
      <c r="L37" s="155"/>
      <c r="M37" s="152" t="s">
        <v>575</v>
      </c>
      <c r="N37" s="152" t="s">
        <v>576</v>
      </c>
      <c r="O37" s="153" t="s">
        <v>287</v>
      </c>
      <c r="P37" s="90" t="s">
        <v>230</v>
      </c>
      <c r="Q37" s="152" t="s">
        <v>194</v>
      </c>
      <c r="R37" s="170"/>
      <c r="S37" s="94" t="s">
        <v>195</v>
      </c>
      <c r="T37" s="152" t="s">
        <v>575</v>
      </c>
      <c r="U37" s="94" t="s">
        <v>230</v>
      </c>
      <c r="V37" s="169" t="s">
        <v>197</v>
      </c>
      <c r="W37" s="169" t="s">
        <v>196</v>
      </c>
      <c r="X37" s="131" t="s">
        <v>288</v>
      </c>
      <c r="Y37" s="152" t="s">
        <v>577</v>
      </c>
      <c r="Z37" s="152" t="s">
        <v>513</v>
      </c>
      <c r="AA37" s="187" t="s">
        <v>578</v>
      </c>
      <c r="AB37" s="180">
        <v>0.78580000000000005</v>
      </c>
      <c r="AC37" s="169" t="s">
        <v>200</v>
      </c>
      <c r="AD37" s="177"/>
      <c r="AE37" s="183">
        <v>1</v>
      </c>
      <c r="AF37" s="184"/>
    </row>
    <row r="38" spans="1:32" s="18" customFormat="1" ht="24" customHeight="1">
      <c r="A38" s="152">
        <f t="shared" si="0"/>
        <v>29</v>
      </c>
      <c r="B38" s="152"/>
      <c r="C38" s="152"/>
      <c r="D38" s="152"/>
      <c r="E38" s="152"/>
      <c r="F38" s="131"/>
      <c r="G38" s="152">
        <v>5</v>
      </c>
      <c r="H38" s="152"/>
      <c r="I38" s="152"/>
      <c r="J38" s="152"/>
      <c r="K38" s="152"/>
      <c r="L38" s="160"/>
      <c r="M38" s="152" t="s">
        <v>579</v>
      </c>
      <c r="N38" s="152" t="s">
        <v>580</v>
      </c>
      <c r="O38" s="153" t="s">
        <v>251</v>
      </c>
      <c r="P38" s="90" t="s">
        <v>230</v>
      </c>
      <c r="Q38" s="152" t="s">
        <v>194</v>
      </c>
      <c r="R38" s="170"/>
      <c r="S38" s="94" t="s">
        <v>195</v>
      </c>
      <c r="T38" s="152" t="s">
        <v>579</v>
      </c>
      <c r="U38" s="94" t="s">
        <v>320</v>
      </c>
      <c r="V38" s="169" t="s">
        <v>197</v>
      </c>
      <c r="W38" s="169" t="s">
        <v>196</v>
      </c>
      <c r="X38" s="131" t="s">
        <v>248</v>
      </c>
      <c r="Y38" s="169" t="s">
        <v>199</v>
      </c>
      <c r="Z38" s="169" t="s">
        <v>200</v>
      </c>
      <c r="AA38" s="152" t="s">
        <v>581</v>
      </c>
      <c r="AB38" s="188">
        <v>0.42799999999999999</v>
      </c>
      <c r="AC38" s="169" t="s">
        <v>200</v>
      </c>
      <c r="AD38" s="177"/>
      <c r="AE38" s="183">
        <v>1</v>
      </c>
      <c r="AF38" s="184"/>
    </row>
    <row r="39" spans="1:32" s="18" customFormat="1" ht="24" customHeight="1">
      <c r="A39" s="152">
        <f t="shared" si="0"/>
        <v>30</v>
      </c>
      <c r="B39" s="152"/>
      <c r="C39" s="152"/>
      <c r="D39" s="152"/>
      <c r="E39" s="152"/>
      <c r="F39" s="131"/>
      <c r="G39" s="152"/>
      <c r="H39" s="152">
        <v>6</v>
      </c>
      <c r="I39" s="152"/>
      <c r="J39" s="152"/>
      <c r="K39" s="152"/>
      <c r="L39" s="154"/>
      <c r="M39" s="152" t="s">
        <v>582</v>
      </c>
      <c r="N39" s="152" t="s">
        <v>583</v>
      </c>
      <c r="O39" s="153" t="s">
        <v>287</v>
      </c>
      <c r="P39" s="156" t="s">
        <v>193</v>
      </c>
      <c r="Q39" s="152" t="s">
        <v>194</v>
      </c>
      <c r="R39" s="173"/>
      <c r="S39" s="94" t="s">
        <v>195</v>
      </c>
      <c r="T39" s="152" t="s">
        <v>582</v>
      </c>
      <c r="U39" s="94" t="s">
        <v>230</v>
      </c>
      <c r="V39" s="169" t="s">
        <v>197</v>
      </c>
      <c r="W39" s="169" t="s">
        <v>196</v>
      </c>
      <c r="X39" s="131" t="s">
        <v>288</v>
      </c>
      <c r="Y39" s="152" t="s">
        <v>550</v>
      </c>
      <c r="Z39" s="152" t="s">
        <v>513</v>
      </c>
      <c r="AA39" s="152" t="s">
        <v>581</v>
      </c>
      <c r="AB39" s="188">
        <v>0.41</v>
      </c>
      <c r="AC39" s="169" t="s">
        <v>200</v>
      </c>
      <c r="AD39" s="177"/>
      <c r="AE39" s="185">
        <v>1</v>
      </c>
      <c r="AF39" s="186"/>
    </row>
    <row r="40" spans="1:32" s="18" customFormat="1" ht="24" customHeight="1">
      <c r="A40" s="152">
        <f t="shared" si="0"/>
        <v>31</v>
      </c>
      <c r="B40" s="152"/>
      <c r="C40" s="152"/>
      <c r="D40" s="152"/>
      <c r="E40" s="152"/>
      <c r="F40" s="131"/>
      <c r="G40" s="152"/>
      <c r="H40" s="152">
        <v>6</v>
      </c>
      <c r="I40" s="152"/>
      <c r="J40" s="152"/>
      <c r="K40" s="152"/>
      <c r="L40" s="160"/>
      <c r="M40" s="152" t="s">
        <v>584</v>
      </c>
      <c r="N40" s="152" t="s">
        <v>585</v>
      </c>
      <c r="O40" s="152" t="s">
        <v>586</v>
      </c>
      <c r="P40" s="90" t="s">
        <v>230</v>
      </c>
      <c r="Q40" s="152" t="s">
        <v>194</v>
      </c>
      <c r="R40" s="170"/>
      <c r="S40" s="94" t="s">
        <v>195</v>
      </c>
      <c r="T40" s="152" t="s">
        <v>584</v>
      </c>
      <c r="U40" s="94" t="s">
        <v>203</v>
      </c>
      <c r="V40" s="169" t="s">
        <v>197</v>
      </c>
      <c r="W40" s="169" t="s">
        <v>196</v>
      </c>
      <c r="X40" s="131" t="s">
        <v>288</v>
      </c>
      <c r="Y40" s="152" t="s">
        <v>587</v>
      </c>
      <c r="Z40" s="152" t="s">
        <v>200</v>
      </c>
      <c r="AA40" s="152" t="s">
        <v>588</v>
      </c>
      <c r="AB40" s="188">
        <v>1.7999999999999999E-2</v>
      </c>
      <c r="AC40" s="169" t="s">
        <v>200</v>
      </c>
      <c r="AD40" s="177"/>
      <c r="AE40" s="178">
        <v>1</v>
      </c>
      <c r="AF40" s="179"/>
    </row>
    <row r="41" spans="1:32" s="18" customFormat="1" ht="24" customHeight="1">
      <c r="A41" s="152">
        <f t="shared" si="0"/>
        <v>32</v>
      </c>
      <c r="B41" s="152"/>
      <c r="C41" s="152"/>
      <c r="D41" s="152"/>
      <c r="E41" s="152"/>
      <c r="F41" s="131"/>
      <c r="G41" s="152">
        <v>5</v>
      </c>
      <c r="H41" s="152"/>
      <c r="I41" s="152"/>
      <c r="J41" s="152"/>
      <c r="K41" s="152"/>
      <c r="L41" s="160"/>
      <c r="M41" s="152" t="s">
        <v>589</v>
      </c>
      <c r="N41" s="152" t="s">
        <v>590</v>
      </c>
      <c r="O41" s="153" t="s">
        <v>251</v>
      </c>
      <c r="P41" s="90" t="s">
        <v>230</v>
      </c>
      <c r="Q41" s="152" t="s">
        <v>194</v>
      </c>
      <c r="R41" s="170"/>
      <c r="S41" s="94" t="s">
        <v>195</v>
      </c>
      <c r="T41" s="152" t="s">
        <v>589</v>
      </c>
      <c r="U41" s="94" t="s">
        <v>203</v>
      </c>
      <c r="V41" s="169" t="s">
        <v>197</v>
      </c>
      <c r="W41" s="169" t="s">
        <v>196</v>
      </c>
      <c r="X41" s="131" t="s">
        <v>248</v>
      </c>
      <c r="Y41" s="169" t="s">
        <v>199</v>
      </c>
      <c r="Z41" s="169" t="s">
        <v>200</v>
      </c>
      <c r="AA41" s="152" t="s">
        <v>591</v>
      </c>
      <c r="AB41" s="188">
        <v>0.64400000000000002</v>
      </c>
      <c r="AC41" s="169" t="s">
        <v>200</v>
      </c>
      <c r="AD41" s="177"/>
      <c r="AE41" s="178">
        <v>1</v>
      </c>
      <c r="AF41" s="179"/>
    </row>
    <row r="42" spans="1:32" s="18" customFormat="1" ht="24" customHeight="1">
      <c r="A42" s="152">
        <f t="shared" si="0"/>
        <v>33</v>
      </c>
      <c r="B42" s="152"/>
      <c r="C42" s="152"/>
      <c r="D42" s="152"/>
      <c r="E42" s="152"/>
      <c r="F42" s="131"/>
      <c r="G42" s="152"/>
      <c r="H42" s="152">
        <v>6</v>
      </c>
      <c r="I42" s="152"/>
      <c r="J42" s="152"/>
      <c r="K42" s="152"/>
      <c r="L42" s="160"/>
      <c r="M42" s="152" t="s">
        <v>579</v>
      </c>
      <c r="N42" s="152" t="s">
        <v>580</v>
      </c>
      <c r="O42" s="153" t="s">
        <v>251</v>
      </c>
      <c r="P42" s="90" t="s">
        <v>230</v>
      </c>
      <c r="Q42" s="152" t="s">
        <v>194</v>
      </c>
      <c r="R42" s="170"/>
      <c r="S42" s="94" t="s">
        <v>195</v>
      </c>
      <c r="T42" s="152" t="s">
        <v>579</v>
      </c>
      <c r="U42" s="94" t="s">
        <v>320</v>
      </c>
      <c r="V42" s="169" t="s">
        <v>197</v>
      </c>
      <c r="W42" s="169" t="s">
        <v>196</v>
      </c>
      <c r="X42" s="131" t="s">
        <v>248</v>
      </c>
      <c r="Y42" s="169" t="s">
        <v>199</v>
      </c>
      <c r="Z42" s="169" t="s">
        <v>200</v>
      </c>
      <c r="AA42" s="152" t="s">
        <v>581</v>
      </c>
      <c r="AB42" s="188">
        <v>0.42799999999999999</v>
      </c>
      <c r="AC42" s="169" t="s">
        <v>200</v>
      </c>
      <c r="AD42" s="177"/>
      <c r="AE42" s="183">
        <v>1</v>
      </c>
      <c r="AF42" s="184"/>
    </row>
    <row r="43" spans="1:32" s="18" customFormat="1" ht="24" customHeight="1">
      <c r="A43" s="152">
        <f t="shared" si="0"/>
        <v>34</v>
      </c>
      <c r="B43" s="152"/>
      <c r="C43" s="152"/>
      <c r="D43" s="152"/>
      <c r="E43" s="152"/>
      <c r="F43" s="131"/>
      <c r="G43" s="152"/>
      <c r="H43" s="152"/>
      <c r="I43" s="152">
        <v>7</v>
      </c>
      <c r="J43" s="152"/>
      <c r="K43" s="152"/>
      <c r="L43" s="154"/>
      <c r="M43" s="152" t="s">
        <v>582</v>
      </c>
      <c r="N43" s="152" t="s">
        <v>583</v>
      </c>
      <c r="O43" s="153" t="s">
        <v>287</v>
      </c>
      <c r="P43" s="156" t="s">
        <v>193</v>
      </c>
      <c r="Q43" s="152" t="s">
        <v>194</v>
      </c>
      <c r="R43" s="173"/>
      <c r="S43" s="94" t="s">
        <v>195</v>
      </c>
      <c r="T43" s="152" t="s">
        <v>582</v>
      </c>
      <c r="U43" s="94" t="s">
        <v>230</v>
      </c>
      <c r="V43" s="169" t="s">
        <v>197</v>
      </c>
      <c r="W43" s="169" t="s">
        <v>196</v>
      </c>
      <c r="X43" s="131" t="s">
        <v>288</v>
      </c>
      <c r="Y43" s="152" t="s">
        <v>550</v>
      </c>
      <c r="Z43" s="152" t="s">
        <v>513</v>
      </c>
      <c r="AA43" s="152" t="s">
        <v>581</v>
      </c>
      <c r="AB43" s="188">
        <v>0.41</v>
      </c>
      <c r="AC43" s="169" t="s">
        <v>200</v>
      </c>
      <c r="AD43" s="177"/>
      <c r="AE43" s="185">
        <v>1</v>
      </c>
      <c r="AF43" s="186"/>
    </row>
    <row r="44" spans="1:32" s="18" customFormat="1" ht="24" customHeight="1">
      <c r="A44" s="152">
        <f t="shared" si="0"/>
        <v>35</v>
      </c>
      <c r="B44" s="152"/>
      <c r="C44" s="152"/>
      <c r="D44" s="152"/>
      <c r="E44" s="152"/>
      <c r="F44" s="131"/>
      <c r="G44" s="152"/>
      <c r="H44" s="152"/>
      <c r="I44" s="152">
        <v>7</v>
      </c>
      <c r="J44" s="152"/>
      <c r="K44" s="152"/>
      <c r="L44" s="160"/>
      <c r="M44" s="152" t="s">
        <v>584</v>
      </c>
      <c r="N44" s="152" t="s">
        <v>585</v>
      </c>
      <c r="O44" s="152" t="s">
        <v>586</v>
      </c>
      <c r="P44" s="90" t="s">
        <v>230</v>
      </c>
      <c r="Q44" s="152" t="s">
        <v>194</v>
      </c>
      <c r="R44" s="170"/>
      <c r="S44" s="94" t="s">
        <v>195</v>
      </c>
      <c r="T44" s="152" t="s">
        <v>584</v>
      </c>
      <c r="U44" s="94" t="s">
        <v>203</v>
      </c>
      <c r="V44" s="169" t="s">
        <v>197</v>
      </c>
      <c r="W44" s="169" t="s">
        <v>196</v>
      </c>
      <c r="X44" s="131" t="s">
        <v>288</v>
      </c>
      <c r="Y44" s="152" t="s">
        <v>587</v>
      </c>
      <c r="Z44" s="152" t="s">
        <v>200</v>
      </c>
      <c r="AA44" s="152" t="s">
        <v>588</v>
      </c>
      <c r="AB44" s="188">
        <v>1.7999999999999999E-2</v>
      </c>
      <c r="AC44" s="169" t="s">
        <v>200</v>
      </c>
      <c r="AD44" s="177"/>
      <c r="AE44" s="178">
        <v>1</v>
      </c>
      <c r="AF44" s="179"/>
    </row>
    <row r="45" spans="1:32" s="18" customFormat="1" ht="24" customHeight="1">
      <c r="A45" s="152">
        <f t="shared" si="0"/>
        <v>36</v>
      </c>
      <c r="B45" s="152"/>
      <c r="C45" s="152"/>
      <c r="D45" s="152"/>
      <c r="E45" s="152"/>
      <c r="F45" s="131"/>
      <c r="G45" s="152"/>
      <c r="H45" s="152">
        <v>6</v>
      </c>
      <c r="I45" s="152"/>
      <c r="J45" s="152"/>
      <c r="K45" s="152"/>
      <c r="L45" s="160"/>
      <c r="M45" s="152" t="s">
        <v>592</v>
      </c>
      <c r="N45" s="152" t="s">
        <v>593</v>
      </c>
      <c r="O45" s="159" t="s">
        <v>251</v>
      </c>
      <c r="P45" s="131" t="s">
        <v>200</v>
      </c>
      <c r="Q45" s="152" t="s">
        <v>194</v>
      </c>
      <c r="R45" s="170"/>
      <c r="S45" s="94" t="s">
        <v>195</v>
      </c>
      <c r="T45" s="152" t="s">
        <v>594</v>
      </c>
      <c r="U45" s="94" t="s">
        <v>203</v>
      </c>
      <c r="V45" s="169" t="s">
        <v>196</v>
      </c>
      <c r="W45" s="169" t="s">
        <v>196</v>
      </c>
      <c r="X45" s="131" t="s">
        <v>248</v>
      </c>
      <c r="Y45" s="152" t="s">
        <v>199</v>
      </c>
      <c r="Z45" s="152" t="s">
        <v>200</v>
      </c>
      <c r="AA45" s="152" t="s">
        <v>595</v>
      </c>
      <c r="AB45" s="188">
        <v>0.216</v>
      </c>
      <c r="AC45" s="169" t="s">
        <v>200</v>
      </c>
      <c r="AD45" s="131"/>
      <c r="AE45" s="178">
        <v>1</v>
      </c>
      <c r="AF45" s="179"/>
    </row>
    <row r="46" spans="1:32" ht="24" customHeight="1">
      <c r="A46" s="152">
        <f t="shared" si="0"/>
        <v>37</v>
      </c>
      <c r="B46" s="152"/>
      <c r="C46" s="152"/>
      <c r="D46" s="152"/>
      <c r="E46" s="152"/>
      <c r="F46" s="131"/>
      <c r="G46" s="152"/>
      <c r="H46" s="152"/>
      <c r="I46" s="152">
        <v>7</v>
      </c>
      <c r="J46" s="152"/>
      <c r="K46" s="152"/>
      <c r="L46" s="160"/>
      <c r="M46" s="152" t="s">
        <v>596</v>
      </c>
      <c r="N46" s="152" t="s">
        <v>597</v>
      </c>
      <c r="O46" s="152" t="s">
        <v>287</v>
      </c>
      <c r="P46" s="90" t="s">
        <v>230</v>
      </c>
      <c r="Q46" s="152" t="s">
        <v>194</v>
      </c>
      <c r="R46" s="170"/>
      <c r="S46" s="94" t="s">
        <v>195</v>
      </c>
      <c r="T46" s="152" t="s">
        <v>598</v>
      </c>
      <c r="U46" s="94" t="s">
        <v>203</v>
      </c>
      <c r="V46" s="169" t="s">
        <v>197</v>
      </c>
      <c r="W46" s="169" t="s">
        <v>196</v>
      </c>
      <c r="X46" s="131" t="s">
        <v>288</v>
      </c>
      <c r="Y46" s="152" t="s">
        <v>577</v>
      </c>
      <c r="Z46" s="152" t="s">
        <v>513</v>
      </c>
      <c r="AA46" s="152" t="s">
        <v>599</v>
      </c>
      <c r="AB46" s="188">
        <v>0.112</v>
      </c>
      <c r="AC46" s="169" t="s">
        <v>200</v>
      </c>
      <c r="AD46" s="90"/>
      <c r="AE46" s="178">
        <v>1</v>
      </c>
      <c r="AF46" s="179"/>
    </row>
    <row r="47" spans="1:32" s="18" customFormat="1" ht="24" customHeight="1">
      <c r="A47" s="152">
        <f t="shared" si="0"/>
        <v>38</v>
      </c>
      <c r="B47" s="152"/>
      <c r="C47" s="152"/>
      <c r="D47" s="152"/>
      <c r="E47" s="152"/>
      <c r="F47" s="131"/>
      <c r="G47" s="152"/>
      <c r="H47" s="152"/>
      <c r="I47" s="152">
        <v>7</v>
      </c>
      <c r="J47" s="152"/>
      <c r="K47" s="152"/>
      <c r="L47" s="160"/>
      <c r="M47" s="152" t="s">
        <v>600</v>
      </c>
      <c r="N47" s="152" t="s">
        <v>601</v>
      </c>
      <c r="O47" s="152" t="s">
        <v>507</v>
      </c>
      <c r="P47" s="90" t="s">
        <v>230</v>
      </c>
      <c r="Q47" s="152" t="s">
        <v>194</v>
      </c>
      <c r="R47" s="170"/>
      <c r="S47" s="94" t="s">
        <v>195</v>
      </c>
      <c r="T47" s="152" t="s">
        <v>602</v>
      </c>
      <c r="U47" s="94" t="s">
        <v>203</v>
      </c>
      <c r="V47" s="169" t="s">
        <v>197</v>
      </c>
      <c r="W47" s="169" t="s">
        <v>196</v>
      </c>
      <c r="X47" s="131" t="s">
        <v>542</v>
      </c>
      <c r="Y47" s="152" t="s">
        <v>543</v>
      </c>
      <c r="Z47" s="159" t="s">
        <v>281</v>
      </c>
      <c r="AA47" s="152" t="s">
        <v>603</v>
      </c>
      <c r="AB47" s="188">
        <v>0.104</v>
      </c>
      <c r="AC47" s="169" t="s">
        <v>200</v>
      </c>
      <c r="AD47" s="189"/>
      <c r="AE47" s="178">
        <v>1</v>
      </c>
      <c r="AF47" s="179"/>
    </row>
    <row r="48" spans="1:32" s="18" customFormat="1" ht="24" customHeight="1">
      <c r="A48" s="152">
        <f t="shared" si="0"/>
        <v>39</v>
      </c>
      <c r="B48" s="152"/>
      <c r="C48" s="152"/>
      <c r="D48" s="152"/>
      <c r="E48" s="152"/>
      <c r="F48" s="152">
        <v>4</v>
      </c>
      <c r="G48" s="152"/>
      <c r="H48" s="152"/>
      <c r="I48" s="152"/>
      <c r="J48" s="152"/>
      <c r="K48" s="152"/>
      <c r="L48" s="155"/>
      <c r="M48" s="131" t="s">
        <v>604</v>
      </c>
      <c r="N48" s="152" t="s">
        <v>605</v>
      </c>
      <c r="O48" s="131" t="s">
        <v>251</v>
      </c>
      <c r="P48" s="90" t="s">
        <v>200</v>
      </c>
      <c r="Q48" s="152" t="s">
        <v>194</v>
      </c>
      <c r="R48" s="170"/>
      <c r="S48" s="94" t="s">
        <v>195</v>
      </c>
      <c r="T48" s="131" t="s">
        <v>604</v>
      </c>
      <c r="U48" s="94" t="s">
        <v>203</v>
      </c>
      <c r="V48" s="169" t="s">
        <v>197</v>
      </c>
      <c r="W48" s="169" t="s">
        <v>196</v>
      </c>
      <c r="X48" s="131" t="s">
        <v>248</v>
      </c>
      <c r="Y48" s="169" t="s">
        <v>199</v>
      </c>
      <c r="Z48" s="169" t="s">
        <v>200</v>
      </c>
      <c r="AA48" s="152" t="s">
        <v>606</v>
      </c>
      <c r="AB48" s="190">
        <v>1.6468</v>
      </c>
      <c r="AC48" s="177" t="s">
        <v>205</v>
      </c>
      <c r="AD48" s="177"/>
      <c r="AE48" s="178">
        <v>1</v>
      </c>
      <c r="AF48" s="179"/>
    </row>
    <row r="49" spans="1:34" ht="24" customHeight="1">
      <c r="A49" s="152">
        <f t="shared" si="0"/>
        <v>40</v>
      </c>
      <c r="B49" s="152"/>
      <c r="C49" s="152"/>
      <c r="D49" s="152"/>
      <c r="E49" s="152"/>
      <c r="F49" s="152"/>
      <c r="G49" s="152">
        <v>5</v>
      </c>
      <c r="H49" s="152"/>
      <c r="I49" s="152"/>
      <c r="J49" s="152"/>
      <c r="K49" s="152"/>
      <c r="L49" s="155"/>
      <c r="M49" s="131" t="s">
        <v>607</v>
      </c>
      <c r="N49" s="152" t="s">
        <v>608</v>
      </c>
      <c r="O49" s="131" t="s">
        <v>251</v>
      </c>
      <c r="P49" s="90" t="s">
        <v>200</v>
      </c>
      <c r="Q49" s="152" t="s">
        <v>194</v>
      </c>
      <c r="R49" s="170"/>
      <c r="S49" s="94" t="s">
        <v>195</v>
      </c>
      <c r="T49" s="131"/>
      <c r="U49" s="94"/>
      <c r="V49" s="169" t="s">
        <v>197</v>
      </c>
      <c r="W49" s="169" t="s">
        <v>196</v>
      </c>
      <c r="X49" s="131" t="s">
        <v>248</v>
      </c>
      <c r="Y49" s="169" t="s">
        <v>199</v>
      </c>
      <c r="Z49" s="169" t="s">
        <v>200</v>
      </c>
      <c r="AA49" s="169" t="s">
        <v>609</v>
      </c>
      <c r="AB49" s="190">
        <v>0.05</v>
      </c>
      <c r="AC49" s="177" t="s">
        <v>205</v>
      </c>
      <c r="AD49" s="177"/>
      <c r="AE49" s="178">
        <v>1</v>
      </c>
      <c r="AF49" s="179"/>
    </row>
    <row r="50" spans="1:34" ht="24" customHeight="1">
      <c r="A50" s="152">
        <f t="shared" si="0"/>
        <v>41</v>
      </c>
      <c r="B50" s="152"/>
      <c r="C50" s="152"/>
      <c r="D50" s="152"/>
      <c r="E50" s="152"/>
      <c r="F50" s="152"/>
      <c r="G50" s="152"/>
      <c r="H50" s="152">
        <v>6</v>
      </c>
      <c r="I50" s="152"/>
      <c r="J50" s="152"/>
      <c r="K50" s="161"/>
      <c r="L50" s="154" t="s">
        <v>284</v>
      </c>
      <c r="M50" s="152" t="s">
        <v>610</v>
      </c>
      <c r="N50" s="152" t="s">
        <v>611</v>
      </c>
      <c r="O50" s="152" t="s">
        <v>287</v>
      </c>
      <c r="P50" s="90" t="s">
        <v>230</v>
      </c>
      <c r="Q50" s="152" t="s">
        <v>194</v>
      </c>
      <c r="R50" s="170"/>
      <c r="S50" s="94" t="s">
        <v>195</v>
      </c>
      <c r="T50" s="152" t="s">
        <v>610</v>
      </c>
      <c r="U50" s="94" t="s">
        <v>230</v>
      </c>
      <c r="V50" s="152" t="s">
        <v>197</v>
      </c>
      <c r="W50" s="169" t="s">
        <v>196</v>
      </c>
      <c r="X50" s="131" t="s">
        <v>288</v>
      </c>
      <c r="Y50" s="152" t="s">
        <v>550</v>
      </c>
      <c r="Z50" s="152" t="s">
        <v>513</v>
      </c>
      <c r="AA50" s="169" t="s">
        <v>609</v>
      </c>
      <c r="AB50" s="190">
        <v>0.04</v>
      </c>
      <c r="AC50" s="169" t="s">
        <v>200</v>
      </c>
      <c r="AD50" s="90"/>
      <c r="AE50" s="178">
        <v>1</v>
      </c>
      <c r="AF50" s="179"/>
      <c r="AG50" s="193"/>
    </row>
    <row r="51" spans="1:34" s="18" customFormat="1" ht="24" customHeight="1">
      <c r="A51" s="152">
        <f t="shared" si="0"/>
        <v>42</v>
      </c>
      <c r="B51" s="152"/>
      <c r="C51" s="152"/>
      <c r="D51" s="152"/>
      <c r="E51" s="152"/>
      <c r="F51" s="152"/>
      <c r="G51" s="152"/>
      <c r="H51" s="152">
        <v>6</v>
      </c>
      <c r="I51" s="152"/>
      <c r="J51" s="152"/>
      <c r="K51" s="161"/>
      <c r="L51" s="154"/>
      <c r="M51" s="153" t="s">
        <v>612</v>
      </c>
      <c r="N51" s="162" t="s">
        <v>613</v>
      </c>
      <c r="O51" s="131" t="s">
        <v>208</v>
      </c>
      <c r="P51" s="90" t="s">
        <v>230</v>
      </c>
      <c r="Q51" s="152" t="s">
        <v>194</v>
      </c>
      <c r="R51" s="174"/>
      <c r="S51" s="94" t="s">
        <v>195</v>
      </c>
      <c r="T51" s="153" t="s">
        <v>200</v>
      </c>
      <c r="U51" s="94" t="s">
        <v>203</v>
      </c>
      <c r="V51" s="152" t="s">
        <v>197</v>
      </c>
      <c r="W51" s="169" t="s">
        <v>196</v>
      </c>
      <c r="X51" s="131" t="s">
        <v>208</v>
      </c>
      <c r="Y51" s="152" t="s">
        <v>614</v>
      </c>
      <c r="Z51" s="131" t="s">
        <v>200</v>
      </c>
      <c r="AA51" s="152" t="s">
        <v>200</v>
      </c>
      <c r="AB51" s="188">
        <v>0.01</v>
      </c>
      <c r="AC51" s="152" t="s">
        <v>200</v>
      </c>
      <c r="AD51" s="152"/>
      <c r="AE51" s="178">
        <v>1</v>
      </c>
      <c r="AF51" s="179"/>
    </row>
    <row r="52" spans="1:34" s="18" customFormat="1" ht="24" customHeight="1">
      <c r="A52" s="152">
        <f t="shared" si="0"/>
        <v>43</v>
      </c>
      <c r="B52" s="152"/>
      <c r="C52" s="152"/>
      <c r="D52" s="152"/>
      <c r="E52" s="152"/>
      <c r="F52" s="152"/>
      <c r="G52" s="152">
        <v>5</v>
      </c>
      <c r="H52" s="152"/>
      <c r="I52" s="152"/>
      <c r="J52" s="152"/>
      <c r="K52" s="152"/>
      <c r="L52" s="160"/>
      <c r="M52" s="152" t="s">
        <v>615</v>
      </c>
      <c r="N52" s="152" t="s">
        <v>616</v>
      </c>
      <c r="O52" s="152" t="s">
        <v>507</v>
      </c>
      <c r="P52" s="156" t="s">
        <v>230</v>
      </c>
      <c r="Q52" s="152" t="s">
        <v>194</v>
      </c>
      <c r="R52" s="173"/>
      <c r="S52" s="94" t="s">
        <v>195</v>
      </c>
      <c r="T52" s="152" t="s">
        <v>615</v>
      </c>
      <c r="U52" s="94" t="s">
        <v>193</v>
      </c>
      <c r="V52" s="169" t="s">
        <v>197</v>
      </c>
      <c r="W52" s="169" t="s">
        <v>196</v>
      </c>
      <c r="X52" s="131" t="s">
        <v>542</v>
      </c>
      <c r="Y52" s="169" t="s">
        <v>570</v>
      </c>
      <c r="Z52" s="159" t="s">
        <v>281</v>
      </c>
      <c r="AA52" s="152" t="s">
        <v>571</v>
      </c>
      <c r="AB52" s="190">
        <v>0.36559999999999998</v>
      </c>
      <c r="AC52" s="169" t="s">
        <v>200</v>
      </c>
      <c r="AD52" s="90"/>
      <c r="AE52" s="185">
        <v>2</v>
      </c>
      <c r="AF52" s="186"/>
    </row>
    <row r="53" spans="1:34" s="18" customFormat="1" ht="24" customHeight="1">
      <c r="A53" s="152">
        <f t="shared" si="0"/>
        <v>44</v>
      </c>
      <c r="B53" s="152"/>
      <c r="C53" s="152"/>
      <c r="D53" s="152"/>
      <c r="E53" s="152"/>
      <c r="F53" s="152"/>
      <c r="G53" s="152">
        <v>5</v>
      </c>
      <c r="H53" s="152"/>
      <c r="I53" s="152"/>
      <c r="J53" s="152"/>
      <c r="K53" s="152"/>
      <c r="L53" s="160"/>
      <c r="M53" s="152" t="s">
        <v>617</v>
      </c>
      <c r="N53" s="156" t="s">
        <v>618</v>
      </c>
      <c r="O53" s="159" t="s">
        <v>251</v>
      </c>
      <c r="P53" s="131" t="s">
        <v>200</v>
      </c>
      <c r="Q53" s="152" t="s">
        <v>194</v>
      </c>
      <c r="R53" s="170"/>
      <c r="S53" s="94" t="s">
        <v>195</v>
      </c>
      <c r="T53" s="152" t="s">
        <v>619</v>
      </c>
      <c r="U53" s="94" t="s">
        <v>203</v>
      </c>
      <c r="V53" s="169" t="s">
        <v>196</v>
      </c>
      <c r="W53" s="169" t="s">
        <v>196</v>
      </c>
      <c r="X53" s="131" t="s">
        <v>248</v>
      </c>
      <c r="Y53" s="152" t="s">
        <v>199</v>
      </c>
      <c r="Z53" s="152" t="s">
        <v>200</v>
      </c>
      <c r="AA53" s="152" t="s">
        <v>620</v>
      </c>
      <c r="AB53" s="188">
        <v>0.45800000000000002</v>
      </c>
      <c r="AC53" s="169" t="s">
        <v>200</v>
      </c>
      <c r="AD53" s="131"/>
      <c r="AE53" s="178">
        <v>2</v>
      </c>
      <c r="AF53" s="179"/>
    </row>
    <row r="54" spans="1:34" s="18" customFormat="1" ht="24" customHeight="1">
      <c r="A54" s="152">
        <f t="shared" si="0"/>
        <v>45</v>
      </c>
      <c r="B54" s="152"/>
      <c r="C54" s="152"/>
      <c r="D54" s="152"/>
      <c r="E54" s="152"/>
      <c r="F54" s="152"/>
      <c r="G54" s="152"/>
      <c r="H54" s="152">
        <v>6</v>
      </c>
      <c r="I54" s="152"/>
      <c r="J54" s="152"/>
      <c r="K54" s="152"/>
      <c r="L54" s="154"/>
      <c r="M54" s="152" t="s">
        <v>621</v>
      </c>
      <c r="N54" s="156" t="s">
        <v>622</v>
      </c>
      <c r="O54" s="152" t="s">
        <v>287</v>
      </c>
      <c r="P54" s="156" t="s">
        <v>193</v>
      </c>
      <c r="Q54" s="152" t="s">
        <v>194</v>
      </c>
      <c r="R54" s="173"/>
      <c r="S54" s="94" t="s">
        <v>195</v>
      </c>
      <c r="T54" s="152" t="s">
        <v>621</v>
      </c>
      <c r="U54" s="94" t="s">
        <v>230</v>
      </c>
      <c r="V54" s="152" t="s">
        <v>197</v>
      </c>
      <c r="W54" s="169" t="s">
        <v>196</v>
      </c>
      <c r="X54" s="131" t="s">
        <v>288</v>
      </c>
      <c r="Y54" s="152" t="s">
        <v>550</v>
      </c>
      <c r="Z54" s="152" t="s">
        <v>513</v>
      </c>
      <c r="AA54" s="152" t="s">
        <v>581</v>
      </c>
      <c r="AB54" s="188">
        <v>0.39800000000000002</v>
      </c>
      <c r="AC54" s="169" t="s">
        <v>200</v>
      </c>
      <c r="AD54" s="90"/>
      <c r="AE54" s="185">
        <v>2</v>
      </c>
      <c r="AF54" s="186"/>
    </row>
    <row r="55" spans="1:34" s="18" customFormat="1" ht="24" customHeight="1">
      <c r="A55" s="152">
        <f t="shared" si="0"/>
        <v>46</v>
      </c>
      <c r="B55" s="152"/>
      <c r="C55" s="152"/>
      <c r="D55" s="152"/>
      <c r="E55" s="152"/>
      <c r="F55" s="152"/>
      <c r="G55" s="152"/>
      <c r="H55" s="152">
        <v>6</v>
      </c>
      <c r="I55" s="152"/>
      <c r="J55" s="152"/>
      <c r="K55" s="152"/>
      <c r="L55" s="160"/>
      <c r="M55" s="152" t="s">
        <v>623</v>
      </c>
      <c r="N55" s="152" t="s">
        <v>624</v>
      </c>
      <c r="O55" s="152" t="s">
        <v>586</v>
      </c>
      <c r="P55" s="90" t="s">
        <v>230</v>
      </c>
      <c r="Q55" s="152" t="s">
        <v>194</v>
      </c>
      <c r="R55" s="170"/>
      <c r="S55" s="94" t="s">
        <v>195</v>
      </c>
      <c r="T55" s="152" t="s">
        <v>623</v>
      </c>
      <c r="U55" s="94" t="s">
        <v>203</v>
      </c>
      <c r="V55" s="152" t="s">
        <v>197</v>
      </c>
      <c r="W55" s="169" t="s">
        <v>196</v>
      </c>
      <c r="X55" s="131" t="s">
        <v>288</v>
      </c>
      <c r="Y55" s="152" t="s">
        <v>625</v>
      </c>
      <c r="Z55" s="169" t="s">
        <v>626</v>
      </c>
      <c r="AA55" s="152" t="s">
        <v>627</v>
      </c>
      <c r="AB55" s="188">
        <v>0.06</v>
      </c>
      <c r="AC55" s="169" t="s">
        <v>200</v>
      </c>
      <c r="AD55" s="90"/>
      <c r="AE55" s="178">
        <v>2</v>
      </c>
      <c r="AF55" s="179"/>
    </row>
    <row r="56" spans="1:34" ht="24" customHeight="1">
      <c r="A56" s="152">
        <f t="shared" si="0"/>
        <v>47</v>
      </c>
      <c r="B56" s="152"/>
      <c r="C56" s="152"/>
      <c r="D56" s="152"/>
      <c r="E56" s="152"/>
      <c r="F56" s="152"/>
      <c r="G56" s="152">
        <v>5</v>
      </c>
      <c r="H56" s="152"/>
      <c r="I56" s="152"/>
      <c r="J56" s="152"/>
      <c r="K56" s="152"/>
      <c r="L56" s="160"/>
      <c r="M56" s="152" t="s">
        <v>628</v>
      </c>
      <c r="N56" s="152" t="s">
        <v>629</v>
      </c>
      <c r="O56" s="131" t="s">
        <v>251</v>
      </c>
      <c r="P56" s="90" t="s">
        <v>200</v>
      </c>
      <c r="Q56" s="152" t="s">
        <v>194</v>
      </c>
      <c r="R56" s="170"/>
      <c r="S56" s="94" t="s">
        <v>195</v>
      </c>
      <c r="T56" s="152" t="s">
        <v>628</v>
      </c>
      <c r="U56" s="94" t="s">
        <v>203</v>
      </c>
      <c r="V56" s="169" t="s">
        <v>196</v>
      </c>
      <c r="W56" s="169" t="s">
        <v>196</v>
      </c>
      <c r="X56" s="131" t="s">
        <v>248</v>
      </c>
      <c r="Y56" s="169" t="s">
        <v>199</v>
      </c>
      <c r="Z56" s="169" t="s">
        <v>200</v>
      </c>
      <c r="AA56" s="152" t="s">
        <v>630</v>
      </c>
      <c r="AB56" s="188">
        <v>2.7E-2</v>
      </c>
      <c r="AC56" s="169" t="s">
        <v>200</v>
      </c>
      <c r="AD56" s="131"/>
      <c r="AE56" s="178">
        <v>1</v>
      </c>
      <c r="AF56" s="179"/>
    </row>
    <row r="57" spans="1:34" ht="24" customHeight="1">
      <c r="A57" s="152">
        <f t="shared" si="0"/>
        <v>48</v>
      </c>
      <c r="B57" s="152"/>
      <c r="C57" s="152"/>
      <c r="D57" s="152"/>
      <c r="E57" s="152"/>
      <c r="F57" s="131"/>
      <c r="G57" s="152"/>
      <c r="H57" s="152">
        <v>6</v>
      </c>
      <c r="I57" s="152"/>
      <c r="J57" s="152"/>
      <c r="K57" s="152"/>
      <c r="L57" s="160"/>
      <c r="M57" s="152" t="s">
        <v>631</v>
      </c>
      <c r="N57" s="152" t="s">
        <v>632</v>
      </c>
      <c r="O57" s="152" t="s">
        <v>287</v>
      </c>
      <c r="P57" s="90" t="s">
        <v>230</v>
      </c>
      <c r="Q57" s="152" t="s">
        <v>194</v>
      </c>
      <c r="R57" s="170"/>
      <c r="S57" s="94" t="s">
        <v>195</v>
      </c>
      <c r="T57" s="152" t="s">
        <v>631</v>
      </c>
      <c r="U57" s="94" t="s">
        <v>203</v>
      </c>
      <c r="V57" s="169" t="s">
        <v>197</v>
      </c>
      <c r="W57" s="169" t="s">
        <v>196</v>
      </c>
      <c r="X57" s="131" t="s">
        <v>288</v>
      </c>
      <c r="Y57" s="152" t="s">
        <v>633</v>
      </c>
      <c r="Z57" s="131" t="s">
        <v>634</v>
      </c>
      <c r="AA57" s="152" t="s">
        <v>635</v>
      </c>
      <c r="AB57" s="188">
        <v>2.1999999999999999E-2</v>
      </c>
      <c r="AC57" s="169" t="s">
        <v>200</v>
      </c>
      <c r="AD57" s="131"/>
      <c r="AE57" s="178">
        <v>1</v>
      </c>
      <c r="AF57" s="179"/>
    </row>
    <row r="58" spans="1:34" ht="24" customHeight="1">
      <c r="A58" s="152">
        <f t="shared" si="0"/>
        <v>49</v>
      </c>
      <c r="B58" s="152"/>
      <c r="C58" s="152"/>
      <c r="D58" s="152"/>
      <c r="E58" s="152"/>
      <c r="F58" s="131"/>
      <c r="G58" s="152"/>
      <c r="H58" s="152">
        <v>6</v>
      </c>
      <c r="I58" s="152"/>
      <c r="J58" s="152"/>
      <c r="K58" s="152"/>
      <c r="L58" s="160"/>
      <c r="M58" s="152" t="s">
        <v>636</v>
      </c>
      <c r="N58" s="152" t="s">
        <v>637</v>
      </c>
      <c r="O58" s="152" t="s">
        <v>507</v>
      </c>
      <c r="P58" s="90" t="s">
        <v>230</v>
      </c>
      <c r="Q58" s="152" t="s">
        <v>194</v>
      </c>
      <c r="R58" s="170"/>
      <c r="S58" s="94" t="s">
        <v>195</v>
      </c>
      <c r="T58" s="152" t="s">
        <v>636</v>
      </c>
      <c r="U58" s="94" t="s">
        <v>203</v>
      </c>
      <c r="V58" s="169" t="s">
        <v>197</v>
      </c>
      <c r="W58" s="169" t="s">
        <v>196</v>
      </c>
      <c r="X58" s="131" t="s">
        <v>288</v>
      </c>
      <c r="Y58" s="152" t="s">
        <v>633</v>
      </c>
      <c r="Z58" s="131" t="s">
        <v>634</v>
      </c>
      <c r="AA58" s="152" t="s">
        <v>638</v>
      </c>
      <c r="AB58" s="188">
        <v>5.0000000000000001E-3</v>
      </c>
      <c r="AC58" s="169" t="s">
        <v>200</v>
      </c>
      <c r="AD58" s="131"/>
      <c r="AE58" s="178">
        <v>1</v>
      </c>
      <c r="AF58" s="179"/>
      <c r="AH58" s="18" t="s">
        <v>639</v>
      </c>
    </row>
    <row r="59" spans="1:34" s="18" customFormat="1" ht="24" customHeight="1">
      <c r="A59" s="152">
        <f t="shared" si="0"/>
        <v>50</v>
      </c>
      <c r="B59" s="152"/>
      <c r="C59" s="152"/>
      <c r="D59" s="152"/>
      <c r="E59" s="152"/>
      <c r="F59" s="131">
        <v>4</v>
      </c>
      <c r="G59" s="152"/>
      <c r="H59" s="152"/>
      <c r="I59" s="152"/>
      <c r="J59" s="152"/>
      <c r="K59" s="152"/>
      <c r="L59" s="154"/>
      <c r="M59" s="152" t="s">
        <v>640</v>
      </c>
      <c r="N59" s="163" t="s">
        <v>641</v>
      </c>
      <c r="O59" s="152" t="s">
        <v>232</v>
      </c>
      <c r="P59" s="90" t="s">
        <v>230</v>
      </c>
      <c r="Q59" s="152" t="s">
        <v>194</v>
      </c>
      <c r="R59" s="169"/>
      <c r="S59" s="94" t="s">
        <v>195</v>
      </c>
      <c r="T59" s="152" t="s">
        <v>642</v>
      </c>
      <c r="U59" s="94" t="s">
        <v>203</v>
      </c>
      <c r="V59" s="152" t="s">
        <v>197</v>
      </c>
      <c r="W59" s="169" t="s">
        <v>196</v>
      </c>
      <c r="X59" s="131" t="s">
        <v>232</v>
      </c>
      <c r="Y59" s="152" t="s">
        <v>200</v>
      </c>
      <c r="Z59" s="152" t="s">
        <v>200</v>
      </c>
      <c r="AA59" s="152" t="s">
        <v>643</v>
      </c>
      <c r="AB59" s="188">
        <v>1E-3</v>
      </c>
      <c r="AC59" s="90" t="s">
        <v>200</v>
      </c>
      <c r="AD59" s="90"/>
      <c r="AE59" s="183">
        <v>4</v>
      </c>
      <c r="AF59" s="184"/>
      <c r="AH59" s="18" t="s">
        <v>644</v>
      </c>
    </row>
    <row r="60" spans="1:34" s="18" customFormat="1" ht="24" customHeight="1">
      <c r="A60" s="152">
        <f t="shared" si="0"/>
        <v>51</v>
      </c>
      <c r="B60" s="152"/>
      <c r="C60" s="152"/>
      <c r="D60" s="152"/>
      <c r="E60" s="152"/>
      <c r="F60" s="131">
        <v>4</v>
      </c>
      <c r="G60" s="152"/>
      <c r="H60" s="152"/>
      <c r="I60" s="152"/>
      <c r="J60" s="152"/>
      <c r="K60" s="152"/>
      <c r="L60" s="160"/>
      <c r="M60" s="131" t="s">
        <v>645</v>
      </c>
      <c r="N60" s="163" t="s">
        <v>646</v>
      </c>
      <c r="O60" s="131" t="s">
        <v>586</v>
      </c>
      <c r="P60" s="90" t="s">
        <v>230</v>
      </c>
      <c r="Q60" s="152" t="s">
        <v>194</v>
      </c>
      <c r="R60" s="169"/>
      <c r="S60" s="94" t="s">
        <v>195</v>
      </c>
      <c r="T60" s="131" t="s">
        <v>645</v>
      </c>
      <c r="U60" s="94" t="s">
        <v>203</v>
      </c>
      <c r="V60" s="152" t="s">
        <v>197</v>
      </c>
      <c r="W60" s="169" t="s">
        <v>196</v>
      </c>
      <c r="X60" s="131" t="s">
        <v>288</v>
      </c>
      <c r="Y60" s="152" t="s">
        <v>625</v>
      </c>
      <c r="Z60" s="169" t="s">
        <v>626</v>
      </c>
      <c r="AA60" s="152" t="s">
        <v>647</v>
      </c>
      <c r="AB60" s="188">
        <v>4.2000000000000003E-2</v>
      </c>
      <c r="AC60" s="90" t="s">
        <v>648</v>
      </c>
      <c r="AD60" s="90"/>
      <c r="AE60" s="183">
        <v>2</v>
      </c>
      <c r="AF60" s="184"/>
      <c r="AH60" s="18" t="s">
        <v>644</v>
      </c>
    </row>
    <row r="61" spans="1:34" s="18" customFormat="1" ht="24" customHeight="1">
      <c r="A61" s="152">
        <f t="shared" si="0"/>
        <v>52</v>
      </c>
      <c r="B61" s="152"/>
      <c r="C61" s="152"/>
      <c r="D61" s="152"/>
      <c r="E61" s="152"/>
      <c r="F61" s="131">
        <v>4</v>
      </c>
      <c r="G61" s="152"/>
      <c r="H61" s="152"/>
      <c r="I61" s="152"/>
      <c r="J61" s="152"/>
      <c r="K61" s="152"/>
      <c r="L61" s="160"/>
      <c r="M61" s="131" t="s">
        <v>649</v>
      </c>
      <c r="N61" s="163" t="s">
        <v>650</v>
      </c>
      <c r="O61" s="131" t="s">
        <v>208</v>
      </c>
      <c r="P61" s="90" t="s">
        <v>230</v>
      </c>
      <c r="Q61" s="152" t="s">
        <v>194</v>
      </c>
      <c r="R61" s="169"/>
      <c r="S61" s="94" t="s">
        <v>195</v>
      </c>
      <c r="T61" s="131" t="s">
        <v>649</v>
      </c>
      <c r="U61" s="94" t="s">
        <v>203</v>
      </c>
      <c r="V61" s="152" t="s">
        <v>197</v>
      </c>
      <c r="W61" s="169" t="s">
        <v>196</v>
      </c>
      <c r="X61" s="131" t="s">
        <v>208</v>
      </c>
      <c r="Y61" s="152" t="s">
        <v>200</v>
      </c>
      <c r="Z61" s="131" t="s">
        <v>200</v>
      </c>
      <c r="AA61" s="152" t="s">
        <v>651</v>
      </c>
      <c r="AB61" s="188">
        <v>2.5000000000000001E-2</v>
      </c>
      <c r="AC61" s="90" t="s">
        <v>648</v>
      </c>
      <c r="AD61" s="90"/>
      <c r="AE61" s="183">
        <v>1</v>
      </c>
      <c r="AF61" s="184"/>
    </row>
    <row r="62" spans="1:34" s="18" customFormat="1" ht="24" customHeight="1">
      <c r="A62" s="152">
        <f t="shared" si="0"/>
        <v>53</v>
      </c>
      <c r="B62" s="152"/>
      <c r="C62" s="152"/>
      <c r="D62" s="152"/>
      <c r="E62" s="152"/>
      <c r="F62" s="131">
        <v>4</v>
      </c>
      <c r="G62" s="152"/>
      <c r="H62" s="152"/>
      <c r="I62" s="152"/>
      <c r="J62" s="152"/>
      <c r="K62" s="152"/>
      <c r="L62" s="160" t="s">
        <v>350</v>
      </c>
      <c r="M62" s="152" t="s">
        <v>652</v>
      </c>
      <c r="N62" s="164" t="s">
        <v>653</v>
      </c>
      <c r="O62" s="152" t="s">
        <v>507</v>
      </c>
      <c r="P62" s="90" t="s">
        <v>230</v>
      </c>
      <c r="Q62" s="152" t="s">
        <v>194</v>
      </c>
      <c r="R62" s="170"/>
      <c r="S62" s="94" t="s">
        <v>195</v>
      </c>
      <c r="T62" s="152" t="s">
        <v>652</v>
      </c>
      <c r="U62" s="94" t="s">
        <v>203</v>
      </c>
      <c r="V62" s="152" t="s">
        <v>197</v>
      </c>
      <c r="W62" s="169" t="s">
        <v>196</v>
      </c>
      <c r="X62" s="152" t="s">
        <v>654</v>
      </c>
      <c r="Y62" s="152" t="s">
        <v>543</v>
      </c>
      <c r="Z62" s="159" t="s">
        <v>281</v>
      </c>
      <c r="AA62" s="152" t="s">
        <v>655</v>
      </c>
      <c r="AB62" s="191">
        <v>5.6000000000000001E-2</v>
      </c>
      <c r="AC62" s="90" t="s">
        <v>648</v>
      </c>
      <c r="AD62" s="177"/>
      <c r="AE62" s="178">
        <v>1</v>
      </c>
      <c r="AF62" s="179"/>
    </row>
    <row r="63" spans="1:34" s="18" customFormat="1" ht="24" customHeight="1">
      <c r="A63" s="152">
        <f t="shared" si="0"/>
        <v>54</v>
      </c>
      <c r="B63" s="152"/>
      <c r="C63" s="152"/>
      <c r="D63" s="152"/>
      <c r="E63" s="152">
        <v>3</v>
      </c>
      <c r="F63" s="131"/>
      <c r="G63" s="152"/>
      <c r="H63" s="152"/>
      <c r="I63" s="152"/>
      <c r="J63" s="152"/>
      <c r="K63" s="152"/>
      <c r="L63" s="165"/>
      <c r="M63" s="152" t="s">
        <v>656</v>
      </c>
      <c r="N63" s="162" t="s">
        <v>342</v>
      </c>
      <c r="O63" s="166" t="s">
        <v>208</v>
      </c>
      <c r="P63" s="131" t="s">
        <v>230</v>
      </c>
      <c r="Q63" s="152" t="s">
        <v>194</v>
      </c>
      <c r="R63" s="169"/>
      <c r="S63" s="90" t="s">
        <v>195</v>
      </c>
      <c r="T63" s="166" t="s">
        <v>200</v>
      </c>
      <c r="U63" s="94" t="s">
        <v>203</v>
      </c>
      <c r="V63" s="171" t="s">
        <v>197</v>
      </c>
      <c r="W63" s="169" t="s">
        <v>196</v>
      </c>
      <c r="X63" s="131" t="s">
        <v>208</v>
      </c>
      <c r="Y63" s="152" t="s">
        <v>200</v>
      </c>
      <c r="Z63" s="131" t="s">
        <v>200</v>
      </c>
      <c r="AA63" s="152" t="s">
        <v>657</v>
      </c>
      <c r="AB63" s="188">
        <v>2.9999999999999997E-4</v>
      </c>
      <c r="AC63" s="131" t="s">
        <v>345</v>
      </c>
      <c r="AD63" s="131"/>
      <c r="AE63" s="183">
        <v>1</v>
      </c>
      <c r="AF63" s="184"/>
    </row>
    <row r="64" spans="1:34" s="18" customFormat="1" ht="24" customHeight="1">
      <c r="A64" s="152">
        <f t="shared" si="0"/>
        <v>55</v>
      </c>
      <c r="B64" s="152"/>
      <c r="C64" s="152"/>
      <c r="D64" s="152"/>
      <c r="E64" s="152">
        <v>3</v>
      </c>
      <c r="F64" s="131"/>
      <c r="G64" s="152"/>
      <c r="H64" s="152"/>
      <c r="I64" s="152"/>
      <c r="J64" s="152"/>
      <c r="K64" s="152"/>
      <c r="L64" s="160" t="s">
        <v>284</v>
      </c>
      <c r="M64" s="167" t="s">
        <v>658</v>
      </c>
      <c r="N64" s="73" t="s">
        <v>659</v>
      </c>
      <c r="O64" s="152" t="s">
        <v>192</v>
      </c>
      <c r="P64" s="90" t="s">
        <v>193</v>
      </c>
      <c r="Q64" s="152" t="s">
        <v>194</v>
      </c>
      <c r="R64" s="170"/>
      <c r="S64" s="94" t="s">
        <v>195</v>
      </c>
      <c r="T64" s="152" t="s">
        <v>660</v>
      </c>
      <c r="U64" s="94" t="s">
        <v>203</v>
      </c>
      <c r="V64" s="169" t="s">
        <v>197</v>
      </c>
      <c r="W64" s="169" t="s">
        <v>196</v>
      </c>
      <c r="X64" s="152" t="s">
        <v>192</v>
      </c>
      <c r="Y64" s="152" t="s">
        <v>200</v>
      </c>
      <c r="Z64" s="159" t="s">
        <v>200</v>
      </c>
      <c r="AA64" s="152" t="s">
        <v>200</v>
      </c>
      <c r="AB64" s="191">
        <v>1.2350000000000001</v>
      </c>
      <c r="AC64" s="177" t="s">
        <v>200</v>
      </c>
      <c r="AD64" s="169"/>
      <c r="AE64" s="178">
        <v>1</v>
      </c>
      <c r="AF64" s="179"/>
    </row>
    <row r="65" spans="1:34" s="18" customFormat="1" ht="24" customHeight="1">
      <c r="A65" s="152">
        <f t="shared" si="0"/>
        <v>56</v>
      </c>
      <c r="B65" s="152"/>
      <c r="C65" s="152"/>
      <c r="D65" s="152"/>
      <c r="E65" s="152">
        <v>3</v>
      </c>
      <c r="F65" s="131"/>
      <c r="G65" s="152"/>
      <c r="H65" s="152"/>
      <c r="I65" s="152"/>
      <c r="J65" s="152"/>
      <c r="K65" s="152"/>
      <c r="L65" s="160"/>
      <c r="M65" s="152" t="s">
        <v>661</v>
      </c>
      <c r="N65" s="164" t="s">
        <v>662</v>
      </c>
      <c r="O65" s="152" t="s">
        <v>208</v>
      </c>
      <c r="P65" s="131" t="s">
        <v>230</v>
      </c>
      <c r="Q65" s="152" t="s">
        <v>194</v>
      </c>
      <c r="R65" s="169"/>
      <c r="S65" s="94" t="s">
        <v>195</v>
      </c>
      <c r="T65" s="162" t="s">
        <v>200</v>
      </c>
      <c r="U65" s="94" t="s">
        <v>203</v>
      </c>
      <c r="V65" s="152" t="s">
        <v>197</v>
      </c>
      <c r="W65" s="169" t="s">
        <v>196</v>
      </c>
      <c r="X65" s="131" t="s">
        <v>208</v>
      </c>
      <c r="Y65" s="152" t="s">
        <v>663</v>
      </c>
      <c r="Z65" s="152" t="s">
        <v>200</v>
      </c>
      <c r="AA65" s="152" t="s">
        <v>200</v>
      </c>
      <c r="AB65" s="190">
        <v>1.2E-2</v>
      </c>
      <c r="AC65" s="131" t="s">
        <v>345</v>
      </c>
      <c r="AD65" s="90"/>
      <c r="AE65" s="183" t="s">
        <v>218</v>
      </c>
      <c r="AF65" s="184"/>
      <c r="AH65" s="18" t="s">
        <v>664</v>
      </c>
    </row>
    <row r="66" spans="1:34" s="18" customFormat="1" ht="24" customHeight="1">
      <c r="A66" s="152">
        <f t="shared" si="0"/>
        <v>57</v>
      </c>
      <c r="B66" s="152"/>
      <c r="C66" s="152"/>
      <c r="D66" s="152"/>
      <c r="E66" s="152">
        <v>3</v>
      </c>
      <c r="F66" s="131"/>
      <c r="G66" s="152"/>
      <c r="H66" s="152"/>
      <c r="I66" s="152"/>
      <c r="J66" s="152"/>
      <c r="K66" s="152"/>
      <c r="L66" s="160"/>
      <c r="M66" s="152" t="s">
        <v>665</v>
      </c>
      <c r="N66" s="131" t="s">
        <v>342</v>
      </c>
      <c r="O66" s="152" t="s">
        <v>208</v>
      </c>
      <c r="P66" s="90" t="s">
        <v>230</v>
      </c>
      <c r="Q66" s="152" t="s">
        <v>194</v>
      </c>
      <c r="R66" s="170"/>
      <c r="S66" s="94" t="s">
        <v>666</v>
      </c>
      <c r="T66" s="152" t="s">
        <v>200</v>
      </c>
      <c r="U66" s="94" t="s">
        <v>203</v>
      </c>
      <c r="V66" s="152" t="s">
        <v>197</v>
      </c>
      <c r="W66" s="169" t="s">
        <v>196</v>
      </c>
      <c r="X66" s="131" t="s">
        <v>208</v>
      </c>
      <c r="Y66" s="152" t="s">
        <v>200</v>
      </c>
      <c r="Z66" s="131" t="s">
        <v>200</v>
      </c>
      <c r="AA66" s="152" t="s">
        <v>667</v>
      </c>
      <c r="AB66" s="188">
        <v>4.0000000000000002E-4</v>
      </c>
      <c r="AC66" s="131" t="s">
        <v>345</v>
      </c>
      <c r="AD66" s="177"/>
      <c r="AE66" s="178">
        <v>2</v>
      </c>
      <c r="AF66" s="179"/>
    </row>
    <row r="67" spans="1:34" s="18" customFormat="1" ht="24" customHeight="1">
      <c r="A67" s="152">
        <f t="shared" si="0"/>
        <v>58</v>
      </c>
      <c r="B67" s="131"/>
      <c r="C67" s="131"/>
      <c r="D67" s="131"/>
      <c r="E67" s="131">
        <v>3</v>
      </c>
      <c r="F67" s="131"/>
      <c r="G67" s="131"/>
      <c r="H67" s="131"/>
      <c r="I67" s="131"/>
      <c r="J67" s="131"/>
      <c r="K67" s="152"/>
      <c r="L67" s="155"/>
      <c r="M67" s="131" t="s">
        <v>668</v>
      </c>
      <c r="N67" s="131" t="s">
        <v>669</v>
      </c>
      <c r="O67" s="131" t="s">
        <v>287</v>
      </c>
      <c r="P67" s="131" t="s">
        <v>230</v>
      </c>
      <c r="Q67" s="152" t="s">
        <v>194</v>
      </c>
      <c r="R67" s="131"/>
      <c r="S67" s="94" t="s">
        <v>230</v>
      </c>
      <c r="T67" s="131" t="s">
        <v>200</v>
      </c>
      <c r="U67" s="94" t="s">
        <v>230</v>
      </c>
      <c r="V67" s="169" t="s">
        <v>197</v>
      </c>
      <c r="W67" s="169" t="s">
        <v>196</v>
      </c>
      <c r="X67" s="131" t="s">
        <v>288</v>
      </c>
      <c r="Y67" s="152" t="s">
        <v>633</v>
      </c>
      <c r="Z67" s="152" t="s">
        <v>670</v>
      </c>
      <c r="AA67" s="131" t="s">
        <v>671</v>
      </c>
      <c r="AB67" s="180">
        <v>2.9000000000000001E-2</v>
      </c>
      <c r="AC67" s="169" t="s">
        <v>205</v>
      </c>
      <c r="AD67" s="90"/>
      <c r="AE67" s="183">
        <v>1</v>
      </c>
      <c r="AF67" s="184"/>
    </row>
    <row r="68" spans="1:34" s="18" customFormat="1" ht="24" customHeight="1">
      <c r="A68" s="152">
        <f t="shared" si="0"/>
        <v>59</v>
      </c>
      <c r="B68" s="131"/>
      <c r="C68" s="131"/>
      <c r="D68" s="131"/>
      <c r="E68" s="131">
        <v>3</v>
      </c>
      <c r="F68" s="131"/>
      <c r="G68" s="131"/>
      <c r="H68" s="131"/>
      <c r="I68" s="131"/>
      <c r="J68" s="131"/>
      <c r="K68" s="131"/>
      <c r="L68" s="155"/>
      <c r="M68" s="131" t="s">
        <v>672</v>
      </c>
      <c r="N68" s="131" t="s">
        <v>673</v>
      </c>
      <c r="O68" s="131" t="s">
        <v>208</v>
      </c>
      <c r="P68" s="131" t="s">
        <v>230</v>
      </c>
      <c r="Q68" s="152" t="s">
        <v>194</v>
      </c>
      <c r="R68" s="169"/>
      <c r="S68" s="94" t="s">
        <v>195</v>
      </c>
      <c r="T68" s="131" t="s">
        <v>672</v>
      </c>
      <c r="U68" s="94" t="s">
        <v>203</v>
      </c>
      <c r="V68" s="152" t="s">
        <v>197</v>
      </c>
      <c r="W68" s="169" t="s">
        <v>196</v>
      </c>
      <c r="X68" s="131" t="s">
        <v>208</v>
      </c>
      <c r="Y68" s="169" t="s">
        <v>674</v>
      </c>
      <c r="Z68" s="131" t="s">
        <v>200</v>
      </c>
      <c r="AA68" s="169" t="s">
        <v>675</v>
      </c>
      <c r="AB68" s="180">
        <v>2E-3</v>
      </c>
      <c r="AC68" s="131" t="s">
        <v>648</v>
      </c>
      <c r="AD68" s="131"/>
      <c r="AE68" s="183" t="s">
        <v>393</v>
      </c>
      <c r="AF68" s="184"/>
    </row>
    <row r="69" spans="1:34" s="18" customFormat="1" ht="24" customHeight="1">
      <c r="A69" s="152">
        <f t="shared" si="0"/>
        <v>60</v>
      </c>
      <c r="B69" s="152"/>
      <c r="C69" s="152"/>
      <c r="D69" s="152"/>
      <c r="E69" s="152">
        <v>3</v>
      </c>
      <c r="F69" s="152"/>
      <c r="G69" s="152"/>
      <c r="H69" s="152"/>
      <c r="I69" s="152"/>
      <c r="J69" s="152"/>
      <c r="K69" s="152"/>
      <c r="L69" s="160" t="s">
        <v>284</v>
      </c>
      <c r="M69" s="152" t="s">
        <v>676</v>
      </c>
      <c r="N69" s="152" t="s">
        <v>677</v>
      </c>
      <c r="O69" s="152" t="s">
        <v>678</v>
      </c>
      <c r="P69" s="90" t="s">
        <v>230</v>
      </c>
      <c r="Q69" s="152" t="s">
        <v>194</v>
      </c>
      <c r="R69" s="170"/>
      <c r="S69" s="94" t="s">
        <v>195</v>
      </c>
      <c r="T69" s="152" t="s">
        <v>676</v>
      </c>
      <c r="U69" s="94" t="s">
        <v>203</v>
      </c>
      <c r="V69" s="152" t="s">
        <v>197</v>
      </c>
      <c r="W69" s="169" t="s">
        <v>196</v>
      </c>
      <c r="X69" s="131" t="s">
        <v>678</v>
      </c>
      <c r="Y69" s="152" t="s">
        <v>390</v>
      </c>
      <c r="Z69" s="152" t="s">
        <v>200</v>
      </c>
      <c r="AA69" s="152" t="s">
        <v>679</v>
      </c>
      <c r="AB69" s="188">
        <v>2.8999999999999998E-3</v>
      </c>
      <c r="AC69" s="90" t="s">
        <v>200</v>
      </c>
      <c r="AD69" s="90"/>
      <c r="AE69" s="178">
        <v>2</v>
      </c>
      <c r="AF69" s="179"/>
    </row>
    <row r="70" spans="1:34" s="18" customFormat="1" ht="24" customHeight="1">
      <c r="A70" s="152">
        <f t="shared" si="0"/>
        <v>61</v>
      </c>
      <c r="B70" s="131"/>
      <c r="C70" s="131"/>
      <c r="D70" s="131"/>
      <c r="E70" s="131">
        <v>3</v>
      </c>
      <c r="F70" s="131"/>
      <c r="G70" s="131"/>
      <c r="H70" s="131"/>
      <c r="I70" s="131"/>
      <c r="J70" s="131"/>
      <c r="K70" s="152"/>
      <c r="L70" s="155"/>
      <c r="M70" s="131" t="s">
        <v>680</v>
      </c>
      <c r="N70" s="163" t="s">
        <v>681</v>
      </c>
      <c r="O70" s="131" t="s">
        <v>202</v>
      </c>
      <c r="P70" s="90" t="s">
        <v>230</v>
      </c>
      <c r="Q70" s="152" t="s">
        <v>194</v>
      </c>
      <c r="R70" s="169"/>
      <c r="S70" s="94" t="s">
        <v>195</v>
      </c>
      <c r="T70" s="131" t="s">
        <v>680</v>
      </c>
      <c r="U70" s="94" t="s">
        <v>193</v>
      </c>
      <c r="V70" s="152" t="s">
        <v>196</v>
      </c>
      <c r="W70" s="169" t="s">
        <v>197</v>
      </c>
      <c r="X70" s="131" t="s">
        <v>198</v>
      </c>
      <c r="Y70" s="169" t="s">
        <v>199</v>
      </c>
      <c r="Z70" s="152" t="s">
        <v>200</v>
      </c>
      <c r="AA70" s="169" t="s">
        <v>682</v>
      </c>
      <c r="AB70" s="180">
        <v>0.187</v>
      </c>
      <c r="AC70" s="90" t="s">
        <v>200</v>
      </c>
      <c r="AD70" s="90"/>
      <c r="AE70" s="183" t="s">
        <v>218</v>
      </c>
      <c r="AF70" s="184"/>
    </row>
    <row r="71" spans="1:34" s="18" customFormat="1" ht="24" customHeight="1">
      <c r="A71" s="152">
        <f t="shared" si="0"/>
        <v>62</v>
      </c>
      <c r="B71" s="131"/>
      <c r="C71" s="131"/>
      <c r="D71" s="131"/>
      <c r="E71" s="131"/>
      <c r="F71" s="131">
        <v>4</v>
      </c>
      <c r="G71" s="131"/>
      <c r="H71" s="131"/>
      <c r="I71" s="131"/>
      <c r="J71" s="131"/>
      <c r="K71" s="152"/>
      <c r="L71" s="155"/>
      <c r="M71" s="152" t="s">
        <v>683</v>
      </c>
      <c r="N71" s="163" t="s">
        <v>684</v>
      </c>
      <c r="O71" s="131" t="s">
        <v>287</v>
      </c>
      <c r="P71" s="131" t="s">
        <v>230</v>
      </c>
      <c r="Q71" s="152" t="s">
        <v>194</v>
      </c>
      <c r="R71" s="169"/>
      <c r="S71" s="94" t="s">
        <v>195</v>
      </c>
      <c r="T71" s="152" t="s">
        <v>683</v>
      </c>
      <c r="U71" s="94" t="s">
        <v>203</v>
      </c>
      <c r="V71" s="169" t="s">
        <v>197</v>
      </c>
      <c r="W71" s="169" t="s">
        <v>196</v>
      </c>
      <c r="X71" s="131" t="s">
        <v>288</v>
      </c>
      <c r="Y71" s="152" t="s">
        <v>685</v>
      </c>
      <c r="Z71" s="152" t="s">
        <v>686</v>
      </c>
      <c r="AA71" s="152" t="s">
        <v>687</v>
      </c>
      <c r="AB71" s="188">
        <v>1.4999999999999999E-2</v>
      </c>
      <c r="AC71" s="152" t="s">
        <v>648</v>
      </c>
      <c r="AD71" s="90"/>
      <c r="AE71" s="183" t="s">
        <v>393</v>
      </c>
      <c r="AF71" s="184"/>
    </row>
    <row r="72" spans="1:34" ht="24" customHeight="1">
      <c r="A72" s="152">
        <f t="shared" si="0"/>
        <v>63</v>
      </c>
      <c r="B72" s="131"/>
      <c r="C72" s="131"/>
      <c r="D72" s="131"/>
      <c r="E72" s="131"/>
      <c r="F72" s="131">
        <v>4</v>
      </c>
      <c r="G72" s="131"/>
      <c r="H72" s="131"/>
      <c r="I72" s="131"/>
      <c r="J72" s="131"/>
      <c r="K72" s="152"/>
      <c r="L72" s="155"/>
      <c r="M72" s="131" t="s">
        <v>688</v>
      </c>
      <c r="N72" s="131" t="s">
        <v>689</v>
      </c>
      <c r="O72" s="131" t="s">
        <v>232</v>
      </c>
      <c r="P72" s="131" t="s">
        <v>230</v>
      </c>
      <c r="Q72" s="152" t="s">
        <v>194</v>
      </c>
      <c r="R72" s="169"/>
      <c r="S72" s="94" t="s">
        <v>195</v>
      </c>
      <c r="T72" s="131" t="s">
        <v>688</v>
      </c>
      <c r="U72" s="94" t="s">
        <v>203</v>
      </c>
      <c r="V72" s="169" t="s">
        <v>197</v>
      </c>
      <c r="W72" s="169" t="s">
        <v>196</v>
      </c>
      <c r="X72" s="131" t="s">
        <v>202</v>
      </c>
      <c r="Y72" s="152" t="s">
        <v>199</v>
      </c>
      <c r="Z72" s="152" t="s">
        <v>200</v>
      </c>
      <c r="AA72" s="169" t="s">
        <v>690</v>
      </c>
      <c r="AB72" s="180">
        <v>1.2E-2</v>
      </c>
      <c r="AC72" s="90" t="s">
        <v>200</v>
      </c>
      <c r="AD72" s="90"/>
      <c r="AE72" s="183" t="s">
        <v>218</v>
      </c>
      <c r="AF72" s="184"/>
    </row>
    <row r="73" spans="1:34" ht="24" customHeight="1">
      <c r="A73" s="152">
        <f t="shared" si="0"/>
        <v>64</v>
      </c>
      <c r="B73" s="131"/>
      <c r="C73" s="131"/>
      <c r="D73" s="131"/>
      <c r="E73" s="131"/>
      <c r="F73" s="131"/>
      <c r="G73" s="131">
        <v>5</v>
      </c>
      <c r="H73" s="131"/>
      <c r="I73" s="131"/>
      <c r="J73" s="131"/>
      <c r="K73" s="152"/>
      <c r="L73" s="155"/>
      <c r="M73" s="131" t="s">
        <v>691</v>
      </c>
      <c r="N73" s="131" t="s">
        <v>689</v>
      </c>
      <c r="O73" s="131" t="s">
        <v>232</v>
      </c>
      <c r="P73" s="131" t="s">
        <v>230</v>
      </c>
      <c r="Q73" s="152" t="s">
        <v>194</v>
      </c>
      <c r="R73" s="169"/>
      <c r="S73" s="94" t="s">
        <v>195</v>
      </c>
      <c r="T73" s="131" t="s">
        <v>200</v>
      </c>
      <c r="U73" s="94" t="s">
        <v>203</v>
      </c>
      <c r="V73" s="169" t="s">
        <v>197</v>
      </c>
      <c r="W73" s="169" t="s">
        <v>196</v>
      </c>
      <c r="X73" s="131" t="s">
        <v>232</v>
      </c>
      <c r="Y73" s="152" t="s">
        <v>369</v>
      </c>
      <c r="Z73" s="152" t="s">
        <v>200</v>
      </c>
      <c r="AA73" s="169" t="s">
        <v>690</v>
      </c>
      <c r="AB73" s="180">
        <v>6.0000000000000001E-3</v>
      </c>
      <c r="AC73" s="90" t="s">
        <v>200</v>
      </c>
      <c r="AD73" s="90"/>
      <c r="AE73" s="183">
        <v>1</v>
      </c>
      <c r="AF73" s="184"/>
    </row>
    <row r="74" spans="1:34" ht="24" customHeight="1">
      <c r="A74" s="152">
        <f t="shared" ref="A74:A137" si="1">ROW()-9</f>
        <v>65</v>
      </c>
      <c r="B74" s="131"/>
      <c r="C74" s="131"/>
      <c r="D74" s="131"/>
      <c r="E74" s="131"/>
      <c r="F74" s="131"/>
      <c r="G74" s="131">
        <v>5</v>
      </c>
      <c r="H74" s="131"/>
      <c r="I74" s="131"/>
      <c r="J74" s="131"/>
      <c r="K74" s="152"/>
      <c r="L74" s="155"/>
      <c r="M74" s="131" t="s">
        <v>692</v>
      </c>
      <c r="N74" s="131" t="s">
        <v>693</v>
      </c>
      <c r="O74" s="131" t="s">
        <v>238</v>
      </c>
      <c r="P74" s="131" t="s">
        <v>230</v>
      </c>
      <c r="Q74" s="152" t="s">
        <v>194</v>
      </c>
      <c r="R74" s="169"/>
      <c r="S74" s="94" t="s">
        <v>195</v>
      </c>
      <c r="T74" s="131" t="s">
        <v>692</v>
      </c>
      <c r="U74" s="94" t="s">
        <v>203</v>
      </c>
      <c r="V74" s="169" t="s">
        <v>197</v>
      </c>
      <c r="W74" s="169" t="s">
        <v>196</v>
      </c>
      <c r="X74" s="131" t="s">
        <v>238</v>
      </c>
      <c r="Y74" s="152" t="s">
        <v>633</v>
      </c>
      <c r="Z74" s="131" t="s">
        <v>634</v>
      </c>
      <c r="AA74" s="169" t="s">
        <v>694</v>
      </c>
      <c r="AB74" s="180">
        <v>3.0000000000000001E-3</v>
      </c>
      <c r="AC74" s="90" t="s">
        <v>648</v>
      </c>
      <c r="AD74" s="90"/>
      <c r="AE74" s="183">
        <v>2</v>
      </c>
      <c r="AF74" s="184"/>
    </row>
    <row r="75" spans="1:34" s="18" customFormat="1" ht="24" customHeight="1">
      <c r="A75" s="152">
        <f t="shared" si="1"/>
        <v>66</v>
      </c>
      <c r="B75" s="152"/>
      <c r="C75" s="152"/>
      <c r="D75" s="152"/>
      <c r="E75" s="152"/>
      <c r="F75" s="131">
        <v>4</v>
      </c>
      <c r="G75" s="152"/>
      <c r="H75" s="152"/>
      <c r="I75" s="152"/>
      <c r="J75" s="152"/>
      <c r="K75" s="152"/>
      <c r="L75" s="194"/>
      <c r="M75" s="131" t="s">
        <v>695</v>
      </c>
      <c r="N75" s="131" t="s">
        <v>696</v>
      </c>
      <c r="O75" s="131" t="s">
        <v>238</v>
      </c>
      <c r="P75" s="131" t="s">
        <v>230</v>
      </c>
      <c r="Q75" s="152" t="s">
        <v>194</v>
      </c>
      <c r="R75" s="169"/>
      <c r="S75" s="94" t="s">
        <v>195</v>
      </c>
      <c r="T75" s="131" t="s">
        <v>695</v>
      </c>
      <c r="U75" s="94" t="s">
        <v>203</v>
      </c>
      <c r="V75" s="169" t="s">
        <v>197</v>
      </c>
      <c r="W75" s="169" t="s">
        <v>196</v>
      </c>
      <c r="X75" s="131" t="s">
        <v>238</v>
      </c>
      <c r="Y75" s="161" t="s">
        <v>289</v>
      </c>
      <c r="Z75" s="152" t="s">
        <v>290</v>
      </c>
      <c r="AA75" s="152" t="s">
        <v>697</v>
      </c>
      <c r="AB75" s="188">
        <v>2E-3</v>
      </c>
      <c r="AC75" s="90" t="s">
        <v>200</v>
      </c>
      <c r="AD75" s="90"/>
      <c r="AE75" s="183" t="s">
        <v>393</v>
      </c>
      <c r="AF75" s="184"/>
    </row>
    <row r="76" spans="1:34" s="18" customFormat="1" ht="24" customHeight="1">
      <c r="A76" s="152">
        <f t="shared" si="1"/>
        <v>67</v>
      </c>
      <c r="B76" s="152"/>
      <c r="C76" s="152"/>
      <c r="D76" s="152"/>
      <c r="E76" s="152"/>
      <c r="F76" s="131">
        <v>4</v>
      </c>
      <c r="G76" s="152"/>
      <c r="H76" s="152"/>
      <c r="I76" s="152"/>
      <c r="J76" s="152"/>
      <c r="K76" s="152"/>
      <c r="L76" s="158"/>
      <c r="M76" s="131" t="s">
        <v>698</v>
      </c>
      <c r="N76" s="131" t="s">
        <v>699</v>
      </c>
      <c r="O76" s="131" t="s">
        <v>287</v>
      </c>
      <c r="P76" s="131" t="s">
        <v>230</v>
      </c>
      <c r="Q76" s="152" t="s">
        <v>194</v>
      </c>
      <c r="R76" s="169"/>
      <c r="S76" s="94" t="s">
        <v>195</v>
      </c>
      <c r="T76" s="131" t="s">
        <v>698</v>
      </c>
      <c r="U76" s="94" t="s">
        <v>193</v>
      </c>
      <c r="V76" s="152" t="s">
        <v>196</v>
      </c>
      <c r="W76" s="169" t="s">
        <v>197</v>
      </c>
      <c r="X76" s="131" t="s">
        <v>288</v>
      </c>
      <c r="Y76" s="152" t="s">
        <v>577</v>
      </c>
      <c r="Z76" s="152" t="s">
        <v>686</v>
      </c>
      <c r="AA76" s="152" t="s">
        <v>700</v>
      </c>
      <c r="AB76" s="188">
        <v>4.2999999999999997E-2</v>
      </c>
      <c r="AC76" s="131" t="s">
        <v>648</v>
      </c>
      <c r="AD76" s="177"/>
      <c r="AE76" s="183" t="s">
        <v>393</v>
      </c>
      <c r="AF76" s="184"/>
    </row>
    <row r="77" spans="1:34" ht="24" customHeight="1">
      <c r="A77" s="152">
        <f t="shared" si="1"/>
        <v>68</v>
      </c>
      <c r="B77" s="152"/>
      <c r="C77" s="152"/>
      <c r="D77" s="152"/>
      <c r="E77" s="152"/>
      <c r="F77" s="131">
        <v>4</v>
      </c>
      <c r="G77" s="152"/>
      <c r="H77" s="152"/>
      <c r="I77" s="152"/>
      <c r="J77" s="152"/>
      <c r="K77" s="152"/>
      <c r="L77" s="160"/>
      <c r="M77" s="131" t="s">
        <v>701</v>
      </c>
      <c r="N77" s="131" t="s">
        <v>702</v>
      </c>
      <c r="O77" s="131" t="s">
        <v>232</v>
      </c>
      <c r="P77" s="131" t="s">
        <v>230</v>
      </c>
      <c r="Q77" s="152" t="s">
        <v>194</v>
      </c>
      <c r="R77" s="169"/>
      <c r="S77" s="94" t="s">
        <v>195</v>
      </c>
      <c r="T77" s="131" t="s">
        <v>701</v>
      </c>
      <c r="U77" s="94" t="s">
        <v>203</v>
      </c>
      <c r="V77" s="169" t="s">
        <v>197</v>
      </c>
      <c r="W77" s="169" t="s">
        <v>196</v>
      </c>
      <c r="X77" s="131" t="s">
        <v>232</v>
      </c>
      <c r="Y77" s="152" t="s">
        <v>703</v>
      </c>
      <c r="Z77" s="152" t="s">
        <v>200</v>
      </c>
      <c r="AA77" s="152" t="s">
        <v>704</v>
      </c>
      <c r="AB77" s="188">
        <v>0.03</v>
      </c>
      <c r="AC77" s="169" t="s">
        <v>200</v>
      </c>
      <c r="AD77" s="169"/>
      <c r="AE77" s="183" t="s">
        <v>218</v>
      </c>
      <c r="AF77" s="184"/>
      <c r="AG77" s="18"/>
    </row>
    <row r="78" spans="1:34" ht="24" customHeight="1">
      <c r="A78" s="152">
        <f t="shared" si="1"/>
        <v>69</v>
      </c>
      <c r="B78" s="131"/>
      <c r="C78" s="131"/>
      <c r="D78" s="131"/>
      <c r="E78" s="131"/>
      <c r="F78" s="131">
        <v>4</v>
      </c>
      <c r="G78" s="131"/>
      <c r="H78" s="131"/>
      <c r="I78" s="131"/>
      <c r="J78" s="131"/>
      <c r="K78" s="152"/>
      <c r="L78" s="158"/>
      <c r="M78" s="131" t="s">
        <v>705</v>
      </c>
      <c r="N78" s="131" t="s">
        <v>706</v>
      </c>
      <c r="O78" s="131" t="s">
        <v>232</v>
      </c>
      <c r="P78" s="131" t="s">
        <v>230</v>
      </c>
      <c r="Q78" s="152" t="s">
        <v>194</v>
      </c>
      <c r="R78" s="169"/>
      <c r="S78" s="94" t="s">
        <v>195</v>
      </c>
      <c r="T78" s="131" t="s">
        <v>705</v>
      </c>
      <c r="U78" s="94" t="s">
        <v>203</v>
      </c>
      <c r="V78" s="169" t="s">
        <v>197</v>
      </c>
      <c r="W78" s="169" t="s">
        <v>196</v>
      </c>
      <c r="X78" s="131" t="s">
        <v>232</v>
      </c>
      <c r="Y78" s="169" t="s">
        <v>707</v>
      </c>
      <c r="Z78" s="152" t="s">
        <v>200</v>
      </c>
      <c r="AA78" s="131" t="s">
        <v>708</v>
      </c>
      <c r="AB78" s="180">
        <v>1.4999999999999999E-2</v>
      </c>
      <c r="AC78" s="177" t="s">
        <v>200</v>
      </c>
      <c r="AD78" s="177"/>
      <c r="AE78" s="183" t="s">
        <v>218</v>
      </c>
      <c r="AF78" s="184"/>
      <c r="AG78" s="18"/>
      <c r="AH78" s="18" t="s">
        <v>709</v>
      </c>
    </row>
    <row r="79" spans="1:34" s="18" customFormat="1" ht="24" customHeight="1">
      <c r="A79" s="152">
        <f t="shared" si="1"/>
        <v>70</v>
      </c>
      <c r="B79" s="131"/>
      <c r="C79" s="131"/>
      <c r="D79" s="131"/>
      <c r="E79" s="131">
        <v>3</v>
      </c>
      <c r="F79" s="131"/>
      <c r="G79" s="131"/>
      <c r="H79" s="131"/>
      <c r="I79" s="131"/>
      <c r="J79" s="131"/>
      <c r="K79" s="152"/>
      <c r="L79" s="155"/>
      <c r="M79" s="131" t="s">
        <v>710</v>
      </c>
      <c r="N79" s="131" t="s">
        <v>711</v>
      </c>
      <c r="O79" s="131" t="s">
        <v>507</v>
      </c>
      <c r="P79" s="131" t="s">
        <v>230</v>
      </c>
      <c r="Q79" s="152" t="s">
        <v>194</v>
      </c>
      <c r="R79" s="169"/>
      <c r="S79" s="94" t="s">
        <v>195</v>
      </c>
      <c r="T79" s="131" t="s">
        <v>710</v>
      </c>
      <c r="U79" s="94" t="s">
        <v>203</v>
      </c>
      <c r="V79" s="169" t="s">
        <v>197</v>
      </c>
      <c r="W79" s="169" t="s">
        <v>196</v>
      </c>
      <c r="X79" s="131" t="s">
        <v>542</v>
      </c>
      <c r="Y79" s="169" t="s">
        <v>712</v>
      </c>
      <c r="Z79" s="159" t="s">
        <v>281</v>
      </c>
      <c r="AA79" s="187" t="s">
        <v>713</v>
      </c>
      <c r="AB79" s="180">
        <v>6.0000000000000001E-3</v>
      </c>
      <c r="AC79" s="131" t="s">
        <v>648</v>
      </c>
      <c r="AD79" s="131"/>
      <c r="AE79" s="183" t="s">
        <v>218</v>
      </c>
      <c r="AF79" s="184"/>
    </row>
    <row r="80" spans="1:34" s="18" customFormat="1" ht="24" customHeight="1">
      <c r="A80" s="152">
        <f t="shared" si="1"/>
        <v>71</v>
      </c>
      <c r="B80" s="152"/>
      <c r="C80" s="152"/>
      <c r="D80" s="152"/>
      <c r="E80" s="131">
        <v>3</v>
      </c>
      <c r="F80" s="152"/>
      <c r="G80" s="152"/>
      <c r="H80" s="152"/>
      <c r="I80" s="152"/>
      <c r="J80" s="152"/>
      <c r="K80" s="152"/>
      <c r="L80" s="155"/>
      <c r="M80" s="166" t="s">
        <v>714</v>
      </c>
      <c r="N80" s="131" t="s">
        <v>342</v>
      </c>
      <c r="O80" s="166" t="s">
        <v>208</v>
      </c>
      <c r="P80" s="131" t="s">
        <v>230</v>
      </c>
      <c r="Q80" s="152" t="s">
        <v>194</v>
      </c>
      <c r="R80" s="169"/>
      <c r="S80" s="94" t="s">
        <v>195</v>
      </c>
      <c r="T80" s="166" t="s">
        <v>200</v>
      </c>
      <c r="U80" s="94" t="s">
        <v>203</v>
      </c>
      <c r="V80" s="169" t="s">
        <v>197</v>
      </c>
      <c r="W80" s="169" t="s">
        <v>196</v>
      </c>
      <c r="X80" s="131" t="s">
        <v>208</v>
      </c>
      <c r="Y80" s="152" t="s">
        <v>200</v>
      </c>
      <c r="Z80" s="131" t="s">
        <v>200</v>
      </c>
      <c r="AA80" s="152" t="s">
        <v>715</v>
      </c>
      <c r="AB80" s="188">
        <v>2.9999999999999997E-4</v>
      </c>
      <c r="AC80" s="131" t="s">
        <v>345</v>
      </c>
      <c r="AD80" s="131"/>
      <c r="AE80" s="183">
        <v>1</v>
      </c>
      <c r="AF80" s="184"/>
    </row>
    <row r="81" spans="1:34" s="18" customFormat="1" ht="24" customHeight="1">
      <c r="A81" s="152">
        <f t="shared" si="1"/>
        <v>72</v>
      </c>
      <c r="B81" s="152"/>
      <c r="C81" s="152"/>
      <c r="D81" s="152"/>
      <c r="E81" s="131">
        <v>3</v>
      </c>
      <c r="F81" s="152"/>
      <c r="G81" s="152"/>
      <c r="H81" s="152"/>
      <c r="I81" s="152"/>
      <c r="J81" s="152"/>
      <c r="K81" s="152"/>
      <c r="L81" s="155"/>
      <c r="M81" s="166" t="s">
        <v>716</v>
      </c>
      <c r="N81" s="131" t="s">
        <v>717</v>
      </c>
      <c r="O81" s="166" t="s">
        <v>202</v>
      </c>
      <c r="P81" s="131" t="s">
        <v>230</v>
      </c>
      <c r="Q81" s="152" t="s">
        <v>194</v>
      </c>
      <c r="R81" s="169"/>
      <c r="S81" s="90" t="s">
        <v>195</v>
      </c>
      <c r="T81" s="166" t="s">
        <v>716</v>
      </c>
      <c r="U81" s="94" t="s">
        <v>203</v>
      </c>
      <c r="V81" s="169" t="s">
        <v>197</v>
      </c>
      <c r="W81" s="169" t="s">
        <v>196</v>
      </c>
      <c r="X81" s="131" t="s">
        <v>202</v>
      </c>
      <c r="Y81" s="152" t="s">
        <v>200</v>
      </c>
      <c r="Z81" s="131" t="s">
        <v>200</v>
      </c>
      <c r="AA81" s="152" t="s">
        <v>718</v>
      </c>
      <c r="AB81" s="188">
        <v>0.06</v>
      </c>
      <c r="AC81" s="131" t="s">
        <v>200</v>
      </c>
      <c r="AD81" s="131"/>
      <c r="AE81" s="183">
        <v>1</v>
      </c>
      <c r="AF81" s="184"/>
    </row>
    <row r="82" spans="1:34" s="18" customFormat="1" ht="24" customHeight="1">
      <c r="A82" s="152">
        <f t="shared" si="1"/>
        <v>73</v>
      </c>
      <c r="B82" s="152"/>
      <c r="C82" s="152"/>
      <c r="D82" s="152"/>
      <c r="E82" s="131">
        <v>3</v>
      </c>
      <c r="F82" s="152"/>
      <c r="G82" s="152"/>
      <c r="H82" s="152"/>
      <c r="I82" s="152"/>
      <c r="J82" s="152"/>
      <c r="K82" s="152"/>
      <c r="L82" s="154"/>
      <c r="M82" s="131" t="s">
        <v>719</v>
      </c>
      <c r="N82" s="131" t="s">
        <v>720</v>
      </c>
      <c r="O82" s="131" t="s">
        <v>202</v>
      </c>
      <c r="P82" s="131" t="s">
        <v>230</v>
      </c>
      <c r="Q82" s="152" t="s">
        <v>194</v>
      </c>
      <c r="R82" s="169"/>
      <c r="S82" s="94" t="s">
        <v>195</v>
      </c>
      <c r="T82" s="131" t="s">
        <v>719</v>
      </c>
      <c r="U82" s="94" t="s">
        <v>203</v>
      </c>
      <c r="V82" s="169" t="s">
        <v>197</v>
      </c>
      <c r="W82" s="169" t="s">
        <v>196</v>
      </c>
      <c r="X82" s="131" t="s">
        <v>198</v>
      </c>
      <c r="Y82" s="152" t="s">
        <v>721</v>
      </c>
      <c r="Z82" s="152" t="s">
        <v>200</v>
      </c>
      <c r="AA82" s="152" t="s">
        <v>722</v>
      </c>
      <c r="AB82" s="188">
        <v>0.52</v>
      </c>
      <c r="AC82" s="90" t="s">
        <v>200</v>
      </c>
      <c r="AD82" s="169"/>
      <c r="AE82" s="183">
        <v>1</v>
      </c>
      <c r="AF82" s="184"/>
    </row>
    <row r="83" spans="1:34" ht="24" customHeight="1">
      <c r="A83" s="152">
        <f t="shared" si="1"/>
        <v>74</v>
      </c>
      <c r="B83" s="131"/>
      <c r="C83" s="152"/>
      <c r="D83" s="131"/>
      <c r="E83" s="131">
        <v>3</v>
      </c>
      <c r="F83" s="131"/>
      <c r="G83" s="131"/>
      <c r="H83" s="131"/>
      <c r="I83" s="131"/>
      <c r="J83" s="131"/>
      <c r="K83" s="131"/>
      <c r="L83" s="160"/>
      <c r="M83" s="195" t="s">
        <v>723</v>
      </c>
      <c r="N83" s="162" t="s">
        <v>724</v>
      </c>
      <c r="O83" s="131" t="s">
        <v>232</v>
      </c>
      <c r="P83" s="90" t="s">
        <v>230</v>
      </c>
      <c r="Q83" s="152" t="s">
        <v>194</v>
      </c>
      <c r="R83" s="170"/>
      <c r="S83" s="94" t="s">
        <v>195</v>
      </c>
      <c r="T83" s="195" t="s">
        <v>723</v>
      </c>
      <c r="U83" s="94" t="s">
        <v>203</v>
      </c>
      <c r="V83" s="169" t="s">
        <v>197</v>
      </c>
      <c r="W83" s="169" t="s">
        <v>196</v>
      </c>
      <c r="X83" s="131" t="s">
        <v>232</v>
      </c>
      <c r="Y83" s="162" t="s">
        <v>369</v>
      </c>
      <c r="Z83" s="152" t="s">
        <v>200</v>
      </c>
      <c r="AA83" s="40" t="s">
        <v>725</v>
      </c>
      <c r="AB83" s="120">
        <v>1E-3</v>
      </c>
      <c r="AC83" s="131" t="s">
        <v>200</v>
      </c>
      <c r="AD83" s="131"/>
      <c r="AE83" s="183">
        <v>1</v>
      </c>
      <c r="AF83" s="184"/>
      <c r="AG83" s="18"/>
      <c r="AH83" s="18" t="s">
        <v>726</v>
      </c>
    </row>
    <row r="84" spans="1:34" ht="24" customHeight="1">
      <c r="A84" s="152">
        <f t="shared" si="1"/>
        <v>75</v>
      </c>
      <c r="B84" s="131"/>
      <c r="C84" s="152"/>
      <c r="D84" s="131"/>
      <c r="E84" s="131">
        <v>3</v>
      </c>
      <c r="F84" s="131"/>
      <c r="G84" s="131"/>
      <c r="H84" s="131"/>
      <c r="I84" s="131"/>
      <c r="J84" s="131"/>
      <c r="K84" s="131"/>
      <c r="L84" s="160"/>
      <c r="M84" s="195" t="s">
        <v>727</v>
      </c>
      <c r="N84" s="162" t="s">
        <v>728</v>
      </c>
      <c r="O84" s="131" t="s">
        <v>232</v>
      </c>
      <c r="P84" s="90" t="s">
        <v>230</v>
      </c>
      <c r="Q84" s="152" t="s">
        <v>194</v>
      </c>
      <c r="R84" s="170"/>
      <c r="S84" s="94" t="s">
        <v>195</v>
      </c>
      <c r="T84" s="195" t="s">
        <v>727</v>
      </c>
      <c r="U84" s="94" t="s">
        <v>203</v>
      </c>
      <c r="V84" s="169" t="s">
        <v>197</v>
      </c>
      <c r="W84" s="169" t="s">
        <v>196</v>
      </c>
      <c r="X84" s="131" t="s">
        <v>232</v>
      </c>
      <c r="Y84" s="162" t="s">
        <v>369</v>
      </c>
      <c r="Z84" s="152" t="s">
        <v>200</v>
      </c>
      <c r="AA84" s="40" t="s">
        <v>729</v>
      </c>
      <c r="AB84" s="120">
        <v>2.0000000000000001E-4</v>
      </c>
      <c r="AC84" s="131" t="s">
        <v>200</v>
      </c>
      <c r="AD84" s="131"/>
      <c r="AE84" s="183">
        <v>1</v>
      </c>
      <c r="AF84" s="184"/>
      <c r="AG84" s="18"/>
    </row>
    <row r="85" spans="1:34" s="18" customFormat="1" ht="24" customHeight="1">
      <c r="A85" s="152">
        <f t="shared" si="1"/>
        <v>76</v>
      </c>
      <c r="B85" s="152"/>
      <c r="C85" s="152"/>
      <c r="D85" s="152"/>
      <c r="E85" s="131">
        <v>3</v>
      </c>
      <c r="F85" s="152"/>
      <c r="G85" s="152"/>
      <c r="H85" s="152"/>
      <c r="I85" s="152"/>
      <c r="J85" s="152"/>
      <c r="K85" s="152"/>
      <c r="L85" s="154"/>
      <c r="M85" s="131" t="s">
        <v>730</v>
      </c>
      <c r="N85" s="131" t="s">
        <v>669</v>
      </c>
      <c r="O85" s="131" t="s">
        <v>232</v>
      </c>
      <c r="P85" s="131" t="s">
        <v>230</v>
      </c>
      <c r="Q85" s="152" t="s">
        <v>194</v>
      </c>
      <c r="R85" s="169"/>
      <c r="S85" s="94" t="s">
        <v>195</v>
      </c>
      <c r="T85" s="131" t="s">
        <v>730</v>
      </c>
      <c r="U85" s="94" t="s">
        <v>203</v>
      </c>
      <c r="V85" s="169" t="s">
        <v>197</v>
      </c>
      <c r="W85" s="169" t="s">
        <v>196</v>
      </c>
      <c r="X85" s="131" t="s">
        <v>232</v>
      </c>
      <c r="Y85" s="169" t="s">
        <v>369</v>
      </c>
      <c r="Z85" s="159" t="s">
        <v>200</v>
      </c>
      <c r="AA85" s="187"/>
      <c r="AB85" s="180">
        <v>8.0000000000000002E-3</v>
      </c>
      <c r="AC85" s="131" t="s">
        <v>200</v>
      </c>
      <c r="AD85" s="131"/>
      <c r="AE85" s="183">
        <v>1</v>
      </c>
      <c r="AF85" s="184"/>
    </row>
    <row r="86" spans="1:34" s="18" customFormat="1" ht="24" customHeight="1">
      <c r="A86" s="152">
        <f t="shared" si="1"/>
        <v>77</v>
      </c>
      <c r="B86" s="152"/>
      <c r="C86" s="152"/>
      <c r="D86" s="152"/>
      <c r="E86" s="131">
        <v>3</v>
      </c>
      <c r="F86" s="152"/>
      <c r="G86" s="152"/>
      <c r="H86" s="152"/>
      <c r="I86" s="152"/>
      <c r="J86" s="152"/>
      <c r="K86" s="152"/>
      <c r="L86" s="160"/>
      <c r="M86" s="166" t="s">
        <v>731</v>
      </c>
      <c r="N86" s="131" t="s">
        <v>342</v>
      </c>
      <c r="O86" s="166" t="s">
        <v>208</v>
      </c>
      <c r="P86" s="131" t="s">
        <v>230</v>
      </c>
      <c r="Q86" s="152" t="s">
        <v>194</v>
      </c>
      <c r="R86" s="169"/>
      <c r="S86" s="94" t="s">
        <v>195</v>
      </c>
      <c r="T86" s="166" t="s">
        <v>200</v>
      </c>
      <c r="U86" s="94" t="s">
        <v>203</v>
      </c>
      <c r="V86" s="152" t="s">
        <v>197</v>
      </c>
      <c r="W86" s="169" t="s">
        <v>196</v>
      </c>
      <c r="X86" s="131" t="s">
        <v>208</v>
      </c>
      <c r="Y86" s="152" t="s">
        <v>732</v>
      </c>
      <c r="Z86" s="131" t="s">
        <v>200</v>
      </c>
      <c r="AA86" s="152" t="s">
        <v>733</v>
      </c>
      <c r="AB86" s="188">
        <v>8.9999999999999998E-4</v>
      </c>
      <c r="AC86" s="90" t="s">
        <v>345</v>
      </c>
      <c r="AD86" s="90"/>
      <c r="AE86" s="183">
        <v>1</v>
      </c>
      <c r="AF86" s="184"/>
    </row>
    <row r="87" spans="1:34" s="18" customFormat="1" ht="24" customHeight="1">
      <c r="A87" s="152">
        <f t="shared" si="1"/>
        <v>78</v>
      </c>
      <c r="B87" s="152"/>
      <c r="C87" s="152"/>
      <c r="D87" s="152"/>
      <c r="E87" s="131">
        <v>3</v>
      </c>
      <c r="F87" s="152"/>
      <c r="G87" s="152"/>
      <c r="H87" s="152"/>
      <c r="I87" s="152"/>
      <c r="J87" s="152"/>
      <c r="K87" s="152"/>
      <c r="L87" s="160" t="s">
        <v>284</v>
      </c>
      <c r="M87" s="167" t="s">
        <v>734</v>
      </c>
      <c r="N87" s="73" t="s">
        <v>735</v>
      </c>
      <c r="O87" s="152" t="s">
        <v>202</v>
      </c>
      <c r="P87" s="131" t="s">
        <v>230</v>
      </c>
      <c r="Q87" s="152" t="s">
        <v>194</v>
      </c>
      <c r="R87" s="169"/>
      <c r="S87" s="94" t="s">
        <v>195</v>
      </c>
      <c r="T87" s="196" t="s">
        <v>736</v>
      </c>
      <c r="U87" s="94" t="s">
        <v>193</v>
      </c>
      <c r="V87" s="152" t="s">
        <v>197</v>
      </c>
      <c r="W87" s="169" t="s">
        <v>196</v>
      </c>
      <c r="X87" s="131" t="s">
        <v>264</v>
      </c>
      <c r="Y87" s="152" t="s">
        <v>199</v>
      </c>
      <c r="Z87" s="152" t="s">
        <v>200</v>
      </c>
      <c r="AA87" s="152" t="s">
        <v>737</v>
      </c>
      <c r="AB87" s="188">
        <v>0.5</v>
      </c>
      <c r="AC87" s="90" t="s">
        <v>200</v>
      </c>
      <c r="AD87" s="90"/>
      <c r="AE87" s="183" t="s">
        <v>218</v>
      </c>
      <c r="AF87" s="184"/>
    </row>
    <row r="88" spans="1:34" s="18" customFormat="1" ht="24" customHeight="1">
      <c r="A88" s="152">
        <f t="shared" si="1"/>
        <v>79</v>
      </c>
      <c r="B88" s="131"/>
      <c r="C88" s="131"/>
      <c r="D88" s="131"/>
      <c r="E88" s="131">
        <v>3</v>
      </c>
      <c r="F88" s="131"/>
      <c r="G88" s="131"/>
      <c r="H88" s="131"/>
      <c r="I88" s="131"/>
      <c r="J88" s="131"/>
      <c r="K88" s="131"/>
      <c r="L88" s="160" t="s">
        <v>738</v>
      </c>
      <c r="M88" s="196" t="s">
        <v>739</v>
      </c>
      <c r="N88" s="131" t="s">
        <v>740</v>
      </c>
      <c r="O88" s="196" t="s">
        <v>202</v>
      </c>
      <c r="P88" s="131" t="s">
        <v>230</v>
      </c>
      <c r="Q88" s="152" t="s">
        <v>194</v>
      </c>
      <c r="R88" s="169"/>
      <c r="S88" s="94" t="s">
        <v>195</v>
      </c>
      <c r="T88" s="196" t="s">
        <v>739</v>
      </c>
      <c r="U88" s="94" t="s">
        <v>193</v>
      </c>
      <c r="V88" s="152" t="s">
        <v>197</v>
      </c>
      <c r="W88" s="169" t="s">
        <v>196</v>
      </c>
      <c r="X88" s="131" t="s">
        <v>202</v>
      </c>
      <c r="Y88" s="169" t="s">
        <v>199</v>
      </c>
      <c r="Z88" s="152" t="s">
        <v>200</v>
      </c>
      <c r="AA88" s="169" t="s">
        <v>741</v>
      </c>
      <c r="AB88" s="180">
        <v>4.9000000000000002E-2</v>
      </c>
      <c r="AC88" s="90" t="s">
        <v>200</v>
      </c>
      <c r="AD88" s="131"/>
      <c r="AE88" s="183" t="s">
        <v>742</v>
      </c>
      <c r="AF88" s="184"/>
    </row>
    <row r="89" spans="1:34" s="18" customFormat="1" ht="24" customHeight="1">
      <c r="A89" s="152">
        <f t="shared" si="1"/>
        <v>80</v>
      </c>
      <c r="B89" s="131"/>
      <c r="C89" s="131"/>
      <c r="D89" s="131"/>
      <c r="E89" s="131"/>
      <c r="F89" s="131">
        <v>4</v>
      </c>
      <c r="G89" s="131"/>
      <c r="H89" s="131"/>
      <c r="I89" s="131"/>
      <c r="J89" s="131"/>
      <c r="K89" s="131"/>
      <c r="L89" s="160" t="s">
        <v>738</v>
      </c>
      <c r="M89" s="196" t="s">
        <v>743</v>
      </c>
      <c r="N89" s="131" t="s">
        <v>744</v>
      </c>
      <c r="O89" s="196" t="s">
        <v>507</v>
      </c>
      <c r="P89" s="131" t="s">
        <v>230</v>
      </c>
      <c r="Q89" s="152" t="s">
        <v>194</v>
      </c>
      <c r="R89" s="169"/>
      <c r="S89" s="94" t="s">
        <v>195</v>
      </c>
      <c r="T89" s="196" t="s">
        <v>743</v>
      </c>
      <c r="U89" s="94" t="s">
        <v>193</v>
      </c>
      <c r="V89" s="152" t="s">
        <v>197</v>
      </c>
      <c r="W89" s="169" t="s">
        <v>196</v>
      </c>
      <c r="X89" s="131" t="s">
        <v>507</v>
      </c>
      <c r="Y89" s="169" t="s">
        <v>745</v>
      </c>
      <c r="Z89" s="152" t="s">
        <v>626</v>
      </c>
      <c r="AA89" s="169" t="s">
        <v>746</v>
      </c>
      <c r="AB89" s="180">
        <v>4.65E-2</v>
      </c>
      <c r="AC89" s="131" t="s">
        <v>373</v>
      </c>
      <c r="AD89" s="131"/>
      <c r="AE89" s="183" t="s">
        <v>742</v>
      </c>
      <c r="AF89" s="184"/>
    </row>
    <row r="90" spans="1:34" s="18" customFormat="1" ht="24" customHeight="1">
      <c r="A90" s="152">
        <f t="shared" si="1"/>
        <v>81</v>
      </c>
      <c r="B90" s="131"/>
      <c r="C90" s="131"/>
      <c r="D90" s="131"/>
      <c r="E90" s="131"/>
      <c r="F90" s="131">
        <v>4</v>
      </c>
      <c r="G90" s="131"/>
      <c r="H90" s="131"/>
      <c r="I90" s="131"/>
      <c r="J90" s="131"/>
      <c r="K90" s="131"/>
      <c r="L90" s="160" t="s">
        <v>738</v>
      </c>
      <c r="M90" s="196" t="s">
        <v>747</v>
      </c>
      <c r="N90" s="131" t="s">
        <v>748</v>
      </c>
      <c r="O90" s="196" t="s">
        <v>232</v>
      </c>
      <c r="P90" s="131" t="s">
        <v>230</v>
      </c>
      <c r="Q90" s="152" t="s">
        <v>194</v>
      </c>
      <c r="R90" s="169"/>
      <c r="S90" s="94" t="s">
        <v>195</v>
      </c>
      <c r="T90" s="196" t="s">
        <v>747</v>
      </c>
      <c r="U90" s="94" t="s">
        <v>193</v>
      </c>
      <c r="V90" s="152" t="s">
        <v>197</v>
      </c>
      <c r="W90" s="169" t="s">
        <v>196</v>
      </c>
      <c r="X90" s="131" t="s">
        <v>232</v>
      </c>
      <c r="Y90" s="169" t="s">
        <v>369</v>
      </c>
      <c r="Z90" s="152" t="s">
        <v>200</v>
      </c>
      <c r="AA90" s="169" t="s">
        <v>749</v>
      </c>
      <c r="AB90" s="180">
        <v>2.5000000000000001E-3</v>
      </c>
      <c r="AC90" s="131" t="s">
        <v>200</v>
      </c>
      <c r="AD90" s="131"/>
      <c r="AE90" s="183" t="s">
        <v>742</v>
      </c>
      <c r="AF90" s="184"/>
    </row>
    <row r="91" spans="1:34" s="18" customFormat="1" ht="24" customHeight="1">
      <c r="A91" s="152">
        <f t="shared" si="1"/>
        <v>82</v>
      </c>
      <c r="B91" s="131"/>
      <c r="C91" s="131"/>
      <c r="D91" s="131"/>
      <c r="E91" s="131">
        <v>3</v>
      </c>
      <c r="F91" s="131"/>
      <c r="G91" s="131"/>
      <c r="H91" s="131"/>
      <c r="I91" s="131"/>
      <c r="J91" s="131"/>
      <c r="K91" s="152"/>
      <c r="L91" s="155"/>
      <c r="M91" s="197" t="s">
        <v>750</v>
      </c>
      <c r="N91" s="197" t="s">
        <v>751</v>
      </c>
      <c r="O91" s="196" t="s">
        <v>232</v>
      </c>
      <c r="P91" s="131" t="s">
        <v>230</v>
      </c>
      <c r="Q91" s="152" t="s">
        <v>194</v>
      </c>
      <c r="R91" s="169"/>
      <c r="S91" s="94" t="s">
        <v>195</v>
      </c>
      <c r="T91" s="197" t="s">
        <v>750</v>
      </c>
      <c r="U91" s="94" t="s">
        <v>193</v>
      </c>
      <c r="V91" s="152" t="s">
        <v>196</v>
      </c>
      <c r="W91" s="169" t="s">
        <v>197</v>
      </c>
      <c r="X91" s="131" t="s">
        <v>232</v>
      </c>
      <c r="Y91" s="169" t="s">
        <v>365</v>
      </c>
      <c r="Z91" s="152" t="s">
        <v>200</v>
      </c>
      <c r="AA91" s="169" t="s">
        <v>752</v>
      </c>
      <c r="AB91" s="180">
        <v>2.1999999999999999E-2</v>
      </c>
      <c r="AC91" s="131" t="s">
        <v>200</v>
      </c>
      <c r="AD91" s="131"/>
      <c r="AE91" s="183" t="s">
        <v>393</v>
      </c>
      <c r="AF91" s="184"/>
    </row>
    <row r="92" spans="1:34" s="18" customFormat="1" ht="24" customHeight="1">
      <c r="A92" s="152">
        <f t="shared" si="1"/>
        <v>83</v>
      </c>
      <c r="B92" s="131"/>
      <c r="C92" s="131"/>
      <c r="D92" s="131"/>
      <c r="E92" s="131">
        <v>3</v>
      </c>
      <c r="F92" s="131"/>
      <c r="G92" s="131"/>
      <c r="H92" s="131"/>
      <c r="I92" s="131"/>
      <c r="J92" s="131"/>
      <c r="K92" s="131"/>
      <c r="L92" s="160" t="s">
        <v>284</v>
      </c>
      <c r="M92" s="131" t="s">
        <v>753</v>
      </c>
      <c r="N92" s="131" t="s">
        <v>754</v>
      </c>
      <c r="O92" s="131" t="s">
        <v>586</v>
      </c>
      <c r="P92" s="131" t="s">
        <v>230</v>
      </c>
      <c r="Q92" s="152" t="s">
        <v>194</v>
      </c>
      <c r="R92" s="169"/>
      <c r="S92" s="94" t="s">
        <v>195</v>
      </c>
      <c r="T92" s="131" t="s">
        <v>753</v>
      </c>
      <c r="U92" s="94" t="s">
        <v>203</v>
      </c>
      <c r="V92" s="152" t="s">
        <v>197</v>
      </c>
      <c r="W92" s="169" t="s">
        <v>196</v>
      </c>
      <c r="X92" s="131" t="s">
        <v>542</v>
      </c>
      <c r="Y92" s="159" t="s">
        <v>625</v>
      </c>
      <c r="Z92" s="169" t="s">
        <v>626</v>
      </c>
      <c r="AA92" s="131" t="s">
        <v>755</v>
      </c>
      <c r="AB92" s="180">
        <v>0.01</v>
      </c>
      <c r="AC92" s="131" t="s">
        <v>200</v>
      </c>
      <c r="AD92" s="131"/>
      <c r="AE92" s="183" t="s">
        <v>742</v>
      </c>
      <c r="AF92" s="184"/>
    </row>
    <row r="93" spans="1:34" s="18" customFormat="1" ht="24" customHeight="1">
      <c r="A93" s="152">
        <f t="shared" si="1"/>
        <v>84</v>
      </c>
      <c r="B93" s="131"/>
      <c r="C93" s="131"/>
      <c r="D93" s="131"/>
      <c r="E93" s="131">
        <v>3</v>
      </c>
      <c r="F93" s="131"/>
      <c r="G93" s="131"/>
      <c r="H93" s="131"/>
      <c r="I93" s="131"/>
      <c r="J93" s="131"/>
      <c r="K93" s="152"/>
      <c r="L93" s="155"/>
      <c r="M93" s="131" t="s">
        <v>756</v>
      </c>
      <c r="N93" s="131" t="s">
        <v>757</v>
      </c>
      <c r="O93" s="166" t="s">
        <v>251</v>
      </c>
      <c r="P93" s="131" t="s">
        <v>230</v>
      </c>
      <c r="Q93" s="152" t="s">
        <v>194</v>
      </c>
      <c r="R93" s="169"/>
      <c r="S93" s="94" t="s">
        <v>195</v>
      </c>
      <c r="T93" s="131" t="s">
        <v>756</v>
      </c>
      <c r="U93" s="94" t="s">
        <v>320</v>
      </c>
      <c r="V93" s="152" t="s">
        <v>197</v>
      </c>
      <c r="W93" s="169" t="s">
        <v>196</v>
      </c>
      <c r="X93" s="131" t="s">
        <v>248</v>
      </c>
      <c r="Y93" s="152" t="s">
        <v>199</v>
      </c>
      <c r="Z93" s="169" t="s">
        <v>200</v>
      </c>
      <c r="AA93" s="169" t="s">
        <v>758</v>
      </c>
      <c r="AB93" s="180">
        <v>0.46400000000000002</v>
      </c>
      <c r="AC93" s="90" t="s">
        <v>205</v>
      </c>
      <c r="AD93" s="177"/>
      <c r="AE93" s="183">
        <v>1</v>
      </c>
      <c r="AF93" s="184"/>
    </row>
    <row r="94" spans="1:34" ht="24" customHeight="1">
      <c r="A94" s="152">
        <f t="shared" si="1"/>
        <v>85</v>
      </c>
      <c r="B94" s="131"/>
      <c r="C94" s="131"/>
      <c r="D94" s="40"/>
      <c r="E94" s="131"/>
      <c r="F94" s="131">
        <v>4</v>
      </c>
      <c r="G94" s="131"/>
      <c r="H94" s="131"/>
      <c r="I94" s="131"/>
      <c r="J94" s="131"/>
      <c r="K94" s="152"/>
      <c r="L94" s="155"/>
      <c r="M94" s="131" t="s">
        <v>759</v>
      </c>
      <c r="N94" s="131" t="s">
        <v>760</v>
      </c>
      <c r="O94" s="131" t="s">
        <v>287</v>
      </c>
      <c r="P94" s="131" t="s">
        <v>230</v>
      </c>
      <c r="Q94" s="152" t="s">
        <v>194</v>
      </c>
      <c r="R94" s="169"/>
      <c r="S94" s="94" t="s">
        <v>195</v>
      </c>
      <c r="T94" s="131" t="s">
        <v>759</v>
      </c>
      <c r="U94" s="94" t="s">
        <v>203</v>
      </c>
      <c r="V94" s="152" t="s">
        <v>197</v>
      </c>
      <c r="W94" s="169" t="s">
        <v>196</v>
      </c>
      <c r="X94" s="131" t="s">
        <v>288</v>
      </c>
      <c r="Y94" s="169" t="s">
        <v>512</v>
      </c>
      <c r="Z94" s="152" t="s">
        <v>513</v>
      </c>
      <c r="AA94" s="169" t="s">
        <v>761</v>
      </c>
      <c r="AB94" s="180">
        <v>0.44</v>
      </c>
      <c r="AC94" s="169" t="s">
        <v>200</v>
      </c>
      <c r="AD94" s="90"/>
      <c r="AE94" s="183" t="s">
        <v>218</v>
      </c>
      <c r="AF94" s="184"/>
      <c r="AG94" s="18"/>
    </row>
    <row r="95" spans="1:34" ht="24" customHeight="1">
      <c r="A95" s="152">
        <f t="shared" si="1"/>
        <v>86</v>
      </c>
      <c r="B95" s="131"/>
      <c r="C95" s="131"/>
      <c r="D95" s="40"/>
      <c r="E95" s="131"/>
      <c r="F95" s="40">
        <v>4</v>
      </c>
      <c r="G95" s="131"/>
      <c r="H95" s="131"/>
      <c r="I95" s="131"/>
      <c r="J95" s="131"/>
      <c r="K95" s="131"/>
      <c r="L95" s="154"/>
      <c r="M95" s="166" t="s">
        <v>612</v>
      </c>
      <c r="N95" s="131" t="s">
        <v>762</v>
      </c>
      <c r="O95" s="153" t="s">
        <v>208</v>
      </c>
      <c r="P95" s="131" t="s">
        <v>230</v>
      </c>
      <c r="Q95" s="152" t="s">
        <v>194</v>
      </c>
      <c r="R95" s="170"/>
      <c r="S95" s="94" t="s">
        <v>195</v>
      </c>
      <c r="T95" s="166" t="s">
        <v>612</v>
      </c>
      <c r="U95" s="94" t="s">
        <v>203</v>
      </c>
      <c r="V95" s="152" t="s">
        <v>197</v>
      </c>
      <c r="W95" s="169" t="s">
        <v>196</v>
      </c>
      <c r="X95" s="131" t="s">
        <v>208</v>
      </c>
      <c r="Y95" s="152" t="s">
        <v>614</v>
      </c>
      <c r="Z95" s="131" t="s">
        <v>200</v>
      </c>
      <c r="AA95" s="152" t="s">
        <v>763</v>
      </c>
      <c r="AB95" s="188">
        <v>1E-3</v>
      </c>
      <c r="AC95" s="152" t="s">
        <v>200</v>
      </c>
      <c r="AD95" s="152"/>
      <c r="AE95" s="183">
        <v>2</v>
      </c>
      <c r="AF95" s="184"/>
    </row>
    <row r="96" spans="1:34" ht="24" customHeight="1">
      <c r="A96" s="152">
        <f t="shared" si="1"/>
        <v>87</v>
      </c>
      <c r="B96" s="131"/>
      <c r="C96" s="131"/>
      <c r="D96" s="131"/>
      <c r="E96" s="131">
        <v>3</v>
      </c>
      <c r="F96" s="131"/>
      <c r="G96" s="131"/>
      <c r="H96" s="131"/>
      <c r="I96" s="131"/>
      <c r="J96" s="131"/>
      <c r="K96" s="131"/>
      <c r="L96" s="160" t="s">
        <v>764</v>
      </c>
      <c r="M96" s="131" t="s">
        <v>765</v>
      </c>
      <c r="N96" s="131" t="s">
        <v>766</v>
      </c>
      <c r="O96" s="131" t="s">
        <v>232</v>
      </c>
      <c r="P96" s="131" t="s">
        <v>230</v>
      </c>
      <c r="Q96" s="152" t="s">
        <v>194</v>
      </c>
      <c r="R96" s="169"/>
      <c r="S96" s="94" t="s">
        <v>195</v>
      </c>
      <c r="T96" s="131" t="s">
        <v>765</v>
      </c>
      <c r="U96" s="94" t="s">
        <v>203</v>
      </c>
      <c r="V96" s="152" t="s">
        <v>197</v>
      </c>
      <c r="W96" s="169" t="s">
        <v>196</v>
      </c>
      <c r="X96" s="131" t="s">
        <v>232</v>
      </c>
      <c r="Y96" s="169" t="s">
        <v>365</v>
      </c>
      <c r="Z96" s="152" t="s">
        <v>200</v>
      </c>
      <c r="AA96" s="169" t="s">
        <v>767</v>
      </c>
      <c r="AB96" s="180">
        <v>0.1</v>
      </c>
      <c r="AC96" s="131" t="s">
        <v>200</v>
      </c>
      <c r="AD96" s="131"/>
      <c r="AE96" s="183" t="s">
        <v>393</v>
      </c>
      <c r="AF96" s="184"/>
    </row>
    <row r="97" spans="1:34" ht="24" customHeight="1">
      <c r="A97" s="152">
        <f t="shared" si="1"/>
        <v>88</v>
      </c>
      <c r="B97" s="152"/>
      <c r="C97" s="152"/>
      <c r="D97" s="152"/>
      <c r="E97" s="152">
        <v>3</v>
      </c>
      <c r="F97" s="152"/>
      <c r="G97" s="152"/>
      <c r="H97" s="152"/>
      <c r="I97" s="152"/>
      <c r="J97" s="152"/>
      <c r="K97" s="152"/>
      <c r="L97" s="160" t="s">
        <v>764</v>
      </c>
      <c r="M97" s="166" t="s">
        <v>768</v>
      </c>
      <c r="N97" s="131" t="s">
        <v>769</v>
      </c>
      <c r="O97" s="166" t="s">
        <v>251</v>
      </c>
      <c r="P97" s="131" t="s">
        <v>230</v>
      </c>
      <c r="Q97" s="152" t="s">
        <v>194</v>
      </c>
      <c r="R97" s="169"/>
      <c r="S97" s="94" t="s">
        <v>195</v>
      </c>
      <c r="T97" s="166" t="s">
        <v>768</v>
      </c>
      <c r="U97" s="94" t="s">
        <v>203</v>
      </c>
      <c r="V97" s="152" t="s">
        <v>197</v>
      </c>
      <c r="W97" s="169" t="s">
        <v>196</v>
      </c>
      <c r="X97" s="131" t="s">
        <v>248</v>
      </c>
      <c r="Y97" s="152" t="s">
        <v>199</v>
      </c>
      <c r="Z97" s="169" t="s">
        <v>200</v>
      </c>
      <c r="AA97" s="152" t="s">
        <v>770</v>
      </c>
      <c r="AB97" s="188">
        <v>2.8000000000000001E-2</v>
      </c>
      <c r="AC97" s="177" t="s">
        <v>205</v>
      </c>
      <c r="AD97" s="177"/>
      <c r="AE97" s="183" t="s">
        <v>393</v>
      </c>
      <c r="AF97" s="184"/>
      <c r="AG97" s="18"/>
    </row>
    <row r="98" spans="1:34" ht="24" customHeight="1">
      <c r="A98" s="152">
        <f t="shared" si="1"/>
        <v>89</v>
      </c>
      <c r="B98" s="152"/>
      <c r="C98" s="152"/>
      <c r="D98" s="152"/>
      <c r="E98" s="152"/>
      <c r="F98" s="152">
        <v>4</v>
      </c>
      <c r="G98" s="152"/>
      <c r="H98" s="152"/>
      <c r="I98" s="152"/>
      <c r="J98" s="152"/>
      <c r="K98" s="152"/>
      <c r="L98" s="160"/>
      <c r="M98" s="166" t="s">
        <v>771</v>
      </c>
      <c r="N98" s="131" t="s">
        <v>772</v>
      </c>
      <c r="O98" s="166" t="s">
        <v>287</v>
      </c>
      <c r="P98" s="131" t="s">
        <v>230</v>
      </c>
      <c r="Q98" s="152" t="s">
        <v>194</v>
      </c>
      <c r="R98" s="169"/>
      <c r="S98" s="94" t="s">
        <v>195</v>
      </c>
      <c r="T98" s="166" t="s">
        <v>771</v>
      </c>
      <c r="U98" s="94" t="s">
        <v>203</v>
      </c>
      <c r="V98" s="152" t="s">
        <v>197</v>
      </c>
      <c r="W98" s="169" t="s">
        <v>196</v>
      </c>
      <c r="X98" s="131" t="s">
        <v>288</v>
      </c>
      <c r="Y98" s="152" t="s">
        <v>512</v>
      </c>
      <c r="Z98" s="152" t="s">
        <v>513</v>
      </c>
      <c r="AA98" s="152" t="s">
        <v>770</v>
      </c>
      <c r="AB98" s="188">
        <v>2.5999999999999999E-2</v>
      </c>
      <c r="AC98" s="90" t="s">
        <v>200</v>
      </c>
      <c r="AD98" s="90"/>
      <c r="AE98" s="183">
        <v>2</v>
      </c>
      <c r="AF98" s="184"/>
      <c r="AG98" s="18"/>
    </row>
    <row r="99" spans="1:34" s="18" customFormat="1" ht="24" customHeight="1">
      <c r="A99" s="152">
        <f t="shared" si="1"/>
        <v>90</v>
      </c>
      <c r="B99" s="152"/>
      <c r="C99" s="152"/>
      <c r="D99" s="152"/>
      <c r="E99" s="152"/>
      <c r="F99" s="152">
        <v>4</v>
      </c>
      <c r="G99" s="152"/>
      <c r="H99" s="152"/>
      <c r="I99" s="152"/>
      <c r="J99" s="152"/>
      <c r="K99" s="152"/>
      <c r="L99" s="160"/>
      <c r="M99" s="166" t="s">
        <v>612</v>
      </c>
      <c r="N99" s="131" t="s">
        <v>762</v>
      </c>
      <c r="O99" s="153" t="s">
        <v>208</v>
      </c>
      <c r="P99" s="131" t="s">
        <v>230</v>
      </c>
      <c r="Q99" s="152" t="s">
        <v>194</v>
      </c>
      <c r="R99" s="169"/>
      <c r="S99" s="94" t="s">
        <v>195</v>
      </c>
      <c r="T99" s="166" t="s">
        <v>612</v>
      </c>
      <c r="U99" s="94" t="s">
        <v>203</v>
      </c>
      <c r="V99" s="152" t="s">
        <v>197</v>
      </c>
      <c r="W99" s="169" t="s">
        <v>196</v>
      </c>
      <c r="X99" s="131" t="s">
        <v>208</v>
      </c>
      <c r="Y99" s="152" t="s">
        <v>614</v>
      </c>
      <c r="Z99" s="131" t="s">
        <v>200</v>
      </c>
      <c r="AA99" s="152" t="s">
        <v>763</v>
      </c>
      <c r="AB99" s="188">
        <v>1E-3</v>
      </c>
      <c r="AC99" s="152" t="s">
        <v>200</v>
      </c>
      <c r="AD99" s="152"/>
      <c r="AE99" s="183">
        <v>4</v>
      </c>
      <c r="AF99" s="184"/>
    </row>
    <row r="100" spans="1:34" s="18" customFormat="1" ht="24" customHeight="1">
      <c r="A100" s="152">
        <f t="shared" si="1"/>
        <v>91</v>
      </c>
      <c r="B100" s="152"/>
      <c r="C100" s="152"/>
      <c r="D100" s="152"/>
      <c r="E100" s="152"/>
      <c r="F100" s="152">
        <v>4</v>
      </c>
      <c r="G100" s="152"/>
      <c r="H100" s="152"/>
      <c r="I100" s="152"/>
      <c r="J100" s="152"/>
      <c r="K100" s="152"/>
      <c r="L100" s="160"/>
      <c r="M100" s="166" t="s">
        <v>773</v>
      </c>
      <c r="N100" s="131" t="s">
        <v>774</v>
      </c>
      <c r="O100" s="166" t="s">
        <v>775</v>
      </c>
      <c r="P100" s="131" t="s">
        <v>230</v>
      </c>
      <c r="Q100" s="152" t="s">
        <v>194</v>
      </c>
      <c r="R100" s="169"/>
      <c r="S100" s="94" t="s">
        <v>195</v>
      </c>
      <c r="T100" s="166" t="s">
        <v>773</v>
      </c>
      <c r="U100" s="94" t="s">
        <v>203</v>
      </c>
      <c r="V100" s="152" t="s">
        <v>197</v>
      </c>
      <c r="W100" s="169" t="s">
        <v>196</v>
      </c>
      <c r="X100" s="131" t="s">
        <v>232</v>
      </c>
      <c r="Y100" s="152" t="s">
        <v>775</v>
      </c>
      <c r="Z100" s="152" t="s">
        <v>200</v>
      </c>
      <c r="AA100" s="152" t="s">
        <v>776</v>
      </c>
      <c r="AB100" s="188">
        <v>3.9E-2</v>
      </c>
      <c r="AC100" s="152" t="s">
        <v>200</v>
      </c>
      <c r="AD100" s="152"/>
      <c r="AE100" s="183">
        <v>2</v>
      </c>
      <c r="AF100" s="184"/>
    </row>
    <row r="101" spans="1:34" s="18" customFormat="1" ht="24" customHeight="1">
      <c r="A101" s="152">
        <f t="shared" si="1"/>
        <v>92</v>
      </c>
      <c r="B101" s="152"/>
      <c r="C101" s="152"/>
      <c r="D101" s="152"/>
      <c r="E101" s="152">
        <v>3</v>
      </c>
      <c r="F101" s="152"/>
      <c r="G101" s="152"/>
      <c r="H101" s="152"/>
      <c r="I101" s="152"/>
      <c r="J101" s="152"/>
      <c r="K101" s="152"/>
      <c r="L101" s="160"/>
      <c r="M101" s="131" t="s">
        <v>777</v>
      </c>
      <c r="N101" s="131" t="s">
        <v>778</v>
      </c>
      <c r="O101" s="131" t="s">
        <v>202</v>
      </c>
      <c r="P101" s="131" t="s">
        <v>224</v>
      </c>
      <c r="Q101" s="152" t="s">
        <v>194</v>
      </c>
      <c r="R101" s="169"/>
      <c r="S101" s="94" t="s">
        <v>195</v>
      </c>
      <c r="T101" s="131" t="s">
        <v>777</v>
      </c>
      <c r="U101" s="94" t="s">
        <v>203</v>
      </c>
      <c r="V101" s="152" t="s">
        <v>197</v>
      </c>
      <c r="W101" s="169" t="s">
        <v>196</v>
      </c>
      <c r="X101" s="131" t="s">
        <v>232</v>
      </c>
      <c r="Y101" s="152" t="s">
        <v>775</v>
      </c>
      <c r="Z101" s="152" t="s">
        <v>200</v>
      </c>
      <c r="AA101" s="152" t="s">
        <v>779</v>
      </c>
      <c r="AB101" s="188">
        <v>3.5000000000000003E-2</v>
      </c>
      <c r="AC101" s="152" t="s">
        <v>200</v>
      </c>
      <c r="AD101" s="152"/>
      <c r="AE101" s="183">
        <v>2</v>
      </c>
      <c r="AF101" s="184"/>
    </row>
    <row r="102" spans="1:34" s="18" customFormat="1" ht="24" customHeight="1">
      <c r="A102" s="152">
        <f t="shared" si="1"/>
        <v>93</v>
      </c>
      <c r="B102" s="131"/>
      <c r="C102" s="131"/>
      <c r="D102" s="131"/>
      <c r="E102" s="152">
        <v>3</v>
      </c>
      <c r="F102" s="131"/>
      <c r="G102" s="131"/>
      <c r="H102" s="131"/>
      <c r="I102" s="131"/>
      <c r="J102" s="131"/>
      <c r="K102" s="131"/>
      <c r="L102" s="155" t="s">
        <v>284</v>
      </c>
      <c r="M102" s="131" t="s">
        <v>780</v>
      </c>
      <c r="N102" s="131" t="s">
        <v>781</v>
      </c>
      <c r="O102" s="131" t="s">
        <v>287</v>
      </c>
      <c r="P102" s="131" t="s">
        <v>230</v>
      </c>
      <c r="Q102" s="152" t="s">
        <v>194</v>
      </c>
      <c r="R102" s="169"/>
      <c r="S102" s="94" t="s">
        <v>195</v>
      </c>
      <c r="T102" s="131" t="s">
        <v>780</v>
      </c>
      <c r="U102" s="94" t="s">
        <v>203</v>
      </c>
      <c r="V102" s="152" t="s">
        <v>197</v>
      </c>
      <c r="W102" s="169" t="s">
        <v>196</v>
      </c>
      <c r="X102" s="131" t="s">
        <v>288</v>
      </c>
      <c r="Y102" s="169" t="s">
        <v>512</v>
      </c>
      <c r="Z102" s="152" t="s">
        <v>513</v>
      </c>
      <c r="AA102" s="169" t="s">
        <v>782</v>
      </c>
      <c r="AB102" s="180">
        <v>6.3E-2</v>
      </c>
      <c r="AC102" s="90" t="s">
        <v>205</v>
      </c>
      <c r="AD102" s="90"/>
      <c r="AE102" s="183">
        <v>2</v>
      </c>
      <c r="AF102" s="184"/>
    </row>
    <row r="103" spans="1:34" s="18" customFormat="1" ht="24" customHeight="1">
      <c r="A103" s="152">
        <f t="shared" si="1"/>
        <v>94</v>
      </c>
      <c r="B103" s="131"/>
      <c r="C103" s="131"/>
      <c r="D103" s="131"/>
      <c r="E103" s="152">
        <v>3</v>
      </c>
      <c r="F103" s="131"/>
      <c r="G103" s="131"/>
      <c r="H103" s="131"/>
      <c r="I103" s="131"/>
      <c r="J103" s="131"/>
      <c r="K103" s="152"/>
      <c r="L103" s="155"/>
      <c r="M103" s="131" t="s">
        <v>783</v>
      </c>
      <c r="N103" s="131" t="s">
        <v>784</v>
      </c>
      <c r="O103" s="131" t="s">
        <v>202</v>
      </c>
      <c r="P103" s="131" t="s">
        <v>230</v>
      </c>
      <c r="Q103" s="152" t="s">
        <v>194</v>
      </c>
      <c r="R103" s="169"/>
      <c r="S103" s="94" t="s">
        <v>195</v>
      </c>
      <c r="T103" s="131" t="s">
        <v>783</v>
      </c>
      <c r="U103" s="94" t="s">
        <v>203</v>
      </c>
      <c r="V103" s="152" t="s">
        <v>197</v>
      </c>
      <c r="W103" s="169" t="s">
        <v>196</v>
      </c>
      <c r="X103" s="131" t="s">
        <v>198</v>
      </c>
      <c r="Y103" s="169" t="s">
        <v>200</v>
      </c>
      <c r="Z103" s="152" t="s">
        <v>200</v>
      </c>
      <c r="AA103" s="169" t="s">
        <v>785</v>
      </c>
      <c r="AB103" s="180">
        <v>3.1E-2</v>
      </c>
      <c r="AC103" s="152" t="s">
        <v>200</v>
      </c>
      <c r="AD103" s="152"/>
      <c r="AE103" s="183">
        <v>1</v>
      </c>
      <c r="AF103" s="184"/>
    </row>
    <row r="104" spans="1:34" ht="24" customHeight="1">
      <c r="A104" s="152">
        <f t="shared" si="1"/>
        <v>95</v>
      </c>
      <c r="B104" s="131"/>
      <c r="C104" s="131"/>
      <c r="D104" s="131"/>
      <c r="E104" s="131"/>
      <c r="F104" s="40">
        <v>4</v>
      </c>
      <c r="G104" s="131"/>
      <c r="H104" s="131"/>
      <c r="I104" s="131"/>
      <c r="J104" s="131"/>
      <c r="K104" s="152"/>
      <c r="L104" s="154"/>
      <c r="M104" s="131" t="s">
        <v>786</v>
      </c>
      <c r="N104" s="152" t="s">
        <v>787</v>
      </c>
      <c r="O104" s="195" t="s">
        <v>788</v>
      </c>
      <c r="P104" s="131" t="s">
        <v>230</v>
      </c>
      <c r="Q104" s="152" t="s">
        <v>194</v>
      </c>
      <c r="R104" s="170"/>
      <c r="S104" s="94" t="s">
        <v>195</v>
      </c>
      <c r="T104" s="131" t="s">
        <v>786</v>
      </c>
      <c r="U104" s="94" t="s">
        <v>203</v>
      </c>
      <c r="V104" s="152" t="s">
        <v>197</v>
      </c>
      <c r="W104" s="169" t="s">
        <v>196</v>
      </c>
      <c r="X104" s="131" t="s">
        <v>787</v>
      </c>
      <c r="Y104" s="147" t="s">
        <v>406</v>
      </c>
      <c r="Z104" s="131" t="s">
        <v>200</v>
      </c>
      <c r="AA104" s="131" t="s">
        <v>789</v>
      </c>
      <c r="AB104" s="177">
        <v>2.3E-2</v>
      </c>
      <c r="AC104" s="152" t="s">
        <v>200</v>
      </c>
      <c r="AD104" s="152"/>
      <c r="AE104" s="178">
        <v>1</v>
      </c>
      <c r="AF104" s="179"/>
      <c r="AG104" s="18"/>
      <c r="AH104" s="19" t="s">
        <v>790</v>
      </c>
    </row>
    <row r="105" spans="1:34" s="18" customFormat="1" ht="24" customHeight="1">
      <c r="A105" s="152">
        <f t="shared" si="1"/>
        <v>96</v>
      </c>
      <c r="B105" s="131"/>
      <c r="C105" s="131"/>
      <c r="D105" s="131"/>
      <c r="E105" s="131"/>
      <c r="F105" s="40">
        <v>4</v>
      </c>
      <c r="G105" s="131"/>
      <c r="H105" s="131"/>
      <c r="I105" s="131"/>
      <c r="J105" s="131"/>
      <c r="K105" s="131"/>
      <c r="L105" s="155" t="s">
        <v>284</v>
      </c>
      <c r="M105" s="153" t="s">
        <v>791</v>
      </c>
      <c r="N105" s="152" t="s">
        <v>792</v>
      </c>
      <c r="O105" s="195" t="s">
        <v>238</v>
      </c>
      <c r="P105" s="131" t="s">
        <v>230</v>
      </c>
      <c r="Q105" s="152" t="s">
        <v>194</v>
      </c>
      <c r="R105" s="170"/>
      <c r="S105" s="94" t="s">
        <v>195</v>
      </c>
      <c r="T105" s="153" t="s">
        <v>200</v>
      </c>
      <c r="U105" s="94" t="s">
        <v>203</v>
      </c>
      <c r="V105" s="152" t="s">
        <v>197</v>
      </c>
      <c r="W105" s="169" t="s">
        <v>196</v>
      </c>
      <c r="X105" s="131" t="s">
        <v>238</v>
      </c>
      <c r="Y105" s="147" t="s">
        <v>633</v>
      </c>
      <c r="Z105" s="131" t="s">
        <v>634</v>
      </c>
      <c r="AA105" s="169" t="s">
        <v>793</v>
      </c>
      <c r="AB105" s="177">
        <v>3.0000000000000001E-3</v>
      </c>
      <c r="AC105" s="152" t="s">
        <v>200</v>
      </c>
      <c r="AD105" s="152"/>
      <c r="AE105" s="178">
        <v>2</v>
      </c>
      <c r="AF105" s="179"/>
      <c r="AH105" s="18" t="s">
        <v>794</v>
      </c>
    </row>
    <row r="106" spans="1:34" s="18" customFormat="1" ht="24" customHeight="1">
      <c r="A106" s="152">
        <f t="shared" si="1"/>
        <v>97</v>
      </c>
      <c r="B106" s="131"/>
      <c r="C106" s="131"/>
      <c r="D106" s="131"/>
      <c r="E106" s="131"/>
      <c r="F106" s="40">
        <v>4</v>
      </c>
      <c r="G106" s="131"/>
      <c r="H106" s="131"/>
      <c r="I106" s="131"/>
      <c r="J106" s="131"/>
      <c r="K106" s="131"/>
      <c r="L106" s="155" t="s">
        <v>284</v>
      </c>
      <c r="M106" s="153" t="s">
        <v>795</v>
      </c>
      <c r="N106" s="152" t="s">
        <v>796</v>
      </c>
      <c r="O106" s="195" t="s">
        <v>232</v>
      </c>
      <c r="P106" s="131" t="s">
        <v>230</v>
      </c>
      <c r="Q106" s="152" t="s">
        <v>194</v>
      </c>
      <c r="R106" s="170"/>
      <c r="S106" s="94" t="s">
        <v>195</v>
      </c>
      <c r="T106" s="153" t="s">
        <v>200</v>
      </c>
      <c r="U106" s="94" t="s">
        <v>203</v>
      </c>
      <c r="V106" s="152" t="s">
        <v>197</v>
      </c>
      <c r="W106" s="169" t="s">
        <v>196</v>
      </c>
      <c r="X106" s="131" t="s">
        <v>232</v>
      </c>
      <c r="Y106" s="147" t="s">
        <v>797</v>
      </c>
      <c r="Z106" s="152" t="s">
        <v>200</v>
      </c>
      <c r="AA106" s="169" t="s">
        <v>798</v>
      </c>
      <c r="AB106" s="177">
        <v>1E-3</v>
      </c>
      <c r="AC106" s="152" t="s">
        <v>200</v>
      </c>
      <c r="AD106" s="152"/>
      <c r="AE106" s="178">
        <v>2</v>
      </c>
      <c r="AF106" s="179"/>
      <c r="AH106" s="18" t="s">
        <v>799</v>
      </c>
    </row>
    <row r="107" spans="1:34" s="18" customFormat="1" ht="24" customHeight="1">
      <c r="A107" s="152">
        <f t="shared" si="1"/>
        <v>98</v>
      </c>
      <c r="B107" s="152"/>
      <c r="C107" s="152"/>
      <c r="D107" s="152"/>
      <c r="E107" s="152">
        <v>3</v>
      </c>
      <c r="F107" s="152"/>
      <c r="G107" s="152"/>
      <c r="H107" s="152"/>
      <c r="I107" s="152"/>
      <c r="J107" s="152"/>
      <c r="K107" s="152"/>
      <c r="L107" s="160"/>
      <c r="M107" s="166" t="s">
        <v>260</v>
      </c>
      <c r="N107" s="131" t="s">
        <v>207</v>
      </c>
      <c r="O107" s="166" t="s">
        <v>208</v>
      </c>
      <c r="P107" s="131" t="s">
        <v>230</v>
      </c>
      <c r="Q107" s="152" t="s">
        <v>194</v>
      </c>
      <c r="R107" s="169"/>
      <c r="S107" s="94" t="s">
        <v>195</v>
      </c>
      <c r="T107" s="166" t="s">
        <v>200</v>
      </c>
      <c r="U107" s="94" t="s">
        <v>203</v>
      </c>
      <c r="V107" s="152" t="s">
        <v>197</v>
      </c>
      <c r="W107" s="169" t="s">
        <v>196</v>
      </c>
      <c r="X107" s="131" t="s">
        <v>208</v>
      </c>
      <c r="Y107" s="152" t="s">
        <v>800</v>
      </c>
      <c r="Z107" s="131" t="s">
        <v>200</v>
      </c>
      <c r="AA107" s="152" t="s">
        <v>209</v>
      </c>
      <c r="AB107" s="188">
        <v>1.4999999999999999E-2</v>
      </c>
      <c r="AC107" s="152" t="s">
        <v>345</v>
      </c>
      <c r="AD107" s="152"/>
      <c r="AE107" s="183">
        <v>4</v>
      </c>
      <c r="AF107" s="184"/>
      <c r="AH107" s="198" t="s">
        <v>801</v>
      </c>
    </row>
    <row r="108" spans="1:34" s="18" customFormat="1" ht="24" customHeight="1">
      <c r="A108" s="152">
        <f t="shared" si="1"/>
        <v>99</v>
      </c>
      <c r="B108" s="131"/>
      <c r="C108" s="131"/>
      <c r="D108" s="131"/>
      <c r="E108" s="152">
        <v>3</v>
      </c>
      <c r="F108" s="131"/>
      <c r="G108" s="131"/>
      <c r="H108" s="131"/>
      <c r="I108" s="131"/>
      <c r="J108" s="131"/>
      <c r="K108" s="131"/>
      <c r="L108" s="155"/>
      <c r="M108" s="131" t="s">
        <v>802</v>
      </c>
      <c r="N108" s="131" t="s">
        <v>220</v>
      </c>
      <c r="O108" s="131" t="s">
        <v>208</v>
      </c>
      <c r="P108" s="131" t="s">
        <v>230</v>
      </c>
      <c r="Q108" s="152" t="s">
        <v>194</v>
      </c>
      <c r="R108" s="169"/>
      <c r="S108" s="94" t="s">
        <v>195</v>
      </c>
      <c r="T108" s="131" t="s">
        <v>200</v>
      </c>
      <c r="U108" s="94" t="s">
        <v>203</v>
      </c>
      <c r="V108" s="152" t="s">
        <v>197</v>
      </c>
      <c r="W108" s="169" t="s">
        <v>196</v>
      </c>
      <c r="X108" s="131" t="s">
        <v>208</v>
      </c>
      <c r="Y108" s="152" t="s">
        <v>803</v>
      </c>
      <c r="Z108" s="131" t="s">
        <v>200</v>
      </c>
      <c r="AA108" s="131" t="s">
        <v>651</v>
      </c>
      <c r="AB108" s="180">
        <v>2.5000000000000001E-2</v>
      </c>
      <c r="AC108" s="152" t="s">
        <v>345</v>
      </c>
      <c r="AD108" s="131"/>
      <c r="AE108" s="183" t="s">
        <v>742</v>
      </c>
      <c r="AF108" s="184"/>
      <c r="AH108" s="18" t="s">
        <v>804</v>
      </c>
    </row>
    <row r="109" spans="1:34" s="18" customFormat="1" ht="24" customHeight="1">
      <c r="A109" s="152">
        <f t="shared" si="1"/>
        <v>100</v>
      </c>
      <c r="B109" s="131"/>
      <c r="C109" s="131"/>
      <c r="D109" s="131"/>
      <c r="E109" s="152">
        <v>3</v>
      </c>
      <c r="F109" s="131"/>
      <c r="G109" s="131"/>
      <c r="H109" s="131"/>
      <c r="I109" s="131"/>
      <c r="J109" s="131"/>
      <c r="K109" s="131"/>
      <c r="L109" s="160"/>
      <c r="M109" s="131" t="s">
        <v>805</v>
      </c>
      <c r="N109" s="131" t="s">
        <v>220</v>
      </c>
      <c r="O109" s="153" t="s">
        <v>208</v>
      </c>
      <c r="P109" s="131" t="s">
        <v>230</v>
      </c>
      <c r="Q109" s="152" t="s">
        <v>194</v>
      </c>
      <c r="R109" s="169"/>
      <c r="S109" s="94" t="s">
        <v>195</v>
      </c>
      <c r="T109" s="131" t="s">
        <v>200</v>
      </c>
      <c r="U109" s="94" t="s">
        <v>203</v>
      </c>
      <c r="V109" s="152" t="s">
        <v>197</v>
      </c>
      <c r="W109" s="169" t="s">
        <v>196</v>
      </c>
      <c r="X109" s="131" t="s">
        <v>208</v>
      </c>
      <c r="Y109" s="169" t="s">
        <v>806</v>
      </c>
      <c r="Z109" s="131" t="s">
        <v>200</v>
      </c>
      <c r="AA109" s="169" t="s">
        <v>807</v>
      </c>
      <c r="AB109" s="180">
        <v>2.5000000000000001E-2</v>
      </c>
      <c r="AC109" s="152" t="s">
        <v>345</v>
      </c>
      <c r="AD109" s="131"/>
      <c r="AE109" s="183" t="s">
        <v>393</v>
      </c>
      <c r="AF109" s="184"/>
      <c r="AH109" s="18" t="s">
        <v>808</v>
      </c>
    </row>
    <row r="110" spans="1:34" s="18" customFormat="1" ht="24" customHeight="1">
      <c r="A110" s="152">
        <f t="shared" si="1"/>
        <v>101</v>
      </c>
      <c r="B110" s="131"/>
      <c r="C110" s="131"/>
      <c r="D110" s="131"/>
      <c r="E110" s="152">
        <v>3</v>
      </c>
      <c r="F110" s="131"/>
      <c r="G110" s="131"/>
      <c r="H110" s="131"/>
      <c r="I110" s="131"/>
      <c r="J110" s="131"/>
      <c r="K110" s="131"/>
      <c r="L110" s="160"/>
      <c r="M110" s="131" t="s">
        <v>809</v>
      </c>
      <c r="N110" s="131" t="s">
        <v>810</v>
      </c>
      <c r="O110" s="153" t="s">
        <v>208</v>
      </c>
      <c r="P110" s="131" t="s">
        <v>230</v>
      </c>
      <c r="Q110" s="152" t="s">
        <v>194</v>
      </c>
      <c r="R110" s="169"/>
      <c r="S110" s="94" t="s">
        <v>195</v>
      </c>
      <c r="T110" s="131" t="s">
        <v>200</v>
      </c>
      <c r="U110" s="94" t="s">
        <v>203</v>
      </c>
      <c r="V110" s="152" t="s">
        <v>197</v>
      </c>
      <c r="W110" s="169" t="s">
        <v>196</v>
      </c>
      <c r="X110" s="131" t="s">
        <v>208</v>
      </c>
      <c r="Y110" s="169" t="s">
        <v>614</v>
      </c>
      <c r="Z110" s="131" t="s">
        <v>200</v>
      </c>
      <c r="AA110" s="169" t="s">
        <v>811</v>
      </c>
      <c r="AB110" s="180">
        <v>7.0000000000000001E-3</v>
      </c>
      <c r="AC110" s="131" t="s">
        <v>648</v>
      </c>
      <c r="AD110" s="131"/>
      <c r="AE110" s="183">
        <v>10</v>
      </c>
      <c r="AF110" s="184"/>
      <c r="AH110" s="18" t="s">
        <v>726</v>
      </c>
    </row>
    <row r="111" spans="1:34" s="18" customFormat="1" ht="24" customHeight="1">
      <c r="A111" s="152">
        <f t="shared" si="1"/>
        <v>102</v>
      </c>
      <c r="B111" s="131"/>
      <c r="C111" s="131"/>
      <c r="D111" s="131"/>
      <c r="E111" s="152">
        <v>3</v>
      </c>
      <c r="F111" s="131"/>
      <c r="G111" s="131"/>
      <c r="H111" s="131"/>
      <c r="I111" s="131"/>
      <c r="J111" s="131"/>
      <c r="K111" s="131"/>
      <c r="L111" s="160"/>
      <c r="M111" s="131" t="s">
        <v>812</v>
      </c>
      <c r="N111" s="131" t="s">
        <v>810</v>
      </c>
      <c r="O111" s="153" t="s">
        <v>208</v>
      </c>
      <c r="P111" s="131" t="s">
        <v>230</v>
      </c>
      <c r="Q111" s="152" t="s">
        <v>194</v>
      </c>
      <c r="R111" s="169"/>
      <c r="S111" s="94" t="s">
        <v>195</v>
      </c>
      <c r="T111" s="131" t="s">
        <v>200</v>
      </c>
      <c r="U111" s="94" t="s">
        <v>203</v>
      </c>
      <c r="V111" s="152" t="s">
        <v>197</v>
      </c>
      <c r="W111" s="169" t="s">
        <v>196</v>
      </c>
      <c r="X111" s="131" t="s">
        <v>208</v>
      </c>
      <c r="Y111" s="169" t="s">
        <v>813</v>
      </c>
      <c r="Z111" s="131" t="s">
        <v>200</v>
      </c>
      <c r="AA111" s="169" t="s">
        <v>814</v>
      </c>
      <c r="AB111" s="180">
        <v>7.0000000000000001E-3</v>
      </c>
      <c r="AC111" s="131" t="s">
        <v>648</v>
      </c>
      <c r="AD111" s="131"/>
      <c r="AE111" s="183">
        <v>2</v>
      </c>
      <c r="AF111" s="184"/>
      <c r="AH111" s="18" t="s">
        <v>815</v>
      </c>
    </row>
    <row r="112" spans="1:34" s="18" customFormat="1" ht="24" customHeight="1">
      <c r="A112" s="152">
        <f t="shared" si="1"/>
        <v>103</v>
      </c>
      <c r="B112" s="131"/>
      <c r="C112" s="131"/>
      <c r="D112" s="131"/>
      <c r="E112" s="152">
        <v>3</v>
      </c>
      <c r="F112" s="131"/>
      <c r="G112" s="131"/>
      <c r="H112" s="131"/>
      <c r="I112" s="131"/>
      <c r="J112" s="131"/>
      <c r="K112" s="131"/>
      <c r="L112" s="160" t="s">
        <v>816</v>
      </c>
      <c r="M112" s="131" t="s">
        <v>817</v>
      </c>
      <c r="N112" s="131" t="s">
        <v>818</v>
      </c>
      <c r="O112" s="153" t="s">
        <v>208</v>
      </c>
      <c r="P112" s="131" t="s">
        <v>230</v>
      </c>
      <c r="Q112" s="152" t="s">
        <v>194</v>
      </c>
      <c r="R112" s="169"/>
      <c r="S112" s="94" t="s">
        <v>195</v>
      </c>
      <c r="T112" s="131" t="s">
        <v>817</v>
      </c>
      <c r="U112" s="94" t="s">
        <v>203</v>
      </c>
      <c r="V112" s="152" t="s">
        <v>197</v>
      </c>
      <c r="W112" s="169" t="s">
        <v>196</v>
      </c>
      <c r="X112" s="131" t="s">
        <v>232</v>
      </c>
      <c r="Y112" s="152" t="s">
        <v>365</v>
      </c>
      <c r="Z112" s="152" t="s">
        <v>200</v>
      </c>
      <c r="AA112" s="169" t="s">
        <v>819</v>
      </c>
      <c r="AB112" s="180">
        <v>5.0000000000000001E-4</v>
      </c>
      <c r="AC112" s="131" t="s">
        <v>200</v>
      </c>
      <c r="AD112" s="131"/>
      <c r="AE112" s="183">
        <v>2</v>
      </c>
      <c r="AF112" s="184"/>
      <c r="AH112" s="18" t="s">
        <v>815</v>
      </c>
    </row>
    <row r="113" spans="1:34" s="18" customFormat="1" ht="24" customHeight="1">
      <c r="A113" s="152">
        <f t="shared" si="1"/>
        <v>104</v>
      </c>
      <c r="B113" s="131"/>
      <c r="C113" s="131"/>
      <c r="D113" s="131"/>
      <c r="E113" s="152">
        <v>3</v>
      </c>
      <c r="F113" s="131"/>
      <c r="G113" s="131"/>
      <c r="H113" s="131"/>
      <c r="I113" s="131"/>
      <c r="J113" s="131"/>
      <c r="K113" s="131"/>
      <c r="L113" s="160"/>
      <c r="M113" s="131" t="s">
        <v>820</v>
      </c>
      <c r="N113" s="131" t="s">
        <v>821</v>
      </c>
      <c r="O113" s="153" t="s">
        <v>208</v>
      </c>
      <c r="P113" s="131" t="s">
        <v>230</v>
      </c>
      <c r="Q113" s="152" t="s">
        <v>194</v>
      </c>
      <c r="R113" s="169"/>
      <c r="S113" s="94" t="s">
        <v>195</v>
      </c>
      <c r="T113" s="131" t="s">
        <v>200</v>
      </c>
      <c r="U113" s="94" t="s">
        <v>203</v>
      </c>
      <c r="V113" s="152" t="s">
        <v>197</v>
      </c>
      <c r="W113" s="169" t="s">
        <v>196</v>
      </c>
      <c r="X113" s="131" t="s">
        <v>208</v>
      </c>
      <c r="Y113" s="169" t="s">
        <v>822</v>
      </c>
      <c r="Z113" s="169" t="s">
        <v>200</v>
      </c>
      <c r="AA113" s="169" t="s">
        <v>823</v>
      </c>
      <c r="AB113" s="180">
        <v>2.1000000000000001E-2</v>
      </c>
      <c r="AC113" s="90" t="s">
        <v>345</v>
      </c>
      <c r="AD113" s="131"/>
      <c r="AE113" s="183">
        <v>1</v>
      </c>
      <c r="AF113" s="184"/>
      <c r="AH113" s="18" t="s">
        <v>824</v>
      </c>
    </row>
    <row r="114" spans="1:34" ht="24" customHeight="1">
      <c r="A114" s="152">
        <f t="shared" si="1"/>
        <v>105</v>
      </c>
      <c r="B114" s="152"/>
      <c r="C114" s="152"/>
      <c r="D114" s="152"/>
      <c r="E114" s="152">
        <v>3</v>
      </c>
      <c r="F114" s="152"/>
      <c r="G114" s="152"/>
      <c r="H114" s="152"/>
      <c r="I114" s="152"/>
      <c r="J114" s="152"/>
      <c r="K114" s="152"/>
      <c r="L114" s="160"/>
      <c r="M114" s="162" t="s">
        <v>825</v>
      </c>
      <c r="N114" s="131" t="s">
        <v>826</v>
      </c>
      <c r="O114" s="152" t="s">
        <v>208</v>
      </c>
      <c r="P114" s="131" t="s">
        <v>230</v>
      </c>
      <c r="Q114" s="152" t="s">
        <v>194</v>
      </c>
      <c r="R114" s="169"/>
      <c r="S114" s="94" t="s">
        <v>195</v>
      </c>
      <c r="T114" s="162" t="s">
        <v>200</v>
      </c>
      <c r="U114" s="94" t="s">
        <v>203</v>
      </c>
      <c r="V114" s="152" t="s">
        <v>197</v>
      </c>
      <c r="W114" s="169" t="s">
        <v>196</v>
      </c>
      <c r="X114" s="131" t="s">
        <v>208</v>
      </c>
      <c r="Y114" s="152" t="s">
        <v>827</v>
      </c>
      <c r="Z114" s="152" t="s">
        <v>200</v>
      </c>
      <c r="AA114" s="152" t="s">
        <v>200</v>
      </c>
      <c r="AB114" s="190">
        <v>1E-3</v>
      </c>
      <c r="AC114" s="90" t="s">
        <v>345</v>
      </c>
      <c r="AD114" s="90"/>
      <c r="AE114" s="183">
        <v>3</v>
      </c>
      <c r="AF114" s="184"/>
      <c r="AG114" s="18"/>
      <c r="AH114" s="18" t="s">
        <v>828</v>
      </c>
    </row>
    <row r="115" spans="1:34" ht="24" customHeight="1">
      <c r="A115" s="152">
        <f t="shared" si="1"/>
        <v>106</v>
      </c>
      <c r="B115" s="152"/>
      <c r="C115" s="152"/>
      <c r="D115" s="152"/>
      <c r="E115" s="152">
        <v>3</v>
      </c>
      <c r="F115" s="152"/>
      <c r="G115" s="152"/>
      <c r="H115" s="152"/>
      <c r="I115" s="152"/>
      <c r="J115" s="152"/>
      <c r="K115" s="152"/>
      <c r="L115" s="160"/>
      <c r="M115" s="162" t="s">
        <v>829</v>
      </c>
      <c r="N115" s="131" t="s">
        <v>102</v>
      </c>
      <c r="O115" s="152" t="s">
        <v>208</v>
      </c>
      <c r="P115" s="131" t="s">
        <v>230</v>
      </c>
      <c r="Q115" s="152" t="s">
        <v>194</v>
      </c>
      <c r="R115" s="169"/>
      <c r="S115" s="94" t="s">
        <v>195</v>
      </c>
      <c r="T115" s="162" t="s">
        <v>200</v>
      </c>
      <c r="U115" s="94" t="s">
        <v>203</v>
      </c>
      <c r="V115" s="152" t="s">
        <v>197</v>
      </c>
      <c r="W115" s="169" t="s">
        <v>196</v>
      </c>
      <c r="X115" s="131" t="s">
        <v>208</v>
      </c>
      <c r="Y115" s="152" t="s">
        <v>827</v>
      </c>
      <c r="Z115" s="152" t="s">
        <v>200</v>
      </c>
      <c r="AA115" s="152" t="s">
        <v>200</v>
      </c>
      <c r="AB115" s="190">
        <v>1E-3</v>
      </c>
      <c r="AC115" s="90" t="s">
        <v>345</v>
      </c>
      <c r="AD115" s="90"/>
      <c r="AE115" s="183">
        <v>3</v>
      </c>
      <c r="AF115" s="184"/>
      <c r="AG115" s="18"/>
      <c r="AH115" s="18" t="s">
        <v>830</v>
      </c>
    </row>
    <row r="116" spans="1:34" ht="24" customHeight="1">
      <c r="A116" s="152">
        <f t="shared" si="1"/>
        <v>107</v>
      </c>
      <c r="B116" s="152"/>
      <c r="C116" s="152"/>
      <c r="D116" s="152"/>
      <c r="E116" s="152">
        <v>3</v>
      </c>
      <c r="F116" s="152"/>
      <c r="G116" s="152"/>
      <c r="H116" s="152"/>
      <c r="I116" s="152"/>
      <c r="J116" s="152"/>
      <c r="K116" s="152"/>
      <c r="L116" s="160"/>
      <c r="M116" s="162" t="s">
        <v>831</v>
      </c>
      <c r="N116" s="131" t="s">
        <v>832</v>
      </c>
      <c r="O116" s="153" t="s">
        <v>208</v>
      </c>
      <c r="P116" s="131" t="s">
        <v>230</v>
      </c>
      <c r="Q116" s="152" t="s">
        <v>194</v>
      </c>
      <c r="R116" s="169"/>
      <c r="S116" s="94" t="s">
        <v>195</v>
      </c>
      <c r="T116" s="131" t="s">
        <v>200</v>
      </c>
      <c r="U116" s="94" t="s">
        <v>203</v>
      </c>
      <c r="V116" s="152" t="s">
        <v>197</v>
      </c>
      <c r="W116" s="169" t="s">
        <v>196</v>
      </c>
      <c r="X116" s="131" t="s">
        <v>208</v>
      </c>
      <c r="Y116" s="169" t="s">
        <v>833</v>
      </c>
      <c r="Z116" s="131" t="s">
        <v>200</v>
      </c>
      <c r="AA116" s="169" t="s">
        <v>807</v>
      </c>
      <c r="AB116" s="180">
        <v>2.5000000000000001E-2</v>
      </c>
      <c r="AC116" s="90" t="s">
        <v>345</v>
      </c>
      <c r="AD116" s="131"/>
      <c r="AE116" s="183">
        <v>3</v>
      </c>
      <c r="AF116" s="184"/>
      <c r="AG116" s="18"/>
    </row>
    <row r="117" spans="1:34" s="18" customFormat="1" ht="24" customHeight="1">
      <c r="A117" s="152">
        <f t="shared" si="1"/>
        <v>108</v>
      </c>
      <c r="B117" s="152"/>
      <c r="C117" s="152"/>
      <c r="D117" s="152"/>
      <c r="E117" s="152">
        <v>3</v>
      </c>
      <c r="F117" s="152"/>
      <c r="G117" s="152"/>
      <c r="H117" s="152"/>
      <c r="I117" s="152"/>
      <c r="J117" s="152"/>
      <c r="K117" s="152"/>
      <c r="L117" s="160"/>
      <c r="M117" s="152" t="s">
        <v>834</v>
      </c>
      <c r="N117" s="131" t="s">
        <v>835</v>
      </c>
      <c r="O117" s="152" t="s">
        <v>208</v>
      </c>
      <c r="P117" s="131" t="s">
        <v>230</v>
      </c>
      <c r="Q117" s="152" t="s">
        <v>194</v>
      </c>
      <c r="R117" s="169"/>
      <c r="S117" s="94" t="s">
        <v>195</v>
      </c>
      <c r="T117" s="152" t="s">
        <v>200</v>
      </c>
      <c r="U117" s="94" t="s">
        <v>203</v>
      </c>
      <c r="V117" s="152" t="s">
        <v>197</v>
      </c>
      <c r="W117" s="169" t="s">
        <v>196</v>
      </c>
      <c r="X117" s="131" t="s">
        <v>208</v>
      </c>
      <c r="Y117" s="152" t="s">
        <v>836</v>
      </c>
      <c r="Z117" s="152" t="s">
        <v>200</v>
      </c>
      <c r="AA117" s="152" t="s">
        <v>200</v>
      </c>
      <c r="AB117" s="188">
        <v>0.01</v>
      </c>
      <c r="AC117" s="90" t="s">
        <v>345</v>
      </c>
      <c r="AD117" s="90"/>
      <c r="AE117" s="183">
        <v>6</v>
      </c>
      <c r="AF117" s="184"/>
    </row>
    <row r="118" spans="1:34" s="18" customFormat="1" ht="24" customHeight="1">
      <c r="A118" s="152">
        <f t="shared" si="1"/>
        <v>109</v>
      </c>
      <c r="B118" s="152"/>
      <c r="C118" s="152"/>
      <c r="D118" s="152">
        <v>2</v>
      </c>
      <c r="E118" s="152"/>
      <c r="F118" s="152"/>
      <c r="G118" s="152"/>
      <c r="H118" s="152"/>
      <c r="I118" s="152"/>
      <c r="J118" s="152"/>
      <c r="K118" s="152"/>
      <c r="L118" s="160"/>
      <c r="M118" s="131" t="s">
        <v>837</v>
      </c>
      <c r="N118" s="131" t="s">
        <v>838</v>
      </c>
      <c r="O118" s="131" t="s">
        <v>507</v>
      </c>
      <c r="P118" s="131" t="s">
        <v>193</v>
      </c>
      <c r="Q118" s="152" t="s">
        <v>194</v>
      </c>
      <c r="R118" s="169"/>
      <c r="S118" s="94" t="s">
        <v>195</v>
      </c>
      <c r="T118" s="131" t="s">
        <v>837</v>
      </c>
      <c r="U118" s="94" t="s">
        <v>193</v>
      </c>
      <c r="V118" s="152" t="s">
        <v>196</v>
      </c>
      <c r="W118" s="169" t="s">
        <v>197</v>
      </c>
      <c r="X118" s="131" t="s">
        <v>542</v>
      </c>
      <c r="Y118" s="152" t="s">
        <v>839</v>
      </c>
      <c r="Z118" s="159" t="s">
        <v>281</v>
      </c>
      <c r="AA118" s="152" t="s">
        <v>840</v>
      </c>
      <c r="AB118" s="188">
        <v>8.3000000000000004E-2</v>
      </c>
      <c r="AC118" s="152" t="s">
        <v>648</v>
      </c>
      <c r="AD118" s="152"/>
      <c r="AE118" s="183" t="s">
        <v>393</v>
      </c>
      <c r="AF118" s="184"/>
    </row>
    <row r="119" spans="1:34" s="18" customFormat="1" ht="24" customHeight="1">
      <c r="A119" s="152">
        <f t="shared" si="1"/>
        <v>110</v>
      </c>
      <c r="B119" s="152"/>
      <c r="C119" s="152"/>
      <c r="D119" s="152">
        <v>2</v>
      </c>
      <c r="E119" s="152"/>
      <c r="F119" s="152"/>
      <c r="G119" s="152"/>
      <c r="H119" s="152"/>
      <c r="I119" s="152"/>
      <c r="J119" s="152"/>
      <c r="K119" s="152"/>
      <c r="L119" s="160" t="s">
        <v>841</v>
      </c>
      <c r="M119" s="131" t="s">
        <v>842</v>
      </c>
      <c r="N119" s="131" t="s">
        <v>843</v>
      </c>
      <c r="O119" s="131" t="s">
        <v>232</v>
      </c>
      <c r="P119" s="131" t="s">
        <v>193</v>
      </c>
      <c r="Q119" s="152" t="s">
        <v>194</v>
      </c>
      <c r="R119" s="169"/>
      <c r="S119" s="94" t="s">
        <v>195</v>
      </c>
      <c r="T119" s="152" t="s">
        <v>844</v>
      </c>
      <c r="U119" s="94" t="s">
        <v>193</v>
      </c>
      <c r="V119" s="152" t="s">
        <v>196</v>
      </c>
      <c r="W119" s="169" t="s">
        <v>197</v>
      </c>
      <c r="X119" s="131" t="s">
        <v>232</v>
      </c>
      <c r="Y119" s="152" t="s">
        <v>200</v>
      </c>
      <c r="Z119" s="152" t="s">
        <v>200</v>
      </c>
      <c r="AA119" s="152" t="s">
        <v>845</v>
      </c>
      <c r="AB119" s="188">
        <v>1E-3</v>
      </c>
      <c r="AC119" s="90" t="s">
        <v>200</v>
      </c>
      <c r="AD119" s="152"/>
      <c r="AE119" s="183" t="s">
        <v>393</v>
      </c>
      <c r="AF119" s="184"/>
    </row>
    <row r="120" spans="1:34" s="18" customFormat="1" ht="24" customHeight="1">
      <c r="A120" s="152">
        <f t="shared" si="1"/>
        <v>111</v>
      </c>
      <c r="B120" s="152"/>
      <c r="C120" s="152"/>
      <c r="D120" s="152">
        <v>2</v>
      </c>
      <c r="E120" s="152"/>
      <c r="F120" s="152"/>
      <c r="G120" s="152"/>
      <c r="H120" s="152"/>
      <c r="I120" s="152"/>
      <c r="J120" s="152"/>
      <c r="K120" s="152"/>
      <c r="L120" s="160"/>
      <c r="M120" s="197" t="s">
        <v>846</v>
      </c>
      <c r="N120" s="131" t="s">
        <v>847</v>
      </c>
      <c r="O120" s="152" t="s">
        <v>202</v>
      </c>
      <c r="P120" s="131" t="s">
        <v>200</v>
      </c>
      <c r="Q120" s="152" t="s">
        <v>194</v>
      </c>
      <c r="R120" s="169"/>
      <c r="S120" s="94" t="s">
        <v>195</v>
      </c>
      <c r="T120" s="197" t="s">
        <v>846</v>
      </c>
      <c r="U120" s="90" t="s">
        <v>193</v>
      </c>
      <c r="V120" s="152" t="s">
        <v>196</v>
      </c>
      <c r="W120" s="169" t="s">
        <v>197</v>
      </c>
      <c r="X120" s="131" t="s">
        <v>198</v>
      </c>
      <c r="Y120" s="152" t="s">
        <v>199</v>
      </c>
      <c r="Z120" s="152" t="s">
        <v>200</v>
      </c>
      <c r="AA120" s="131" t="s">
        <v>848</v>
      </c>
      <c r="AB120" s="188">
        <v>5.2956000000000003</v>
      </c>
      <c r="AC120" s="169" t="s">
        <v>200</v>
      </c>
      <c r="AD120" s="169"/>
      <c r="AE120" s="183" t="s">
        <v>218</v>
      </c>
      <c r="AF120" s="184"/>
    </row>
    <row r="121" spans="1:34" s="18" customFormat="1" ht="24" customHeight="1">
      <c r="A121" s="152">
        <f t="shared" si="1"/>
        <v>112</v>
      </c>
      <c r="B121" s="131"/>
      <c r="C121" s="131"/>
      <c r="D121" s="131"/>
      <c r="E121" s="131">
        <v>3</v>
      </c>
      <c r="F121" s="131"/>
      <c r="G121" s="131"/>
      <c r="H121" s="131"/>
      <c r="I121" s="131"/>
      <c r="J121" s="131"/>
      <c r="K121" s="152"/>
      <c r="L121" s="158"/>
      <c r="M121" s="197" t="s">
        <v>849</v>
      </c>
      <c r="N121" s="197" t="s">
        <v>850</v>
      </c>
      <c r="O121" s="159" t="s">
        <v>251</v>
      </c>
      <c r="P121" s="131" t="s">
        <v>200</v>
      </c>
      <c r="Q121" s="152" t="s">
        <v>194</v>
      </c>
      <c r="R121" s="169"/>
      <c r="S121" s="90" t="s">
        <v>195</v>
      </c>
      <c r="T121" s="197" t="s">
        <v>849</v>
      </c>
      <c r="U121" s="90" t="s">
        <v>193</v>
      </c>
      <c r="V121" s="152" t="s">
        <v>196</v>
      </c>
      <c r="W121" s="169" t="s">
        <v>197</v>
      </c>
      <c r="X121" s="131" t="s">
        <v>248</v>
      </c>
      <c r="Y121" s="169" t="s">
        <v>199</v>
      </c>
      <c r="Z121" s="169" t="s">
        <v>200</v>
      </c>
      <c r="AA121" s="131" t="s">
        <v>848</v>
      </c>
      <c r="AB121" s="180">
        <v>5.25</v>
      </c>
      <c r="AC121" s="177" t="s">
        <v>205</v>
      </c>
      <c r="AD121" s="177"/>
      <c r="AE121" s="183">
        <v>1</v>
      </c>
      <c r="AF121" s="184"/>
    </row>
    <row r="122" spans="1:34" s="18" customFormat="1" ht="24" customHeight="1">
      <c r="A122" s="152">
        <f t="shared" si="1"/>
        <v>113</v>
      </c>
      <c r="B122" s="131"/>
      <c r="C122" s="131"/>
      <c r="D122" s="131"/>
      <c r="E122" s="131"/>
      <c r="F122" s="131">
        <v>4</v>
      </c>
      <c r="G122" s="131"/>
      <c r="H122" s="131"/>
      <c r="I122" s="131"/>
      <c r="J122" s="131"/>
      <c r="K122" s="152"/>
      <c r="L122" s="155"/>
      <c r="M122" s="159" t="s">
        <v>851</v>
      </c>
      <c r="N122" s="131" t="s">
        <v>852</v>
      </c>
      <c r="O122" s="159" t="s">
        <v>251</v>
      </c>
      <c r="P122" s="131" t="s">
        <v>193</v>
      </c>
      <c r="Q122" s="152" t="s">
        <v>194</v>
      </c>
      <c r="R122" s="169"/>
      <c r="S122" s="94" t="s">
        <v>195</v>
      </c>
      <c r="T122" s="159" t="s">
        <v>853</v>
      </c>
      <c r="U122" s="94" t="s">
        <v>203</v>
      </c>
      <c r="V122" s="152" t="s">
        <v>197</v>
      </c>
      <c r="W122" s="169" t="s">
        <v>196</v>
      </c>
      <c r="X122" s="131" t="s">
        <v>248</v>
      </c>
      <c r="Y122" s="169" t="s">
        <v>199</v>
      </c>
      <c r="Z122" s="169" t="s">
        <v>200</v>
      </c>
      <c r="AA122" s="152" t="s">
        <v>854</v>
      </c>
      <c r="AB122" s="180">
        <v>0.47970000000000002</v>
      </c>
      <c r="AC122" s="90" t="s">
        <v>200</v>
      </c>
      <c r="AD122" s="177"/>
      <c r="AE122" s="183" t="s">
        <v>218</v>
      </c>
      <c r="AF122" s="184"/>
    </row>
    <row r="123" spans="1:34" s="18" customFormat="1" ht="24" customHeight="1">
      <c r="A123" s="152">
        <f t="shared" si="1"/>
        <v>114</v>
      </c>
      <c r="B123" s="152"/>
      <c r="C123" s="152"/>
      <c r="D123" s="152"/>
      <c r="E123" s="152"/>
      <c r="F123" s="152"/>
      <c r="G123" s="152">
        <v>5</v>
      </c>
      <c r="H123" s="152"/>
      <c r="I123" s="152"/>
      <c r="J123" s="152"/>
      <c r="K123" s="152"/>
      <c r="L123" s="154"/>
      <c r="M123" s="153" t="s">
        <v>855</v>
      </c>
      <c r="N123" s="131" t="s">
        <v>856</v>
      </c>
      <c r="O123" s="153" t="s">
        <v>208</v>
      </c>
      <c r="P123" s="131" t="s">
        <v>230</v>
      </c>
      <c r="Q123" s="152" t="s">
        <v>194</v>
      </c>
      <c r="R123" s="169"/>
      <c r="S123" s="94" t="s">
        <v>195</v>
      </c>
      <c r="T123" s="153" t="s">
        <v>200</v>
      </c>
      <c r="U123" s="94" t="s">
        <v>203</v>
      </c>
      <c r="V123" s="152" t="s">
        <v>197</v>
      </c>
      <c r="W123" s="169" t="s">
        <v>196</v>
      </c>
      <c r="X123" s="131" t="s">
        <v>208</v>
      </c>
      <c r="Y123" s="152" t="s">
        <v>857</v>
      </c>
      <c r="Z123" s="152" t="s">
        <v>200</v>
      </c>
      <c r="AA123" s="152" t="s">
        <v>858</v>
      </c>
      <c r="AB123" s="188">
        <v>1E-3</v>
      </c>
      <c r="AC123" s="177" t="s">
        <v>200</v>
      </c>
      <c r="AD123" s="177"/>
      <c r="AE123" s="183" t="s">
        <v>393</v>
      </c>
      <c r="AF123" s="184"/>
    </row>
    <row r="124" spans="1:34" ht="24" customHeight="1">
      <c r="A124" s="152">
        <f t="shared" si="1"/>
        <v>115</v>
      </c>
      <c r="B124" s="152"/>
      <c r="C124" s="152"/>
      <c r="D124" s="152"/>
      <c r="E124" s="152"/>
      <c r="F124" s="152"/>
      <c r="G124" s="152">
        <v>5</v>
      </c>
      <c r="H124" s="152"/>
      <c r="I124" s="152"/>
      <c r="J124" s="152"/>
      <c r="K124" s="152"/>
      <c r="L124" s="155" t="s">
        <v>284</v>
      </c>
      <c r="M124" s="153" t="s">
        <v>859</v>
      </c>
      <c r="N124" s="131" t="s">
        <v>860</v>
      </c>
      <c r="O124" s="153" t="s">
        <v>208</v>
      </c>
      <c r="P124" s="131" t="s">
        <v>230</v>
      </c>
      <c r="Q124" s="152" t="s">
        <v>194</v>
      </c>
      <c r="R124" s="169"/>
      <c r="S124" s="94" t="s">
        <v>195</v>
      </c>
      <c r="T124" s="153" t="s">
        <v>200</v>
      </c>
      <c r="U124" s="94" t="s">
        <v>203</v>
      </c>
      <c r="V124" s="152" t="s">
        <v>197</v>
      </c>
      <c r="W124" s="169" t="s">
        <v>196</v>
      </c>
      <c r="X124" s="131" t="s">
        <v>208</v>
      </c>
      <c r="Y124" s="152" t="s">
        <v>200</v>
      </c>
      <c r="Z124" s="152" t="s">
        <v>200</v>
      </c>
      <c r="AA124" s="152" t="s">
        <v>861</v>
      </c>
      <c r="AB124" s="188">
        <v>1E-3</v>
      </c>
      <c r="AC124" s="177" t="s">
        <v>200</v>
      </c>
      <c r="AD124" s="177"/>
      <c r="AE124" s="183" t="s">
        <v>218</v>
      </c>
      <c r="AF124" s="184"/>
      <c r="AG124" s="18"/>
    </row>
    <row r="125" spans="1:34" ht="24" customHeight="1">
      <c r="A125" s="152">
        <f t="shared" si="1"/>
        <v>116</v>
      </c>
      <c r="B125" s="152"/>
      <c r="C125" s="152"/>
      <c r="D125" s="152"/>
      <c r="E125" s="152"/>
      <c r="F125" s="152"/>
      <c r="G125" s="152">
        <v>5</v>
      </c>
      <c r="H125" s="152"/>
      <c r="I125" s="152"/>
      <c r="J125" s="152"/>
      <c r="K125" s="152"/>
      <c r="L125" s="154"/>
      <c r="M125" s="153" t="s">
        <v>862</v>
      </c>
      <c r="N125" s="131" t="s">
        <v>863</v>
      </c>
      <c r="O125" s="153" t="s">
        <v>287</v>
      </c>
      <c r="P125" s="131" t="s">
        <v>200</v>
      </c>
      <c r="Q125" s="152" t="s">
        <v>194</v>
      </c>
      <c r="R125" s="169"/>
      <c r="S125" s="94" t="s">
        <v>195</v>
      </c>
      <c r="T125" s="153" t="s">
        <v>864</v>
      </c>
      <c r="U125" s="94" t="s">
        <v>193</v>
      </c>
      <c r="V125" s="152" t="s">
        <v>197</v>
      </c>
      <c r="W125" s="169" t="s">
        <v>196</v>
      </c>
      <c r="X125" s="131" t="s">
        <v>288</v>
      </c>
      <c r="Y125" s="152" t="s">
        <v>865</v>
      </c>
      <c r="Z125" s="152" t="s">
        <v>513</v>
      </c>
      <c r="AA125" s="152" t="s">
        <v>854</v>
      </c>
      <c r="AB125" s="188">
        <v>0.41899999999999998</v>
      </c>
      <c r="AC125" s="90" t="s">
        <v>200</v>
      </c>
      <c r="AD125" s="90"/>
      <c r="AE125" s="183" t="s">
        <v>218</v>
      </c>
      <c r="AF125" s="184"/>
      <c r="AG125" s="18"/>
    </row>
    <row r="126" spans="1:34" ht="24" customHeight="1">
      <c r="A126" s="152">
        <f t="shared" si="1"/>
        <v>117</v>
      </c>
      <c r="B126" s="152"/>
      <c r="C126" s="152"/>
      <c r="D126" s="152"/>
      <c r="E126" s="152"/>
      <c r="F126" s="152">
        <v>4</v>
      </c>
      <c r="G126" s="152"/>
      <c r="H126" s="152"/>
      <c r="I126" s="152"/>
      <c r="J126" s="152"/>
      <c r="K126" s="152"/>
      <c r="L126" s="160"/>
      <c r="M126" s="153" t="s">
        <v>866</v>
      </c>
      <c r="N126" s="131" t="s">
        <v>867</v>
      </c>
      <c r="O126" s="153" t="s">
        <v>251</v>
      </c>
      <c r="P126" s="131" t="s">
        <v>193</v>
      </c>
      <c r="Q126" s="152" t="s">
        <v>194</v>
      </c>
      <c r="R126" s="169"/>
      <c r="S126" s="94" t="s">
        <v>195</v>
      </c>
      <c r="T126" s="153" t="s">
        <v>868</v>
      </c>
      <c r="U126" s="94" t="s">
        <v>203</v>
      </c>
      <c r="V126" s="152" t="s">
        <v>197</v>
      </c>
      <c r="W126" s="169" t="s">
        <v>196</v>
      </c>
      <c r="X126" s="131" t="s">
        <v>248</v>
      </c>
      <c r="Y126" s="152" t="s">
        <v>199</v>
      </c>
      <c r="Z126" s="169" t="s">
        <v>200</v>
      </c>
      <c r="AA126" s="152" t="s">
        <v>854</v>
      </c>
      <c r="AB126" s="180">
        <v>0.47970000000000002</v>
      </c>
      <c r="AC126" s="90" t="s">
        <v>200</v>
      </c>
      <c r="AD126" s="177"/>
      <c r="AE126" s="183" t="s">
        <v>218</v>
      </c>
      <c r="AF126" s="184"/>
      <c r="AG126" s="18"/>
    </row>
    <row r="127" spans="1:34" s="18" customFormat="1" ht="24" customHeight="1">
      <c r="A127" s="152">
        <f t="shared" si="1"/>
        <v>118</v>
      </c>
      <c r="B127" s="152"/>
      <c r="C127" s="152"/>
      <c r="D127" s="152"/>
      <c r="E127" s="152"/>
      <c r="F127" s="152"/>
      <c r="G127" s="152">
        <v>5</v>
      </c>
      <c r="H127" s="152"/>
      <c r="I127" s="152"/>
      <c r="J127" s="152"/>
      <c r="K127" s="152"/>
      <c r="L127" s="160"/>
      <c r="M127" s="153" t="s">
        <v>855</v>
      </c>
      <c r="N127" s="131" t="s">
        <v>856</v>
      </c>
      <c r="O127" s="152" t="s">
        <v>208</v>
      </c>
      <c r="P127" s="131" t="s">
        <v>230</v>
      </c>
      <c r="Q127" s="152" t="s">
        <v>194</v>
      </c>
      <c r="R127" s="169"/>
      <c r="S127" s="94" t="s">
        <v>195</v>
      </c>
      <c r="T127" s="153" t="s">
        <v>200</v>
      </c>
      <c r="U127" s="94" t="s">
        <v>203</v>
      </c>
      <c r="V127" s="152" t="s">
        <v>197</v>
      </c>
      <c r="W127" s="169" t="s">
        <v>196</v>
      </c>
      <c r="X127" s="131" t="s">
        <v>208</v>
      </c>
      <c r="Y127" s="152" t="s">
        <v>857</v>
      </c>
      <c r="Z127" s="152" t="s">
        <v>200</v>
      </c>
      <c r="AA127" s="152" t="s">
        <v>858</v>
      </c>
      <c r="AB127" s="188">
        <v>1E-3</v>
      </c>
      <c r="AC127" s="177" t="s">
        <v>200</v>
      </c>
      <c r="AD127" s="177"/>
      <c r="AE127" s="183" t="s">
        <v>393</v>
      </c>
      <c r="AF127" s="184"/>
    </row>
    <row r="128" spans="1:34" s="18" customFormat="1" ht="24" customHeight="1">
      <c r="A128" s="152">
        <f t="shared" si="1"/>
        <v>119</v>
      </c>
      <c r="B128" s="152"/>
      <c r="C128" s="152"/>
      <c r="D128" s="152"/>
      <c r="E128" s="152"/>
      <c r="F128" s="152"/>
      <c r="G128" s="152">
        <v>5</v>
      </c>
      <c r="H128" s="152"/>
      <c r="I128" s="152"/>
      <c r="J128" s="152"/>
      <c r="K128" s="152"/>
      <c r="L128" s="155" t="s">
        <v>284</v>
      </c>
      <c r="M128" s="131" t="s">
        <v>859</v>
      </c>
      <c r="N128" s="131" t="s">
        <v>860</v>
      </c>
      <c r="O128" s="152" t="s">
        <v>208</v>
      </c>
      <c r="P128" s="131" t="s">
        <v>230</v>
      </c>
      <c r="Q128" s="152" t="s">
        <v>194</v>
      </c>
      <c r="R128" s="169"/>
      <c r="S128" s="94" t="s">
        <v>195</v>
      </c>
      <c r="T128" s="131" t="s">
        <v>200</v>
      </c>
      <c r="U128" s="94" t="s">
        <v>203</v>
      </c>
      <c r="V128" s="152" t="s">
        <v>197</v>
      </c>
      <c r="W128" s="169" t="s">
        <v>196</v>
      </c>
      <c r="X128" s="131" t="s">
        <v>208</v>
      </c>
      <c r="Y128" s="152" t="s">
        <v>200</v>
      </c>
      <c r="Z128" s="152" t="s">
        <v>200</v>
      </c>
      <c r="AA128" s="152" t="s">
        <v>861</v>
      </c>
      <c r="AB128" s="188">
        <v>1E-3</v>
      </c>
      <c r="AC128" s="177" t="s">
        <v>200</v>
      </c>
      <c r="AD128" s="177"/>
      <c r="AE128" s="183" t="s">
        <v>218</v>
      </c>
      <c r="AF128" s="184"/>
    </row>
    <row r="129" spans="1:34" s="18" customFormat="1" ht="24" customHeight="1">
      <c r="A129" s="152">
        <f t="shared" si="1"/>
        <v>120</v>
      </c>
      <c r="B129" s="152"/>
      <c r="C129" s="152"/>
      <c r="D129" s="152"/>
      <c r="E129" s="152"/>
      <c r="F129" s="152"/>
      <c r="G129" s="152">
        <v>5</v>
      </c>
      <c r="H129" s="152"/>
      <c r="I129" s="152"/>
      <c r="J129" s="152"/>
      <c r="K129" s="152"/>
      <c r="L129" s="155"/>
      <c r="M129" s="153" t="s">
        <v>869</v>
      </c>
      <c r="N129" s="131" t="s">
        <v>870</v>
      </c>
      <c r="O129" s="131" t="s">
        <v>287</v>
      </c>
      <c r="P129" s="131" t="s">
        <v>193</v>
      </c>
      <c r="Q129" s="152" t="s">
        <v>194</v>
      </c>
      <c r="R129" s="169"/>
      <c r="S129" s="94" t="s">
        <v>195</v>
      </c>
      <c r="T129" s="131" t="s">
        <v>871</v>
      </c>
      <c r="U129" s="94" t="s">
        <v>193</v>
      </c>
      <c r="V129" s="152" t="s">
        <v>197</v>
      </c>
      <c r="W129" s="169" t="s">
        <v>196</v>
      </c>
      <c r="X129" s="131" t="s">
        <v>288</v>
      </c>
      <c r="Y129" s="152" t="s">
        <v>865</v>
      </c>
      <c r="Z129" s="152" t="s">
        <v>513</v>
      </c>
      <c r="AA129" s="152" t="s">
        <v>854</v>
      </c>
      <c r="AB129" s="188">
        <v>0.41899999999999998</v>
      </c>
      <c r="AC129" s="90" t="s">
        <v>200</v>
      </c>
      <c r="AD129" s="90"/>
      <c r="AE129" s="183" t="s">
        <v>218</v>
      </c>
      <c r="AF129" s="184"/>
    </row>
    <row r="130" spans="1:34" s="18" customFormat="1" ht="24" customHeight="1">
      <c r="A130" s="152">
        <f t="shared" si="1"/>
        <v>121</v>
      </c>
      <c r="B130" s="131"/>
      <c r="C130" s="131"/>
      <c r="D130" s="131"/>
      <c r="E130" s="131"/>
      <c r="F130" s="131">
        <v>4</v>
      </c>
      <c r="G130" s="152"/>
      <c r="H130" s="131"/>
      <c r="I130" s="131"/>
      <c r="J130" s="131"/>
      <c r="K130" s="152"/>
      <c r="L130" s="155"/>
      <c r="M130" s="197" t="s">
        <v>872</v>
      </c>
      <c r="N130" s="197" t="s">
        <v>873</v>
      </c>
      <c r="O130" s="131" t="s">
        <v>287</v>
      </c>
      <c r="P130" s="131" t="s">
        <v>230</v>
      </c>
      <c r="Q130" s="152" t="s">
        <v>194</v>
      </c>
      <c r="R130" s="169"/>
      <c r="S130" s="94" t="s">
        <v>195</v>
      </c>
      <c r="T130" s="197" t="s">
        <v>872</v>
      </c>
      <c r="U130" s="131" t="s">
        <v>193</v>
      </c>
      <c r="V130" s="152" t="s">
        <v>196</v>
      </c>
      <c r="W130" s="169" t="s">
        <v>197</v>
      </c>
      <c r="X130" s="131" t="s">
        <v>288</v>
      </c>
      <c r="Y130" s="169" t="s">
        <v>874</v>
      </c>
      <c r="Z130" s="152" t="s">
        <v>513</v>
      </c>
      <c r="AA130" s="169" t="s">
        <v>875</v>
      </c>
      <c r="AB130" s="180">
        <v>0.26479999999999998</v>
      </c>
      <c r="AC130" s="90" t="s">
        <v>200</v>
      </c>
      <c r="AD130" s="90"/>
      <c r="AE130" s="183">
        <v>1</v>
      </c>
      <c r="AF130" s="184"/>
    </row>
    <row r="131" spans="1:34" ht="24" customHeight="1">
      <c r="A131" s="152">
        <f t="shared" si="1"/>
        <v>122</v>
      </c>
      <c r="B131" s="131"/>
      <c r="C131" s="131"/>
      <c r="D131" s="131"/>
      <c r="E131" s="131"/>
      <c r="F131" s="131">
        <v>4</v>
      </c>
      <c r="G131" s="131"/>
      <c r="H131" s="131"/>
      <c r="I131" s="131"/>
      <c r="J131" s="131"/>
      <c r="K131" s="152"/>
      <c r="L131" s="155"/>
      <c r="M131" s="197" t="s">
        <v>876</v>
      </c>
      <c r="N131" s="197" t="s">
        <v>877</v>
      </c>
      <c r="O131" s="131" t="s">
        <v>287</v>
      </c>
      <c r="P131" s="131" t="s">
        <v>230</v>
      </c>
      <c r="Q131" s="152" t="s">
        <v>194</v>
      </c>
      <c r="R131" s="169"/>
      <c r="S131" s="94" t="s">
        <v>195</v>
      </c>
      <c r="T131" s="197" t="s">
        <v>876</v>
      </c>
      <c r="U131" s="131" t="s">
        <v>193</v>
      </c>
      <c r="V131" s="152" t="s">
        <v>196</v>
      </c>
      <c r="W131" s="169" t="s">
        <v>197</v>
      </c>
      <c r="X131" s="131" t="s">
        <v>288</v>
      </c>
      <c r="Y131" s="169" t="s">
        <v>874</v>
      </c>
      <c r="Z131" s="152" t="s">
        <v>513</v>
      </c>
      <c r="AA131" s="169" t="s">
        <v>875</v>
      </c>
      <c r="AB131" s="180">
        <v>0.26479999999999998</v>
      </c>
      <c r="AC131" s="90" t="s">
        <v>200</v>
      </c>
      <c r="AD131" s="90"/>
      <c r="AE131" s="183">
        <v>1</v>
      </c>
      <c r="AF131" s="184"/>
      <c r="AG131" s="18"/>
    </row>
    <row r="132" spans="1:34" ht="24" customHeight="1">
      <c r="A132" s="152">
        <f t="shared" si="1"/>
        <v>123</v>
      </c>
      <c r="B132" s="152"/>
      <c r="C132" s="152"/>
      <c r="D132" s="152"/>
      <c r="E132" s="199"/>
      <c r="F132" s="131">
        <v>4</v>
      </c>
      <c r="G132" s="152"/>
      <c r="H132" s="152"/>
      <c r="I132" s="152"/>
      <c r="J132" s="152"/>
      <c r="K132" s="152"/>
      <c r="L132" s="152"/>
      <c r="M132" s="131" t="s">
        <v>878</v>
      </c>
      <c r="N132" s="131" t="s">
        <v>879</v>
      </c>
      <c r="O132" s="155" t="s">
        <v>192</v>
      </c>
      <c r="P132" s="131" t="s">
        <v>200</v>
      </c>
      <c r="Q132" s="152" t="s">
        <v>194</v>
      </c>
      <c r="R132" s="169"/>
      <c r="S132" s="90" t="s">
        <v>195</v>
      </c>
      <c r="T132" s="131" t="s">
        <v>878</v>
      </c>
      <c r="U132" s="94" t="s">
        <v>203</v>
      </c>
      <c r="V132" s="152" t="s">
        <v>197</v>
      </c>
      <c r="W132" s="169" t="s">
        <v>196</v>
      </c>
      <c r="X132" s="131" t="s">
        <v>248</v>
      </c>
      <c r="Y132" s="131" t="s">
        <v>199</v>
      </c>
      <c r="Z132" s="152" t="s">
        <v>200</v>
      </c>
      <c r="AA132" s="152" t="s">
        <v>880</v>
      </c>
      <c r="AB132" s="188">
        <v>0.19620000000000001</v>
      </c>
      <c r="AC132" s="131" t="s">
        <v>200</v>
      </c>
      <c r="AD132" s="152"/>
      <c r="AE132" s="169" t="s">
        <v>218</v>
      </c>
      <c r="AF132" s="204"/>
      <c r="AG132" s="18"/>
    </row>
    <row r="133" spans="1:34" ht="24" customHeight="1">
      <c r="A133" s="152">
        <f t="shared" si="1"/>
        <v>124</v>
      </c>
      <c r="B133" s="152"/>
      <c r="C133" s="152"/>
      <c r="D133" s="152"/>
      <c r="E133" s="199"/>
      <c r="F133" s="131"/>
      <c r="G133" s="152">
        <v>5</v>
      </c>
      <c r="H133" s="152"/>
      <c r="I133" s="152"/>
      <c r="J133" s="152"/>
      <c r="K133" s="152"/>
      <c r="L133" s="152"/>
      <c r="M133" s="131" t="s">
        <v>881</v>
      </c>
      <c r="N133" s="131" t="s">
        <v>882</v>
      </c>
      <c r="O133" s="155" t="s">
        <v>287</v>
      </c>
      <c r="P133" s="131" t="s">
        <v>193</v>
      </c>
      <c r="Q133" s="152" t="s">
        <v>194</v>
      </c>
      <c r="R133" s="169"/>
      <c r="S133" s="90" t="s">
        <v>195</v>
      </c>
      <c r="T133" s="131" t="s">
        <v>881</v>
      </c>
      <c r="U133" s="94" t="s">
        <v>203</v>
      </c>
      <c r="V133" s="152" t="s">
        <v>197</v>
      </c>
      <c r="W133" s="169" t="s">
        <v>196</v>
      </c>
      <c r="X133" s="131" t="s">
        <v>288</v>
      </c>
      <c r="Y133" s="152" t="s">
        <v>685</v>
      </c>
      <c r="Z133" s="152" t="s">
        <v>686</v>
      </c>
      <c r="AA133" s="152" t="s">
        <v>883</v>
      </c>
      <c r="AB133" s="188">
        <v>0.06</v>
      </c>
      <c r="AC133" s="131" t="s">
        <v>200</v>
      </c>
      <c r="AD133" s="152"/>
      <c r="AE133" s="169" t="s">
        <v>218</v>
      </c>
      <c r="AF133" s="204"/>
      <c r="AG133" s="18"/>
    </row>
    <row r="134" spans="1:34" ht="24" customHeight="1">
      <c r="A134" s="152">
        <f t="shared" si="1"/>
        <v>125</v>
      </c>
      <c r="B134" s="152"/>
      <c r="C134" s="152"/>
      <c r="D134" s="152"/>
      <c r="E134" s="199"/>
      <c r="F134" s="131"/>
      <c r="G134" s="152">
        <v>5</v>
      </c>
      <c r="H134" s="152"/>
      <c r="I134" s="152"/>
      <c r="J134" s="152"/>
      <c r="K134" s="152"/>
      <c r="L134" s="131"/>
      <c r="M134" s="131" t="s">
        <v>884</v>
      </c>
      <c r="N134" s="131" t="s">
        <v>885</v>
      </c>
      <c r="O134" s="155" t="s">
        <v>287</v>
      </c>
      <c r="P134" s="131" t="s">
        <v>193</v>
      </c>
      <c r="Q134" s="152" t="s">
        <v>194</v>
      </c>
      <c r="R134" s="169"/>
      <c r="S134" s="90" t="s">
        <v>195</v>
      </c>
      <c r="T134" s="131" t="s">
        <v>884</v>
      </c>
      <c r="U134" s="94" t="s">
        <v>203</v>
      </c>
      <c r="V134" s="152" t="s">
        <v>197</v>
      </c>
      <c r="W134" s="169" t="s">
        <v>196</v>
      </c>
      <c r="X134" s="131" t="s">
        <v>288</v>
      </c>
      <c r="Y134" s="152" t="s">
        <v>685</v>
      </c>
      <c r="Z134" s="152" t="s">
        <v>686</v>
      </c>
      <c r="AA134" s="152" t="s">
        <v>886</v>
      </c>
      <c r="AB134" s="188">
        <v>0.02</v>
      </c>
      <c r="AC134" s="90" t="s">
        <v>200</v>
      </c>
      <c r="AD134" s="152"/>
      <c r="AE134" s="169" t="s">
        <v>218</v>
      </c>
      <c r="AF134" s="204"/>
      <c r="AG134" s="18"/>
    </row>
    <row r="135" spans="1:34" s="18" customFormat="1" ht="24" customHeight="1">
      <c r="A135" s="152">
        <f t="shared" si="1"/>
        <v>126</v>
      </c>
      <c r="B135" s="152"/>
      <c r="C135" s="152"/>
      <c r="D135" s="152"/>
      <c r="E135" s="199"/>
      <c r="F135" s="131"/>
      <c r="G135" s="152">
        <v>5</v>
      </c>
      <c r="H135" s="152"/>
      <c r="I135" s="152"/>
      <c r="J135" s="152"/>
      <c r="K135" s="152"/>
      <c r="L135" s="131" t="s">
        <v>284</v>
      </c>
      <c r="M135" s="131" t="s">
        <v>887</v>
      </c>
      <c r="N135" s="131" t="s">
        <v>888</v>
      </c>
      <c r="O135" s="155" t="s">
        <v>889</v>
      </c>
      <c r="P135" s="131" t="s">
        <v>193</v>
      </c>
      <c r="Q135" s="152" t="s">
        <v>194</v>
      </c>
      <c r="R135" s="169"/>
      <c r="S135" s="90" t="s">
        <v>195</v>
      </c>
      <c r="T135" s="131" t="s">
        <v>887</v>
      </c>
      <c r="U135" s="94" t="s">
        <v>203</v>
      </c>
      <c r="V135" s="152" t="s">
        <v>197</v>
      </c>
      <c r="W135" s="169" t="s">
        <v>196</v>
      </c>
      <c r="X135" s="155" t="s">
        <v>889</v>
      </c>
      <c r="Y135" s="152" t="s">
        <v>745</v>
      </c>
      <c r="Z135" s="131" t="s">
        <v>281</v>
      </c>
      <c r="AA135" s="152" t="s">
        <v>890</v>
      </c>
      <c r="AB135" s="188">
        <v>1.4999999999999999E-2</v>
      </c>
      <c r="AC135" s="131" t="s">
        <v>200</v>
      </c>
      <c r="AD135" s="152"/>
      <c r="AE135" s="169" t="s">
        <v>218</v>
      </c>
      <c r="AF135" s="204"/>
    </row>
    <row r="136" spans="1:34" s="18" customFormat="1" ht="24" customHeight="1">
      <c r="A136" s="152">
        <f t="shared" si="1"/>
        <v>127</v>
      </c>
      <c r="B136" s="152"/>
      <c r="C136" s="152"/>
      <c r="D136" s="152"/>
      <c r="E136" s="199"/>
      <c r="F136" s="131"/>
      <c r="G136" s="152">
        <v>5</v>
      </c>
      <c r="H136" s="152"/>
      <c r="I136" s="152"/>
      <c r="J136" s="152"/>
      <c r="K136" s="152"/>
      <c r="L136" s="131"/>
      <c r="M136" s="131" t="s">
        <v>891</v>
      </c>
      <c r="N136" s="131" t="s">
        <v>892</v>
      </c>
      <c r="O136" s="155" t="s">
        <v>586</v>
      </c>
      <c r="P136" s="131" t="s">
        <v>193</v>
      </c>
      <c r="Q136" s="152" t="s">
        <v>194</v>
      </c>
      <c r="R136" s="169"/>
      <c r="S136" s="90" t="s">
        <v>195</v>
      </c>
      <c r="T136" s="131" t="s">
        <v>891</v>
      </c>
      <c r="U136" s="94" t="s">
        <v>203</v>
      </c>
      <c r="V136" s="152" t="s">
        <v>197</v>
      </c>
      <c r="W136" s="169" t="s">
        <v>196</v>
      </c>
      <c r="X136" s="155" t="s">
        <v>238</v>
      </c>
      <c r="Y136" s="152" t="s">
        <v>745</v>
      </c>
      <c r="Z136" s="131" t="s">
        <v>281</v>
      </c>
      <c r="AA136" s="152" t="s">
        <v>893</v>
      </c>
      <c r="AB136" s="188">
        <v>2.7E-2</v>
      </c>
      <c r="AC136" s="131" t="s">
        <v>200</v>
      </c>
      <c r="AD136" s="152"/>
      <c r="AE136" s="169" t="s">
        <v>218</v>
      </c>
      <c r="AF136" s="204"/>
    </row>
    <row r="137" spans="1:34" s="18" customFormat="1" ht="24" customHeight="1">
      <c r="A137" s="152">
        <f t="shared" si="1"/>
        <v>128</v>
      </c>
      <c r="B137" s="152"/>
      <c r="C137" s="152"/>
      <c r="D137" s="152"/>
      <c r="E137" s="199"/>
      <c r="F137" s="131"/>
      <c r="G137" s="152">
        <v>5</v>
      </c>
      <c r="H137" s="152"/>
      <c r="I137" s="152"/>
      <c r="J137" s="152"/>
      <c r="K137" s="152"/>
      <c r="L137" s="131" t="s">
        <v>284</v>
      </c>
      <c r="M137" s="131" t="s">
        <v>894</v>
      </c>
      <c r="N137" s="131" t="s">
        <v>895</v>
      </c>
      <c r="O137" s="155" t="s">
        <v>287</v>
      </c>
      <c r="P137" s="131" t="s">
        <v>193</v>
      </c>
      <c r="Q137" s="152" t="s">
        <v>194</v>
      </c>
      <c r="R137" s="169"/>
      <c r="S137" s="90" t="s">
        <v>195</v>
      </c>
      <c r="T137" s="131" t="s">
        <v>894</v>
      </c>
      <c r="U137" s="94" t="s">
        <v>203</v>
      </c>
      <c r="V137" s="152" t="s">
        <v>197</v>
      </c>
      <c r="W137" s="169" t="s">
        <v>196</v>
      </c>
      <c r="X137" s="131" t="s">
        <v>288</v>
      </c>
      <c r="Y137" s="152" t="s">
        <v>865</v>
      </c>
      <c r="Z137" s="152" t="s">
        <v>686</v>
      </c>
      <c r="AA137" s="152" t="s">
        <v>896</v>
      </c>
      <c r="AB137" s="188">
        <v>2.1000000000000001E-2</v>
      </c>
      <c r="AC137" s="90" t="s">
        <v>200</v>
      </c>
      <c r="AD137" s="152"/>
      <c r="AE137" s="169" t="s">
        <v>218</v>
      </c>
      <c r="AF137" s="204"/>
    </row>
    <row r="138" spans="1:34" s="18" customFormat="1" ht="24" customHeight="1">
      <c r="A138" s="152">
        <f t="shared" ref="A138:A164" si="2">ROW()-9</f>
        <v>129</v>
      </c>
      <c r="B138" s="152"/>
      <c r="C138" s="152"/>
      <c r="D138" s="152"/>
      <c r="E138" s="199"/>
      <c r="F138" s="131"/>
      <c r="G138" s="152">
        <v>5</v>
      </c>
      <c r="H138" s="152"/>
      <c r="I138" s="152"/>
      <c r="J138" s="152"/>
      <c r="K138" s="152"/>
      <c r="L138" s="131"/>
      <c r="M138" s="200" t="s">
        <v>897</v>
      </c>
      <c r="N138" s="73" t="s">
        <v>898</v>
      </c>
      <c r="O138" s="155" t="s">
        <v>899</v>
      </c>
      <c r="P138" s="131" t="s">
        <v>193</v>
      </c>
      <c r="Q138" s="152" t="s">
        <v>194</v>
      </c>
      <c r="R138" s="169"/>
      <c r="S138" s="90" t="s">
        <v>195</v>
      </c>
      <c r="T138" s="200" t="s">
        <v>897</v>
      </c>
      <c r="U138" s="94" t="s">
        <v>203</v>
      </c>
      <c r="V138" s="152" t="s">
        <v>197</v>
      </c>
      <c r="W138" s="169" t="s">
        <v>196</v>
      </c>
      <c r="X138" s="131" t="s">
        <v>238</v>
      </c>
      <c r="Y138" s="152" t="s">
        <v>289</v>
      </c>
      <c r="Z138" s="152" t="s">
        <v>290</v>
      </c>
      <c r="AA138" s="152" t="s">
        <v>900</v>
      </c>
      <c r="AB138" s="188">
        <v>2E-3</v>
      </c>
      <c r="AC138" s="131" t="s">
        <v>200</v>
      </c>
      <c r="AD138" s="152"/>
      <c r="AE138" s="169" t="s">
        <v>218</v>
      </c>
      <c r="AF138" s="204"/>
    </row>
    <row r="139" spans="1:34" ht="24" customHeight="1">
      <c r="A139" s="152">
        <f t="shared" si="2"/>
        <v>130</v>
      </c>
      <c r="B139" s="152"/>
      <c r="C139" s="152"/>
      <c r="D139" s="152"/>
      <c r="E139" s="152"/>
      <c r="F139" s="152">
        <v>4</v>
      </c>
      <c r="G139" s="152"/>
      <c r="H139" s="152"/>
      <c r="I139" s="152"/>
      <c r="J139" s="152"/>
      <c r="K139" s="152"/>
      <c r="L139" s="155"/>
      <c r="M139" s="197" t="s">
        <v>901</v>
      </c>
      <c r="N139" s="131" t="s">
        <v>902</v>
      </c>
      <c r="O139" s="153" t="s">
        <v>251</v>
      </c>
      <c r="P139" s="131" t="s">
        <v>193</v>
      </c>
      <c r="Q139" s="152" t="s">
        <v>194</v>
      </c>
      <c r="R139" s="169"/>
      <c r="S139" s="94" t="s">
        <v>903</v>
      </c>
      <c r="T139" s="197" t="s">
        <v>904</v>
      </c>
      <c r="U139" s="131" t="s">
        <v>193</v>
      </c>
      <c r="V139" s="152" t="s">
        <v>196</v>
      </c>
      <c r="W139" s="169" t="s">
        <v>197</v>
      </c>
      <c r="X139" s="131" t="s">
        <v>248</v>
      </c>
      <c r="Y139" s="152" t="s">
        <v>199</v>
      </c>
      <c r="Z139" s="169" t="s">
        <v>200</v>
      </c>
      <c r="AA139" s="131" t="s">
        <v>905</v>
      </c>
      <c r="AB139" s="188">
        <v>3.45</v>
      </c>
      <c r="AC139" s="90" t="s">
        <v>200</v>
      </c>
      <c r="AD139" s="189"/>
      <c r="AE139" s="183" t="s">
        <v>218</v>
      </c>
      <c r="AF139" s="184"/>
      <c r="AG139" s="18"/>
    </row>
    <row r="140" spans="1:34" ht="24" customHeight="1">
      <c r="A140" s="152">
        <f t="shared" si="2"/>
        <v>131</v>
      </c>
      <c r="B140" s="152"/>
      <c r="C140" s="152"/>
      <c r="D140" s="152"/>
      <c r="E140" s="152"/>
      <c r="F140" s="152"/>
      <c r="G140" s="152">
        <v>5</v>
      </c>
      <c r="H140" s="152"/>
      <c r="I140" s="152"/>
      <c r="J140" s="152"/>
      <c r="K140" s="152"/>
      <c r="L140" s="155"/>
      <c r="M140" s="197" t="s">
        <v>906</v>
      </c>
      <c r="N140" s="197" t="s">
        <v>907</v>
      </c>
      <c r="O140" s="153" t="s">
        <v>251</v>
      </c>
      <c r="P140" s="131" t="s">
        <v>193</v>
      </c>
      <c r="Q140" s="152" t="s">
        <v>194</v>
      </c>
      <c r="R140" s="169"/>
      <c r="S140" s="94" t="s">
        <v>195</v>
      </c>
      <c r="T140" s="197" t="s">
        <v>906</v>
      </c>
      <c r="U140" s="131" t="s">
        <v>193</v>
      </c>
      <c r="V140" s="152" t="s">
        <v>196</v>
      </c>
      <c r="W140" s="169" t="s">
        <v>197</v>
      </c>
      <c r="X140" s="131" t="s">
        <v>248</v>
      </c>
      <c r="Y140" s="152" t="s">
        <v>199</v>
      </c>
      <c r="Z140" s="169" t="s">
        <v>200</v>
      </c>
      <c r="AA140" s="131" t="s">
        <v>908</v>
      </c>
      <c r="AB140" s="188">
        <v>0.63549999999999995</v>
      </c>
      <c r="AC140" s="90" t="s">
        <v>200</v>
      </c>
      <c r="AD140" s="189"/>
      <c r="AE140" s="183" t="s">
        <v>218</v>
      </c>
      <c r="AF140" s="184"/>
      <c r="AG140" s="18"/>
    </row>
    <row r="141" spans="1:34" s="18" customFormat="1" ht="24" customHeight="1">
      <c r="A141" s="152">
        <f t="shared" si="2"/>
        <v>132</v>
      </c>
      <c r="B141" s="131"/>
      <c r="C141" s="131"/>
      <c r="D141" s="131"/>
      <c r="E141" s="131"/>
      <c r="F141" s="131"/>
      <c r="G141" s="152"/>
      <c r="H141" s="131">
        <v>6</v>
      </c>
      <c r="I141" s="131"/>
      <c r="J141" s="131"/>
      <c r="K141" s="152"/>
      <c r="L141" s="155"/>
      <c r="M141" s="197" t="s">
        <v>909</v>
      </c>
      <c r="N141" s="197" t="s">
        <v>910</v>
      </c>
      <c r="O141" s="131" t="s">
        <v>287</v>
      </c>
      <c r="P141" s="131" t="s">
        <v>230</v>
      </c>
      <c r="Q141" s="152" t="s">
        <v>194</v>
      </c>
      <c r="R141" s="169"/>
      <c r="S141" s="94" t="s">
        <v>195</v>
      </c>
      <c r="T141" s="197" t="s">
        <v>909</v>
      </c>
      <c r="U141" s="131" t="s">
        <v>193</v>
      </c>
      <c r="V141" s="152" t="s">
        <v>196</v>
      </c>
      <c r="W141" s="169" t="s">
        <v>197</v>
      </c>
      <c r="X141" s="131" t="s">
        <v>288</v>
      </c>
      <c r="Y141" s="169" t="s">
        <v>911</v>
      </c>
      <c r="Z141" s="152" t="s">
        <v>513</v>
      </c>
      <c r="AA141" s="131" t="s">
        <v>908</v>
      </c>
      <c r="AB141" s="180">
        <v>0.54900000000000004</v>
      </c>
      <c r="AC141" s="90" t="s">
        <v>200</v>
      </c>
      <c r="AD141" s="90"/>
      <c r="AE141" s="183">
        <v>1</v>
      </c>
      <c r="AF141" s="184"/>
    </row>
    <row r="142" spans="1:34" ht="24" customHeight="1">
      <c r="A142" s="152">
        <f t="shared" si="2"/>
        <v>133</v>
      </c>
      <c r="B142" s="131"/>
      <c r="C142" s="131"/>
      <c r="D142" s="131"/>
      <c r="E142" s="131"/>
      <c r="F142" s="131"/>
      <c r="G142" s="152"/>
      <c r="H142" s="131">
        <v>6</v>
      </c>
      <c r="I142" s="131"/>
      <c r="J142" s="131"/>
      <c r="K142" s="131"/>
      <c r="L142" s="155"/>
      <c r="M142" s="197" t="s">
        <v>912</v>
      </c>
      <c r="N142" s="197" t="s">
        <v>913</v>
      </c>
      <c r="O142" s="131" t="s">
        <v>507</v>
      </c>
      <c r="P142" s="131" t="s">
        <v>230</v>
      </c>
      <c r="Q142" s="152" t="s">
        <v>194</v>
      </c>
      <c r="R142" s="169"/>
      <c r="S142" s="94" t="s">
        <v>195</v>
      </c>
      <c r="T142" s="197" t="s">
        <v>912</v>
      </c>
      <c r="U142" s="131" t="s">
        <v>193</v>
      </c>
      <c r="V142" s="152" t="s">
        <v>196</v>
      </c>
      <c r="W142" s="169" t="s">
        <v>197</v>
      </c>
      <c r="X142" s="131" t="s">
        <v>507</v>
      </c>
      <c r="Y142" s="152" t="s">
        <v>543</v>
      </c>
      <c r="Z142" s="152" t="s">
        <v>200</v>
      </c>
      <c r="AA142" s="169" t="s">
        <v>914</v>
      </c>
      <c r="AB142" s="180">
        <v>8.6499999999999994E-2</v>
      </c>
      <c r="AC142" s="177" t="s">
        <v>200</v>
      </c>
      <c r="AD142" s="177"/>
      <c r="AE142" s="183">
        <v>1</v>
      </c>
      <c r="AF142" s="184"/>
      <c r="AG142" s="619"/>
      <c r="AH142" s="615" t="s">
        <v>915</v>
      </c>
    </row>
    <row r="143" spans="1:34" ht="24" customHeight="1">
      <c r="A143" s="152">
        <f t="shared" si="2"/>
        <v>134</v>
      </c>
      <c r="B143" s="131"/>
      <c r="C143" s="131"/>
      <c r="D143" s="131"/>
      <c r="E143" s="131"/>
      <c r="F143" s="131"/>
      <c r="G143" s="152">
        <v>5</v>
      </c>
      <c r="H143" s="131"/>
      <c r="I143" s="131"/>
      <c r="J143" s="131"/>
      <c r="K143" s="152"/>
      <c r="L143" s="155"/>
      <c r="M143" s="197" t="s">
        <v>916</v>
      </c>
      <c r="N143" s="197" t="s">
        <v>917</v>
      </c>
      <c r="O143" s="131" t="s">
        <v>287</v>
      </c>
      <c r="P143" s="131" t="s">
        <v>193</v>
      </c>
      <c r="Q143" s="152" t="s">
        <v>194</v>
      </c>
      <c r="R143" s="169"/>
      <c r="S143" s="94" t="s">
        <v>195</v>
      </c>
      <c r="T143" s="197" t="s">
        <v>916</v>
      </c>
      <c r="U143" s="131" t="s">
        <v>193</v>
      </c>
      <c r="V143" s="152" t="s">
        <v>196</v>
      </c>
      <c r="W143" s="169" t="s">
        <v>197</v>
      </c>
      <c r="X143" s="131" t="s">
        <v>288</v>
      </c>
      <c r="Y143" s="169" t="s">
        <v>911</v>
      </c>
      <c r="Z143" s="152" t="s">
        <v>513</v>
      </c>
      <c r="AA143" s="131" t="s">
        <v>918</v>
      </c>
      <c r="AB143" s="180">
        <v>0.71660000000000001</v>
      </c>
      <c r="AC143" s="90" t="s">
        <v>200</v>
      </c>
      <c r="AD143" s="189"/>
      <c r="AE143" s="183" t="s">
        <v>218</v>
      </c>
      <c r="AF143" s="184"/>
      <c r="AG143" s="620"/>
      <c r="AH143" s="616"/>
    </row>
    <row r="144" spans="1:34" ht="24" customHeight="1">
      <c r="A144" s="152">
        <f t="shared" si="2"/>
        <v>135</v>
      </c>
      <c r="B144" s="152"/>
      <c r="C144" s="152"/>
      <c r="D144" s="152"/>
      <c r="E144" s="152"/>
      <c r="F144" s="152"/>
      <c r="G144" s="152">
        <v>5</v>
      </c>
      <c r="H144" s="152"/>
      <c r="I144" s="152"/>
      <c r="J144" s="152"/>
      <c r="K144" s="152"/>
      <c r="L144" s="160"/>
      <c r="M144" s="197" t="s">
        <v>919</v>
      </c>
      <c r="N144" s="197" t="s">
        <v>920</v>
      </c>
      <c r="O144" s="153" t="s">
        <v>251</v>
      </c>
      <c r="P144" s="131" t="s">
        <v>193</v>
      </c>
      <c r="Q144" s="152" t="s">
        <v>194</v>
      </c>
      <c r="R144" s="169"/>
      <c r="S144" s="94" t="s">
        <v>195</v>
      </c>
      <c r="T144" s="197" t="s">
        <v>919</v>
      </c>
      <c r="U144" s="131" t="s">
        <v>193</v>
      </c>
      <c r="V144" s="152" t="s">
        <v>196</v>
      </c>
      <c r="W144" s="169" t="s">
        <v>197</v>
      </c>
      <c r="X144" s="131" t="s">
        <v>248</v>
      </c>
      <c r="Y144" s="152" t="s">
        <v>199</v>
      </c>
      <c r="Z144" s="169" t="s">
        <v>200</v>
      </c>
      <c r="AA144" s="131" t="s">
        <v>908</v>
      </c>
      <c r="AB144" s="188">
        <v>0.63549999999999995</v>
      </c>
      <c r="AC144" s="90" t="s">
        <v>200</v>
      </c>
      <c r="AD144" s="177"/>
      <c r="AE144" s="183">
        <v>1</v>
      </c>
      <c r="AF144" s="184"/>
      <c r="AG144" s="620"/>
      <c r="AH144" s="616"/>
    </row>
    <row r="145" spans="1:34" ht="24" customHeight="1">
      <c r="A145" s="152">
        <f t="shared" si="2"/>
        <v>136</v>
      </c>
      <c r="B145" s="131"/>
      <c r="C145" s="131"/>
      <c r="D145" s="131"/>
      <c r="E145" s="131"/>
      <c r="F145" s="131"/>
      <c r="G145" s="152"/>
      <c r="H145" s="131">
        <v>6</v>
      </c>
      <c r="I145" s="131"/>
      <c r="J145" s="131"/>
      <c r="K145" s="152"/>
      <c r="L145" s="155"/>
      <c r="M145" s="197" t="s">
        <v>921</v>
      </c>
      <c r="N145" s="197" t="s">
        <v>922</v>
      </c>
      <c r="O145" s="131" t="s">
        <v>287</v>
      </c>
      <c r="P145" s="131" t="s">
        <v>230</v>
      </c>
      <c r="Q145" s="152" t="s">
        <v>194</v>
      </c>
      <c r="R145" s="169"/>
      <c r="S145" s="94" t="s">
        <v>195</v>
      </c>
      <c r="T145" s="197" t="s">
        <v>921</v>
      </c>
      <c r="U145" s="131" t="s">
        <v>193</v>
      </c>
      <c r="V145" s="152" t="s">
        <v>196</v>
      </c>
      <c r="W145" s="169" t="s">
        <v>197</v>
      </c>
      <c r="X145" s="131" t="s">
        <v>288</v>
      </c>
      <c r="Y145" s="169" t="s">
        <v>911</v>
      </c>
      <c r="Z145" s="152" t="s">
        <v>513</v>
      </c>
      <c r="AA145" s="131" t="s">
        <v>908</v>
      </c>
      <c r="AB145" s="180">
        <v>0.54900000000000004</v>
      </c>
      <c r="AC145" s="90" t="s">
        <v>200</v>
      </c>
      <c r="AD145" s="90"/>
      <c r="AE145" s="183">
        <v>1</v>
      </c>
      <c r="AF145" s="184"/>
      <c r="AG145" s="620"/>
      <c r="AH145" s="616"/>
    </row>
    <row r="146" spans="1:34" ht="24" customHeight="1">
      <c r="A146" s="152">
        <f t="shared" si="2"/>
        <v>137</v>
      </c>
      <c r="B146" s="131"/>
      <c r="C146" s="131"/>
      <c r="D146" s="131"/>
      <c r="E146" s="131"/>
      <c r="F146" s="131"/>
      <c r="G146" s="152"/>
      <c r="H146" s="131">
        <v>6</v>
      </c>
      <c r="I146" s="131"/>
      <c r="J146" s="131"/>
      <c r="K146" s="131"/>
      <c r="L146" s="155"/>
      <c r="M146" s="197" t="s">
        <v>912</v>
      </c>
      <c r="N146" s="197" t="s">
        <v>913</v>
      </c>
      <c r="O146" s="131" t="s">
        <v>507</v>
      </c>
      <c r="P146" s="131" t="s">
        <v>230</v>
      </c>
      <c r="Q146" s="152" t="s">
        <v>194</v>
      </c>
      <c r="R146" s="169"/>
      <c r="S146" s="94" t="s">
        <v>195</v>
      </c>
      <c r="T146" s="197" t="s">
        <v>912</v>
      </c>
      <c r="U146" s="131" t="s">
        <v>193</v>
      </c>
      <c r="V146" s="152" t="s">
        <v>196</v>
      </c>
      <c r="W146" s="169" t="s">
        <v>197</v>
      </c>
      <c r="X146" s="131" t="s">
        <v>507</v>
      </c>
      <c r="Y146" s="152" t="s">
        <v>543</v>
      </c>
      <c r="Z146" s="152" t="s">
        <v>200</v>
      </c>
      <c r="AA146" s="169" t="s">
        <v>914</v>
      </c>
      <c r="AB146" s="180">
        <v>8.6499999999999994E-2</v>
      </c>
      <c r="AC146" s="177" t="s">
        <v>200</v>
      </c>
      <c r="AD146" s="177"/>
      <c r="AE146" s="183">
        <v>1</v>
      </c>
      <c r="AF146" s="184"/>
      <c r="AG146" s="620"/>
      <c r="AH146" s="616"/>
    </row>
    <row r="147" spans="1:34" ht="24" customHeight="1">
      <c r="A147" s="152">
        <f t="shared" si="2"/>
        <v>138</v>
      </c>
      <c r="B147" s="131"/>
      <c r="C147" s="131"/>
      <c r="D147" s="131"/>
      <c r="E147" s="131"/>
      <c r="F147" s="152"/>
      <c r="G147" s="152">
        <v>5</v>
      </c>
      <c r="H147" s="131"/>
      <c r="I147" s="131"/>
      <c r="J147" s="131"/>
      <c r="K147" s="152"/>
      <c r="L147" s="155"/>
      <c r="M147" s="197" t="s">
        <v>923</v>
      </c>
      <c r="N147" s="197" t="s">
        <v>924</v>
      </c>
      <c r="O147" s="131" t="s">
        <v>287</v>
      </c>
      <c r="P147" s="131" t="s">
        <v>193</v>
      </c>
      <c r="Q147" s="152" t="s">
        <v>194</v>
      </c>
      <c r="R147" s="169"/>
      <c r="S147" s="94" t="s">
        <v>195</v>
      </c>
      <c r="T147" s="197" t="s">
        <v>923</v>
      </c>
      <c r="U147" s="131" t="s">
        <v>193</v>
      </c>
      <c r="V147" s="152" t="s">
        <v>196</v>
      </c>
      <c r="W147" s="169" t="s">
        <v>197</v>
      </c>
      <c r="X147" s="131" t="s">
        <v>288</v>
      </c>
      <c r="Y147" s="169" t="s">
        <v>911</v>
      </c>
      <c r="Z147" s="152" t="s">
        <v>513</v>
      </c>
      <c r="AA147" s="131" t="s">
        <v>918</v>
      </c>
      <c r="AB147" s="180">
        <v>0.71660000000000001</v>
      </c>
      <c r="AC147" s="90" t="s">
        <v>200</v>
      </c>
      <c r="AD147" s="205"/>
      <c r="AE147" s="183" t="s">
        <v>218</v>
      </c>
      <c r="AF147" s="184"/>
      <c r="AG147" s="620"/>
      <c r="AH147" s="616"/>
    </row>
    <row r="148" spans="1:34" ht="24" customHeight="1">
      <c r="A148" s="152">
        <f t="shared" si="2"/>
        <v>139</v>
      </c>
      <c r="B148" s="131"/>
      <c r="C148" s="131"/>
      <c r="D148" s="131"/>
      <c r="E148" s="131"/>
      <c r="F148" s="131"/>
      <c r="G148" s="131">
        <v>5</v>
      </c>
      <c r="H148" s="131"/>
      <c r="I148" s="131"/>
      <c r="J148" s="131"/>
      <c r="K148" s="131"/>
      <c r="L148" s="155"/>
      <c r="M148" s="24" t="s">
        <v>925</v>
      </c>
      <c r="N148" s="24" t="s">
        <v>926</v>
      </c>
      <c r="O148" s="131" t="s">
        <v>927</v>
      </c>
      <c r="P148" s="131" t="s">
        <v>193</v>
      </c>
      <c r="Q148" s="152" t="s">
        <v>194</v>
      </c>
      <c r="R148" s="169"/>
      <c r="S148" s="94" t="s">
        <v>195</v>
      </c>
      <c r="T148" s="24" t="s">
        <v>925</v>
      </c>
      <c r="U148" s="94" t="s">
        <v>193</v>
      </c>
      <c r="V148" s="152" t="s">
        <v>196</v>
      </c>
      <c r="W148" s="169" t="s">
        <v>197</v>
      </c>
      <c r="X148" s="131" t="s">
        <v>889</v>
      </c>
      <c r="Y148" s="152" t="s">
        <v>928</v>
      </c>
      <c r="Z148" s="169" t="s">
        <v>281</v>
      </c>
      <c r="AA148" s="169" t="s">
        <v>929</v>
      </c>
      <c r="AB148" s="180">
        <v>0.43530000000000002</v>
      </c>
      <c r="AC148" s="177" t="s">
        <v>200</v>
      </c>
      <c r="AD148" s="177"/>
      <c r="AE148" s="183" t="s">
        <v>218</v>
      </c>
      <c r="AF148" s="184"/>
      <c r="AG148" s="620"/>
      <c r="AH148" s="616"/>
    </row>
    <row r="149" spans="1:34" s="18" customFormat="1" ht="24" customHeight="1">
      <c r="A149" s="152">
        <f t="shared" si="2"/>
        <v>140</v>
      </c>
      <c r="B149" s="131"/>
      <c r="C149" s="131"/>
      <c r="D149" s="131"/>
      <c r="E149" s="131"/>
      <c r="F149" s="131"/>
      <c r="G149" s="131">
        <v>5</v>
      </c>
      <c r="H149" s="131"/>
      <c r="I149" s="131"/>
      <c r="J149" s="131"/>
      <c r="K149" s="152"/>
      <c r="L149" s="155"/>
      <c r="M149" s="197" t="s">
        <v>930</v>
      </c>
      <c r="N149" s="197" t="s">
        <v>931</v>
      </c>
      <c r="O149" s="131" t="s">
        <v>251</v>
      </c>
      <c r="P149" s="131" t="s">
        <v>193</v>
      </c>
      <c r="Q149" s="152" t="s">
        <v>194</v>
      </c>
      <c r="R149" s="169"/>
      <c r="S149" s="94" t="s">
        <v>195</v>
      </c>
      <c r="T149" s="197" t="s">
        <v>930</v>
      </c>
      <c r="U149" s="94" t="s">
        <v>193</v>
      </c>
      <c r="V149" s="152" t="s">
        <v>196</v>
      </c>
      <c r="W149" s="169" t="s">
        <v>197</v>
      </c>
      <c r="X149" s="131" t="s">
        <v>248</v>
      </c>
      <c r="Y149" s="152" t="s">
        <v>199</v>
      </c>
      <c r="Z149" s="152" t="s">
        <v>200</v>
      </c>
      <c r="AA149" s="169" t="s">
        <v>932</v>
      </c>
      <c r="AB149" s="180">
        <v>0.31530000000000002</v>
      </c>
      <c r="AC149" s="90" t="s">
        <v>200</v>
      </c>
      <c r="AD149" s="177"/>
      <c r="AE149" s="183">
        <v>1</v>
      </c>
      <c r="AF149" s="184"/>
    </row>
    <row r="150" spans="1:34" s="18" customFormat="1" ht="24" customHeight="1">
      <c r="A150" s="152">
        <f t="shared" si="2"/>
        <v>141</v>
      </c>
      <c r="B150" s="131"/>
      <c r="C150" s="131"/>
      <c r="D150" s="131"/>
      <c r="E150" s="131"/>
      <c r="F150" s="131"/>
      <c r="G150" s="40"/>
      <c r="H150" s="131">
        <v>6</v>
      </c>
      <c r="I150" s="131"/>
      <c r="J150" s="131"/>
      <c r="K150" s="152"/>
      <c r="L150" s="155"/>
      <c r="M150" s="197" t="s">
        <v>933</v>
      </c>
      <c r="N150" s="197" t="s">
        <v>934</v>
      </c>
      <c r="O150" s="131" t="s">
        <v>287</v>
      </c>
      <c r="P150" s="131" t="s">
        <v>230</v>
      </c>
      <c r="Q150" s="152" t="s">
        <v>194</v>
      </c>
      <c r="R150" s="169"/>
      <c r="S150" s="94" t="s">
        <v>195</v>
      </c>
      <c r="T150" s="197" t="s">
        <v>933</v>
      </c>
      <c r="U150" s="94" t="s">
        <v>193</v>
      </c>
      <c r="V150" s="152" t="s">
        <v>196</v>
      </c>
      <c r="W150" s="169" t="s">
        <v>197</v>
      </c>
      <c r="X150" s="131" t="s">
        <v>288</v>
      </c>
      <c r="Y150" s="152" t="s">
        <v>911</v>
      </c>
      <c r="Z150" s="152" t="s">
        <v>513</v>
      </c>
      <c r="AA150" s="169" t="s">
        <v>932</v>
      </c>
      <c r="AB150" s="180">
        <v>0.22109999999999999</v>
      </c>
      <c r="AC150" s="90" t="s">
        <v>200</v>
      </c>
      <c r="AD150" s="90"/>
      <c r="AE150" s="183" t="s">
        <v>218</v>
      </c>
      <c r="AF150" s="184"/>
    </row>
    <row r="151" spans="1:34" s="18" customFormat="1" ht="24" customHeight="1">
      <c r="A151" s="152">
        <f t="shared" si="2"/>
        <v>142</v>
      </c>
      <c r="B151" s="152"/>
      <c r="C151" s="152"/>
      <c r="D151" s="152"/>
      <c r="E151" s="152"/>
      <c r="F151" s="152"/>
      <c r="G151" s="152"/>
      <c r="H151" s="152">
        <v>6</v>
      </c>
      <c r="I151" s="152"/>
      <c r="J151" s="152"/>
      <c r="K151" s="152"/>
      <c r="L151" s="194"/>
      <c r="M151" s="131" t="s">
        <v>935</v>
      </c>
      <c r="N151" s="131" t="s">
        <v>936</v>
      </c>
      <c r="O151" s="131" t="s">
        <v>287</v>
      </c>
      <c r="P151" s="131" t="s">
        <v>230</v>
      </c>
      <c r="Q151" s="152" t="s">
        <v>194</v>
      </c>
      <c r="R151" s="169"/>
      <c r="S151" s="94" t="s">
        <v>195</v>
      </c>
      <c r="T151" s="131" t="s">
        <v>935</v>
      </c>
      <c r="U151" s="94" t="s">
        <v>203</v>
      </c>
      <c r="V151" s="152" t="s">
        <v>197</v>
      </c>
      <c r="W151" s="169" t="s">
        <v>196</v>
      </c>
      <c r="X151" s="131" t="s">
        <v>288</v>
      </c>
      <c r="Y151" s="152" t="s">
        <v>937</v>
      </c>
      <c r="Z151" s="152" t="s">
        <v>513</v>
      </c>
      <c r="AA151" s="152" t="s">
        <v>938</v>
      </c>
      <c r="AB151" s="188">
        <v>3.3000000000000002E-2</v>
      </c>
      <c r="AC151" s="90" t="s">
        <v>200</v>
      </c>
      <c r="AD151" s="90"/>
      <c r="AE151" s="183">
        <v>1</v>
      </c>
      <c r="AF151" s="184"/>
    </row>
    <row r="152" spans="1:34" s="18" customFormat="1" ht="24" customHeight="1">
      <c r="A152" s="152">
        <f t="shared" si="2"/>
        <v>143</v>
      </c>
      <c r="B152" s="152"/>
      <c r="C152" s="152"/>
      <c r="D152" s="152"/>
      <c r="E152" s="152"/>
      <c r="F152" s="152"/>
      <c r="G152" s="152"/>
      <c r="H152" s="152">
        <v>6</v>
      </c>
      <c r="I152" s="152"/>
      <c r="J152" s="152"/>
      <c r="K152" s="152"/>
      <c r="L152" s="194" t="s">
        <v>350</v>
      </c>
      <c r="M152" s="131" t="s">
        <v>939</v>
      </c>
      <c r="N152" s="131" t="s">
        <v>940</v>
      </c>
      <c r="O152" s="131" t="s">
        <v>287</v>
      </c>
      <c r="P152" s="131" t="s">
        <v>230</v>
      </c>
      <c r="Q152" s="152" t="s">
        <v>194</v>
      </c>
      <c r="R152" s="169"/>
      <c r="S152" s="94" t="s">
        <v>195</v>
      </c>
      <c r="T152" s="131" t="s">
        <v>939</v>
      </c>
      <c r="U152" s="94" t="s">
        <v>203</v>
      </c>
      <c r="V152" s="152" t="s">
        <v>197</v>
      </c>
      <c r="W152" s="169" t="s">
        <v>196</v>
      </c>
      <c r="X152" s="131" t="s">
        <v>288</v>
      </c>
      <c r="Y152" s="152" t="s">
        <v>685</v>
      </c>
      <c r="Z152" s="152" t="s">
        <v>513</v>
      </c>
      <c r="AA152" s="147" t="s">
        <v>941</v>
      </c>
      <c r="AB152" s="191">
        <v>3.0599999999999999E-2</v>
      </c>
      <c r="AC152" s="90" t="s">
        <v>200</v>
      </c>
      <c r="AD152" s="90"/>
      <c r="AE152" s="183">
        <v>2</v>
      </c>
      <c r="AF152" s="184"/>
    </row>
    <row r="153" spans="1:34" s="18" customFormat="1" ht="24" customHeight="1">
      <c r="A153" s="152">
        <f t="shared" si="2"/>
        <v>144</v>
      </c>
      <c r="B153" s="152"/>
      <c r="C153" s="152"/>
      <c r="D153" s="152"/>
      <c r="E153" s="152">
        <v>3</v>
      </c>
      <c r="F153" s="152"/>
      <c r="G153" s="131"/>
      <c r="H153" s="131"/>
      <c r="I153" s="131"/>
      <c r="J153" s="131"/>
      <c r="K153" s="131"/>
      <c r="L153" s="157"/>
      <c r="M153" s="197" t="s">
        <v>942</v>
      </c>
      <c r="N153" s="197" t="s">
        <v>943</v>
      </c>
      <c r="O153" s="155" t="s">
        <v>232</v>
      </c>
      <c r="P153" s="131" t="s">
        <v>224</v>
      </c>
      <c r="Q153" s="152" t="s">
        <v>194</v>
      </c>
      <c r="R153" s="169"/>
      <c r="S153" s="94" t="s">
        <v>195</v>
      </c>
      <c r="T153" s="197" t="s">
        <v>942</v>
      </c>
      <c r="U153" s="94" t="s">
        <v>193</v>
      </c>
      <c r="V153" s="152" t="s">
        <v>196</v>
      </c>
      <c r="W153" s="169" t="s">
        <v>197</v>
      </c>
      <c r="X153" s="131" t="s">
        <v>232</v>
      </c>
      <c r="Y153" s="169" t="s">
        <v>365</v>
      </c>
      <c r="Z153" s="152" t="s">
        <v>200</v>
      </c>
      <c r="AA153" s="169" t="s">
        <v>944</v>
      </c>
      <c r="AB153" s="180">
        <v>4.7999999999999996E-3</v>
      </c>
      <c r="AC153" s="131" t="s">
        <v>200</v>
      </c>
      <c r="AD153" s="131"/>
      <c r="AE153" s="183" t="s">
        <v>393</v>
      </c>
      <c r="AF153" s="184"/>
    </row>
    <row r="154" spans="1:34" s="18" customFormat="1" ht="24" customHeight="1">
      <c r="A154" s="152">
        <f t="shared" si="2"/>
        <v>145</v>
      </c>
      <c r="B154" s="131"/>
      <c r="C154" s="131"/>
      <c r="D154" s="131"/>
      <c r="E154" s="131">
        <v>3</v>
      </c>
      <c r="F154" s="131"/>
      <c r="G154" s="131"/>
      <c r="H154" s="131"/>
      <c r="I154" s="131"/>
      <c r="J154" s="131"/>
      <c r="K154" s="131"/>
      <c r="L154" s="155" t="s">
        <v>350</v>
      </c>
      <c r="M154" s="131" t="s">
        <v>945</v>
      </c>
      <c r="N154" s="131" t="s">
        <v>946</v>
      </c>
      <c r="O154" s="131" t="s">
        <v>232</v>
      </c>
      <c r="P154" s="131" t="s">
        <v>230</v>
      </c>
      <c r="Q154" s="152" t="s">
        <v>194</v>
      </c>
      <c r="R154" s="169"/>
      <c r="S154" s="94" t="s">
        <v>195</v>
      </c>
      <c r="T154" s="131" t="s">
        <v>945</v>
      </c>
      <c r="U154" s="94" t="s">
        <v>203</v>
      </c>
      <c r="V154" s="152" t="s">
        <v>197</v>
      </c>
      <c r="W154" s="169" t="s">
        <v>196</v>
      </c>
      <c r="X154" s="131" t="s">
        <v>232</v>
      </c>
      <c r="Y154" s="152" t="s">
        <v>947</v>
      </c>
      <c r="Z154" s="152" t="s">
        <v>200</v>
      </c>
      <c r="AA154" s="187" t="s">
        <v>948</v>
      </c>
      <c r="AB154" s="180">
        <v>5.0000000000000001E-3</v>
      </c>
      <c r="AC154" s="177" t="s">
        <v>200</v>
      </c>
      <c r="AD154" s="177"/>
      <c r="AE154" s="183" t="s">
        <v>742</v>
      </c>
      <c r="AF154" s="184"/>
    </row>
    <row r="155" spans="1:34" ht="24" customHeight="1">
      <c r="A155" s="152">
        <f t="shared" si="2"/>
        <v>146</v>
      </c>
      <c r="B155" s="152"/>
      <c r="C155" s="152"/>
      <c r="D155" s="152"/>
      <c r="E155" s="152">
        <v>3</v>
      </c>
      <c r="F155" s="152"/>
      <c r="G155" s="152"/>
      <c r="H155" s="152"/>
      <c r="I155" s="152"/>
      <c r="J155" s="152"/>
      <c r="K155" s="152"/>
      <c r="L155" s="154" t="s">
        <v>350</v>
      </c>
      <c r="M155" s="153" t="s">
        <v>949</v>
      </c>
      <c r="N155" s="131" t="s">
        <v>950</v>
      </c>
      <c r="O155" s="153" t="s">
        <v>208</v>
      </c>
      <c r="P155" s="131" t="s">
        <v>230</v>
      </c>
      <c r="Q155" s="152" t="s">
        <v>194</v>
      </c>
      <c r="R155" s="169"/>
      <c r="S155" s="94" t="s">
        <v>195</v>
      </c>
      <c r="T155" s="153" t="s">
        <v>200</v>
      </c>
      <c r="U155" s="94" t="s">
        <v>203</v>
      </c>
      <c r="V155" s="152" t="s">
        <v>197</v>
      </c>
      <c r="W155" s="169" t="s">
        <v>196</v>
      </c>
      <c r="X155" s="131" t="s">
        <v>208</v>
      </c>
      <c r="Y155" s="152" t="s">
        <v>200</v>
      </c>
      <c r="Z155" s="152" t="s">
        <v>200</v>
      </c>
      <c r="AA155" s="152" t="s">
        <v>951</v>
      </c>
      <c r="AB155" s="180">
        <v>4.0000000000000001E-3</v>
      </c>
      <c r="AC155" s="90" t="s">
        <v>200</v>
      </c>
      <c r="AD155" s="90"/>
      <c r="AE155" s="183" t="s">
        <v>742</v>
      </c>
      <c r="AF155" s="184"/>
      <c r="AG155" s="18"/>
    </row>
    <row r="156" spans="1:34" ht="24" customHeight="1">
      <c r="A156" s="152">
        <f t="shared" si="2"/>
        <v>147</v>
      </c>
      <c r="B156" s="152"/>
      <c r="C156" s="152"/>
      <c r="D156" s="152">
        <v>2</v>
      </c>
      <c r="E156" s="152"/>
      <c r="F156" s="152"/>
      <c r="G156" s="152"/>
      <c r="H156" s="152"/>
      <c r="I156" s="152"/>
      <c r="J156" s="152"/>
      <c r="K156" s="152"/>
      <c r="L156" s="154"/>
      <c r="M156" s="201" t="s">
        <v>363</v>
      </c>
      <c r="N156" s="202" t="s">
        <v>364</v>
      </c>
      <c r="O156" s="169" t="s">
        <v>232</v>
      </c>
      <c r="P156" s="131" t="s">
        <v>230</v>
      </c>
      <c r="Q156" s="152" t="s">
        <v>194</v>
      </c>
      <c r="R156" s="169"/>
      <c r="S156" s="94" t="s">
        <v>195</v>
      </c>
      <c r="T156" s="201" t="s">
        <v>363</v>
      </c>
      <c r="U156" s="94" t="s">
        <v>203</v>
      </c>
      <c r="V156" s="152" t="s">
        <v>197</v>
      </c>
      <c r="W156" s="169" t="s">
        <v>196</v>
      </c>
      <c r="X156" s="169" t="s">
        <v>232</v>
      </c>
      <c r="Y156" s="131" t="s">
        <v>365</v>
      </c>
      <c r="Z156" s="152" t="s">
        <v>200</v>
      </c>
      <c r="AA156" s="167" t="s">
        <v>366</v>
      </c>
      <c r="AB156" s="206">
        <v>6.9999999999999999E-4</v>
      </c>
      <c r="AC156" s="90" t="s">
        <v>200</v>
      </c>
      <c r="AD156" s="90"/>
      <c r="AE156" s="183">
        <v>2</v>
      </c>
      <c r="AF156" s="184"/>
      <c r="AG156" s="18"/>
    </row>
    <row r="157" spans="1:34" s="18" customFormat="1" ht="24" customHeight="1">
      <c r="A157" s="152">
        <f t="shared" si="2"/>
        <v>148</v>
      </c>
      <c r="B157" s="152"/>
      <c r="C157" s="152"/>
      <c r="D157" s="152">
        <v>2</v>
      </c>
      <c r="E157" s="152"/>
      <c r="F157" s="152"/>
      <c r="G157" s="152"/>
      <c r="H157" s="152"/>
      <c r="I157" s="152"/>
      <c r="J157" s="152"/>
      <c r="K157" s="152"/>
      <c r="L157" s="154"/>
      <c r="M157" s="201" t="s">
        <v>952</v>
      </c>
      <c r="N157" s="202" t="s">
        <v>953</v>
      </c>
      <c r="O157" s="152" t="s">
        <v>287</v>
      </c>
      <c r="P157" s="131" t="s">
        <v>230</v>
      </c>
      <c r="Q157" s="152" t="s">
        <v>194</v>
      </c>
      <c r="R157" s="169"/>
      <c r="S157" s="94" t="s">
        <v>195</v>
      </c>
      <c r="T157" s="201" t="s">
        <v>952</v>
      </c>
      <c r="U157" s="94" t="s">
        <v>203</v>
      </c>
      <c r="V157" s="152" t="s">
        <v>197</v>
      </c>
      <c r="W157" s="169" t="s">
        <v>196</v>
      </c>
      <c r="X157" s="152" t="s">
        <v>287</v>
      </c>
      <c r="Y157" s="152" t="s">
        <v>289</v>
      </c>
      <c r="Z157" s="152" t="s">
        <v>200</v>
      </c>
      <c r="AA157" s="167" t="s">
        <v>954</v>
      </c>
      <c r="AB157" s="206">
        <v>3.8999999999999998E-3</v>
      </c>
      <c r="AC157" s="90" t="s">
        <v>648</v>
      </c>
      <c r="AD157" s="90"/>
      <c r="AE157" s="183">
        <v>4</v>
      </c>
      <c r="AF157" s="184"/>
    </row>
    <row r="158" spans="1:34" s="18" customFormat="1" ht="24" customHeight="1">
      <c r="A158" s="152">
        <f t="shared" si="2"/>
        <v>149</v>
      </c>
      <c r="B158" s="152"/>
      <c r="C158" s="152"/>
      <c r="D158" s="152">
        <v>2</v>
      </c>
      <c r="E158" s="152"/>
      <c r="F158" s="152"/>
      <c r="G158" s="152"/>
      <c r="H158" s="152"/>
      <c r="I158" s="152"/>
      <c r="J158" s="152"/>
      <c r="K158" s="152"/>
      <c r="L158" s="160"/>
      <c r="M158" s="5" t="s">
        <v>955</v>
      </c>
      <c r="N158" s="5" t="s">
        <v>956</v>
      </c>
      <c r="O158" s="131" t="s">
        <v>232</v>
      </c>
      <c r="P158" s="90" t="s">
        <v>230</v>
      </c>
      <c r="Q158" s="152" t="s">
        <v>194</v>
      </c>
      <c r="R158" s="152"/>
      <c r="S158" s="94" t="s">
        <v>195</v>
      </c>
      <c r="T158" s="131" t="s">
        <v>955</v>
      </c>
      <c r="U158" s="94" t="s">
        <v>203</v>
      </c>
      <c r="V158" s="152" t="s">
        <v>197</v>
      </c>
      <c r="W158" s="169" t="s">
        <v>196</v>
      </c>
      <c r="X158" s="131" t="s">
        <v>232</v>
      </c>
      <c r="Y158" s="169" t="s">
        <v>775</v>
      </c>
      <c r="Z158" s="152" t="s">
        <v>200</v>
      </c>
      <c r="AA158" s="152" t="s">
        <v>200</v>
      </c>
      <c r="AB158" s="188">
        <v>0.72</v>
      </c>
      <c r="AC158" s="131" t="s">
        <v>200</v>
      </c>
      <c r="AD158" s="131"/>
      <c r="AE158" s="183">
        <v>1</v>
      </c>
      <c r="AF158" s="184"/>
      <c r="AH158" s="18" t="s">
        <v>957</v>
      </c>
    </row>
    <row r="159" spans="1:34" s="18" customFormat="1" ht="24" customHeight="1">
      <c r="A159" s="152">
        <f t="shared" si="2"/>
        <v>150</v>
      </c>
      <c r="B159" s="152"/>
      <c r="C159" s="152"/>
      <c r="D159" s="152">
        <v>2</v>
      </c>
      <c r="E159" s="152"/>
      <c r="F159" s="152"/>
      <c r="G159" s="152"/>
      <c r="H159" s="152"/>
      <c r="I159" s="152"/>
      <c r="J159" s="152"/>
      <c r="K159" s="152"/>
      <c r="L159" s="160" t="s">
        <v>284</v>
      </c>
      <c r="M159" s="5" t="s">
        <v>958</v>
      </c>
      <c r="N159" s="5" t="s">
        <v>959</v>
      </c>
      <c r="O159" s="131" t="s">
        <v>232</v>
      </c>
      <c r="P159" s="90" t="s">
        <v>230</v>
      </c>
      <c r="Q159" s="152" t="s">
        <v>194</v>
      </c>
      <c r="R159" s="152"/>
      <c r="S159" s="94" t="s">
        <v>195</v>
      </c>
      <c r="T159" s="131" t="s">
        <v>960</v>
      </c>
      <c r="U159" s="94" t="s">
        <v>203</v>
      </c>
      <c r="V159" s="152" t="s">
        <v>197</v>
      </c>
      <c r="W159" s="169" t="s">
        <v>196</v>
      </c>
      <c r="X159" s="131" t="s">
        <v>232</v>
      </c>
      <c r="Y159" s="169" t="s">
        <v>961</v>
      </c>
      <c r="Z159" s="152" t="s">
        <v>200</v>
      </c>
      <c r="AA159" s="152" t="s">
        <v>200</v>
      </c>
      <c r="AB159" s="188">
        <v>5.9999999999999995E-4</v>
      </c>
      <c r="AC159" s="131" t="s">
        <v>200</v>
      </c>
      <c r="AD159" s="131"/>
      <c r="AE159" s="183">
        <v>18</v>
      </c>
      <c r="AF159" s="184"/>
    </row>
    <row r="160" spans="1:34" s="18" customFormat="1" ht="24" customHeight="1">
      <c r="A160" s="22">
        <f t="shared" si="2"/>
        <v>151</v>
      </c>
      <c r="B160" s="22"/>
      <c r="C160" s="22"/>
      <c r="D160" s="22"/>
      <c r="E160" s="22">
        <v>3</v>
      </c>
      <c r="F160" s="22"/>
      <c r="G160" s="22"/>
      <c r="H160" s="22"/>
      <c r="I160" s="22"/>
      <c r="J160" s="22"/>
      <c r="K160" s="22"/>
      <c r="L160" s="133"/>
      <c r="M160" s="22" t="s">
        <v>962</v>
      </c>
      <c r="N160" s="26" t="s">
        <v>673</v>
      </c>
      <c r="O160" s="22" t="s">
        <v>208</v>
      </c>
      <c r="P160" s="26"/>
      <c r="Q160" s="22" t="s">
        <v>194</v>
      </c>
      <c r="R160" s="91"/>
      <c r="S160" s="94" t="s">
        <v>195</v>
      </c>
      <c r="T160" s="22" t="s">
        <v>200</v>
      </c>
      <c r="U160" s="94" t="s">
        <v>203</v>
      </c>
      <c r="V160" s="91" t="s">
        <v>197</v>
      </c>
      <c r="W160" s="91" t="s">
        <v>196</v>
      </c>
      <c r="X160" s="26" t="s">
        <v>208</v>
      </c>
      <c r="Y160" s="22" t="s">
        <v>963</v>
      </c>
      <c r="Z160" s="22" t="s">
        <v>200</v>
      </c>
      <c r="AA160" s="22" t="s">
        <v>964</v>
      </c>
      <c r="AB160" s="130">
        <v>5.0000000000000001E-3</v>
      </c>
      <c r="AC160" s="140" t="s">
        <v>200</v>
      </c>
      <c r="AD160" s="140"/>
      <c r="AE160" s="103" t="s">
        <v>742</v>
      </c>
      <c r="AF160" s="149"/>
      <c r="AH160" s="18" t="s">
        <v>965</v>
      </c>
    </row>
    <row r="161" spans="1:35" s="18" customFormat="1" ht="24" customHeight="1">
      <c r="A161" s="22">
        <f t="shared" si="2"/>
        <v>152</v>
      </c>
      <c r="B161" s="22"/>
      <c r="C161" s="22"/>
      <c r="D161" s="22">
        <v>2</v>
      </c>
      <c r="E161" s="22"/>
      <c r="F161" s="22"/>
      <c r="G161" s="22"/>
      <c r="H161" s="22"/>
      <c r="I161" s="22"/>
      <c r="J161" s="22"/>
      <c r="K161" s="22"/>
      <c r="L161" s="22"/>
      <c r="M161" s="22" t="s">
        <v>363</v>
      </c>
      <c r="N161" s="26" t="s">
        <v>364</v>
      </c>
      <c r="O161" s="22" t="s">
        <v>232</v>
      </c>
      <c r="P161" s="203" t="s">
        <v>230</v>
      </c>
      <c r="Q161" s="22" t="s">
        <v>194</v>
      </c>
      <c r="R161" s="91"/>
      <c r="S161" s="90" t="s">
        <v>195</v>
      </c>
      <c r="T161" s="22" t="s">
        <v>363</v>
      </c>
      <c r="U161" s="94" t="s">
        <v>203</v>
      </c>
      <c r="V161" s="91" t="s">
        <v>197</v>
      </c>
      <c r="W161" s="91" t="s">
        <v>196</v>
      </c>
      <c r="X161" s="26" t="s">
        <v>232</v>
      </c>
      <c r="Y161" s="22" t="s">
        <v>365</v>
      </c>
      <c r="Z161" s="22" t="s">
        <v>200</v>
      </c>
      <c r="AA161" s="22" t="s">
        <v>366</v>
      </c>
      <c r="AB161" s="130">
        <v>6.9999999999999999E-4</v>
      </c>
      <c r="AC161" s="140" t="s">
        <v>200</v>
      </c>
      <c r="AD161" s="140"/>
      <c r="AE161" s="103">
        <v>2</v>
      </c>
      <c r="AF161" s="149"/>
      <c r="AH161" s="192"/>
      <c r="AI161" s="209"/>
    </row>
    <row r="162" spans="1:35" s="18" customFormat="1" ht="24" customHeight="1">
      <c r="A162" s="22">
        <f t="shared" si="2"/>
        <v>153</v>
      </c>
      <c r="B162" s="22"/>
      <c r="C162" s="22"/>
      <c r="D162" s="22">
        <v>2</v>
      </c>
      <c r="E162" s="22"/>
      <c r="F162" s="22"/>
      <c r="G162" s="22"/>
      <c r="H162" s="22"/>
      <c r="I162" s="22"/>
      <c r="J162" s="22"/>
      <c r="K162" s="22"/>
      <c r="L162" s="22"/>
      <c r="M162" s="22" t="s">
        <v>952</v>
      </c>
      <c r="N162" s="26" t="s">
        <v>953</v>
      </c>
      <c r="O162" s="22" t="s">
        <v>287</v>
      </c>
      <c r="P162" s="203" t="s">
        <v>230</v>
      </c>
      <c r="Q162" s="22" t="s">
        <v>194</v>
      </c>
      <c r="R162" s="91"/>
      <c r="S162" s="90" t="s">
        <v>195</v>
      </c>
      <c r="T162" s="22" t="s">
        <v>952</v>
      </c>
      <c r="U162" s="94" t="s">
        <v>203</v>
      </c>
      <c r="V162" s="91" t="s">
        <v>197</v>
      </c>
      <c r="W162" s="91" t="s">
        <v>196</v>
      </c>
      <c r="X162" s="26" t="s">
        <v>287</v>
      </c>
      <c r="Y162" s="22" t="s">
        <v>289</v>
      </c>
      <c r="Z162" s="22" t="s">
        <v>200</v>
      </c>
      <c r="AA162" s="22" t="s">
        <v>954</v>
      </c>
      <c r="AB162" s="130">
        <v>3.8999999999999998E-3</v>
      </c>
      <c r="AC162" s="140" t="s">
        <v>648</v>
      </c>
      <c r="AD162" s="140"/>
      <c r="AE162" s="103">
        <v>4</v>
      </c>
      <c r="AF162" s="149"/>
      <c r="AH162" s="192"/>
      <c r="AI162" s="209"/>
    </row>
    <row r="163" spans="1:35" s="18" customFormat="1" ht="24" customHeight="1">
      <c r="A163" s="22">
        <f t="shared" si="2"/>
        <v>154</v>
      </c>
      <c r="B163" s="22"/>
      <c r="C163" s="22"/>
      <c r="D163" s="22">
        <v>2</v>
      </c>
      <c r="E163" s="22"/>
      <c r="F163" s="22"/>
      <c r="G163" s="22"/>
      <c r="H163" s="22"/>
      <c r="I163" s="22"/>
      <c r="J163" s="22"/>
      <c r="K163" s="22"/>
      <c r="L163" s="133"/>
      <c r="M163" s="5" t="s">
        <v>955</v>
      </c>
      <c r="N163" s="5" t="s">
        <v>956</v>
      </c>
      <c r="O163" s="26" t="s">
        <v>232</v>
      </c>
      <c r="P163" s="74" t="s">
        <v>230</v>
      </c>
      <c r="Q163" s="22" t="s">
        <v>194</v>
      </c>
      <c r="R163" s="22"/>
      <c r="S163" s="94" t="s">
        <v>195</v>
      </c>
      <c r="T163" s="26" t="s">
        <v>955</v>
      </c>
      <c r="U163" s="94" t="s">
        <v>203</v>
      </c>
      <c r="V163" s="91" t="s">
        <v>197</v>
      </c>
      <c r="W163" s="91" t="s">
        <v>196</v>
      </c>
      <c r="X163" s="26" t="s">
        <v>232</v>
      </c>
      <c r="Y163" s="91" t="s">
        <v>775</v>
      </c>
      <c r="Z163" s="22" t="s">
        <v>200</v>
      </c>
      <c r="AA163" s="22" t="s">
        <v>200</v>
      </c>
      <c r="AB163" s="130">
        <v>0.72</v>
      </c>
      <c r="AC163" s="26" t="s">
        <v>200</v>
      </c>
      <c r="AD163" s="26"/>
      <c r="AE163" s="207">
        <v>1</v>
      </c>
      <c r="AF163" s="208"/>
    </row>
    <row r="164" spans="1:35" s="18" customFormat="1" ht="24" customHeight="1">
      <c r="A164" s="22">
        <f t="shared" si="2"/>
        <v>155</v>
      </c>
      <c r="B164" s="22"/>
      <c r="C164" s="22"/>
      <c r="D164" s="22">
        <v>2</v>
      </c>
      <c r="E164" s="22"/>
      <c r="F164" s="22"/>
      <c r="G164" s="22"/>
      <c r="H164" s="22"/>
      <c r="I164" s="22"/>
      <c r="J164" s="22"/>
      <c r="K164" s="22"/>
      <c r="L164" s="133" t="s">
        <v>284</v>
      </c>
      <c r="M164" s="5" t="s">
        <v>960</v>
      </c>
      <c r="N164" s="5" t="s">
        <v>959</v>
      </c>
      <c r="O164" s="26" t="s">
        <v>232</v>
      </c>
      <c r="P164" s="74" t="s">
        <v>230</v>
      </c>
      <c r="Q164" s="22" t="s">
        <v>194</v>
      </c>
      <c r="R164" s="22"/>
      <c r="S164" s="94" t="s">
        <v>195</v>
      </c>
      <c r="T164" s="26" t="s">
        <v>960</v>
      </c>
      <c r="U164" s="94" t="s">
        <v>203</v>
      </c>
      <c r="V164" s="91" t="s">
        <v>197</v>
      </c>
      <c r="W164" s="91" t="s">
        <v>196</v>
      </c>
      <c r="X164" s="26" t="s">
        <v>232</v>
      </c>
      <c r="Y164" s="91" t="s">
        <v>961</v>
      </c>
      <c r="Z164" s="22" t="s">
        <v>200</v>
      </c>
      <c r="AA164" s="22" t="s">
        <v>200</v>
      </c>
      <c r="AB164" s="130">
        <v>5.9999999999999995E-4</v>
      </c>
      <c r="AC164" s="26" t="s">
        <v>200</v>
      </c>
      <c r="AD164" s="26"/>
      <c r="AE164" s="207">
        <v>18</v>
      </c>
      <c r="AF164" s="208"/>
    </row>
  </sheetData>
  <autoFilter ref="A9:AJ164" xr:uid="{00000000-0009-0000-0000-000004000000}"/>
  <mergeCells count="36">
    <mergeCell ref="A1:AE1"/>
    <mergeCell ref="A2:E2"/>
    <mergeCell ref="F2:K2"/>
    <mergeCell ref="L2:N2"/>
    <mergeCell ref="A3:N3"/>
    <mergeCell ref="A4:K4"/>
    <mergeCell ref="L4:N4"/>
    <mergeCell ref="A5:N5"/>
    <mergeCell ref="B8:K8"/>
    <mergeCell ref="A8:A9"/>
    <mergeCell ref="L8:L9"/>
    <mergeCell ref="M8:M9"/>
    <mergeCell ref="N8:N9"/>
    <mergeCell ref="W8:W9"/>
    <mergeCell ref="X8:X9"/>
    <mergeCell ref="O8:O9"/>
    <mergeCell ref="P8:P9"/>
    <mergeCell ref="Q8:Q9"/>
    <mergeCell ref="R8:R9"/>
    <mergeCell ref="S8:S9"/>
    <mergeCell ref="AH142:AH148"/>
    <mergeCell ref="O2:AC7"/>
    <mergeCell ref="A6:N7"/>
    <mergeCell ref="AD8:AD9"/>
    <mergeCell ref="AE8:AE9"/>
    <mergeCell ref="AF8:AF9"/>
    <mergeCell ref="AG19:AG24"/>
    <mergeCell ref="AG142:AG148"/>
    <mergeCell ref="Y8:Y9"/>
    <mergeCell ref="Z8:Z9"/>
    <mergeCell ref="AA8:AA9"/>
    <mergeCell ref="AB8:AB9"/>
    <mergeCell ref="AC8:AC9"/>
    <mergeCell ref="T8:T9"/>
    <mergeCell ref="U8:U9"/>
    <mergeCell ref="V8:V9"/>
  </mergeCells>
  <phoneticPr fontId="28" type="noConversion"/>
  <conditionalFormatting sqref="L1 L160 L163:L65391">
    <cfRule type="duplicateValues" dxfId="653" priority="13129"/>
    <cfRule type="duplicateValues" dxfId="652" priority="13116"/>
  </conditionalFormatting>
  <conditionalFormatting sqref="L21">
    <cfRule type="duplicateValues" dxfId="651" priority="126"/>
  </conditionalFormatting>
  <conditionalFormatting sqref="L24:L26">
    <cfRule type="duplicateValues" dxfId="650" priority="31"/>
  </conditionalFormatting>
  <conditionalFormatting sqref="L38">
    <cfRule type="duplicateValues" dxfId="649" priority="137"/>
    <cfRule type="duplicateValues" dxfId="648" priority="136"/>
  </conditionalFormatting>
  <conditionalFormatting sqref="L41">
    <cfRule type="duplicateValues" dxfId="647" priority="139"/>
    <cfRule type="duplicateValues" dxfId="646" priority="138"/>
  </conditionalFormatting>
  <conditionalFormatting sqref="L42">
    <cfRule type="duplicateValues" dxfId="645" priority="98"/>
    <cfRule type="duplicateValues" dxfId="644" priority="97"/>
  </conditionalFormatting>
  <conditionalFormatting sqref="L43:L44">
    <cfRule type="duplicateValues" dxfId="643" priority="105"/>
    <cfRule type="duplicateValues" dxfId="642" priority="106"/>
    <cfRule type="duplicateValues" dxfId="641" priority="107"/>
  </conditionalFormatting>
  <conditionalFormatting sqref="L45">
    <cfRule type="duplicateValues" dxfId="640" priority="166"/>
    <cfRule type="duplicateValues" dxfId="639" priority="167"/>
  </conditionalFormatting>
  <conditionalFormatting sqref="L48:L49">
    <cfRule type="duplicateValues" dxfId="638" priority="232"/>
  </conditionalFormatting>
  <conditionalFormatting sqref="L56">
    <cfRule type="duplicateValues" dxfId="637" priority="157"/>
    <cfRule type="duplicateValues" dxfId="636" priority="158"/>
    <cfRule type="duplicateValues" dxfId="635" priority="159"/>
    <cfRule type="duplicateValues" dxfId="634" priority="160"/>
  </conditionalFormatting>
  <conditionalFormatting sqref="L59">
    <cfRule type="duplicateValues" dxfId="633" priority="209"/>
    <cfRule type="duplicateValues" dxfId="632" priority="201"/>
  </conditionalFormatting>
  <conditionalFormatting sqref="L64">
    <cfRule type="duplicateValues" dxfId="631" priority="23"/>
    <cfRule type="duplicateValues" dxfId="630" priority="24"/>
  </conditionalFormatting>
  <conditionalFormatting sqref="L67">
    <cfRule type="duplicateValues" dxfId="629" priority="216"/>
  </conditionalFormatting>
  <conditionalFormatting sqref="L69 L39:L40 L36 L60:L66 L46:L55 L57:L58">
    <cfRule type="duplicateValues" dxfId="628" priority="230"/>
  </conditionalFormatting>
  <conditionalFormatting sqref="L69 L52:L55 L36 L60:L66 L57:L58">
    <cfRule type="duplicateValues" dxfId="627" priority="228"/>
  </conditionalFormatting>
  <conditionalFormatting sqref="L69 L52:L55 L48:L49 L36 L60:L66 L57:L58">
    <cfRule type="duplicateValues" dxfId="626" priority="229"/>
  </conditionalFormatting>
  <conditionalFormatting sqref="L71:L74">
    <cfRule type="duplicateValues" dxfId="625" priority="221"/>
  </conditionalFormatting>
  <conditionalFormatting sqref="L80:L81 L68 L86 L93:L116 L118:L119">
    <cfRule type="duplicateValues" dxfId="624" priority="234"/>
  </conditionalFormatting>
  <conditionalFormatting sqref="L82 L85 L87:L90">
    <cfRule type="duplicateValues" dxfId="623" priority="239"/>
  </conditionalFormatting>
  <conditionalFormatting sqref="L83:L84">
    <cfRule type="duplicateValues" dxfId="622" priority="243"/>
  </conditionalFormatting>
  <conditionalFormatting sqref="L87:L90">
    <cfRule type="duplicateValues" dxfId="621" priority="223"/>
  </conditionalFormatting>
  <conditionalFormatting sqref="L92:L93">
    <cfRule type="duplicateValues" dxfId="620" priority="217"/>
  </conditionalFormatting>
  <conditionalFormatting sqref="L96:L101">
    <cfRule type="duplicateValues" dxfId="619" priority="231"/>
  </conditionalFormatting>
  <conditionalFormatting sqref="L97:L101">
    <cfRule type="duplicateValues" dxfId="618" priority="222"/>
  </conditionalFormatting>
  <conditionalFormatting sqref="L102">
    <cfRule type="duplicateValues" dxfId="617" priority="210"/>
  </conditionalFormatting>
  <conditionalFormatting sqref="L103">
    <cfRule type="duplicateValues" dxfId="616" priority="206"/>
  </conditionalFormatting>
  <conditionalFormatting sqref="L103:L106">
    <cfRule type="duplicateValues" dxfId="615" priority="208"/>
  </conditionalFormatting>
  <conditionalFormatting sqref="L104:L106">
    <cfRule type="duplicateValues" dxfId="614" priority="211"/>
  </conditionalFormatting>
  <conditionalFormatting sqref="L105:L106">
    <cfRule type="duplicateValues" dxfId="613" priority="207"/>
  </conditionalFormatting>
  <conditionalFormatting sqref="L107:L108 L80:L81 L68 L86">
    <cfRule type="duplicateValues" dxfId="612" priority="224"/>
  </conditionalFormatting>
  <conditionalFormatting sqref="L107:L108 L80:L81 L86">
    <cfRule type="duplicateValues" dxfId="611" priority="214"/>
  </conditionalFormatting>
  <conditionalFormatting sqref="L108 L80:L81 L86">
    <cfRule type="duplicateValues" dxfId="610" priority="225"/>
  </conditionalFormatting>
  <conditionalFormatting sqref="L109">
    <cfRule type="duplicateValues" dxfId="609" priority="215"/>
  </conditionalFormatting>
  <conditionalFormatting sqref="L110:L116">
    <cfRule type="duplicateValues" dxfId="608" priority="241"/>
  </conditionalFormatting>
  <conditionalFormatting sqref="L114:L116">
    <cfRule type="duplicateValues" dxfId="607" priority="240"/>
  </conditionalFormatting>
  <conditionalFormatting sqref="L117">
    <cfRule type="duplicateValues" dxfId="606" priority="85"/>
    <cfRule type="duplicateValues" dxfId="605" priority="87"/>
    <cfRule type="duplicateValues" dxfId="604" priority="93"/>
    <cfRule type="duplicateValues" dxfId="603" priority="86"/>
    <cfRule type="duplicateValues" dxfId="602" priority="94"/>
  </conditionalFormatting>
  <conditionalFormatting sqref="L118:L119">
    <cfRule type="duplicateValues" dxfId="601" priority="220"/>
  </conditionalFormatting>
  <conditionalFormatting sqref="L124">
    <cfRule type="duplicateValues" dxfId="600" priority="212"/>
  </conditionalFormatting>
  <conditionalFormatting sqref="L128">
    <cfRule type="duplicateValues" dxfId="599" priority="213"/>
  </conditionalFormatting>
  <conditionalFormatting sqref="L132:L138">
    <cfRule type="duplicateValues" dxfId="598" priority="73"/>
  </conditionalFormatting>
  <conditionalFormatting sqref="L139:L140 L128:L129">
    <cfRule type="duplicateValues" dxfId="597" priority="218"/>
  </conditionalFormatting>
  <conditionalFormatting sqref="L144 L128:L129 L139:L140">
    <cfRule type="duplicateValues" dxfId="596" priority="246"/>
  </conditionalFormatting>
  <conditionalFormatting sqref="L144">
    <cfRule type="duplicateValues" dxfId="595" priority="245"/>
  </conditionalFormatting>
  <conditionalFormatting sqref="L146 L131">
    <cfRule type="duplicateValues" dxfId="594" priority="247"/>
  </conditionalFormatting>
  <conditionalFormatting sqref="L148 L144 L123:L129 L139:L140">
    <cfRule type="duplicateValues" dxfId="593" priority="226"/>
  </conditionalFormatting>
  <conditionalFormatting sqref="L148">
    <cfRule type="duplicateValues" dxfId="592" priority="227"/>
  </conditionalFormatting>
  <conditionalFormatting sqref="L149:L150 L130 L142:L143">
    <cfRule type="duplicateValues" dxfId="591" priority="259"/>
  </conditionalFormatting>
  <conditionalFormatting sqref="L153">
    <cfRule type="duplicateValues" dxfId="590" priority="260"/>
  </conditionalFormatting>
  <conditionalFormatting sqref="L154:L157 L33:L37 L46:L55 L57:L58 L39:L40 L22:L23 L10:L20 L118:L131 L139:L152 L60:L116">
    <cfRule type="duplicateValues" dxfId="589" priority="268"/>
  </conditionalFormatting>
  <conditionalFormatting sqref="L154:L157 L46:L55 L57:L58 L39:L40 L22:L23 L10:L20 L27:L37 L118:L131 L139:L152 L60:L116">
    <cfRule type="duplicateValues" dxfId="588" priority="269"/>
  </conditionalFormatting>
  <conditionalFormatting sqref="L155:L157">
    <cfRule type="duplicateValues" dxfId="587" priority="242"/>
  </conditionalFormatting>
  <conditionalFormatting sqref="L158:L159">
    <cfRule type="duplicateValues" dxfId="586" priority="262"/>
  </conditionalFormatting>
  <conditionalFormatting sqref="L160">
    <cfRule type="duplicateValues" dxfId="585" priority="13235"/>
  </conditionalFormatting>
  <conditionalFormatting sqref="L161:L162">
    <cfRule type="duplicateValues" dxfId="584" priority="353"/>
    <cfRule type="duplicateValues" dxfId="583" priority="352"/>
  </conditionalFormatting>
  <conditionalFormatting sqref="L163:L164">
    <cfRule type="duplicateValues" dxfId="582" priority="13107"/>
  </conditionalFormatting>
  <conditionalFormatting sqref="M1:M9 M160 M165:M65391">
    <cfRule type="duplicateValues" dxfId="581" priority="13143"/>
  </conditionalFormatting>
  <conditionalFormatting sqref="M65:M86 M88:M155 M158:M159 M10:M63">
    <cfRule type="duplicateValues" dxfId="580" priority="25" stopIfTrue="1"/>
  </conditionalFormatting>
  <conditionalFormatting sqref="M156">
    <cfRule type="duplicateValues" dxfId="579" priority="19"/>
    <cfRule type="duplicateValues" dxfId="578" priority="22" stopIfTrue="1"/>
    <cfRule type="duplicateValues" dxfId="577" priority="21"/>
    <cfRule type="duplicateValues" dxfId="576" priority="20"/>
    <cfRule type="duplicateValues" dxfId="575" priority="18"/>
  </conditionalFormatting>
  <conditionalFormatting sqref="M157">
    <cfRule type="duplicateValues" dxfId="574" priority="15"/>
    <cfRule type="duplicateValues" dxfId="573" priority="13"/>
    <cfRule type="duplicateValues" dxfId="572" priority="16"/>
    <cfRule type="duplicateValues" dxfId="571" priority="17" stopIfTrue="1"/>
    <cfRule type="duplicateValues" dxfId="570" priority="14"/>
  </conditionalFormatting>
  <conditionalFormatting sqref="M161:M162">
    <cfRule type="duplicateValues" dxfId="569" priority="351"/>
  </conditionalFormatting>
  <conditionalFormatting sqref="M163:M164">
    <cfRule type="duplicateValues" dxfId="568" priority="13108"/>
    <cfRule type="duplicateValues" dxfId="567" priority="13109"/>
    <cfRule type="duplicateValues" dxfId="566" priority="13110"/>
  </conditionalFormatting>
  <conditionalFormatting sqref="N14:N15 N17">
    <cfRule type="duplicateValues" dxfId="565" priority="64"/>
  </conditionalFormatting>
  <conditionalFormatting sqref="N16">
    <cfRule type="duplicateValues" dxfId="564" priority="36"/>
  </conditionalFormatting>
  <conditionalFormatting sqref="N18 L11:L18 N11:N13">
    <cfRule type="duplicateValues" dxfId="563" priority="219"/>
  </conditionalFormatting>
  <conditionalFormatting sqref="N41">
    <cfRule type="duplicateValues" dxfId="562" priority="125"/>
    <cfRule type="duplicateValues" dxfId="561" priority="124"/>
  </conditionalFormatting>
  <conditionalFormatting sqref="O24:O26">
    <cfRule type="duplicateValues" dxfId="560" priority="28"/>
    <cfRule type="duplicateValues" dxfId="559" priority="29"/>
    <cfRule type="duplicateValues" dxfId="558" priority="30"/>
    <cfRule type="duplicateValues" dxfId="557" priority="27"/>
  </conditionalFormatting>
  <conditionalFormatting sqref="O39:O40">
    <cfRule type="duplicateValues" dxfId="556" priority="149"/>
    <cfRule type="duplicateValues" dxfId="555" priority="148"/>
    <cfRule type="duplicateValues" dxfId="554" priority="147"/>
    <cfRule type="duplicateValues" dxfId="553" priority="146"/>
  </conditionalFormatting>
  <conditionalFormatting sqref="O41">
    <cfRule type="duplicateValues" dxfId="552" priority="145"/>
    <cfRule type="duplicateValues" dxfId="551" priority="144"/>
    <cfRule type="duplicateValues" dxfId="550" priority="143"/>
    <cfRule type="duplicateValues" dxfId="549" priority="142"/>
  </conditionalFormatting>
  <conditionalFormatting sqref="O42">
    <cfRule type="duplicateValues" dxfId="548" priority="111"/>
    <cfRule type="duplicateValues" dxfId="547" priority="110"/>
    <cfRule type="duplicateValues" dxfId="546" priority="109"/>
    <cfRule type="duplicateValues" dxfId="545" priority="108"/>
  </conditionalFormatting>
  <conditionalFormatting sqref="O43:O44">
    <cfRule type="duplicateValues" dxfId="544" priority="102"/>
    <cfRule type="duplicateValues" dxfId="543" priority="103"/>
    <cfRule type="duplicateValues" dxfId="542" priority="100"/>
    <cfRule type="duplicateValues" dxfId="541" priority="101"/>
  </conditionalFormatting>
  <conditionalFormatting sqref="O45">
    <cfRule type="duplicateValues" dxfId="540" priority="165"/>
    <cfRule type="duplicateValues" dxfId="539" priority="164"/>
    <cfRule type="duplicateValues" dxfId="538" priority="163"/>
    <cfRule type="duplicateValues" dxfId="537" priority="162"/>
  </conditionalFormatting>
  <conditionalFormatting sqref="O51">
    <cfRule type="duplicateValues" dxfId="536" priority="168"/>
    <cfRule type="duplicateValues" dxfId="535" priority="169"/>
    <cfRule type="duplicateValues" dxfId="534" priority="170"/>
    <cfRule type="duplicateValues" dxfId="533" priority="171"/>
  </conditionalFormatting>
  <conditionalFormatting sqref="O53">
    <cfRule type="duplicateValues" dxfId="532" priority="134"/>
    <cfRule type="duplicateValues" dxfId="531" priority="132"/>
    <cfRule type="duplicateValues" dxfId="530" priority="133"/>
    <cfRule type="duplicateValues" dxfId="529" priority="135"/>
  </conditionalFormatting>
  <conditionalFormatting sqref="O56">
    <cfRule type="duplicateValues" dxfId="528" priority="156"/>
    <cfRule type="duplicateValues" dxfId="527" priority="155"/>
    <cfRule type="duplicateValues" dxfId="526" priority="154"/>
    <cfRule type="duplicateValues" dxfId="525" priority="153"/>
  </conditionalFormatting>
  <conditionalFormatting sqref="O57">
    <cfRule type="duplicateValues" dxfId="524" priority="187"/>
    <cfRule type="duplicateValues" dxfId="523" priority="190"/>
    <cfRule type="duplicateValues" dxfId="522" priority="189"/>
    <cfRule type="duplicateValues" dxfId="521" priority="188"/>
  </conditionalFormatting>
  <conditionalFormatting sqref="O58">
    <cfRule type="duplicateValues" dxfId="520" priority="183"/>
    <cfRule type="duplicateValues" dxfId="519" priority="186"/>
    <cfRule type="duplicateValues" dxfId="518" priority="185"/>
    <cfRule type="duplicateValues" dxfId="517" priority="184"/>
  </conditionalFormatting>
  <conditionalFormatting sqref="O65">
    <cfRule type="duplicateValues" dxfId="516" priority="173"/>
    <cfRule type="duplicateValues" dxfId="515" priority="176"/>
    <cfRule type="duplicateValues" dxfId="514" priority="174"/>
    <cfRule type="duplicateValues" dxfId="513" priority="175"/>
  </conditionalFormatting>
  <conditionalFormatting sqref="O81">
    <cfRule type="duplicateValues" dxfId="512" priority="79"/>
    <cfRule type="duplicateValues" dxfId="511" priority="78"/>
    <cfRule type="duplicateValues" dxfId="510" priority="76"/>
    <cfRule type="duplicateValues" dxfId="509" priority="77"/>
  </conditionalFormatting>
  <conditionalFormatting sqref="O83:O84">
    <cfRule type="duplicateValues" dxfId="508" priority="120"/>
    <cfRule type="duplicateValues" dxfId="507" priority="119"/>
    <cfRule type="duplicateValues" dxfId="506" priority="118"/>
    <cfRule type="duplicateValues" dxfId="505" priority="121"/>
  </conditionalFormatting>
  <conditionalFormatting sqref="O85">
    <cfRule type="duplicateValues" dxfId="504" priority="235"/>
    <cfRule type="duplicateValues" dxfId="503" priority="236"/>
    <cfRule type="duplicateValues" dxfId="502" priority="237"/>
    <cfRule type="duplicateValues" dxfId="501" priority="238"/>
  </conditionalFormatting>
  <conditionalFormatting sqref="O103">
    <cfRule type="duplicateValues" dxfId="500" priority="202"/>
    <cfRule type="duplicateValues" dxfId="499" priority="203"/>
    <cfRule type="duplicateValues" dxfId="498" priority="204"/>
    <cfRule type="duplicateValues" dxfId="497" priority="205"/>
  </conditionalFormatting>
  <conditionalFormatting sqref="O116">
    <cfRule type="duplicateValues" dxfId="496" priority="82"/>
    <cfRule type="duplicateValues" dxfId="495" priority="83"/>
    <cfRule type="duplicateValues" dxfId="494" priority="81"/>
    <cfRule type="duplicateValues" dxfId="493" priority="84"/>
  </conditionalFormatting>
  <conditionalFormatting sqref="O117">
    <cfRule type="duplicateValues" dxfId="492" priority="92"/>
    <cfRule type="duplicateValues" dxfId="491" priority="91"/>
    <cfRule type="duplicateValues" dxfId="490" priority="90"/>
    <cfRule type="duplicateValues" dxfId="489" priority="89"/>
  </conditionalFormatting>
  <conditionalFormatting sqref="O154:O155 N73:O73 O59:O64 O66:O72 O52 O54:O55 O74:O80 O107:O115 O82 O86:O102 O10:O23 O27:O38 O46:O50 O118:O131 O139:O152">
    <cfRule type="duplicateValues" dxfId="488" priority="249"/>
    <cfRule type="duplicateValues" dxfId="487" priority="248"/>
    <cfRule type="duplicateValues" dxfId="486" priority="251"/>
    <cfRule type="duplicateValues" dxfId="485" priority="250"/>
  </conditionalFormatting>
  <conditionalFormatting sqref="O158:O159">
    <cfRule type="duplicateValues" dxfId="484" priority="263"/>
    <cfRule type="duplicateValues" dxfId="483" priority="264"/>
    <cfRule type="duplicateValues" dxfId="482" priority="265"/>
    <cfRule type="duplicateValues" dxfId="481" priority="266"/>
  </conditionalFormatting>
  <conditionalFormatting sqref="O160">
    <cfRule type="duplicateValues" dxfId="480" priority="13159"/>
    <cfRule type="duplicateValues" dxfId="479" priority="13160"/>
    <cfRule type="duplicateValues" dxfId="478" priority="13161"/>
    <cfRule type="duplicateValues" dxfId="477" priority="13162"/>
  </conditionalFormatting>
  <conditionalFormatting sqref="O161:O162">
    <cfRule type="duplicateValues" dxfId="476" priority="354"/>
    <cfRule type="duplicateValues" dxfId="475" priority="355"/>
    <cfRule type="duplicateValues" dxfId="474" priority="356"/>
    <cfRule type="duplicateValues" dxfId="473" priority="357"/>
  </conditionalFormatting>
  <conditionalFormatting sqref="O163:O164">
    <cfRule type="duplicateValues" dxfId="472" priority="723"/>
    <cfRule type="duplicateValues" dxfId="471" priority="724"/>
    <cfRule type="duplicateValues" dxfId="470" priority="725"/>
    <cfRule type="duplicateValues" dxfId="469" priority="726"/>
    <cfRule type="duplicateValues" dxfId="468" priority="13111"/>
    <cfRule type="duplicateValues" dxfId="467" priority="13112"/>
    <cfRule type="duplicateValues" dxfId="466" priority="13113"/>
    <cfRule type="duplicateValues" dxfId="465" priority="13114"/>
  </conditionalFormatting>
  <conditionalFormatting sqref="T10">
    <cfRule type="duplicateValues" dxfId="464" priority="261"/>
  </conditionalFormatting>
  <conditionalFormatting sqref="T11">
    <cfRule type="duplicateValues" dxfId="463" priority="33"/>
  </conditionalFormatting>
  <conditionalFormatting sqref="T12">
    <cfRule type="duplicateValues" dxfId="462" priority="32"/>
  </conditionalFormatting>
  <conditionalFormatting sqref="T13">
    <cfRule type="duplicateValues" dxfId="461" priority="37"/>
  </conditionalFormatting>
  <conditionalFormatting sqref="T14">
    <cfRule type="duplicateValues" dxfId="460" priority="63"/>
  </conditionalFormatting>
  <conditionalFormatting sqref="T16">
    <cfRule type="duplicateValues" dxfId="459" priority="35"/>
  </conditionalFormatting>
  <conditionalFormatting sqref="T17">
    <cfRule type="duplicateValues" dxfId="458" priority="62"/>
  </conditionalFormatting>
  <conditionalFormatting sqref="T20">
    <cfRule type="duplicateValues" dxfId="457" priority="26"/>
  </conditionalFormatting>
  <conditionalFormatting sqref="T21">
    <cfRule type="duplicateValues" dxfId="456" priority="127"/>
  </conditionalFormatting>
  <conditionalFormatting sqref="T29">
    <cfRule type="duplicateValues" dxfId="455" priority="113"/>
  </conditionalFormatting>
  <conditionalFormatting sqref="T30">
    <cfRule type="duplicateValues" dxfId="454" priority="200"/>
    <cfRule type="duplicateValues" dxfId="453" priority="194"/>
    <cfRule type="duplicateValues" dxfId="452" priority="198"/>
    <cfRule type="duplicateValues" dxfId="451" priority="193"/>
    <cfRule type="duplicateValues" dxfId="450" priority="196"/>
    <cfRule type="duplicateValues" dxfId="449" priority="197"/>
    <cfRule type="duplicateValues" dxfId="448" priority="199"/>
    <cfRule type="duplicateValues" dxfId="447" priority="195"/>
  </conditionalFormatting>
  <conditionalFormatting sqref="T35">
    <cfRule type="duplicateValues" dxfId="446" priority="191"/>
  </conditionalFormatting>
  <conditionalFormatting sqref="T37">
    <cfRule type="duplicateValues" dxfId="445" priority="123"/>
  </conditionalFormatting>
  <conditionalFormatting sqref="T38">
    <cfRule type="duplicateValues" dxfId="444" priority="141"/>
  </conditionalFormatting>
  <conditionalFormatting sqref="T39:T40">
    <cfRule type="duplicateValues" dxfId="443" priority="150"/>
  </conditionalFormatting>
  <conditionalFormatting sqref="T41">
    <cfRule type="duplicateValues" dxfId="442" priority="140"/>
  </conditionalFormatting>
  <conditionalFormatting sqref="T42">
    <cfRule type="duplicateValues" dxfId="441" priority="99"/>
  </conditionalFormatting>
  <conditionalFormatting sqref="T43:T44">
    <cfRule type="duplicateValues" dxfId="440" priority="104"/>
  </conditionalFormatting>
  <conditionalFormatting sqref="T45">
    <cfRule type="duplicateValues" dxfId="439" priority="161"/>
  </conditionalFormatting>
  <conditionalFormatting sqref="T48:T49">
    <cfRule type="duplicateValues" dxfId="438" priority="233"/>
  </conditionalFormatting>
  <conditionalFormatting sqref="T50">
    <cfRule type="duplicateValues" dxfId="437" priority="130"/>
  </conditionalFormatting>
  <conditionalFormatting sqref="T51">
    <cfRule type="duplicateValues" dxfId="436" priority="172"/>
  </conditionalFormatting>
  <conditionalFormatting sqref="T52">
    <cfRule type="duplicateValues" dxfId="435" priority="112"/>
  </conditionalFormatting>
  <conditionalFormatting sqref="T53">
    <cfRule type="duplicateValues" dxfId="434" priority="131"/>
  </conditionalFormatting>
  <conditionalFormatting sqref="T56">
    <cfRule type="duplicateValues" dxfId="433" priority="152"/>
  </conditionalFormatting>
  <conditionalFormatting sqref="T57:T58">
    <cfRule type="duplicateValues" dxfId="432" priority="182"/>
  </conditionalFormatting>
  <conditionalFormatting sqref="T59">
    <cfRule type="duplicateValues" dxfId="431" priority="151"/>
  </conditionalFormatting>
  <conditionalFormatting sqref="T61">
    <cfRule type="duplicateValues" dxfId="430" priority="128"/>
  </conditionalFormatting>
  <conditionalFormatting sqref="T62 U63">
    <cfRule type="duplicateValues" dxfId="429" priority="181"/>
  </conditionalFormatting>
  <conditionalFormatting sqref="T64 T66">
    <cfRule type="duplicateValues" dxfId="428" priority="180"/>
  </conditionalFormatting>
  <conditionalFormatting sqref="T65">
    <cfRule type="duplicateValues" dxfId="427" priority="177"/>
  </conditionalFormatting>
  <conditionalFormatting sqref="T70">
    <cfRule type="duplicateValues" dxfId="426" priority="34"/>
  </conditionalFormatting>
  <conditionalFormatting sqref="T71">
    <cfRule type="duplicateValues" dxfId="425" priority="178"/>
  </conditionalFormatting>
  <conditionalFormatting sqref="T74">
    <cfRule type="duplicateValues" dxfId="424" priority="192"/>
  </conditionalFormatting>
  <conditionalFormatting sqref="T81">
    <cfRule type="duplicateValues" dxfId="423" priority="74"/>
  </conditionalFormatting>
  <conditionalFormatting sqref="T85">
    <cfRule type="duplicateValues" dxfId="422" priority="122"/>
  </conditionalFormatting>
  <conditionalFormatting sqref="T87">
    <cfRule type="duplicateValues" dxfId="421" priority="95"/>
  </conditionalFormatting>
  <conditionalFormatting sqref="T88:T90">
    <cfRule type="duplicateValues" dxfId="420" priority="96"/>
  </conditionalFormatting>
  <conditionalFormatting sqref="T91">
    <cfRule type="duplicateValues" dxfId="419" priority="57"/>
  </conditionalFormatting>
  <conditionalFormatting sqref="T95">
    <cfRule type="duplicateValues" dxfId="418" priority="129"/>
  </conditionalFormatting>
  <conditionalFormatting sqref="T116">
    <cfRule type="duplicateValues" dxfId="417" priority="80"/>
  </conditionalFormatting>
  <conditionalFormatting sqref="T117">
    <cfRule type="duplicateValues" dxfId="416" priority="88"/>
  </conditionalFormatting>
  <conditionalFormatting sqref="T118">
    <cfRule type="duplicateValues" dxfId="415" priority="61"/>
  </conditionalFormatting>
  <conditionalFormatting sqref="T119">
    <cfRule type="duplicateValues" dxfId="414" priority="60"/>
  </conditionalFormatting>
  <conditionalFormatting sqref="T132">
    <cfRule type="duplicateValues" dxfId="413" priority="71"/>
  </conditionalFormatting>
  <conditionalFormatting sqref="T133">
    <cfRule type="duplicateValues" dxfId="412" priority="70"/>
  </conditionalFormatting>
  <conditionalFormatting sqref="T134">
    <cfRule type="duplicateValues" dxfId="411" priority="69"/>
  </conditionalFormatting>
  <conditionalFormatting sqref="T135 T137">
    <cfRule type="duplicateValues" dxfId="410" priority="72"/>
  </conditionalFormatting>
  <conditionalFormatting sqref="T136">
    <cfRule type="duplicateValues" dxfId="409" priority="68"/>
  </conditionalFormatting>
  <conditionalFormatting sqref="T138">
    <cfRule type="duplicateValues" dxfId="408" priority="65"/>
    <cfRule type="duplicateValues" dxfId="407" priority="66"/>
    <cfRule type="duplicateValues" dxfId="406" priority="67"/>
  </conditionalFormatting>
  <conditionalFormatting sqref="T139:T140">
    <cfRule type="duplicateValues" dxfId="405" priority="54"/>
  </conditionalFormatting>
  <conditionalFormatting sqref="T141:T142 T130">
    <cfRule type="duplicateValues" dxfId="404" priority="56"/>
  </conditionalFormatting>
  <conditionalFormatting sqref="T143">
    <cfRule type="duplicateValues" dxfId="403" priority="55"/>
  </conditionalFormatting>
  <conditionalFormatting sqref="T144">
    <cfRule type="duplicateValues" dxfId="402" priority="48"/>
    <cfRule type="duplicateValues" dxfId="401" priority="52"/>
    <cfRule type="duplicateValues" dxfId="400" priority="51"/>
    <cfRule type="duplicateValues" dxfId="399" priority="50"/>
    <cfRule type="duplicateValues" dxfId="398" priority="49"/>
  </conditionalFormatting>
  <conditionalFormatting sqref="T144:T147 T131">
    <cfRule type="duplicateValues" dxfId="397" priority="53"/>
  </conditionalFormatting>
  <conditionalFormatting sqref="T148">
    <cfRule type="duplicateValues" dxfId="396" priority="59"/>
  </conditionalFormatting>
  <conditionalFormatting sqref="T149">
    <cfRule type="duplicateValues" dxfId="395" priority="257"/>
    <cfRule type="duplicateValues" dxfId="394" priority="258"/>
    <cfRule type="duplicateValues" dxfId="393" priority="252"/>
    <cfRule type="duplicateValues" dxfId="392" priority="253"/>
    <cfRule type="duplicateValues" dxfId="391" priority="254"/>
    <cfRule type="duplicateValues" dxfId="390" priority="255"/>
    <cfRule type="duplicateValues" dxfId="389" priority="256"/>
  </conditionalFormatting>
  <conditionalFormatting sqref="T150">
    <cfRule type="duplicateValues" dxfId="388" priority="58"/>
  </conditionalFormatting>
  <conditionalFormatting sqref="T152">
    <cfRule type="duplicateValues" dxfId="387" priority="179"/>
  </conditionalFormatting>
  <conditionalFormatting sqref="T153">
    <cfRule type="duplicateValues" dxfId="386" priority="38"/>
    <cfRule type="duplicateValues" dxfId="385" priority="39"/>
  </conditionalFormatting>
  <conditionalFormatting sqref="T154:T155 T36 T60 T67:T69 T82 T122:T129 T72:T80 T46:T47 T54:T55 T96:T115 T86 T22:T23 T30:T34 T92:T94 T15 T18:T19 T151 T27:T28">
    <cfRule type="duplicateValues" dxfId="384" priority="244"/>
  </conditionalFormatting>
  <conditionalFormatting sqref="T156">
    <cfRule type="duplicateValues" dxfId="383" priority="9"/>
    <cfRule type="duplicateValues" dxfId="382" priority="10"/>
    <cfRule type="duplicateValues" dxfId="381" priority="11"/>
    <cfRule type="duplicateValues" dxfId="380" priority="12" stopIfTrue="1"/>
    <cfRule type="duplicateValues" dxfId="379" priority="8"/>
  </conditionalFormatting>
  <conditionalFormatting sqref="T157">
    <cfRule type="duplicateValues" dxfId="378" priority="7" stopIfTrue="1"/>
    <cfRule type="duplicateValues" dxfId="377" priority="6"/>
    <cfRule type="duplicateValues" dxfId="376" priority="5"/>
    <cfRule type="duplicateValues" dxfId="375" priority="4"/>
    <cfRule type="duplicateValues" dxfId="374" priority="3"/>
  </conditionalFormatting>
  <conditionalFormatting sqref="T158:T159">
    <cfRule type="duplicateValues" dxfId="373" priority="267"/>
  </conditionalFormatting>
  <conditionalFormatting sqref="T160 T163:T164">
    <cfRule type="duplicateValues" dxfId="372" priority="13215"/>
  </conditionalFormatting>
  <conditionalFormatting sqref="T161:T162">
    <cfRule type="duplicateValues" dxfId="371" priority="350"/>
  </conditionalFormatting>
  <conditionalFormatting sqref="U81">
    <cfRule type="duplicateValues" dxfId="370" priority="75"/>
  </conditionalFormatting>
  <conditionalFormatting sqref="X83:X84">
    <cfRule type="duplicateValues" dxfId="369" priority="117"/>
    <cfRule type="duplicateValues" dxfId="368" priority="116"/>
    <cfRule type="duplicateValues" dxfId="367" priority="115"/>
    <cfRule type="duplicateValues" dxfId="366" priority="114"/>
  </conditionalFormatting>
  <conditionalFormatting sqref="X142">
    <cfRule type="duplicateValues" dxfId="365" priority="40"/>
    <cfRule type="duplicateValues" dxfId="364" priority="41"/>
    <cfRule type="duplicateValues" dxfId="363" priority="43"/>
    <cfRule type="duplicateValues" dxfId="362" priority="42"/>
  </conditionalFormatting>
  <conditionalFormatting sqref="X146">
    <cfRule type="duplicateValues" dxfId="361" priority="44"/>
    <cfRule type="duplicateValues" dxfId="360" priority="45"/>
    <cfRule type="duplicateValues" dxfId="359" priority="46"/>
    <cfRule type="duplicateValues" dxfId="358" priority="47"/>
  </conditionalFormatting>
  <conditionalFormatting sqref="AE2">
    <cfRule type="duplicateValues" dxfId="357" priority="2" stopIfTrue="1"/>
  </conditionalFormatting>
  <conditionalFormatting sqref="AF2">
    <cfRule type="duplicateValues" dxfId="356" priority="1" stopIfTrue="1"/>
  </conditionalFormatting>
  <hyperlinks>
    <hyperlink ref="AD126" r:id="rId1" display="mailto:电控设变@" xr:uid="{00000000-0004-0000-0400-000000000000}"/>
    <hyperlink ref="AD127" r:id="rId2" display="mailto:电控设变@" xr:uid="{00000000-0004-0000-0400-000001000000}"/>
    <hyperlink ref="AD135" r:id="rId3" display="mailto:电控设变@" xr:uid="{00000000-0004-0000-0400-000002000000}"/>
  </hyperlinks>
  <printOptions horizontalCentered="1"/>
  <pageMargins left="0.31496062992126" right="0.27559055118110198" top="0.39370078740157499" bottom="0.55118110236220497" header="0.31496062992126" footer="0.31496062992126"/>
  <pageSetup paperSize="8" scale="85" orientation="landscape"/>
  <headerFooter>
    <oddFooter>&amp;C第 &amp;P 页，共 &amp;N 页</oddFooter>
  </headerFooter>
  <drawing r:id="rId4"/>
  <legacyDrawing r:id="rId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FB5F80-7815-416B-8909-B998060A160B}">
  <dimension ref="A1:AE33"/>
  <sheetViews>
    <sheetView workbookViewId="0">
      <selection activeCell="AA18" sqref="AA18"/>
    </sheetView>
  </sheetViews>
  <sheetFormatPr defaultColWidth="9" defaultRowHeight="14.25"/>
  <cols>
    <col min="1" max="1" width="4.5" style="19" customWidth="1"/>
    <col min="2" max="11" width="2.5" style="19" customWidth="1"/>
    <col min="12" max="12" width="5.375" style="19" customWidth="1"/>
    <col min="13" max="13" width="17" style="19" customWidth="1"/>
    <col min="14" max="14" width="15.125" style="19" customWidth="1"/>
    <col min="15" max="15" width="7.5" style="20" customWidth="1"/>
    <col min="16" max="16" width="4.125" style="19" customWidth="1"/>
    <col min="17" max="17" width="3.25" style="19" customWidth="1"/>
    <col min="18" max="18" width="7.375" style="19" customWidth="1"/>
    <col min="19" max="19" width="4.875" style="19" customWidth="1"/>
    <col min="20" max="20" width="14.75" style="19" customWidth="1"/>
    <col min="21" max="21" width="4.875" style="19" customWidth="1"/>
    <col min="22" max="22" width="7.375" style="19" customWidth="1"/>
    <col min="23" max="23" width="5.625" style="19" customWidth="1"/>
    <col min="24" max="24" width="9.25" style="19" customWidth="1"/>
    <col min="25" max="25" width="19.75" style="19" customWidth="1"/>
    <col min="26" max="26" width="8.75" style="19" customWidth="1"/>
    <col min="27" max="27" width="10.375" style="19" customWidth="1"/>
    <col min="28" max="28" width="8.25" style="19" customWidth="1"/>
    <col min="29" max="29" width="5.125" style="19" customWidth="1"/>
    <col min="30" max="30" width="8.5" style="19" customWidth="1"/>
    <col min="31" max="31" width="15.25" style="19" customWidth="1"/>
    <col min="32" max="32" width="13.75" style="19" customWidth="1"/>
    <col min="33" max="33" width="28.625" style="19" customWidth="1"/>
    <col min="34" max="34" width="9" style="19"/>
    <col min="35" max="35" width="28.5" style="19" customWidth="1"/>
    <col min="36" max="36" width="9" style="19"/>
    <col min="37" max="37" width="11.125" style="19" customWidth="1"/>
    <col min="38" max="16384" width="9" style="19"/>
  </cols>
  <sheetData>
    <row r="1" spans="1:31">
      <c r="A1" s="606"/>
      <c r="B1" s="606"/>
      <c r="C1" s="606"/>
      <c r="D1" s="606"/>
      <c r="E1" s="606"/>
      <c r="F1" s="606"/>
      <c r="G1" s="606"/>
      <c r="H1" s="606"/>
      <c r="I1" s="606"/>
      <c r="J1" s="606"/>
      <c r="K1" s="606"/>
      <c r="L1" s="606"/>
      <c r="M1" s="606"/>
      <c r="N1" s="606"/>
      <c r="O1" s="607"/>
      <c r="P1" s="607"/>
      <c r="Q1" s="607"/>
      <c r="R1" s="607"/>
      <c r="S1" s="607"/>
      <c r="T1" s="607"/>
      <c r="U1" s="607"/>
      <c r="V1" s="607"/>
      <c r="W1" s="607"/>
      <c r="X1" s="607"/>
      <c r="Y1" s="607"/>
      <c r="Z1" s="607"/>
      <c r="AA1" s="607"/>
      <c r="AB1" s="607"/>
      <c r="AC1" s="607"/>
      <c r="AD1" s="607"/>
      <c r="AE1" s="607"/>
    </row>
    <row r="2" spans="1:31" ht="28.5" customHeight="1">
      <c r="A2" s="608" t="s">
        <v>158</v>
      </c>
      <c r="B2" s="609"/>
      <c r="C2" s="609"/>
      <c r="D2" s="609"/>
      <c r="E2" s="610"/>
      <c r="F2" s="611" t="s">
        <v>159</v>
      </c>
      <c r="G2" s="612"/>
      <c r="H2" s="612"/>
      <c r="I2" s="612"/>
      <c r="J2" s="612"/>
      <c r="K2" s="613"/>
      <c r="L2" s="601" t="s">
        <v>160</v>
      </c>
      <c r="M2" s="601"/>
      <c r="N2" s="600"/>
      <c r="O2" s="588" t="s">
        <v>966</v>
      </c>
      <c r="P2" s="589"/>
      <c r="Q2" s="589"/>
      <c r="R2" s="589"/>
      <c r="S2" s="589"/>
      <c r="T2" s="589"/>
      <c r="U2" s="589"/>
      <c r="V2" s="589"/>
      <c r="W2" s="589"/>
      <c r="X2" s="589"/>
      <c r="Y2" s="589"/>
      <c r="Z2" s="589"/>
      <c r="AA2" s="589"/>
      <c r="AB2" s="589"/>
      <c r="AC2" s="589"/>
      <c r="AD2" s="40" t="s">
        <v>36</v>
      </c>
      <c r="AE2" s="22" t="s">
        <v>967</v>
      </c>
    </row>
    <row r="3" spans="1:31" ht="27">
      <c r="A3" s="614" t="s">
        <v>164</v>
      </c>
      <c r="B3" s="614"/>
      <c r="C3" s="614"/>
      <c r="D3" s="614"/>
      <c r="E3" s="614"/>
      <c r="F3" s="614"/>
      <c r="G3" s="614"/>
      <c r="H3" s="614"/>
      <c r="I3" s="614"/>
      <c r="J3" s="614"/>
      <c r="K3" s="614"/>
      <c r="L3" s="614"/>
      <c r="M3" s="614"/>
      <c r="N3" s="614"/>
      <c r="O3" s="588"/>
      <c r="P3" s="589"/>
      <c r="Q3" s="589"/>
      <c r="R3" s="589"/>
      <c r="S3" s="589"/>
      <c r="T3" s="589"/>
      <c r="U3" s="589"/>
      <c r="V3" s="589"/>
      <c r="W3" s="589"/>
      <c r="X3" s="589"/>
      <c r="Y3" s="589"/>
      <c r="Z3" s="589"/>
      <c r="AA3" s="589"/>
      <c r="AB3" s="589"/>
      <c r="AC3" s="589"/>
      <c r="AD3" s="40" t="s">
        <v>165</v>
      </c>
      <c r="AE3" s="40" t="s">
        <v>216</v>
      </c>
    </row>
    <row r="4" spans="1:31" ht="18.75">
      <c r="A4" s="600" t="s">
        <v>166</v>
      </c>
      <c r="B4" s="600"/>
      <c r="C4" s="600"/>
      <c r="D4" s="600"/>
      <c r="E4" s="600"/>
      <c r="F4" s="600"/>
      <c r="G4" s="600"/>
      <c r="H4" s="600"/>
      <c r="I4" s="600"/>
      <c r="J4" s="600"/>
      <c r="K4" s="600"/>
      <c r="L4" s="601" t="s">
        <v>167</v>
      </c>
      <c r="M4" s="601"/>
      <c r="N4" s="600"/>
      <c r="O4" s="588"/>
      <c r="P4" s="589"/>
      <c r="Q4" s="589"/>
      <c r="R4" s="589"/>
      <c r="S4" s="589"/>
      <c r="T4" s="589"/>
      <c r="U4" s="589"/>
      <c r="V4" s="589"/>
      <c r="W4" s="589"/>
      <c r="X4" s="589"/>
      <c r="Y4" s="589"/>
      <c r="Z4" s="589"/>
      <c r="AA4" s="589"/>
      <c r="AB4" s="589"/>
      <c r="AC4" s="589"/>
      <c r="AD4" s="40" t="s">
        <v>168</v>
      </c>
      <c r="AE4" s="40" t="s">
        <v>200</v>
      </c>
    </row>
    <row r="5" spans="1:31" ht="18.75">
      <c r="A5" s="601" t="s">
        <v>170</v>
      </c>
      <c r="B5" s="601"/>
      <c r="C5" s="601"/>
      <c r="D5" s="601"/>
      <c r="E5" s="601"/>
      <c r="F5" s="601"/>
      <c r="G5" s="601"/>
      <c r="H5" s="601"/>
      <c r="I5" s="601"/>
      <c r="J5" s="601"/>
      <c r="K5" s="601"/>
      <c r="L5" s="601"/>
      <c r="M5" s="601"/>
      <c r="N5" s="601"/>
      <c r="O5" s="588"/>
      <c r="P5" s="589"/>
      <c r="Q5" s="589"/>
      <c r="R5" s="589"/>
      <c r="S5" s="589"/>
      <c r="T5" s="589"/>
      <c r="U5" s="589"/>
      <c r="V5" s="589"/>
      <c r="W5" s="589"/>
      <c r="X5" s="589"/>
      <c r="Y5" s="589"/>
      <c r="Z5" s="589"/>
      <c r="AA5" s="589"/>
      <c r="AB5" s="589"/>
      <c r="AC5" s="589"/>
      <c r="AD5" s="40" t="s">
        <v>20</v>
      </c>
      <c r="AE5" s="40" t="s">
        <v>24</v>
      </c>
    </row>
    <row r="6" spans="1:31" ht="14.25" customHeight="1">
      <c r="A6" s="592" t="s">
        <v>171</v>
      </c>
      <c r="B6" s="593"/>
      <c r="C6" s="593"/>
      <c r="D6" s="593"/>
      <c r="E6" s="593"/>
      <c r="F6" s="593"/>
      <c r="G6" s="593"/>
      <c r="H6" s="593"/>
      <c r="I6" s="593"/>
      <c r="J6" s="593"/>
      <c r="K6" s="593"/>
      <c r="L6" s="593"/>
      <c r="M6" s="593"/>
      <c r="N6" s="594"/>
      <c r="O6" s="588"/>
      <c r="P6" s="589"/>
      <c r="Q6" s="589"/>
      <c r="R6" s="589"/>
      <c r="S6" s="589"/>
      <c r="T6" s="589"/>
      <c r="U6" s="589"/>
      <c r="V6" s="589"/>
      <c r="W6" s="589"/>
      <c r="X6" s="589"/>
      <c r="Y6" s="589"/>
      <c r="Z6" s="589"/>
      <c r="AA6" s="589"/>
      <c r="AB6" s="589"/>
      <c r="AC6" s="589"/>
      <c r="AD6" s="40" t="s">
        <v>172</v>
      </c>
      <c r="AE6" s="40"/>
    </row>
    <row r="7" spans="1:31" ht="14.25" customHeight="1">
      <c r="A7" s="595"/>
      <c r="B7" s="596"/>
      <c r="C7" s="596"/>
      <c r="D7" s="596"/>
      <c r="E7" s="596"/>
      <c r="F7" s="596"/>
      <c r="G7" s="596"/>
      <c r="H7" s="596"/>
      <c r="I7" s="596"/>
      <c r="J7" s="596"/>
      <c r="K7" s="596"/>
      <c r="L7" s="596"/>
      <c r="M7" s="596"/>
      <c r="N7" s="597"/>
      <c r="O7" s="590"/>
      <c r="P7" s="591"/>
      <c r="Q7" s="591"/>
      <c r="R7" s="591"/>
      <c r="S7" s="591"/>
      <c r="T7" s="591"/>
      <c r="U7" s="591"/>
      <c r="V7" s="591"/>
      <c r="W7" s="591"/>
      <c r="X7" s="591"/>
      <c r="Y7" s="591"/>
      <c r="Z7" s="591"/>
      <c r="AA7" s="591"/>
      <c r="AB7" s="591"/>
      <c r="AC7" s="591"/>
      <c r="AD7" s="40" t="s">
        <v>173</v>
      </c>
      <c r="AE7" s="40"/>
    </row>
    <row r="8" spans="1:31" ht="18" customHeight="1">
      <c r="A8" s="558" t="s">
        <v>174</v>
      </c>
      <c r="B8" s="602" t="s">
        <v>175</v>
      </c>
      <c r="C8" s="603"/>
      <c r="D8" s="603"/>
      <c r="E8" s="603"/>
      <c r="F8" s="603"/>
      <c r="G8" s="603"/>
      <c r="H8" s="603"/>
      <c r="I8" s="603"/>
      <c r="J8" s="603"/>
      <c r="K8" s="604"/>
      <c r="L8" s="586" t="s">
        <v>176</v>
      </c>
      <c r="M8" s="598" t="s">
        <v>36</v>
      </c>
      <c r="N8" s="586" t="s">
        <v>165</v>
      </c>
      <c r="O8" s="586" t="s">
        <v>177</v>
      </c>
      <c r="P8" s="586" t="s">
        <v>178</v>
      </c>
      <c r="Q8" s="586" t="s">
        <v>179</v>
      </c>
      <c r="R8" s="586" t="s">
        <v>15</v>
      </c>
      <c r="S8" s="598" t="s">
        <v>180</v>
      </c>
      <c r="T8" s="598" t="s">
        <v>181</v>
      </c>
      <c r="U8" s="598" t="s">
        <v>182</v>
      </c>
      <c r="V8" s="598" t="s">
        <v>183</v>
      </c>
      <c r="W8" s="551" t="s">
        <v>184</v>
      </c>
      <c r="X8" s="551" t="s">
        <v>185</v>
      </c>
      <c r="Y8" s="547" t="s">
        <v>186</v>
      </c>
      <c r="Z8" s="547" t="s">
        <v>187</v>
      </c>
      <c r="AA8" s="586" t="s">
        <v>188</v>
      </c>
      <c r="AB8" s="586" t="s">
        <v>189</v>
      </c>
      <c r="AC8" s="586" t="s">
        <v>190</v>
      </c>
      <c r="AD8" s="586" t="s">
        <v>21</v>
      </c>
      <c r="AE8" s="586" t="s">
        <v>191</v>
      </c>
    </row>
    <row r="9" spans="1:31" s="17" customFormat="1" ht="18" customHeight="1">
      <c r="A9" s="559"/>
      <c r="B9" s="22">
        <v>0</v>
      </c>
      <c r="C9" s="22">
        <v>1</v>
      </c>
      <c r="D9" s="22">
        <v>2</v>
      </c>
      <c r="E9" s="22">
        <v>3</v>
      </c>
      <c r="F9" s="22">
        <v>4</v>
      </c>
      <c r="G9" s="22">
        <v>5</v>
      </c>
      <c r="H9" s="22">
        <v>6</v>
      </c>
      <c r="I9" s="22">
        <v>7</v>
      </c>
      <c r="J9" s="22">
        <v>8</v>
      </c>
      <c r="K9" s="26">
        <v>9</v>
      </c>
      <c r="L9" s="605"/>
      <c r="M9" s="599"/>
      <c r="N9" s="605"/>
      <c r="O9" s="587"/>
      <c r="P9" s="587"/>
      <c r="Q9" s="587"/>
      <c r="R9" s="587"/>
      <c r="S9" s="599"/>
      <c r="T9" s="599"/>
      <c r="U9" s="599"/>
      <c r="V9" s="599"/>
      <c r="W9" s="552"/>
      <c r="X9" s="552"/>
      <c r="Y9" s="548"/>
      <c r="Z9" s="548"/>
      <c r="AA9" s="587"/>
      <c r="AB9" s="587"/>
      <c r="AC9" s="587"/>
      <c r="AD9" s="587"/>
      <c r="AE9" s="587"/>
    </row>
    <row r="10" spans="1:31" s="18" customFormat="1" ht="24" customHeight="1">
      <c r="A10" s="95">
        <f t="shared" ref="A10:A33" si="0">ROW()-9</f>
        <v>1</v>
      </c>
      <c r="B10" s="95"/>
      <c r="C10" s="95">
        <v>1</v>
      </c>
      <c r="D10" s="95"/>
      <c r="E10" s="95"/>
      <c r="F10" s="95"/>
      <c r="G10" s="95"/>
      <c r="H10" s="95"/>
      <c r="I10" s="95"/>
      <c r="J10" s="95"/>
      <c r="K10" s="95"/>
      <c r="L10" s="132"/>
      <c r="M10" s="95" t="s">
        <v>968</v>
      </c>
      <c r="N10" s="75" t="s">
        <v>216</v>
      </c>
      <c r="O10" s="95" t="s">
        <v>202</v>
      </c>
      <c r="P10" s="75"/>
      <c r="Q10" s="95" t="s">
        <v>194</v>
      </c>
      <c r="R10" s="98"/>
      <c r="S10" s="113" t="s">
        <v>195</v>
      </c>
      <c r="T10" s="95" t="s">
        <v>968</v>
      </c>
      <c r="U10" s="113" t="s">
        <v>203</v>
      </c>
      <c r="V10" s="98" t="s">
        <v>196</v>
      </c>
      <c r="W10" s="98" t="s">
        <v>197</v>
      </c>
      <c r="X10" s="75" t="s">
        <v>198</v>
      </c>
      <c r="Y10" s="95" t="s">
        <v>199</v>
      </c>
      <c r="Z10" s="95" t="s">
        <v>200</v>
      </c>
      <c r="AA10" s="95" t="s">
        <v>217</v>
      </c>
      <c r="AB10" s="105">
        <v>2.2023999999999999</v>
      </c>
      <c r="AC10" s="98" t="s">
        <v>200</v>
      </c>
      <c r="AD10" s="98" t="s">
        <v>201</v>
      </c>
      <c r="AE10" s="149" t="s">
        <v>218</v>
      </c>
    </row>
    <row r="11" spans="1:31" s="18" customFormat="1" ht="24" customHeight="1">
      <c r="A11" s="95">
        <f t="shared" si="0"/>
        <v>2</v>
      </c>
      <c r="B11" s="95"/>
      <c r="C11" s="95"/>
      <c r="D11" s="95">
        <v>2</v>
      </c>
      <c r="E11" s="95"/>
      <c r="F11" s="95"/>
      <c r="G11" s="95"/>
      <c r="H11" s="95"/>
      <c r="I11" s="95"/>
      <c r="J11" s="95"/>
      <c r="K11" s="95"/>
      <c r="L11" s="132"/>
      <c r="M11" s="95" t="s">
        <v>969</v>
      </c>
      <c r="N11" s="75" t="s">
        <v>970</v>
      </c>
      <c r="O11" s="95" t="s">
        <v>202</v>
      </c>
      <c r="P11" s="75" t="s">
        <v>193</v>
      </c>
      <c r="Q11" s="95" t="s">
        <v>194</v>
      </c>
      <c r="R11" s="98"/>
      <c r="S11" s="113" t="s">
        <v>195</v>
      </c>
      <c r="T11" s="95" t="s">
        <v>969</v>
      </c>
      <c r="U11" s="113" t="s">
        <v>203</v>
      </c>
      <c r="V11" s="98" t="s">
        <v>196</v>
      </c>
      <c r="W11" s="98" t="s">
        <v>197</v>
      </c>
      <c r="X11" s="75" t="s">
        <v>248</v>
      </c>
      <c r="Y11" s="95" t="s">
        <v>199</v>
      </c>
      <c r="Z11" s="95" t="s">
        <v>200</v>
      </c>
      <c r="AA11" s="95" t="s">
        <v>971</v>
      </c>
      <c r="AB11" s="105">
        <v>1.2223999999999999</v>
      </c>
      <c r="AC11" s="98" t="s">
        <v>200</v>
      </c>
      <c r="AD11" s="98" t="s">
        <v>201</v>
      </c>
      <c r="AE11" s="149" t="s">
        <v>218</v>
      </c>
    </row>
    <row r="12" spans="1:31" s="18" customFormat="1" ht="24" customHeight="1">
      <c r="A12" s="22">
        <f t="shared" si="0"/>
        <v>3</v>
      </c>
      <c r="B12" s="22"/>
      <c r="C12" s="22"/>
      <c r="D12" s="22"/>
      <c r="E12" s="22">
        <v>3</v>
      </c>
      <c r="F12" s="22"/>
      <c r="G12" s="22"/>
      <c r="H12" s="22"/>
      <c r="I12" s="22"/>
      <c r="J12" s="22"/>
      <c r="K12" s="22"/>
      <c r="L12" s="133"/>
      <c r="M12" s="22" t="s">
        <v>972</v>
      </c>
      <c r="N12" s="26" t="s">
        <v>973</v>
      </c>
      <c r="O12" s="22" t="s">
        <v>927</v>
      </c>
      <c r="P12" s="26" t="s">
        <v>193</v>
      </c>
      <c r="Q12" s="22" t="s">
        <v>194</v>
      </c>
      <c r="R12" s="91"/>
      <c r="S12" s="94" t="s">
        <v>195</v>
      </c>
      <c r="T12" s="22" t="s">
        <v>972</v>
      </c>
      <c r="U12" s="94" t="s">
        <v>203</v>
      </c>
      <c r="V12" s="22" t="s">
        <v>197</v>
      </c>
      <c r="W12" s="91" t="s">
        <v>196</v>
      </c>
      <c r="X12" s="26" t="s">
        <v>889</v>
      </c>
      <c r="Y12" s="22" t="s">
        <v>974</v>
      </c>
      <c r="Z12" s="22" t="s">
        <v>670</v>
      </c>
      <c r="AA12" s="22" t="s">
        <v>975</v>
      </c>
      <c r="AB12" s="130">
        <v>0.18</v>
      </c>
      <c r="AC12" s="140" t="s">
        <v>200</v>
      </c>
      <c r="AD12" s="140"/>
      <c r="AE12" s="103" t="s">
        <v>218</v>
      </c>
    </row>
    <row r="13" spans="1:31" s="18" customFormat="1" ht="24" customHeight="1">
      <c r="A13" s="22">
        <f t="shared" si="0"/>
        <v>4</v>
      </c>
      <c r="B13" s="22"/>
      <c r="C13" s="22"/>
      <c r="D13" s="22"/>
      <c r="E13" s="22">
        <v>3</v>
      </c>
      <c r="F13" s="22"/>
      <c r="G13" s="22"/>
      <c r="H13" s="22"/>
      <c r="I13" s="22"/>
      <c r="J13" s="22"/>
      <c r="K13" s="22"/>
      <c r="L13" s="133" t="s">
        <v>284</v>
      </c>
      <c r="M13" s="134" t="s">
        <v>976</v>
      </c>
      <c r="N13" s="135" t="s">
        <v>977</v>
      </c>
      <c r="O13" s="136" t="s">
        <v>202</v>
      </c>
      <c r="P13" s="26" t="s">
        <v>193</v>
      </c>
      <c r="Q13" s="22" t="s">
        <v>194</v>
      </c>
      <c r="R13" s="91"/>
      <c r="S13" s="94" t="s">
        <v>195</v>
      </c>
      <c r="T13" s="134" t="s">
        <v>978</v>
      </c>
      <c r="U13" s="94" t="s">
        <v>203</v>
      </c>
      <c r="V13" s="22" t="s">
        <v>197</v>
      </c>
      <c r="W13" s="91" t="s">
        <v>196</v>
      </c>
      <c r="X13" s="26" t="s">
        <v>264</v>
      </c>
      <c r="Y13" s="22" t="s">
        <v>979</v>
      </c>
      <c r="Z13" s="22" t="s">
        <v>200</v>
      </c>
      <c r="AA13" s="22" t="s">
        <v>980</v>
      </c>
      <c r="AB13" s="130">
        <v>0.25</v>
      </c>
      <c r="AC13" s="91" t="s">
        <v>200</v>
      </c>
      <c r="AD13" s="140"/>
      <c r="AE13" s="103" t="s">
        <v>218</v>
      </c>
    </row>
    <row r="14" spans="1:31" s="18" customFormat="1" ht="24" customHeight="1">
      <c r="A14" s="22">
        <f t="shared" si="0"/>
        <v>5</v>
      </c>
      <c r="B14" s="22"/>
      <c r="C14" s="22"/>
      <c r="D14" s="22"/>
      <c r="E14" s="22">
        <v>3</v>
      </c>
      <c r="F14" s="22"/>
      <c r="G14" s="22"/>
      <c r="H14" s="22"/>
      <c r="I14" s="22"/>
      <c r="J14" s="22"/>
      <c r="K14" s="22"/>
      <c r="L14" s="133"/>
      <c r="M14" s="137" t="s">
        <v>981</v>
      </c>
      <c r="N14" s="138" t="s">
        <v>982</v>
      </c>
      <c r="O14" s="139" t="s">
        <v>287</v>
      </c>
      <c r="P14" s="140" t="s">
        <v>193</v>
      </c>
      <c r="Q14" s="22" t="s">
        <v>194</v>
      </c>
      <c r="R14" s="147"/>
      <c r="S14" s="94" t="s">
        <v>195</v>
      </c>
      <c r="T14" s="139" t="s">
        <v>983</v>
      </c>
      <c r="U14" s="94" t="s">
        <v>203</v>
      </c>
      <c r="V14" s="22" t="s">
        <v>197</v>
      </c>
      <c r="W14" s="91" t="s">
        <v>196</v>
      </c>
      <c r="X14" s="26" t="s">
        <v>288</v>
      </c>
      <c r="Y14" s="22" t="s">
        <v>550</v>
      </c>
      <c r="Z14" s="22" t="s">
        <v>513</v>
      </c>
      <c r="AA14" s="22" t="s">
        <v>984</v>
      </c>
      <c r="AB14" s="130">
        <v>0.3</v>
      </c>
      <c r="AC14" s="140" t="s">
        <v>205</v>
      </c>
      <c r="AD14" s="140"/>
      <c r="AE14" s="103" t="s">
        <v>218</v>
      </c>
    </row>
    <row r="15" spans="1:31" s="18" customFormat="1" ht="24" customHeight="1">
      <c r="A15" s="22">
        <f t="shared" si="0"/>
        <v>6</v>
      </c>
      <c r="B15" s="22"/>
      <c r="C15" s="22"/>
      <c r="D15" s="22"/>
      <c r="E15" s="22">
        <v>3</v>
      </c>
      <c r="F15" s="22"/>
      <c r="G15" s="22"/>
      <c r="H15" s="22"/>
      <c r="I15" s="22"/>
      <c r="J15" s="22"/>
      <c r="K15" s="22"/>
      <c r="L15" s="133"/>
      <c r="M15" s="137" t="s">
        <v>985</v>
      </c>
      <c r="N15" s="138" t="s">
        <v>986</v>
      </c>
      <c r="O15" s="139" t="s">
        <v>202</v>
      </c>
      <c r="P15" s="140" t="s">
        <v>193</v>
      </c>
      <c r="Q15" s="22" t="s">
        <v>194</v>
      </c>
      <c r="R15" s="147"/>
      <c r="S15" s="94" t="s">
        <v>195</v>
      </c>
      <c r="T15" s="137" t="s">
        <v>985</v>
      </c>
      <c r="U15" s="94" t="s">
        <v>203</v>
      </c>
      <c r="V15" s="91" t="s">
        <v>196</v>
      </c>
      <c r="W15" s="91" t="s">
        <v>196</v>
      </c>
      <c r="X15" s="26" t="s">
        <v>248</v>
      </c>
      <c r="Y15" s="22" t="s">
        <v>199</v>
      </c>
      <c r="Z15" s="22" t="s">
        <v>200</v>
      </c>
      <c r="AA15" s="22" t="s">
        <v>200</v>
      </c>
      <c r="AB15" s="130">
        <v>0.26700000000000002</v>
      </c>
      <c r="AC15" s="22" t="s">
        <v>200</v>
      </c>
      <c r="AD15" s="140" t="s">
        <v>201</v>
      </c>
      <c r="AE15" s="103">
        <v>1</v>
      </c>
    </row>
    <row r="16" spans="1:31" s="18" customFormat="1" ht="24" customHeight="1">
      <c r="A16" s="22">
        <f t="shared" si="0"/>
        <v>7</v>
      </c>
      <c r="B16" s="22"/>
      <c r="C16" s="22"/>
      <c r="D16" s="22"/>
      <c r="E16" s="22"/>
      <c r="F16" s="22">
        <v>4</v>
      </c>
      <c r="G16" s="22"/>
      <c r="H16" s="22"/>
      <c r="I16" s="22"/>
      <c r="J16" s="22"/>
      <c r="K16" s="22"/>
      <c r="L16" s="133"/>
      <c r="M16" s="139" t="s">
        <v>987</v>
      </c>
      <c r="N16" s="5" t="s">
        <v>988</v>
      </c>
      <c r="O16" s="139" t="s">
        <v>287</v>
      </c>
      <c r="P16" s="140" t="s">
        <v>193</v>
      </c>
      <c r="Q16" s="22" t="s">
        <v>194</v>
      </c>
      <c r="R16" s="140"/>
      <c r="S16" s="94" t="s">
        <v>195</v>
      </c>
      <c r="T16" s="139" t="s">
        <v>989</v>
      </c>
      <c r="U16" s="94" t="s">
        <v>203</v>
      </c>
      <c r="V16" s="22" t="s">
        <v>197</v>
      </c>
      <c r="W16" s="91" t="s">
        <v>196</v>
      </c>
      <c r="X16" s="26" t="s">
        <v>288</v>
      </c>
      <c r="Y16" s="22" t="s">
        <v>550</v>
      </c>
      <c r="Z16" s="22" t="s">
        <v>513</v>
      </c>
      <c r="AA16" s="22" t="s">
        <v>990</v>
      </c>
      <c r="AB16" s="130">
        <v>0.24</v>
      </c>
      <c r="AC16" s="140" t="s">
        <v>205</v>
      </c>
      <c r="AD16" s="140"/>
      <c r="AE16" s="103" t="s">
        <v>218</v>
      </c>
    </row>
    <row r="17" spans="1:31" s="18" customFormat="1" ht="24" customHeight="1">
      <c r="A17" s="22">
        <f t="shared" si="0"/>
        <v>8</v>
      </c>
      <c r="B17" s="22"/>
      <c r="C17" s="22"/>
      <c r="D17" s="22"/>
      <c r="E17" s="22"/>
      <c r="F17" s="22">
        <v>4</v>
      </c>
      <c r="G17" s="22"/>
      <c r="H17" s="22"/>
      <c r="I17" s="22"/>
      <c r="J17" s="22"/>
      <c r="K17" s="22"/>
      <c r="L17" s="133" t="s">
        <v>284</v>
      </c>
      <c r="M17" s="141" t="s">
        <v>991</v>
      </c>
      <c r="N17" s="5" t="s">
        <v>992</v>
      </c>
      <c r="O17" s="139" t="s">
        <v>287</v>
      </c>
      <c r="P17" s="140" t="s">
        <v>224</v>
      </c>
      <c r="Q17" s="22" t="s">
        <v>194</v>
      </c>
      <c r="R17" s="147"/>
      <c r="S17" s="94" t="s">
        <v>195</v>
      </c>
      <c r="T17" s="141" t="s">
        <v>991</v>
      </c>
      <c r="U17" s="94" t="s">
        <v>203</v>
      </c>
      <c r="V17" s="22" t="s">
        <v>197</v>
      </c>
      <c r="W17" s="91" t="s">
        <v>196</v>
      </c>
      <c r="X17" s="26" t="s">
        <v>288</v>
      </c>
      <c r="Y17" s="22" t="s">
        <v>512</v>
      </c>
      <c r="Z17" s="22" t="s">
        <v>513</v>
      </c>
      <c r="AA17" s="22" t="s">
        <v>993</v>
      </c>
      <c r="AB17" s="130">
        <v>2.7E-2</v>
      </c>
      <c r="AC17" s="140" t="s">
        <v>205</v>
      </c>
      <c r="AD17" s="140"/>
      <c r="AE17" s="103" t="s">
        <v>218</v>
      </c>
    </row>
    <row r="18" spans="1:31" s="18" customFormat="1" ht="24" customHeight="1">
      <c r="A18" s="22">
        <f t="shared" si="0"/>
        <v>9</v>
      </c>
      <c r="B18" s="22"/>
      <c r="C18" s="22"/>
      <c r="D18" s="22"/>
      <c r="E18" s="22">
        <v>3</v>
      </c>
      <c r="F18" s="22"/>
      <c r="G18" s="22"/>
      <c r="H18" s="22"/>
      <c r="I18" s="22"/>
      <c r="J18" s="22"/>
      <c r="K18" s="22"/>
      <c r="L18" s="133" t="s">
        <v>284</v>
      </c>
      <c r="M18" s="139" t="s">
        <v>994</v>
      </c>
      <c r="N18" s="5" t="s">
        <v>995</v>
      </c>
      <c r="O18" s="139" t="s">
        <v>287</v>
      </c>
      <c r="P18" s="140" t="s">
        <v>230</v>
      </c>
      <c r="Q18" s="22" t="s">
        <v>194</v>
      </c>
      <c r="R18" s="147"/>
      <c r="S18" s="94" t="s">
        <v>195</v>
      </c>
      <c r="T18" s="139" t="s">
        <v>994</v>
      </c>
      <c r="U18" s="94" t="s">
        <v>203</v>
      </c>
      <c r="V18" s="22" t="s">
        <v>197</v>
      </c>
      <c r="W18" s="91" t="s">
        <v>196</v>
      </c>
      <c r="X18" s="26" t="s">
        <v>288</v>
      </c>
      <c r="Y18" s="22" t="s">
        <v>996</v>
      </c>
      <c r="Z18" s="26" t="s">
        <v>997</v>
      </c>
      <c r="AA18" s="22" t="s">
        <v>998</v>
      </c>
      <c r="AB18" s="130">
        <v>2.3E-2</v>
      </c>
      <c r="AC18" s="140" t="s">
        <v>205</v>
      </c>
      <c r="AD18" s="140"/>
      <c r="AE18" s="103" t="s">
        <v>218</v>
      </c>
    </row>
    <row r="19" spans="1:31" s="18" customFormat="1" ht="24" customHeight="1">
      <c r="A19" s="22">
        <f t="shared" si="0"/>
        <v>10</v>
      </c>
      <c r="B19" s="22"/>
      <c r="C19" s="22"/>
      <c r="D19" s="22"/>
      <c r="E19" s="22">
        <v>3</v>
      </c>
      <c r="F19" s="22"/>
      <c r="G19" s="22"/>
      <c r="H19" s="22"/>
      <c r="I19" s="22"/>
      <c r="J19" s="22"/>
      <c r="K19" s="22"/>
      <c r="L19" s="133" t="s">
        <v>284</v>
      </c>
      <c r="M19" s="139" t="s">
        <v>999</v>
      </c>
      <c r="N19" s="5" t="s">
        <v>1000</v>
      </c>
      <c r="O19" s="139" t="s">
        <v>337</v>
      </c>
      <c r="P19" s="140" t="s">
        <v>193</v>
      </c>
      <c r="Q19" s="22" t="s">
        <v>194</v>
      </c>
      <c r="R19" s="147"/>
      <c r="S19" s="94" t="s">
        <v>195</v>
      </c>
      <c r="T19" s="139" t="s">
        <v>999</v>
      </c>
      <c r="U19" s="94" t="s">
        <v>203</v>
      </c>
      <c r="V19" s="22" t="s">
        <v>197</v>
      </c>
      <c r="W19" s="91" t="s">
        <v>196</v>
      </c>
      <c r="X19" s="26" t="s">
        <v>1001</v>
      </c>
      <c r="Y19" s="22" t="s">
        <v>1002</v>
      </c>
      <c r="Z19" s="22" t="s">
        <v>290</v>
      </c>
      <c r="AA19" s="22" t="s">
        <v>1003</v>
      </c>
      <c r="AB19" s="130">
        <v>0.13600000000000001</v>
      </c>
      <c r="AC19" s="140" t="s">
        <v>205</v>
      </c>
      <c r="AD19" s="140"/>
      <c r="AE19" s="103" t="s">
        <v>218</v>
      </c>
    </row>
    <row r="20" spans="1:31" s="18" customFormat="1" ht="24" customHeight="1">
      <c r="A20" s="22">
        <f t="shared" si="0"/>
        <v>11</v>
      </c>
      <c r="B20" s="22"/>
      <c r="C20" s="22"/>
      <c r="D20" s="22"/>
      <c r="E20" s="22">
        <v>3</v>
      </c>
      <c r="F20" s="22"/>
      <c r="G20" s="22"/>
      <c r="H20" s="22"/>
      <c r="I20" s="22"/>
      <c r="J20" s="22"/>
      <c r="K20" s="22"/>
      <c r="L20" s="133" t="s">
        <v>284</v>
      </c>
      <c r="M20" s="139" t="s">
        <v>1004</v>
      </c>
      <c r="N20" s="5" t="s">
        <v>1005</v>
      </c>
      <c r="O20" s="139" t="s">
        <v>287</v>
      </c>
      <c r="P20" s="140" t="s">
        <v>230</v>
      </c>
      <c r="Q20" s="22" t="s">
        <v>194</v>
      </c>
      <c r="R20" s="147"/>
      <c r="S20" s="94" t="s">
        <v>195</v>
      </c>
      <c r="T20" s="139" t="s">
        <v>1004</v>
      </c>
      <c r="U20" s="94" t="s">
        <v>203</v>
      </c>
      <c r="V20" s="22" t="s">
        <v>197</v>
      </c>
      <c r="W20" s="91" t="s">
        <v>196</v>
      </c>
      <c r="X20" s="26" t="s">
        <v>288</v>
      </c>
      <c r="Y20" s="22" t="s">
        <v>996</v>
      </c>
      <c r="Z20" s="26" t="s">
        <v>997</v>
      </c>
      <c r="AA20" s="22" t="s">
        <v>1006</v>
      </c>
      <c r="AB20" s="130">
        <v>1.4E-2</v>
      </c>
      <c r="AC20" s="140" t="s">
        <v>205</v>
      </c>
      <c r="AD20" s="140"/>
      <c r="AE20" s="103" t="s">
        <v>218</v>
      </c>
    </row>
    <row r="21" spans="1:31" s="18" customFormat="1" ht="24" customHeight="1">
      <c r="A21" s="22">
        <f t="shared" si="0"/>
        <v>12</v>
      </c>
      <c r="B21" s="22"/>
      <c r="C21" s="22"/>
      <c r="D21" s="22"/>
      <c r="E21" s="22">
        <v>3</v>
      </c>
      <c r="F21" s="22"/>
      <c r="G21" s="22"/>
      <c r="H21" s="22"/>
      <c r="I21" s="22"/>
      <c r="J21" s="22"/>
      <c r="K21" s="22"/>
      <c r="L21" s="133"/>
      <c r="M21" s="139" t="s">
        <v>1007</v>
      </c>
      <c r="N21" s="5" t="s">
        <v>1008</v>
      </c>
      <c r="O21" s="139" t="s">
        <v>287</v>
      </c>
      <c r="P21" s="140" t="s">
        <v>230</v>
      </c>
      <c r="Q21" s="22" t="s">
        <v>194</v>
      </c>
      <c r="R21" s="147"/>
      <c r="S21" s="94" t="s">
        <v>195</v>
      </c>
      <c r="T21" s="139" t="s">
        <v>1007</v>
      </c>
      <c r="U21" s="94" t="s">
        <v>203</v>
      </c>
      <c r="V21" s="22" t="s">
        <v>197</v>
      </c>
      <c r="W21" s="91" t="s">
        <v>196</v>
      </c>
      <c r="X21" s="26" t="s">
        <v>288</v>
      </c>
      <c r="Y21" s="22" t="s">
        <v>1009</v>
      </c>
      <c r="Z21" s="26" t="s">
        <v>997</v>
      </c>
      <c r="AA21" s="22" t="s">
        <v>1010</v>
      </c>
      <c r="AB21" s="150">
        <v>8.9999999999999993E-3</v>
      </c>
      <c r="AC21" s="140" t="s">
        <v>205</v>
      </c>
      <c r="AD21" s="140"/>
      <c r="AE21" s="103">
        <v>1</v>
      </c>
    </row>
    <row r="22" spans="1:31" s="18" customFormat="1" ht="24" customHeight="1">
      <c r="A22" s="95">
        <f t="shared" si="0"/>
        <v>13</v>
      </c>
      <c r="B22" s="95"/>
      <c r="C22" s="95"/>
      <c r="D22" s="95"/>
      <c r="E22" s="95">
        <v>3</v>
      </c>
      <c r="F22" s="95"/>
      <c r="G22" s="95"/>
      <c r="H22" s="95"/>
      <c r="I22" s="95"/>
      <c r="J22" s="95"/>
      <c r="K22" s="95"/>
      <c r="L22" s="132"/>
      <c r="M22" s="142" t="s">
        <v>1011</v>
      </c>
      <c r="N22" s="143" t="s">
        <v>1012</v>
      </c>
      <c r="O22" s="142" t="s">
        <v>287</v>
      </c>
      <c r="P22" s="144" t="s">
        <v>230</v>
      </c>
      <c r="Q22" s="95" t="s">
        <v>194</v>
      </c>
      <c r="R22" s="148"/>
      <c r="S22" s="113" t="s">
        <v>666</v>
      </c>
      <c r="T22" s="142" t="s">
        <v>1011</v>
      </c>
      <c r="U22" s="94" t="s">
        <v>203</v>
      </c>
      <c r="V22" s="95" t="s">
        <v>196</v>
      </c>
      <c r="W22" s="98" t="s">
        <v>197</v>
      </c>
      <c r="X22" s="75" t="s">
        <v>288</v>
      </c>
      <c r="Y22" s="95" t="s">
        <v>1013</v>
      </c>
      <c r="Z22" s="95" t="s">
        <v>1014</v>
      </c>
      <c r="AA22" s="95" t="s">
        <v>1015</v>
      </c>
      <c r="AB22" s="151">
        <v>4.3400000000000001E-2</v>
      </c>
      <c r="AC22" s="144" t="s">
        <v>205</v>
      </c>
      <c r="AD22" s="144"/>
      <c r="AE22" s="149">
        <v>1</v>
      </c>
    </row>
    <row r="23" spans="1:31" s="18" customFormat="1" ht="24" customHeight="1">
      <c r="A23" s="22">
        <f t="shared" si="0"/>
        <v>14</v>
      </c>
      <c r="B23" s="22"/>
      <c r="C23" s="22"/>
      <c r="D23" s="22">
        <v>2</v>
      </c>
      <c r="E23" s="22"/>
      <c r="F23" s="22"/>
      <c r="G23" s="22"/>
      <c r="H23" s="22"/>
      <c r="I23" s="22"/>
      <c r="J23" s="22"/>
      <c r="K23" s="22"/>
      <c r="L23" s="133"/>
      <c r="M23" s="139" t="s">
        <v>1016</v>
      </c>
      <c r="N23" s="5" t="s">
        <v>1017</v>
      </c>
      <c r="O23" s="139" t="s">
        <v>202</v>
      </c>
      <c r="P23" s="140" t="s">
        <v>193</v>
      </c>
      <c r="Q23" s="22" t="s">
        <v>194</v>
      </c>
      <c r="R23" s="147"/>
      <c r="S23" s="94" t="s">
        <v>195</v>
      </c>
      <c r="T23" s="139" t="s">
        <v>1016</v>
      </c>
      <c r="U23" s="94" t="s">
        <v>203</v>
      </c>
      <c r="V23" s="91" t="s">
        <v>196</v>
      </c>
      <c r="W23" s="91" t="s">
        <v>197</v>
      </c>
      <c r="X23" s="26" t="s">
        <v>248</v>
      </c>
      <c r="Y23" s="22" t="s">
        <v>199</v>
      </c>
      <c r="Z23" s="22" t="s">
        <v>200</v>
      </c>
      <c r="AA23" s="22" t="s">
        <v>1018</v>
      </c>
      <c r="AB23" s="130">
        <v>0.98</v>
      </c>
      <c r="AC23" s="140" t="s">
        <v>200</v>
      </c>
      <c r="AD23" s="140" t="s">
        <v>201</v>
      </c>
      <c r="AE23" s="103" t="s">
        <v>218</v>
      </c>
    </row>
    <row r="24" spans="1:31" s="18" customFormat="1" ht="24" customHeight="1">
      <c r="A24" s="22">
        <f t="shared" si="0"/>
        <v>15</v>
      </c>
      <c r="B24" s="22"/>
      <c r="C24" s="22"/>
      <c r="D24" s="22"/>
      <c r="E24" s="22">
        <v>3</v>
      </c>
      <c r="F24" s="22"/>
      <c r="G24" s="22"/>
      <c r="H24" s="22"/>
      <c r="I24" s="22"/>
      <c r="J24" s="22"/>
      <c r="K24" s="22"/>
      <c r="L24" s="133"/>
      <c r="M24" s="139" t="s">
        <v>1019</v>
      </c>
      <c r="N24" s="5" t="s">
        <v>1020</v>
      </c>
      <c r="O24" s="139" t="s">
        <v>202</v>
      </c>
      <c r="P24" s="140" t="s">
        <v>193</v>
      </c>
      <c r="Q24" s="22" t="s">
        <v>194</v>
      </c>
      <c r="R24" s="147"/>
      <c r="S24" s="94" t="s">
        <v>195</v>
      </c>
      <c r="T24" s="139" t="s">
        <v>1019</v>
      </c>
      <c r="U24" s="94" t="s">
        <v>203</v>
      </c>
      <c r="V24" s="22" t="s">
        <v>197</v>
      </c>
      <c r="W24" s="91" t="s">
        <v>196</v>
      </c>
      <c r="X24" s="26" t="s">
        <v>264</v>
      </c>
      <c r="Y24" s="22" t="s">
        <v>199</v>
      </c>
      <c r="Z24" s="22" t="s">
        <v>200</v>
      </c>
      <c r="AA24" s="22" t="s">
        <v>1021</v>
      </c>
      <c r="AB24" s="130">
        <v>0.23</v>
      </c>
      <c r="AC24" s="140" t="s">
        <v>200</v>
      </c>
      <c r="AD24" s="140"/>
      <c r="AE24" s="103" t="s">
        <v>218</v>
      </c>
    </row>
    <row r="25" spans="1:31" s="18" customFormat="1" ht="24" customHeight="1">
      <c r="A25" s="22">
        <f t="shared" si="0"/>
        <v>16</v>
      </c>
      <c r="B25" s="22"/>
      <c r="C25" s="22"/>
      <c r="D25" s="22"/>
      <c r="E25" s="22">
        <v>3</v>
      </c>
      <c r="F25" s="22"/>
      <c r="G25" s="22"/>
      <c r="H25" s="22"/>
      <c r="I25" s="22"/>
      <c r="J25" s="22"/>
      <c r="K25" s="22"/>
      <c r="L25" s="133"/>
      <c r="M25" s="5" t="s">
        <v>1022</v>
      </c>
      <c r="N25" s="5" t="s">
        <v>1023</v>
      </c>
      <c r="O25" s="18" t="s">
        <v>232</v>
      </c>
      <c r="P25" s="140" t="s">
        <v>193</v>
      </c>
      <c r="Q25" s="22" t="s">
        <v>194</v>
      </c>
      <c r="R25" s="147"/>
      <c r="S25" s="90" t="s">
        <v>195</v>
      </c>
      <c r="T25" s="90" t="s">
        <v>200</v>
      </c>
      <c r="U25" s="90"/>
      <c r="V25" s="22" t="s">
        <v>197</v>
      </c>
      <c r="W25" s="91" t="s">
        <v>196</v>
      </c>
      <c r="X25" s="26" t="s">
        <v>232</v>
      </c>
      <c r="Y25" s="22" t="s">
        <v>365</v>
      </c>
      <c r="Z25" s="26" t="s">
        <v>200</v>
      </c>
      <c r="AA25" s="22" t="s">
        <v>1024</v>
      </c>
      <c r="AB25" s="130">
        <v>1E-3</v>
      </c>
      <c r="AC25" s="140" t="s">
        <v>200</v>
      </c>
      <c r="AD25" s="22"/>
      <c r="AE25" s="91" t="s">
        <v>218</v>
      </c>
    </row>
    <row r="26" spans="1:31" s="18" customFormat="1" ht="24" customHeight="1">
      <c r="A26" s="22">
        <f t="shared" si="0"/>
        <v>17</v>
      </c>
      <c r="B26" s="22"/>
      <c r="C26" s="22"/>
      <c r="D26" s="22"/>
      <c r="E26" s="22">
        <v>3</v>
      </c>
      <c r="F26" s="22"/>
      <c r="G26" s="22"/>
      <c r="H26" s="22"/>
      <c r="I26" s="22"/>
      <c r="J26" s="22"/>
      <c r="K26" s="22"/>
      <c r="L26" s="133"/>
      <c r="M26" s="139" t="s">
        <v>1025</v>
      </c>
      <c r="N26" s="5" t="s">
        <v>1026</v>
      </c>
      <c r="O26" s="139" t="s">
        <v>287</v>
      </c>
      <c r="P26" s="140" t="s">
        <v>193</v>
      </c>
      <c r="Q26" s="22" t="s">
        <v>194</v>
      </c>
      <c r="R26" s="147"/>
      <c r="S26" s="94" t="s">
        <v>195</v>
      </c>
      <c r="T26" s="139" t="s">
        <v>1027</v>
      </c>
      <c r="U26" s="94" t="s">
        <v>203</v>
      </c>
      <c r="V26" s="22" t="s">
        <v>197</v>
      </c>
      <c r="W26" s="91" t="s">
        <v>196</v>
      </c>
      <c r="X26" s="26" t="s">
        <v>288</v>
      </c>
      <c r="Y26" s="22" t="s">
        <v>550</v>
      </c>
      <c r="Z26" s="22" t="s">
        <v>513</v>
      </c>
      <c r="AA26" s="22" t="s">
        <v>1028</v>
      </c>
      <c r="AB26" s="130">
        <v>0.3</v>
      </c>
      <c r="AC26" s="140" t="s">
        <v>205</v>
      </c>
      <c r="AD26" s="140"/>
      <c r="AE26" s="103" t="s">
        <v>218</v>
      </c>
    </row>
    <row r="27" spans="1:31" s="18" customFormat="1" ht="24" customHeight="1">
      <c r="A27" s="22">
        <f t="shared" si="0"/>
        <v>18</v>
      </c>
      <c r="B27" s="22"/>
      <c r="C27" s="22"/>
      <c r="D27" s="22"/>
      <c r="E27" s="22">
        <v>3</v>
      </c>
      <c r="F27" s="22"/>
      <c r="G27" s="22"/>
      <c r="H27" s="22"/>
      <c r="I27" s="22"/>
      <c r="J27" s="22"/>
      <c r="K27" s="145"/>
      <c r="L27" s="146"/>
      <c r="M27" s="22" t="s">
        <v>1029</v>
      </c>
      <c r="N27" s="138" t="s">
        <v>1030</v>
      </c>
      <c r="O27" s="127" t="s">
        <v>202</v>
      </c>
      <c r="P27" s="26" t="s">
        <v>193</v>
      </c>
      <c r="Q27" s="22" t="s">
        <v>194</v>
      </c>
      <c r="R27" s="147"/>
      <c r="S27" s="90" t="s">
        <v>195</v>
      </c>
      <c r="T27" s="22" t="s">
        <v>985</v>
      </c>
      <c r="U27" s="90"/>
      <c r="V27" s="91" t="s">
        <v>196</v>
      </c>
      <c r="W27" s="91" t="s">
        <v>196</v>
      </c>
      <c r="X27" s="26" t="s">
        <v>248</v>
      </c>
      <c r="Y27" s="22" t="s">
        <v>199</v>
      </c>
      <c r="Z27" s="26" t="s">
        <v>200</v>
      </c>
      <c r="AA27" s="22" t="s">
        <v>1031</v>
      </c>
      <c r="AB27" s="130">
        <v>0.26700000000000002</v>
      </c>
      <c r="AC27" s="140" t="s">
        <v>205</v>
      </c>
      <c r="AD27" s="22" t="s">
        <v>201</v>
      </c>
      <c r="AE27" s="91" t="s">
        <v>218</v>
      </c>
    </row>
    <row r="28" spans="1:31" s="18" customFormat="1" ht="24" customHeight="1">
      <c r="A28" s="22">
        <f t="shared" si="0"/>
        <v>19</v>
      </c>
      <c r="B28" s="22"/>
      <c r="C28" s="22"/>
      <c r="D28" s="22"/>
      <c r="E28" s="22"/>
      <c r="F28" s="22">
        <v>4</v>
      </c>
      <c r="G28" s="22"/>
      <c r="H28" s="22"/>
      <c r="I28" s="22"/>
      <c r="J28" s="22"/>
      <c r="K28" s="22"/>
      <c r="L28" s="133"/>
      <c r="M28" s="139" t="s">
        <v>1032</v>
      </c>
      <c r="N28" s="5" t="s">
        <v>1033</v>
      </c>
      <c r="O28" s="139" t="s">
        <v>287</v>
      </c>
      <c r="P28" s="140" t="s">
        <v>193</v>
      </c>
      <c r="Q28" s="22" t="s">
        <v>194</v>
      </c>
      <c r="R28" s="139"/>
      <c r="S28" s="94" t="s">
        <v>195</v>
      </c>
      <c r="T28" s="139" t="s">
        <v>1034</v>
      </c>
      <c r="U28" s="94" t="s">
        <v>203</v>
      </c>
      <c r="V28" s="22" t="s">
        <v>197</v>
      </c>
      <c r="W28" s="91" t="s">
        <v>196</v>
      </c>
      <c r="X28" s="26" t="s">
        <v>288</v>
      </c>
      <c r="Y28" s="22" t="s">
        <v>550</v>
      </c>
      <c r="Z28" s="22" t="s">
        <v>513</v>
      </c>
      <c r="AA28" s="22" t="s">
        <v>990</v>
      </c>
      <c r="AB28" s="130">
        <v>0.24</v>
      </c>
      <c r="AC28" s="140" t="s">
        <v>205</v>
      </c>
      <c r="AD28" s="140"/>
      <c r="AE28" s="103" t="s">
        <v>218</v>
      </c>
    </row>
    <row r="29" spans="1:31" s="18" customFormat="1" ht="24" customHeight="1">
      <c r="A29" s="22">
        <f t="shared" si="0"/>
        <v>20</v>
      </c>
      <c r="B29" s="22"/>
      <c r="C29" s="22"/>
      <c r="D29" s="22"/>
      <c r="E29" s="22"/>
      <c r="F29" s="22">
        <v>4</v>
      </c>
      <c r="G29" s="22"/>
      <c r="H29" s="22"/>
      <c r="I29" s="22"/>
      <c r="J29" s="22"/>
      <c r="K29" s="22"/>
      <c r="L29" s="133" t="s">
        <v>284</v>
      </c>
      <c r="M29" s="141" t="s">
        <v>991</v>
      </c>
      <c r="N29" s="5" t="s">
        <v>992</v>
      </c>
      <c r="O29" s="139" t="s">
        <v>287</v>
      </c>
      <c r="P29" s="140" t="s">
        <v>224</v>
      </c>
      <c r="Q29" s="22" t="s">
        <v>194</v>
      </c>
      <c r="R29" s="5"/>
      <c r="S29" s="94" t="s">
        <v>195</v>
      </c>
      <c r="T29" s="141" t="s">
        <v>991</v>
      </c>
      <c r="U29" s="94" t="s">
        <v>203</v>
      </c>
      <c r="V29" s="22" t="s">
        <v>197</v>
      </c>
      <c r="W29" s="91" t="s">
        <v>196</v>
      </c>
      <c r="X29" s="26" t="s">
        <v>288</v>
      </c>
      <c r="Y29" s="22" t="s">
        <v>512</v>
      </c>
      <c r="Z29" s="22" t="s">
        <v>513</v>
      </c>
      <c r="AA29" s="22" t="s">
        <v>993</v>
      </c>
      <c r="AB29" s="130">
        <v>2.7E-2</v>
      </c>
      <c r="AC29" s="140" t="s">
        <v>205</v>
      </c>
      <c r="AD29" s="140"/>
      <c r="AE29" s="103">
        <v>1</v>
      </c>
    </row>
    <row r="30" spans="1:31" s="18" customFormat="1" ht="24" customHeight="1">
      <c r="A30" s="22">
        <f t="shared" si="0"/>
        <v>21</v>
      </c>
      <c r="B30" s="22"/>
      <c r="C30" s="22"/>
      <c r="D30" s="22"/>
      <c r="E30" s="22">
        <v>3</v>
      </c>
      <c r="F30" s="22"/>
      <c r="G30" s="22"/>
      <c r="H30" s="22"/>
      <c r="I30" s="22"/>
      <c r="J30" s="22"/>
      <c r="K30" s="22"/>
      <c r="L30" s="133" t="s">
        <v>284</v>
      </c>
      <c r="M30" s="139" t="s">
        <v>994</v>
      </c>
      <c r="N30" s="5" t="s">
        <v>995</v>
      </c>
      <c r="O30" s="139" t="s">
        <v>287</v>
      </c>
      <c r="P30" s="140" t="s">
        <v>230</v>
      </c>
      <c r="Q30" s="22" t="s">
        <v>194</v>
      </c>
      <c r="R30" s="147"/>
      <c r="S30" s="94" t="s">
        <v>195</v>
      </c>
      <c r="T30" s="139" t="s">
        <v>994</v>
      </c>
      <c r="U30" s="94" t="s">
        <v>203</v>
      </c>
      <c r="V30" s="22" t="s">
        <v>197</v>
      </c>
      <c r="W30" s="91" t="s">
        <v>196</v>
      </c>
      <c r="X30" s="26" t="s">
        <v>288</v>
      </c>
      <c r="Y30" s="22" t="s">
        <v>996</v>
      </c>
      <c r="Z30" s="26" t="s">
        <v>997</v>
      </c>
      <c r="AA30" s="22" t="s">
        <v>998</v>
      </c>
      <c r="AB30" s="130">
        <v>2.3E-2</v>
      </c>
      <c r="AC30" s="140" t="s">
        <v>205</v>
      </c>
      <c r="AD30" s="140"/>
      <c r="AE30" s="103" t="s">
        <v>218</v>
      </c>
    </row>
    <row r="31" spans="1:31" s="18" customFormat="1" ht="24" customHeight="1">
      <c r="A31" s="22">
        <f t="shared" si="0"/>
        <v>22</v>
      </c>
      <c r="B31" s="22"/>
      <c r="C31" s="22"/>
      <c r="D31" s="22"/>
      <c r="E31" s="22">
        <v>3</v>
      </c>
      <c r="F31" s="22"/>
      <c r="G31" s="22"/>
      <c r="H31" s="22"/>
      <c r="I31" s="22"/>
      <c r="J31" s="22"/>
      <c r="K31" s="22"/>
      <c r="L31" s="133" t="s">
        <v>284</v>
      </c>
      <c r="M31" s="139" t="s">
        <v>999</v>
      </c>
      <c r="N31" s="5" t="s">
        <v>1000</v>
      </c>
      <c r="O31" s="139" t="s">
        <v>337</v>
      </c>
      <c r="P31" s="140" t="s">
        <v>230</v>
      </c>
      <c r="Q31" s="22" t="s">
        <v>194</v>
      </c>
      <c r="R31" s="147"/>
      <c r="S31" s="94" t="s">
        <v>195</v>
      </c>
      <c r="T31" s="139" t="s">
        <v>999</v>
      </c>
      <c r="U31" s="94" t="s">
        <v>203</v>
      </c>
      <c r="V31" s="22" t="s">
        <v>197</v>
      </c>
      <c r="W31" s="91" t="s">
        <v>196</v>
      </c>
      <c r="X31" s="26" t="s">
        <v>1001</v>
      </c>
      <c r="Y31" s="22" t="s">
        <v>1002</v>
      </c>
      <c r="Z31" s="22" t="s">
        <v>290</v>
      </c>
      <c r="AA31" s="22" t="s">
        <v>1003</v>
      </c>
      <c r="AB31" s="130">
        <v>0.13600000000000001</v>
      </c>
      <c r="AC31" s="140" t="s">
        <v>205</v>
      </c>
      <c r="AD31" s="140"/>
      <c r="AE31" s="103" t="s">
        <v>218</v>
      </c>
    </row>
    <row r="32" spans="1:31" s="18" customFormat="1" ht="24" customHeight="1">
      <c r="A32" s="22">
        <f t="shared" si="0"/>
        <v>23</v>
      </c>
      <c r="B32" s="22"/>
      <c r="C32" s="22"/>
      <c r="D32" s="22"/>
      <c r="E32" s="22">
        <v>3</v>
      </c>
      <c r="F32" s="22"/>
      <c r="G32" s="22"/>
      <c r="H32" s="22"/>
      <c r="I32" s="22"/>
      <c r="J32" s="22"/>
      <c r="K32" s="22"/>
      <c r="L32" s="133" t="s">
        <v>284</v>
      </c>
      <c r="M32" s="139" t="s">
        <v>1035</v>
      </c>
      <c r="N32" s="5" t="s">
        <v>1036</v>
      </c>
      <c r="O32" s="139" t="s">
        <v>287</v>
      </c>
      <c r="P32" s="140" t="s">
        <v>230</v>
      </c>
      <c r="Q32" s="22" t="s">
        <v>194</v>
      </c>
      <c r="R32" s="139"/>
      <c r="S32" s="94" t="s">
        <v>195</v>
      </c>
      <c r="T32" s="139" t="s">
        <v>1035</v>
      </c>
      <c r="U32" s="94" t="s">
        <v>203</v>
      </c>
      <c r="V32" s="22" t="s">
        <v>197</v>
      </c>
      <c r="W32" s="91" t="s">
        <v>196</v>
      </c>
      <c r="X32" s="26" t="s">
        <v>288</v>
      </c>
      <c r="Y32" s="22" t="s">
        <v>996</v>
      </c>
      <c r="Z32" s="22" t="s">
        <v>997</v>
      </c>
      <c r="AA32" s="22" t="s">
        <v>1006</v>
      </c>
      <c r="AB32" s="130">
        <v>1.4E-2</v>
      </c>
      <c r="AC32" s="140" t="s">
        <v>205</v>
      </c>
      <c r="AD32" s="140"/>
      <c r="AE32" s="103">
        <v>1</v>
      </c>
    </row>
    <row r="33" spans="1:31" s="18" customFormat="1" ht="24" customHeight="1">
      <c r="A33" s="22">
        <f t="shared" si="0"/>
        <v>24</v>
      </c>
      <c r="B33" s="22"/>
      <c r="C33" s="22"/>
      <c r="D33" s="22"/>
      <c r="E33" s="22">
        <v>3</v>
      </c>
      <c r="F33" s="22"/>
      <c r="G33" s="22"/>
      <c r="H33" s="22"/>
      <c r="I33" s="22"/>
      <c r="J33" s="22"/>
      <c r="K33" s="22"/>
      <c r="L33" s="133" t="s">
        <v>284</v>
      </c>
      <c r="M33" s="139" t="s">
        <v>1007</v>
      </c>
      <c r="N33" s="5" t="s">
        <v>1008</v>
      </c>
      <c r="O33" s="139" t="s">
        <v>287</v>
      </c>
      <c r="P33" s="140" t="s">
        <v>230</v>
      </c>
      <c r="Q33" s="22" t="s">
        <v>194</v>
      </c>
      <c r="R33" s="147"/>
      <c r="S33" s="94" t="s">
        <v>195</v>
      </c>
      <c r="T33" s="139" t="s">
        <v>1007</v>
      </c>
      <c r="U33" s="94" t="s">
        <v>203</v>
      </c>
      <c r="V33" s="22" t="s">
        <v>197</v>
      </c>
      <c r="W33" s="91" t="s">
        <v>196</v>
      </c>
      <c r="X33" s="26" t="s">
        <v>288</v>
      </c>
      <c r="Y33" s="22" t="s">
        <v>1009</v>
      </c>
      <c r="Z33" s="26" t="s">
        <v>997</v>
      </c>
      <c r="AA33" s="22" t="s">
        <v>1010</v>
      </c>
      <c r="AB33" s="150">
        <v>8.9999999999999993E-3</v>
      </c>
      <c r="AC33" s="140" t="s">
        <v>205</v>
      </c>
      <c r="AD33" s="140"/>
      <c r="AE33" s="103">
        <v>1</v>
      </c>
    </row>
  </sheetData>
  <autoFilter ref="A9:AI33" xr:uid="{00000000-0009-0000-0000-000005000000}"/>
  <mergeCells count="32">
    <mergeCell ref="A1:AE1"/>
    <mergeCell ref="A2:E2"/>
    <mergeCell ref="F2:K2"/>
    <mergeCell ref="L2:N2"/>
    <mergeCell ref="A3:N3"/>
    <mergeCell ref="Q8:Q9"/>
    <mergeCell ref="R8:R9"/>
    <mergeCell ref="S8:S9"/>
    <mergeCell ref="A4:K4"/>
    <mergeCell ref="L4:N4"/>
    <mergeCell ref="A5:N5"/>
    <mergeCell ref="B8:K8"/>
    <mergeCell ref="A8:A9"/>
    <mergeCell ref="L8:L9"/>
    <mergeCell ref="M8:M9"/>
    <mergeCell ref="N8:N9"/>
    <mergeCell ref="AD8:AD9"/>
    <mergeCell ref="AE8:AE9"/>
    <mergeCell ref="O2:AC7"/>
    <mergeCell ref="A6:N7"/>
    <mergeCell ref="Y8:Y9"/>
    <mergeCell ref="Z8:Z9"/>
    <mergeCell ref="AA8:AA9"/>
    <mergeCell ref="AB8:AB9"/>
    <mergeCell ref="AC8:AC9"/>
    <mergeCell ref="T8:T9"/>
    <mergeCell ref="U8:U9"/>
    <mergeCell ref="V8:V9"/>
    <mergeCell ref="W8:W9"/>
    <mergeCell ref="X8:X9"/>
    <mergeCell ref="O8:O9"/>
    <mergeCell ref="P8:P9"/>
  </mergeCells>
  <phoneticPr fontId="28" type="noConversion"/>
  <conditionalFormatting sqref="H27">
    <cfRule type="duplicateValues" dxfId="355" priority="116"/>
  </conditionalFormatting>
  <conditionalFormatting sqref="K27:L27">
    <cfRule type="duplicateValues" dxfId="354" priority="117"/>
    <cfRule type="duplicateValues" dxfId="353" priority="118"/>
  </conditionalFormatting>
  <conditionalFormatting sqref="L1 L10:L14 L16 L18:L26 L28:L65221">
    <cfRule type="duplicateValues" dxfId="352" priority="13019"/>
  </conditionalFormatting>
  <conditionalFormatting sqref="L15">
    <cfRule type="duplicateValues" dxfId="351" priority="122"/>
    <cfRule type="duplicateValues" dxfId="350" priority="127"/>
  </conditionalFormatting>
  <conditionalFormatting sqref="L16 L18:L26 L10:L14 L28:L33">
    <cfRule type="duplicateValues" dxfId="349" priority="13060"/>
  </conditionalFormatting>
  <conditionalFormatting sqref="L17">
    <cfRule type="duplicateValues" dxfId="348" priority="128"/>
    <cfRule type="duplicateValues" dxfId="347" priority="129"/>
    <cfRule type="duplicateValues" dxfId="346" priority="130"/>
  </conditionalFormatting>
  <conditionalFormatting sqref="L25">
    <cfRule type="duplicateValues" dxfId="345" priority="178"/>
    <cfRule type="duplicateValues" dxfId="344" priority="177"/>
    <cfRule type="duplicateValues" dxfId="343" priority="176"/>
  </conditionalFormatting>
  <conditionalFormatting sqref="L27">
    <cfRule type="duplicateValues" dxfId="342" priority="115"/>
  </conditionalFormatting>
  <conditionalFormatting sqref="M15">
    <cfRule type="duplicateValues" dxfId="341" priority="121"/>
  </conditionalFormatting>
  <conditionalFormatting sqref="M17">
    <cfRule type="duplicateValues" dxfId="340" priority="131"/>
  </conditionalFormatting>
  <conditionalFormatting sqref="M21">
    <cfRule type="duplicateValues" dxfId="339" priority="163"/>
    <cfRule type="duplicateValues" dxfId="338" priority="162"/>
  </conditionalFormatting>
  <conditionalFormatting sqref="M22">
    <cfRule type="duplicateValues" dxfId="337" priority="206"/>
  </conditionalFormatting>
  <conditionalFormatting sqref="M27">
    <cfRule type="duplicateValues" dxfId="336" priority="114"/>
  </conditionalFormatting>
  <conditionalFormatting sqref="M28:M32 M23:M26 M16 M18:M20 M34:M65221 M1:M14">
    <cfRule type="duplicateValues" dxfId="335" priority="13031"/>
  </conditionalFormatting>
  <conditionalFormatting sqref="M33">
    <cfRule type="duplicateValues" dxfId="334" priority="155"/>
    <cfRule type="duplicateValues" dxfId="333" priority="154"/>
  </conditionalFormatting>
  <conditionalFormatting sqref="O15">
    <cfRule type="duplicateValues" dxfId="332" priority="123"/>
    <cfRule type="duplicateValues" dxfId="331" priority="120"/>
    <cfRule type="duplicateValues" dxfId="330" priority="124"/>
    <cfRule type="duplicateValues" dxfId="329" priority="125"/>
    <cfRule type="duplicateValues" dxfId="328" priority="126"/>
  </conditionalFormatting>
  <conditionalFormatting sqref="O17">
    <cfRule type="duplicateValues" dxfId="327" priority="135"/>
    <cfRule type="duplicateValues" dxfId="326" priority="134"/>
    <cfRule type="duplicateValues" dxfId="325" priority="133"/>
    <cfRule type="duplicateValues" dxfId="324" priority="132"/>
  </conditionalFormatting>
  <conditionalFormatting sqref="O18:O26 O28:O32 O16 O10:O14">
    <cfRule type="duplicateValues" dxfId="323" priority="13037"/>
    <cfRule type="duplicateValues" dxfId="322" priority="13038"/>
    <cfRule type="duplicateValues" dxfId="321" priority="13039"/>
    <cfRule type="duplicateValues" dxfId="320" priority="13040"/>
  </conditionalFormatting>
  <conditionalFormatting sqref="O23">
    <cfRule type="duplicateValues" dxfId="319" priority="181"/>
  </conditionalFormatting>
  <conditionalFormatting sqref="O33">
    <cfRule type="duplicateValues" dxfId="318" priority="156"/>
    <cfRule type="duplicateValues" dxfId="317" priority="157"/>
    <cfRule type="duplicateValues" dxfId="316" priority="159"/>
    <cfRule type="duplicateValues" dxfId="315" priority="158"/>
  </conditionalFormatting>
  <conditionalFormatting sqref="T10">
    <cfRule type="duplicateValues" dxfId="314" priority="2"/>
  </conditionalFormatting>
  <conditionalFormatting sqref="T11">
    <cfRule type="duplicateValues" dxfId="313" priority="3"/>
  </conditionalFormatting>
  <conditionalFormatting sqref="T12">
    <cfRule type="duplicateValues" dxfId="312" priority="1"/>
  </conditionalFormatting>
  <conditionalFormatting sqref="T13">
    <cfRule type="duplicateValues" dxfId="311" priority="137"/>
  </conditionalFormatting>
  <conditionalFormatting sqref="T15">
    <cfRule type="duplicateValues" dxfId="310" priority="119"/>
  </conditionalFormatting>
  <conditionalFormatting sqref="T17">
    <cfRule type="duplicateValues" dxfId="309" priority="136"/>
  </conditionalFormatting>
  <conditionalFormatting sqref="T18:T20 T23 T16 T25:T26 T14 T28:T32">
    <cfRule type="duplicateValues" dxfId="308" priority="13053"/>
  </conditionalFormatting>
  <conditionalFormatting sqref="T21">
    <cfRule type="duplicateValues" dxfId="307" priority="160"/>
    <cfRule type="duplicateValues" dxfId="306" priority="161"/>
  </conditionalFormatting>
  <conditionalFormatting sqref="T22">
    <cfRule type="duplicateValues" dxfId="305" priority="207"/>
  </conditionalFormatting>
  <conditionalFormatting sqref="T24">
    <cfRule type="duplicateValues" dxfId="304" priority="174"/>
  </conditionalFormatting>
  <conditionalFormatting sqref="T27">
    <cfRule type="duplicateValues" dxfId="303" priority="113"/>
  </conditionalFormatting>
  <conditionalFormatting sqref="T33">
    <cfRule type="duplicateValues" dxfId="302" priority="152"/>
    <cfRule type="duplicateValues" dxfId="301" priority="153"/>
  </conditionalFormatting>
  <conditionalFormatting sqref="AE2">
    <cfRule type="duplicateValues" dxfId="300" priority="4"/>
  </conditionalFormatting>
  <printOptions horizontalCentered="1"/>
  <pageMargins left="0.31496062992126" right="0.27559055118110198" top="0.39370078740157499" bottom="0.55118110236220497" header="0.31496062992126" footer="0.31496062992126"/>
  <pageSetup paperSize="8" scale="85" orientation="landscape"/>
  <headerFooter>
    <oddFooter>&amp;C第 &amp;P 页，共 &amp;N 页</oddFooter>
  </headerFooter>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DA8886-FFC2-4FA7-A95C-01329F70ED87}">
  <dimension ref="A1:AH36"/>
  <sheetViews>
    <sheetView topLeftCell="D7" workbookViewId="0">
      <selection activeCell="AA18" sqref="AA18"/>
    </sheetView>
  </sheetViews>
  <sheetFormatPr defaultColWidth="9" defaultRowHeight="14.25"/>
  <cols>
    <col min="1" max="1" width="4.5" style="19" customWidth="1"/>
    <col min="2" max="11" width="2.5" style="19" customWidth="1"/>
    <col min="12" max="12" width="5.375" style="19" customWidth="1"/>
    <col min="13" max="13" width="17" style="19" customWidth="1"/>
    <col min="14" max="14" width="15.125" style="19" customWidth="1"/>
    <col min="15" max="15" width="7.5" style="20" customWidth="1"/>
    <col min="16" max="16" width="4.125" style="19" customWidth="1"/>
    <col min="17" max="17" width="3.25" style="19" customWidth="1"/>
    <col min="18" max="18" width="7.375" style="19" customWidth="1"/>
    <col min="19" max="19" width="4.875" style="19" customWidth="1"/>
    <col min="20" max="20" width="14.75" style="19" customWidth="1"/>
    <col min="21" max="21" width="4.875" style="19" customWidth="1"/>
    <col min="22" max="22" width="7.375" style="19" customWidth="1"/>
    <col min="23" max="23" width="5.625" style="19" customWidth="1"/>
    <col min="24" max="24" width="9.25" style="19" customWidth="1"/>
    <col min="25" max="25" width="19.75" style="19" customWidth="1"/>
    <col min="26" max="26" width="8.75" style="19" customWidth="1"/>
    <col min="27" max="27" width="10.375" style="19" customWidth="1"/>
    <col min="28" max="28" width="8.25" style="19" customWidth="1"/>
    <col min="29" max="29" width="5.125" style="19" customWidth="1"/>
    <col min="30" max="30" width="8.5" style="19" customWidth="1"/>
    <col min="31" max="32" width="13.75" style="19" customWidth="1"/>
    <col min="33" max="16384" width="9" style="19"/>
  </cols>
  <sheetData>
    <row r="1" spans="1:34">
      <c r="A1" s="606"/>
      <c r="B1" s="606"/>
      <c r="C1" s="606"/>
      <c r="D1" s="606"/>
      <c r="E1" s="606"/>
      <c r="F1" s="606"/>
      <c r="G1" s="606"/>
      <c r="H1" s="606"/>
      <c r="I1" s="606"/>
      <c r="J1" s="606"/>
      <c r="K1" s="606"/>
      <c r="L1" s="606"/>
      <c r="M1" s="606"/>
      <c r="N1" s="606"/>
      <c r="O1" s="607"/>
      <c r="P1" s="607"/>
      <c r="Q1" s="607"/>
      <c r="R1" s="607"/>
      <c r="S1" s="607"/>
      <c r="T1" s="607"/>
      <c r="U1" s="607"/>
      <c r="V1" s="607"/>
      <c r="W1" s="607"/>
      <c r="X1" s="607"/>
      <c r="Y1" s="607"/>
      <c r="Z1" s="607"/>
      <c r="AA1" s="607"/>
      <c r="AB1" s="607"/>
      <c r="AC1" s="607"/>
      <c r="AD1" s="607"/>
    </row>
    <row r="2" spans="1:34" ht="28.5" customHeight="1">
      <c r="A2" s="608" t="s">
        <v>158</v>
      </c>
      <c r="B2" s="609"/>
      <c r="C2" s="609"/>
      <c r="D2" s="609"/>
      <c r="E2" s="610"/>
      <c r="F2" s="611" t="s">
        <v>159</v>
      </c>
      <c r="G2" s="612"/>
      <c r="H2" s="612"/>
      <c r="I2" s="612"/>
      <c r="J2" s="612"/>
      <c r="K2" s="613"/>
      <c r="L2" s="601" t="s">
        <v>160</v>
      </c>
      <c r="M2" s="601"/>
      <c r="N2" s="600"/>
      <c r="O2" s="588" t="s">
        <v>1037</v>
      </c>
      <c r="P2" s="589"/>
      <c r="Q2" s="589"/>
      <c r="R2" s="589"/>
      <c r="S2" s="589"/>
      <c r="T2" s="589"/>
      <c r="U2" s="589"/>
      <c r="V2" s="589"/>
      <c r="W2" s="589"/>
      <c r="X2" s="589"/>
      <c r="Y2" s="589"/>
      <c r="Z2" s="589"/>
      <c r="AA2" s="589"/>
      <c r="AB2" s="589"/>
      <c r="AC2" s="589"/>
      <c r="AD2" s="40" t="s">
        <v>36</v>
      </c>
      <c r="AE2" s="75" t="s">
        <v>54</v>
      </c>
      <c r="AF2" s="75" t="s">
        <v>1038</v>
      </c>
    </row>
    <row r="3" spans="1:34" ht="24">
      <c r="A3" s="614" t="s">
        <v>164</v>
      </c>
      <c r="B3" s="614"/>
      <c r="C3" s="614"/>
      <c r="D3" s="614"/>
      <c r="E3" s="614"/>
      <c r="F3" s="614"/>
      <c r="G3" s="614"/>
      <c r="H3" s="614"/>
      <c r="I3" s="614"/>
      <c r="J3" s="614"/>
      <c r="K3" s="614"/>
      <c r="L3" s="614"/>
      <c r="M3" s="614"/>
      <c r="N3" s="614"/>
      <c r="O3" s="588"/>
      <c r="P3" s="589"/>
      <c r="Q3" s="589"/>
      <c r="R3" s="589"/>
      <c r="S3" s="589"/>
      <c r="T3" s="589"/>
      <c r="U3" s="589"/>
      <c r="V3" s="589"/>
      <c r="W3" s="589"/>
      <c r="X3" s="589"/>
      <c r="Y3" s="589"/>
      <c r="Z3" s="589"/>
      <c r="AA3" s="589"/>
      <c r="AB3" s="589"/>
      <c r="AC3" s="589"/>
      <c r="AD3" s="40" t="s">
        <v>165</v>
      </c>
      <c r="AE3" s="75" t="s">
        <v>44</v>
      </c>
      <c r="AF3" s="75" t="s">
        <v>1039</v>
      </c>
    </row>
    <row r="4" spans="1:34" ht="18.75">
      <c r="A4" s="600" t="s">
        <v>166</v>
      </c>
      <c r="B4" s="600"/>
      <c r="C4" s="600"/>
      <c r="D4" s="600"/>
      <c r="E4" s="600"/>
      <c r="F4" s="600"/>
      <c r="G4" s="600"/>
      <c r="H4" s="600"/>
      <c r="I4" s="600"/>
      <c r="J4" s="600"/>
      <c r="K4" s="600"/>
      <c r="L4" s="601" t="s">
        <v>167</v>
      </c>
      <c r="M4" s="601"/>
      <c r="N4" s="600"/>
      <c r="O4" s="588"/>
      <c r="P4" s="589"/>
      <c r="Q4" s="589"/>
      <c r="R4" s="589"/>
      <c r="S4" s="589"/>
      <c r="T4" s="589"/>
      <c r="U4" s="589"/>
      <c r="V4" s="589"/>
      <c r="W4" s="589"/>
      <c r="X4" s="589"/>
      <c r="Y4" s="589"/>
      <c r="Z4" s="589"/>
      <c r="AA4" s="589"/>
      <c r="AB4" s="589"/>
      <c r="AC4" s="589"/>
      <c r="AD4" s="40" t="s">
        <v>168</v>
      </c>
      <c r="AE4" s="40" t="s">
        <v>169</v>
      </c>
      <c r="AF4" s="40" t="s">
        <v>1040</v>
      </c>
    </row>
    <row r="5" spans="1:34" ht="18.75">
      <c r="A5" s="601" t="s">
        <v>170</v>
      </c>
      <c r="B5" s="601"/>
      <c r="C5" s="601"/>
      <c r="D5" s="601"/>
      <c r="E5" s="601"/>
      <c r="F5" s="601"/>
      <c r="G5" s="601"/>
      <c r="H5" s="601"/>
      <c r="I5" s="601"/>
      <c r="J5" s="601"/>
      <c r="K5" s="601"/>
      <c r="L5" s="601"/>
      <c r="M5" s="601"/>
      <c r="N5" s="601"/>
      <c r="O5" s="588"/>
      <c r="P5" s="589"/>
      <c r="Q5" s="589"/>
      <c r="R5" s="589"/>
      <c r="S5" s="589"/>
      <c r="T5" s="589"/>
      <c r="U5" s="589"/>
      <c r="V5" s="589"/>
      <c r="W5" s="589"/>
      <c r="X5" s="589"/>
      <c r="Y5" s="589"/>
      <c r="Z5" s="589"/>
      <c r="AA5" s="589"/>
      <c r="AB5" s="589"/>
      <c r="AC5" s="589"/>
      <c r="AD5" s="40" t="s">
        <v>20</v>
      </c>
      <c r="AE5" s="40" t="s">
        <v>24</v>
      </c>
      <c r="AF5" s="40" t="s">
        <v>1041</v>
      </c>
    </row>
    <row r="6" spans="1:34" ht="14.25" customHeight="1">
      <c r="A6" s="592" t="s">
        <v>171</v>
      </c>
      <c r="B6" s="593"/>
      <c r="C6" s="593"/>
      <c r="D6" s="593"/>
      <c r="E6" s="593"/>
      <c r="F6" s="593"/>
      <c r="G6" s="593"/>
      <c r="H6" s="593"/>
      <c r="I6" s="593"/>
      <c r="J6" s="593"/>
      <c r="K6" s="593"/>
      <c r="L6" s="593"/>
      <c r="M6" s="593"/>
      <c r="N6" s="594"/>
      <c r="O6" s="588"/>
      <c r="P6" s="589"/>
      <c r="Q6" s="589"/>
      <c r="R6" s="589"/>
      <c r="S6" s="589"/>
      <c r="T6" s="589"/>
      <c r="U6" s="589"/>
      <c r="V6" s="589"/>
      <c r="W6" s="589"/>
      <c r="X6" s="589"/>
      <c r="Y6" s="589"/>
      <c r="Z6" s="589"/>
      <c r="AA6" s="589"/>
      <c r="AB6" s="589"/>
      <c r="AC6" s="589"/>
      <c r="AD6" s="40" t="s">
        <v>172</v>
      </c>
      <c r="AE6" s="40"/>
      <c r="AF6" s="40"/>
    </row>
    <row r="7" spans="1:34" ht="14.25" customHeight="1">
      <c r="A7" s="595"/>
      <c r="B7" s="596"/>
      <c r="C7" s="596"/>
      <c r="D7" s="596"/>
      <c r="E7" s="596"/>
      <c r="F7" s="596"/>
      <c r="G7" s="596"/>
      <c r="H7" s="596"/>
      <c r="I7" s="596"/>
      <c r="J7" s="596"/>
      <c r="K7" s="596"/>
      <c r="L7" s="596"/>
      <c r="M7" s="596"/>
      <c r="N7" s="597"/>
      <c r="O7" s="590"/>
      <c r="P7" s="591"/>
      <c r="Q7" s="591"/>
      <c r="R7" s="591"/>
      <c r="S7" s="591"/>
      <c r="T7" s="591"/>
      <c r="U7" s="591"/>
      <c r="V7" s="591"/>
      <c r="W7" s="591"/>
      <c r="X7" s="591"/>
      <c r="Y7" s="591"/>
      <c r="Z7" s="591"/>
      <c r="AA7" s="591"/>
      <c r="AB7" s="591"/>
      <c r="AC7" s="591"/>
      <c r="AD7" s="40" t="s">
        <v>173</v>
      </c>
      <c r="AE7" s="40"/>
      <c r="AF7" s="40"/>
    </row>
    <row r="8" spans="1:34" ht="18" customHeight="1">
      <c r="A8" s="558" t="s">
        <v>174</v>
      </c>
      <c r="B8" s="602" t="s">
        <v>175</v>
      </c>
      <c r="C8" s="603"/>
      <c r="D8" s="603"/>
      <c r="E8" s="603"/>
      <c r="F8" s="603"/>
      <c r="G8" s="603"/>
      <c r="H8" s="603"/>
      <c r="I8" s="603"/>
      <c r="J8" s="603"/>
      <c r="K8" s="604"/>
      <c r="L8" s="586" t="s">
        <v>176</v>
      </c>
      <c r="M8" s="598" t="s">
        <v>36</v>
      </c>
      <c r="N8" s="586" t="s">
        <v>165</v>
      </c>
      <c r="O8" s="586" t="s">
        <v>177</v>
      </c>
      <c r="P8" s="586" t="s">
        <v>178</v>
      </c>
      <c r="Q8" s="586" t="s">
        <v>179</v>
      </c>
      <c r="R8" s="586" t="s">
        <v>15</v>
      </c>
      <c r="S8" s="598" t="s">
        <v>180</v>
      </c>
      <c r="T8" s="598" t="s">
        <v>181</v>
      </c>
      <c r="U8" s="598" t="s">
        <v>182</v>
      </c>
      <c r="V8" s="598" t="s">
        <v>183</v>
      </c>
      <c r="W8" s="551" t="s">
        <v>184</v>
      </c>
      <c r="X8" s="551" t="s">
        <v>185</v>
      </c>
      <c r="Y8" s="547" t="s">
        <v>186</v>
      </c>
      <c r="Z8" s="547" t="s">
        <v>187</v>
      </c>
      <c r="AA8" s="586" t="s">
        <v>188</v>
      </c>
      <c r="AB8" s="586" t="s">
        <v>189</v>
      </c>
      <c r="AC8" s="586" t="s">
        <v>190</v>
      </c>
      <c r="AD8" s="586" t="s">
        <v>21</v>
      </c>
      <c r="AE8" s="621" t="s">
        <v>191</v>
      </c>
      <c r="AF8" s="621" t="s">
        <v>191</v>
      </c>
    </row>
    <row r="9" spans="1:34" s="17" customFormat="1" ht="18" customHeight="1">
      <c r="A9" s="559"/>
      <c r="B9" s="22">
        <v>0</v>
      </c>
      <c r="C9" s="22">
        <v>1</v>
      </c>
      <c r="D9" s="22">
        <v>2</v>
      </c>
      <c r="E9" s="22">
        <v>3</v>
      </c>
      <c r="F9" s="22">
        <v>4</v>
      </c>
      <c r="G9" s="22">
        <v>5</v>
      </c>
      <c r="H9" s="22">
        <v>6</v>
      </c>
      <c r="I9" s="22">
        <v>7</v>
      </c>
      <c r="J9" s="22">
        <v>8</v>
      </c>
      <c r="K9" s="26">
        <v>9</v>
      </c>
      <c r="L9" s="605"/>
      <c r="M9" s="599"/>
      <c r="N9" s="605"/>
      <c r="O9" s="587"/>
      <c r="P9" s="587"/>
      <c r="Q9" s="587"/>
      <c r="R9" s="587"/>
      <c r="S9" s="599"/>
      <c r="T9" s="599"/>
      <c r="U9" s="599"/>
      <c r="V9" s="599"/>
      <c r="W9" s="552"/>
      <c r="X9" s="552"/>
      <c r="Y9" s="548"/>
      <c r="Z9" s="548"/>
      <c r="AA9" s="587"/>
      <c r="AB9" s="587"/>
      <c r="AC9" s="587"/>
      <c r="AD9" s="587"/>
      <c r="AE9" s="587"/>
      <c r="AF9" s="587"/>
    </row>
    <row r="10" spans="1:34" s="18" customFormat="1" ht="24.95" customHeight="1">
      <c r="A10" s="22">
        <f t="shared" ref="A10:A36" si="0">ROW()-9</f>
        <v>1</v>
      </c>
      <c r="B10" s="75"/>
      <c r="C10" s="122">
        <v>1</v>
      </c>
      <c r="D10" s="122"/>
      <c r="E10" s="122"/>
      <c r="F10" s="122"/>
      <c r="G10" s="122"/>
      <c r="H10" s="75"/>
      <c r="I10" s="75"/>
      <c r="J10" s="75"/>
      <c r="K10" s="95"/>
      <c r="L10" s="124"/>
      <c r="M10" s="125" t="s">
        <v>1042</v>
      </c>
      <c r="N10" s="75" t="s">
        <v>44</v>
      </c>
      <c r="O10" s="126" t="s">
        <v>251</v>
      </c>
      <c r="P10" s="75" t="s">
        <v>230</v>
      </c>
      <c r="Q10" s="95" t="s">
        <v>194</v>
      </c>
      <c r="R10" s="75"/>
      <c r="S10" s="113" t="s">
        <v>193</v>
      </c>
      <c r="T10" s="75" t="s">
        <v>54</v>
      </c>
      <c r="U10" s="113" t="s">
        <v>203</v>
      </c>
      <c r="V10" s="98" t="s">
        <v>196</v>
      </c>
      <c r="W10" s="98" t="s">
        <v>197</v>
      </c>
      <c r="X10" s="75" t="s">
        <v>248</v>
      </c>
      <c r="Y10" s="122" t="s">
        <v>199</v>
      </c>
      <c r="Z10" s="75" t="s">
        <v>200</v>
      </c>
      <c r="AA10" s="75" t="s">
        <v>200</v>
      </c>
      <c r="AB10" s="105">
        <v>5.4063999999999997</v>
      </c>
      <c r="AC10" s="129" t="s">
        <v>205</v>
      </c>
      <c r="AD10" s="129"/>
      <c r="AE10" s="122">
        <v>1</v>
      </c>
      <c r="AF10" s="122">
        <v>0</v>
      </c>
      <c r="AG10" s="18">
        <f t="shared" ref="AG10:AG15" si="1">AB10*AF10</f>
        <v>0</v>
      </c>
    </row>
    <row r="11" spans="1:34" s="18" customFormat="1" ht="24.95" customHeight="1">
      <c r="A11" s="22">
        <f t="shared" si="0"/>
        <v>2</v>
      </c>
      <c r="B11" s="75"/>
      <c r="C11" s="122">
        <v>1</v>
      </c>
      <c r="D11" s="122"/>
      <c r="E11" s="122"/>
      <c r="F11" s="122"/>
      <c r="G11" s="122"/>
      <c r="H11" s="75"/>
      <c r="I11" s="75"/>
      <c r="J11" s="75"/>
      <c r="K11" s="95"/>
      <c r="L11" s="124"/>
      <c r="M11" s="75" t="s">
        <v>1038</v>
      </c>
      <c r="N11" s="75" t="s">
        <v>1039</v>
      </c>
      <c r="O11" s="126" t="s">
        <v>251</v>
      </c>
      <c r="P11" s="75" t="s">
        <v>230</v>
      </c>
      <c r="Q11" s="95" t="s">
        <v>194</v>
      </c>
      <c r="R11" s="75"/>
      <c r="S11" s="113" t="s">
        <v>193</v>
      </c>
      <c r="T11" s="75" t="s">
        <v>1038</v>
      </c>
      <c r="U11" s="113" t="s">
        <v>203</v>
      </c>
      <c r="V11" s="98" t="s">
        <v>196</v>
      </c>
      <c r="W11" s="98" t="s">
        <v>197</v>
      </c>
      <c r="X11" s="75" t="s">
        <v>248</v>
      </c>
      <c r="Y11" s="122" t="s">
        <v>199</v>
      </c>
      <c r="Z11" s="75" t="s">
        <v>200</v>
      </c>
      <c r="AA11" s="75" t="s">
        <v>200</v>
      </c>
      <c r="AB11" s="105">
        <v>4.9374000000000002</v>
      </c>
      <c r="AC11" s="129" t="s">
        <v>205</v>
      </c>
      <c r="AD11" s="129"/>
      <c r="AE11" s="122">
        <v>0</v>
      </c>
      <c r="AF11" s="122">
        <v>1</v>
      </c>
      <c r="AG11" s="18">
        <f t="shared" si="1"/>
        <v>4.9374000000000002</v>
      </c>
    </row>
    <row r="12" spans="1:34" s="18" customFormat="1" ht="24.95" customHeight="1">
      <c r="A12" s="22">
        <f t="shared" si="0"/>
        <v>3</v>
      </c>
      <c r="B12" s="26"/>
      <c r="C12" s="123"/>
      <c r="D12" s="123">
        <v>2</v>
      </c>
      <c r="E12" s="123"/>
      <c r="F12" s="123"/>
      <c r="G12" s="123"/>
      <c r="H12" s="26"/>
      <c r="I12" s="26"/>
      <c r="J12" s="26"/>
      <c r="K12" s="22"/>
      <c r="L12" s="127" t="s">
        <v>1043</v>
      </c>
      <c r="M12" s="26" t="s">
        <v>1044</v>
      </c>
      <c r="N12" s="26" t="s">
        <v>1045</v>
      </c>
      <c r="O12" s="128" t="s">
        <v>200</v>
      </c>
      <c r="P12" s="26" t="s">
        <v>230</v>
      </c>
      <c r="Q12" s="22" t="s">
        <v>194</v>
      </c>
      <c r="R12" s="26"/>
      <c r="S12" s="94" t="s">
        <v>193</v>
      </c>
      <c r="T12" s="26" t="str">
        <f t="shared" ref="T12:T34" si="2">M12</f>
        <v>SHT0012225</v>
      </c>
      <c r="U12" s="94" t="s">
        <v>193</v>
      </c>
      <c r="V12" s="91" t="s">
        <v>196</v>
      </c>
      <c r="W12" s="91" t="s">
        <v>197</v>
      </c>
      <c r="X12" s="26" t="s">
        <v>889</v>
      </c>
      <c r="Y12" s="123" t="s">
        <v>1046</v>
      </c>
      <c r="Z12" s="26" t="s">
        <v>634</v>
      </c>
      <c r="AA12" s="26" t="s">
        <v>200</v>
      </c>
      <c r="AB12" s="130">
        <v>0.32800000000000001</v>
      </c>
      <c r="AC12" s="131" t="s">
        <v>200</v>
      </c>
      <c r="AD12" s="131"/>
      <c r="AE12" s="123">
        <v>1</v>
      </c>
      <c r="AF12" s="123">
        <v>1</v>
      </c>
      <c r="AG12" s="18">
        <f t="shared" si="1"/>
        <v>0.32800000000000001</v>
      </c>
      <c r="AH12" s="18">
        <f>AB12*AE12</f>
        <v>0.32800000000000001</v>
      </c>
    </row>
    <row r="13" spans="1:34" s="18" customFormat="1" ht="24.95" customHeight="1">
      <c r="A13" s="22">
        <f t="shared" si="0"/>
        <v>4</v>
      </c>
      <c r="B13" s="26"/>
      <c r="C13" s="123"/>
      <c r="D13" s="123">
        <v>2</v>
      </c>
      <c r="E13" s="123"/>
      <c r="F13" s="123"/>
      <c r="G13" s="123"/>
      <c r="H13" s="26"/>
      <c r="I13" s="26"/>
      <c r="J13" s="26"/>
      <c r="K13" s="22"/>
      <c r="L13" s="127" t="s">
        <v>1043</v>
      </c>
      <c r="M13" s="26" t="s">
        <v>1047</v>
      </c>
      <c r="N13" s="26" t="s">
        <v>1048</v>
      </c>
      <c r="O13" s="128" t="s">
        <v>200</v>
      </c>
      <c r="P13" s="26" t="s">
        <v>230</v>
      </c>
      <c r="Q13" s="22" t="s">
        <v>194</v>
      </c>
      <c r="R13" s="26"/>
      <c r="S13" s="94" t="s">
        <v>193</v>
      </c>
      <c r="T13" s="26" t="str">
        <f t="shared" si="2"/>
        <v>SHT0012226</v>
      </c>
      <c r="U13" s="94" t="s">
        <v>193</v>
      </c>
      <c r="V13" s="91" t="s">
        <v>196</v>
      </c>
      <c r="W13" s="91" t="s">
        <v>197</v>
      </c>
      <c r="X13" s="26" t="s">
        <v>1049</v>
      </c>
      <c r="Y13" s="123" t="s">
        <v>1050</v>
      </c>
      <c r="Z13" s="26" t="s">
        <v>634</v>
      </c>
      <c r="AA13" s="26" t="s">
        <v>200</v>
      </c>
      <c r="AB13" s="130">
        <v>4.2999999999999997E-2</v>
      </c>
      <c r="AC13" s="131" t="s">
        <v>200</v>
      </c>
      <c r="AD13" s="131"/>
      <c r="AE13" s="123">
        <v>1</v>
      </c>
      <c r="AF13" s="123">
        <v>1</v>
      </c>
      <c r="AG13" s="18">
        <f t="shared" si="1"/>
        <v>4.2999999999999997E-2</v>
      </c>
      <c r="AH13" s="18">
        <f>AB13*AE13</f>
        <v>4.2999999999999997E-2</v>
      </c>
    </row>
    <row r="14" spans="1:34" s="18" customFormat="1" ht="24.95" customHeight="1">
      <c r="A14" s="22">
        <f t="shared" si="0"/>
        <v>5</v>
      </c>
      <c r="B14" s="26"/>
      <c r="C14" s="123"/>
      <c r="D14" s="123">
        <v>2</v>
      </c>
      <c r="E14" s="123"/>
      <c r="F14" s="123"/>
      <c r="G14" s="123"/>
      <c r="H14" s="26"/>
      <c r="I14" s="26"/>
      <c r="J14" s="26"/>
      <c r="K14" s="22"/>
      <c r="L14" s="127" t="s">
        <v>1043</v>
      </c>
      <c r="M14" s="26" t="s">
        <v>1051</v>
      </c>
      <c r="N14" s="26" t="s">
        <v>1052</v>
      </c>
      <c r="O14" s="128" t="s">
        <v>200</v>
      </c>
      <c r="P14" s="26" t="s">
        <v>230</v>
      </c>
      <c r="Q14" s="22" t="s">
        <v>194</v>
      </c>
      <c r="R14" s="26"/>
      <c r="S14" s="94" t="s">
        <v>193</v>
      </c>
      <c r="T14" s="26" t="str">
        <f t="shared" si="2"/>
        <v>SHT0012227</v>
      </c>
      <c r="U14" s="94" t="s">
        <v>193</v>
      </c>
      <c r="V14" s="91" t="s">
        <v>196</v>
      </c>
      <c r="W14" s="91" t="s">
        <v>197</v>
      </c>
      <c r="X14" s="26" t="s">
        <v>1049</v>
      </c>
      <c r="Y14" s="123" t="s">
        <v>1050</v>
      </c>
      <c r="Z14" s="26" t="s">
        <v>634</v>
      </c>
      <c r="AA14" s="26" t="s">
        <v>200</v>
      </c>
      <c r="AB14" s="130">
        <v>2.3E-2</v>
      </c>
      <c r="AC14" s="131" t="s">
        <v>200</v>
      </c>
      <c r="AD14" s="131"/>
      <c r="AE14" s="123">
        <v>2</v>
      </c>
      <c r="AF14" s="123">
        <v>2</v>
      </c>
      <c r="AG14" s="18">
        <f t="shared" si="1"/>
        <v>4.5999999999999999E-2</v>
      </c>
      <c r="AH14" s="18">
        <f>AB14*AE14</f>
        <v>4.5999999999999999E-2</v>
      </c>
    </row>
    <row r="15" spans="1:34" s="18" customFormat="1" ht="24.95" customHeight="1">
      <c r="A15" s="22">
        <f t="shared" si="0"/>
        <v>6</v>
      </c>
      <c r="B15" s="26"/>
      <c r="C15" s="123"/>
      <c r="D15" s="123">
        <v>2</v>
      </c>
      <c r="E15" s="123"/>
      <c r="F15" s="123"/>
      <c r="G15" s="123"/>
      <c r="H15" s="26"/>
      <c r="I15" s="26"/>
      <c r="J15" s="26"/>
      <c r="K15" s="22"/>
      <c r="L15" s="127" t="s">
        <v>284</v>
      </c>
      <c r="M15" s="26" t="s">
        <v>1053</v>
      </c>
      <c r="N15" s="26" t="s">
        <v>1054</v>
      </c>
      <c r="O15" s="128" t="s">
        <v>927</v>
      </c>
      <c r="P15" s="26" t="s">
        <v>230</v>
      </c>
      <c r="Q15" s="22" t="s">
        <v>194</v>
      </c>
      <c r="R15" s="26"/>
      <c r="S15" s="94" t="s">
        <v>193</v>
      </c>
      <c r="T15" s="26" t="str">
        <f t="shared" si="2"/>
        <v>H4A-6802108</v>
      </c>
      <c r="U15" s="94" t="s">
        <v>193</v>
      </c>
      <c r="V15" s="91" t="s">
        <v>256</v>
      </c>
      <c r="W15" s="91" t="s">
        <v>257</v>
      </c>
      <c r="X15" s="26" t="s">
        <v>889</v>
      </c>
      <c r="Y15" s="123" t="s">
        <v>1055</v>
      </c>
      <c r="Z15" s="26" t="s">
        <v>634</v>
      </c>
      <c r="AA15" s="26" t="s">
        <v>200</v>
      </c>
      <c r="AB15" s="130">
        <v>1.7889999999999999</v>
      </c>
      <c r="AC15" s="131" t="s">
        <v>200</v>
      </c>
      <c r="AD15" s="131"/>
      <c r="AE15" s="123">
        <v>1</v>
      </c>
      <c r="AF15" s="123">
        <v>1</v>
      </c>
      <c r="AG15" s="18">
        <f t="shared" si="1"/>
        <v>1.7889999999999999</v>
      </c>
      <c r="AH15" s="18">
        <f>AB15*AE15</f>
        <v>1.7889999999999999</v>
      </c>
    </row>
    <row r="16" spans="1:34" ht="24.95" customHeight="1">
      <c r="A16" s="22">
        <f t="shared" si="0"/>
        <v>7</v>
      </c>
      <c r="B16" s="26"/>
      <c r="C16" s="123"/>
      <c r="D16" s="123">
        <v>2</v>
      </c>
      <c r="E16" s="123"/>
      <c r="F16" s="123"/>
      <c r="G16" s="123"/>
      <c r="H16" s="26"/>
      <c r="I16" s="26"/>
      <c r="J16" s="26"/>
      <c r="K16" s="22"/>
      <c r="L16" s="127" t="s">
        <v>350</v>
      </c>
      <c r="M16" s="26" t="s">
        <v>1056</v>
      </c>
      <c r="N16" s="26" t="s">
        <v>1057</v>
      </c>
      <c r="O16" s="128" t="s">
        <v>251</v>
      </c>
      <c r="P16" s="26" t="s">
        <v>230</v>
      </c>
      <c r="Q16" s="22" t="s">
        <v>194</v>
      </c>
      <c r="R16" s="26"/>
      <c r="S16" s="94" t="s">
        <v>193</v>
      </c>
      <c r="T16" s="26" t="str">
        <f t="shared" si="2"/>
        <v>H5-6802150</v>
      </c>
      <c r="U16" s="94" t="s">
        <v>193</v>
      </c>
      <c r="V16" s="91" t="s">
        <v>256</v>
      </c>
      <c r="W16" s="91" t="s">
        <v>257</v>
      </c>
      <c r="X16" s="26" t="s">
        <v>1058</v>
      </c>
      <c r="Y16" s="123" t="s">
        <v>199</v>
      </c>
      <c r="Z16" s="26" t="s">
        <v>200</v>
      </c>
      <c r="AA16" s="26" t="s">
        <v>200</v>
      </c>
      <c r="AB16" s="130">
        <v>0.46</v>
      </c>
      <c r="AC16" s="131" t="s">
        <v>200</v>
      </c>
      <c r="AD16" s="131"/>
      <c r="AE16" s="123">
        <v>1</v>
      </c>
      <c r="AF16" s="123">
        <v>0</v>
      </c>
      <c r="AG16" s="18">
        <f t="shared" ref="AG16:AG36" si="3">AB16*AF16</f>
        <v>0</v>
      </c>
      <c r="AH16" s="18">
        <f t="shared" ref="AH16:AH36" si="4">AB16*AE16</f>
        <v>0.46</v>
      </c>
    </row>
    <row r="17" spans="1:34" ht="24.95" customHeight="1">
      <c r="A17" s="22">
        <f t="shared" si="0"/>
        <v>8</v>
      </c>
      <c r="B17" s="26"/>
      <c r="C17" s="123"/>
      <c r="D17" s="123"/>
      <c r="E17" s="123">
        <v>3</v>
      </c>
      <c r="F17" s="123"/>
      <c r="G17" s="123"/>
      <c r="H17" s="26"/>
      <c r="I17" s="26"/>
      <c r="J17" s="26"/>
      <c r="K17" s="22"/>
      <c r="L17" s="127" t="s">
        <v>350</v>
      </c>
      <c r="M17" s="26" t="s">
        <v>1059</v>
      </c>
      <c r="N17" s="26" t="s">
        <v>1060</v>
      </c>
      <c r="O17" s="128" t="s">
        <v>287</v>
      </c>
      <c r="P17" s="26" t="s">
        <v>230</v>
      </c>
      <c r="Q17" s="22" t="s">
        <v>194</v>
      </c>
      <c r="R17" s="26"/>
      <c r="S17" s="94" t="s">
        <v>193</v>
      </c>
      <c r="T17" s="26" t="str">
        <f t="shared" si="2"/>
        <v>H5-6802151</v>
      </c>
      <c r="U17" s="94" t="s">
        <v>193</v>
      </c>
      <c r="V17" s="91" t="s">
        <v>256</v>
      </c>
      <c r="W17" s="91" t="s">
        <v>257</v>
      </c>
      <c r="X17" s="26" t="s">
        <v>288</v>
      </c>
      <c r="Y17" s="123" t="s">
        <v>1061</v>
      </c>
      <c r="Z17" s="26" t="s">
        <v>1062</v>
      </c>
      <c r="AA17" s="26" t="s">
        <v>200</v>
      </c>
      <c r="AB17" s="130">
        <v>0.29799999999999999</v>
      </c>
      <c r="AC17" s="131" t="s">
        <v>200</v>
      </c>
      <c r="AD17" s="131"/>
      <c r="AE17" s="123">
        <v>1</v>
      </c>
      <c r="AF17" s="123">
        <v>0</v>
      </c>
      <c r="AG17" s="18">
        <f t="shared" si="3"/>
        <v>0</v>
      </c>
      <c r="AH17" s="18">
        <f t="shared" si="4"/>
        <v>0.29799999999999999</v>
      </c>
    </row>
    <row r="18" spans="1:34" ht="24.95" customHeight="1">
      <c r="A18" s="22">
        <f t="shared" si="0"/>
        <v>9</v>
      </c>
      <c r="B18" s="26"/>
      <c r="C18" s="123"/>
      <c r="D18" s="123"/>
      <c r="E18" s="123">
        <v>3</v>
      </c>
      <c r="F18" s="123"/>
      <c r="G18" s="123"/>
      <c r="H18" s="26"/>
      <c r="I18" s="26"/>
      <c r="J18" s="26"/>
      <c r="K18" s="22"/>
      <c r="L18" s="127" t="s">
        <v>284</v>
      </c>
      <c r="M18" s="26" t="s">
        <v>1063</v>
      </c>
      <c r="N18" s="26" t="s">
        <v>1064</v>
      </c>
      <c r="O18" s="128" t="s">
        <v>542</v>
      </c>
      <c r="P18" s="26" t="s">
        <v>230</v>
      </c>
      <c r="Q18" s="22" t="s">
        <v>194</v>
      </c>
      <c r="R18" s="26"/>
      <c r="S18" s="94" t="s">
        <v>193</v>
      </c>
      <c r="T18" s="26" t="str">
        <f t="shared" si="2"/>
        <v>H4681010714A0</v>
      </c>
      <c r="U18" s="94" t="s">
        <v>193</v>
      </c>
      <c r="V18" s="91" t="s">
        <v>256</v>
      </c>
      <c r="W18" s="91" t="s">
        <v>257</v>
      </c>
      <c r="X18" s="26" t="s">
        <v>239</v>
      </c>
      <c r="Y18" s="123" t="s">
        <v>1065</v>
      </c>
      <c r="Z18" s="26" t="s">
        <v>634</v>
      </c>
      <c r="AA18" s="26" t="s">
        <v>200</v>
      </c>
      <c r="AB18" s="130">
        <v>4.2999999999999997E-2</v>
      </c>
      <c r="AC18" s="131" t="s">
        <v>200</v>
      </c>
      <c r="AD18" s="131"/>
      <c r="AE18" s="123">
        <v>1</v>
      </c>
      <c r="AF18" s="123">
        <v>0</v>
      </c>
      <c r="AG18" s="18">
        <f t="shared" si="3"/>
        <v>0</v>
      </c>
      <c r="AH18" s="18">
        <f t="shared" si="4"/>
        <v>4.2999999999999997E-2</v>
      </c>
    </row>
    <row r="19" spans="1:34" ht="24.95" customHeight="1">
      <c r="A19" s="22">
        <f t="shared" si="0"/>
        <v>10</v>
      </c>
      <c r="B19" s="26"/>
      <c r="C19" s="123"/>
      <c r="D19" s="123">
        <v>2</v>
      </c>
      <c r="E19" s="123"/>
      <c r="F19" s="123"/>
      <c r="G19" s="123"/>
      <c r="H19" s="26"/>
      <c r="I19" s="26"/>
      <c r="J19" s="26"/>
      <c r="K19" s="22"/>
      <c r="L19" s="127" t="s">
        <v>350</v>
      </c>
      <c r="M19" s="26" t="s">
        <v>1066</v>
      </c>
      <c r="N19" s="26" t="s">
        <v>1067</v>
      </c>
      <c r="O19" s="128" t="s">
        <v>927</v>
      </c>
      <c r="P19" s="26" t="s">
        <v>230</v>
      </c>
      <c r="Q19" s="22" t="s">
        <v>194</v>
      </c>
      <c r="R19" s="26"/>
      <c r="S19" s="94" t="s">
        <v>193</v>
      </c>
      <c r="T19" s="26" t="str">
        <f t="shared" si="2"/>
        <v>H5-6802114</v>
      </c>
      <c r="U19" s="94" t="s">
        <v>193</v>
      </c>
      <c r="V19" s="91" t="s">
        <v>256</v>
      </c>
      <c r="W19" s="91" t="s">
        <v>257</v>
      </c>
      <c r="X19" s="26" t="s">
        <v>889</v>
      </c>
      <c r="Y19" s="123" t="s">
        <v>1055</v>
      </c>
      <c r="Z19" s="26" t="s">
        <v>634</v>
      </c>
      <c r="AA19" s="26" t="s">
        <v>200</v>
      </c>
      <c r="AB19" s="130">
        <v>0.28399999999999997</v>
      </c>
      <c r="AC19" s="131" t="s">
        <v>200</v>
      </c>
      <c r="AD19" s="131"/>
      <c r="AE19" s="123">
        <v>1</v>
      </c>
      <c r="AF19" s="123">
        <v>1</v>
      </c>
      <c r="AG19" s="18">
        <f t="shared" si="3"/>
        <v>0.28399999999999997</v>
      </c>
      <c r="AH19" s="18">
        <f t="shared" si="4"/>
        <v>0.28399999999999997</v>
      </c>
    </row>
    <row r="20" spans="1:34" ht="24.95" customHeight="1">
      <c r="A20" s="22">
        <f t="shared" si="0"/>
        <v>11</v>
      </c>
      <c r="B20" s="26"/>
      <c r="C20" s="123"/>
      <c r="D20" s="123">
        <v>2</v>
      </c>
      <c r="E20" s="123"/>
      <c r="F20" s="123"/>
      <c r="G20" s="123"/>
      <c r="H20" s="26"/>
      <c r="I20" s="26"/>
      <c r="J20" s="26"/>
      <c r="K20" s="22"/>
      <c r="L20" s="127" t="s">
        <v>350</v>
      </c>
      <c r="M20" s="26" t="s">
        <v>1068</v>
      </c>
      <c r="N20" s="26" t="s">
        <v>1069</v>
      </c>
      <c r="O20" s="128" t="s">
        <v>927</v>
      </c>
      <c r="P20" s="26" t="s">
        <v>230</v>
      </c>
      <c r="Q20" s="22" t="s">
        <v>194</v>
      </c>
      <c r="R20" s="26"/>
      <c r="S20" s="94" t="s">
        <v>193</v>
      </c>
      <c r="T20" s="26" t="str">
        <f t="shared" si="2"/>
        <v>H5-6802115</v>
      </c>
      <c r="U20" s="94" t="s">
        <v>193</v>
      </c>
      <c r="V20" s="91" t="s">
        <v>256</v>
      </c>
      <c r="W20" s="91" t="s">
        <v>257</v>
      </c>
      <c r="X20" s="26" t="s">
        <v>889</v>
      </c>
      <c r="Y20" s="123" t="s">
        <v>1055</v>
      </c>
      <c r="Z20" s="26" t="s">
        <v>634</v>
      </c>
      <c r="AA20" s="26" t="s">
        <v>200</v>
      </c>
      <c r="AB20" s="130">
        <v>0.49199999999999999</v>
      </c>
      <c r="AC20" s="131" t="s">
        <v>200</v>
      </c>
      <c r="AD20" s="131"/>
      <c r="AE20" s="123">
        <v>1</v>
      </c>
      <c r="AF20" s="123">
        <v>1</v>
      </c>
      <c r="AG20" s="18">
        <f t="shared" si="3"/>
        <v>0.49199999999999999</v>
      </c>
      <c r="AH20" s="18">
        <f t="shared" si="4"/>
        <v>0.49199999999999999</v>
      </c>
    </row>
    <row r="21" spans="1:34" ht="24.95" customHeight="1">
      <c r="A21" s="22">
        <f t="shared" si="0"/>
        <v>12</v>
      </c>
      <c r="B21" s="26"/>
      <c r="C21" s="123"/>
      <c r="D21" s="123">
        <v>2</v>
      </c>
      <c r="E21" s="123"/>
      <c r="F21" s="123"/>
      <c r="G21" s="123"/>
      <c r="H21" s="26"/>
      <c r="I21" s="26"/>
      <c r="J21" s="26"/>
      <c r="K21" s="22"/>
      <c r="L21" s="127" t="s">
        <v>350</v>
      </c>
      <c r="M21" s="26" t="s">
        <v>1070</v>
      </c>
      <c r="N21" s="26" t="s">
        <v>1071</v>
      </c>
      <c r="O21" s="128" t="s">
        <v>287</v>
      </c>
      <c r="P21" s="26" t="s">
        <v>230</v>
      </c>
      <c r="Q21" s="22" t="s">
        <v>194</v>
      </c>
      <c r="R21" s="26"/>
      <c r="S21" s="94" t="s">
        <v>193</v>
      </c>
      <c r="T21" s="26" t="str">
        <f t="shared" si="2"/>
        <v>H5-6802136</v>
      </c>
      <c r="U21" s="94" t="s">
        <v>193</v>
      </c>
      <c r="V21" s="91" t="s">
        <v>256</v>
      </c>
      <c r="W21" s="91" t="s">
        <v>257</v>
      </c>
      <c r="X21" s="26" t="s">
        <v>1049</v>
      </c>
      <c r="Y21" s="123" t="s">
        <v>1072</v>
      </c>
      <c r="Z21" s="26" t="s">
        <v>634</v>
      </c>
      <c r="AA21" s="26" t="s">
        <v>200</v>
      </c>
      <c r="AB21" s="130">
        <v>0.107</v>
      </c>
      <c r="AC21" s="131" t="s">
        <v>200</v>
      </c>
      <c r="AD21" s="131"/>
      <c r="AE21" s="123">
        <v>1</v>
      </c>
      <c r="AF21" s="123">
        <v>1</v>
      </c>
      <c r="AG21" s="18">
        <f t="shared" si="3"/>
        <v>0.107</v>
      </c>
      <c r="AH21" s="18">
        <f t="shared" si="4"/>
        <v>0.107</v>
      </c>
    </row>
    <row r="22" spans="1:34" ht="24.95" customHeight="1">
      <c r="A22" s="22">
        <f t="shared" si="0"/>
        <v>13</v>
      </c>
      <c r="B22" s="26"/>
      <c r="C22" s="123"/>
      <c r="D22" s="123">
        <v>2</v>
      </c>
      <c r="E22" s="123"/>
      <c r="F22" s="123"/>
      <c r="G22" s="123"/>
      <c r="H22" s="26"/>
      <c r="I22" s="26"/>
      <c r="J22" s="26"/>
      <c r="K22" s="22"/>
      <c r="L22" s="127" t="s">
        <v>350</v>
      </c>
      <c r="M22" s="26" t="s">
        <v>1073</v>
      </c>
      <c r="N22" s="26" t="s">
        <v>1074</v>
      </c>
      <c r="O22" s="128" t="s">
        <v>287</v>
      </c>
      <c r="P22" s="26" t="s">
        <v>230</v>
      </c>
      <c r="Q22" s="22" t="s">
        <v>194</v>
      </c>
      <c r="R22" s="26"/>
      <c r="S22" s="94" t="s">
        <v>193</v>
      </c>
      <c r="T22" s="26" t="str">
        <f t="shared" si="2"/>
        <v>H5-6802137</v>
      </c>
      <c r="U22" s="94" t="s">
        <v>193</v>
      </c>
      <c r="V22" s="91" t="s">
        <v>256</v>
      </c>
      <c r="W22" s="91" t="s">
        <v>257</v>
      </c>
      <c r="X22" s="26" t="s">
        <v>1049</v>
      </c>
      <c r="Y22" s="123" t="s">
        <v>1072</v>
      </c>
      <c r="Z22" s="26" t="s">
        <v>634</v>
      </c>
      <c r="AA22" s="26" t="s">
        <v>200</v>
      </c>
      <c r="AB22" s="130">
        <v>4.8300000000000003E-2</v>
      </c>
      <c r="AC22" s="131" t="s">
        <v>200</v>
      </c>
      <c r="AD22" s="131"/>
      <c r="AE22" s="123">
        <v>2</v>
      </c>
      <c r="AF22" s="123">
        <v>2</v>
      </c>
      <c r="AG22" s="18">
        <f t="shared" si="3"/>
        <v>9.6600000000000005E-2</v>
      </c>
      <c r="AH22" s="18">
        <f t="shared" si="4"/>
        <v>9.6600000000000005E-2</v>
      </c>
    </row>
    <row r="23" spans="1:34" ht="24.95" customHeight="1">
      <c r="A23" s="22">
        <f t="shared" si="0"/>
        <v>14</v>
      </c>
      <c r="B23" s="26"/>
      <c r="C23" s="123"/>
      <c r="D23" s="123">
        <v>2</v>
      </c>
      <c r="E23" s="123"/>
      <c r="F23" s="123"/>
      <c r="G23" s="123"/>
      <c r="H23" s="26"/>
      <c r="I23" s="26"/>
      <c r="J23" s="26"/>
      <c r="K23" s="22"/>
      <c r="L23" s="127" t="s">
        <v>350</v>
      </c>
      <c r="M23" s="26" t="s">
        <v>1075</v>
      </c>
      <c r="N23" s="26" t="s">
        <v>1076</v>
      </c>
      <c r="O23" s="128" t="s">
        <v>238</v>
      </c>
      <c r="P23" s="26" t="s">
        <v>230</v>
      </c>
      <c r="Q23" s="22" t="s">
        <v>194</v>
      </c>
      <c r="R23" s="26"/>
      <c r="S23" s="94" t="s">
        <v>193</v>
      </c>
      <c r="T23" s="26" t="str">
        <f t="shared" si="2"/>
        <v>H5-6802149</v>
      </c>
      <c r="U23" s="94" t="s">
        <v>193</v>
      </c>
      <c r="V23" s="91" t="s">
        <v>256</v>
      </c>
      <c r="W23" s="91" t="s">
        <v>257</v>
      </c>
      <c r="X23" s="26" t="s">
        <v>239</v>
      </c>
      <c r="Y23" s="123" t="s">
        <v>1077</v>
      </c>
      <c r="Z23" s="26" t="s">
        <v>634</v>
      </c>
      <c r="AA23" s="26" t="s">
        <v>200</v>
      </c>
      <c r="AB23" s="130">
        <v>0.189</v>
      </c>
      <c r="AC23" s="131" t="s">
        <v>200</v>
      </c>
      <c r="AD23" s="131"/>
      <c r="AE23" s="123">
        <v>1</v>
      </c>
      <c r="AF23" s="123">
        <v>1</v>
      </c>
      <c r="AG23" s="18">
        <f t="shared" si="3"/>
        <v>0.189</v>
      </c>
      <c r="AH23" s="18">
        <f t="shared" si="4"/>
        <v>0.189</v>
      </c>
    </row>
    <row r="24" spans="1:34" ht="24.95" customHeight="1">
      <c r="A24" s="22">
        <f t="shared" si="0"/>
        <v>15</v>
      </c>
      <c r="B24" s="26"/>
      <c r="C24" s="123"/>
      <c r="D24" s="123">
        <v>2</v>
      </c>
      <c r="E24" s="123"/>
      <c r="F24" s="123"/>
      <c r="G24" s="123"/>
      <c r="H24" s="26"/>
      <c r="I24" s="26"/>
      <c r="J24" s="26"/>
      <c r="K24" s="22"/>
      <c r="L24" s="127" t="s">
        <v>284</v>
      </c>
      <c r="M24" s="26" t="s">
        <v>1078</v>
      </c>
      <c r="N24" s="26" t="s">
        <v>1079</v>
      </c>
      <c r="O24" s="128" t="s">
        <v>287</v>
      </c>
      <c r="P24" s="26" t="s">
        <v>230</v>
      </c>
      <c r="Q24" s="22" t="s">
        <v>194</v>
      </c>
      <c r="R24" s="26"/>
      <c r="S24" s="94" t="s">
        <v>193</v>
      </c>
      <c r="T24" s="26" t="str">
        <f t="shared" si="2"/>
        <v>H4A-6802112</v>
      </c>
      <c r="U24" s="94" t="s">
        <v>193</v>
      </c>
      <c r="V24" s="91" t="s">
        <v>256</v>
      </c>
      <c r="W24" s="91" t="s">
        <v>257</v>
      </c>
      <c r="X24" s="26" t="s">
        <v>288</v>
      </c>
      <c r="Y24" s="123" t="s">
        <v>1080</v>
      </c>
      <c r="Z24" s="26" t="s">
        <v>634</v>
      </c>
      <c r="AA24" s="26" t="s">
        <v>200</v>
      </c>
      <c r="AB24" s="130">
        <v>8.9999999999999993E-3</v>
      </c>
      <c r="AC24" s="131" t="s">
        <v>200</v>
      </c>
      <c r="AD24" s="131"/>
      <c r="AE24" s="123">
        <v>1</v>
      </c>
      <c r="AF24" s="123">
        <v>0</v>
      </c>
      <c r="AG24" s="18">
        <f t="shared" si="3"/>
        <v>0</v>
      </c>
      <c r="AH24" s="18">
        <f t="shared" si="4"/>
        <v>8.9999999999999993E-3</v>
      </c>
    </row>
    <row r="25" spans="1:34" ht="24.95" customHeight="1">
      <c r="A25" s="22">
        <f t="shared" si="0"/>
        <v>16</v>
      </c>
      <c r="B25" s="26"/>
      <c r="C25" s="123"/>
      <c r="D25" s="123">
        <v>2</v>
      </c>
      <c r="E25" s="123"/>
      <c r="F25" s="123"/>
      <c r="G25" s="123"/>
      <c r="H25" s="26"/>
      <c r="I25" s="26"/>
      <c r="J25" s="26"/>
      <c r="K25" s="22"/>
      <c r="L25" s="127" t="s">
        <v>1043</v>
      </c>
      <c r="M25" s="26" t="s">
        <v>1081</v>
      </c>
      <c r="N25" s="26" t="s">
        <v>1082</v>
      </c>
      <c r="O25" s="128" t="s">
        <v>1083</v>
      </c>
      <c r="P25" s="26"/>
      <c r="Q25" s="22"/>
      <c r="R25" s="26"/>
      <c r="S25" s="94" t="s">
        <v>193</v>
      </c>
      <c r="T25" s="26" t="s">
        <v>1081</v>
      </c>
      <c r="U25" s="94" t="s">
        <v>193</v>
      </c>
      <c r="V25" s="91" t="s">
        <v>196</v>
      </c>
      <c r="W25" s="91" t="s">
        <v>197</v>
      </c>
      <c r="X25" s="26" t="s">
        <v>202</v>
      </c>
      <c r="Y25" s="123" t="s">
        <v>199</v>
      </c>
      <c r="Z25" s="26" t="s">
        <v>200</v>
      </c>
      <c r="AA25" s="26" t="s">
        <v>1084</v>
      </c>
      <c r="AB25" s="130">
        <f>AB26+AB27</f>
        <v>0.63630000000000009</v>
      </c>
      <c r="AC25" s="131" t="s">
        <v>200</v>
      </c>
      <c r="AD25" s="131"/>
      <c r="AE25" s="123">
        <v>1</v>
      </c>
      <c r="AF25" s="123">
        <v>1</v>
      </c>
      <c r="AG25" s="18">
        <f t="shared" si="3"/>
        <v>0.63630000000000009</v>
      </c>
      <c r="AH25" s="18">
        <f t="shared" si="4"/>
        <v>0.63630000000000009</v>
      </c>
    </row>
    <row r="26" spans="1:34" ht="24.95" customHeight="1">
      <c r="A26" s="22">
        <f t="shared" si="0"/>
        <v>17</v>
      </c>
      <c r="B26" s="26"/>
      <c r="C26" s="123"/>
      <c r="D26" s="123"/>
      <c r="E26" s="123">
        <v>3</v>
      </c>
      <c r="F26" s="123"/>
      <c r="G26" s="123"/>
      <c r="H26" s="26"/>
      <c r="I26" s="26"/>
      <c r="J26" s="26"/>
      <c r="K26" s="22"/>
      <c r="L26" s="127" t="s">
        <v>1043</v>
      </c>
      <c r="M26" s="26" t="s">
        <v>1085</v>
      </c>
      <c r="N26" s="26" t="s">
        <v>1086</v>
      </c>
      <c r="O26" s="128" t="s">
        <v>238</v>
      </c>
      <c r="P26" s="26"/>
      <c r="Q26" s="22" t="s">
        <v>306</v>
      </c>
      <c r="R26" s="26"/>
      <c r="S26" s="94" t="s">
        <v>193</v>
      </c>
      <c r="T26" s="26" t="s">
        <v>1085</v>
      </c>
      <c r="U26" s="94" t="s">
        <v>193</v>
      </c>
      <c r="V26" s="91" t="s">
        <v>196</v>
      </c>
      <c r="W26" s="91" t="s">
        <v>197</v>
      </c>
      <c r="X26" s="26" t="s">
        <v>239</v>
      </c>
      <c r="Y26" s="123" t="s">
        <v>1077</v>
      </c>
      <c r="Z26" s="26" t="s">
        <v>634</v>
      </c>
      <c r="AA26" s="26" t="s">
        <v>200</v>
      </c>
      <c r="AB26" s="130">
        <v>0.1013</v>
      </c>
      <c r="AC26" s="131" t="s">
        <v>200</v>
      </c>
      <c r="AD26" s="131">
        <v>2</v>
      </c>
      <c r="AE26" s="123">
        <v>1</v>
      </c>
      <c r="AF26" s="123">
        <v>1</v>
      </c>
      <c r="AG26" s="18">
        <f t="shared" si="3"/>
        <v>0.1013</v>
      </c>
      <c r="AH26" s="18">
        <f t="shared" si="4"/>
        <v>0.1013</v>
      </c>
    </row>
    <row r="27" spans="1:34" ht="24.95" customHeight="1">
      <c r="A27" s="22">
        <f t="shared" si="0"/>
        <v>18</v>
      </c>
      <c r="B27" s="26"/>
      <c r="C27" s="123"/>
      <c r="D27" s="123"/>
      <c r="E27" s="123">
        <v>3</v>
      </c>
      <c r="F27" s="123"/>
      <c r="G27" s="123"/>
      <c r="H27" s="26"/>
      <c r="I27" s="26"/>
      <c r="J27" s="26"/>
      <c r="K27" s="22"/>
      <c r="L27" s="127" t="s">
        <v>350</v>
      </c>
      <c r="M27" s="26" t="s">
        <v>1087</v>
      </c>
      <c r="N27" s="26" t="s">
        <v>1088</v>
      </c>
      <c r="O27" s="128" t="s">
        <v>251</v>
      </c>
      <c r="P27" s="26" t="s">
        <v>230</v>
      </c>
      <c r="Q27" s="22" t="s">
        <v>194</v>
      </c>
      <c r="R27" s="26"/>
      <c r="S27" s="94" t="s">
        <v>193</v>
      </c>
      <c r="T27" s="26" t="str">
        <f t="shared" si="2"/>
        <v>H5-6802109</v>
      </c>
      <c r="U27" s="94" t="s">
        <v>193</v>
      </c>
      <c r="V27" s="91" t="s">
        <v>256</v>
      </c>
      <c r="W27" s="91" t="s">
        <v>257</v>
      </c>
      <c r="X27" s="26" t="s">
        <v>248</v>
      </c>
      <c r="Y27" s="123" t="s">
        <v>199</v>
      </c>
      <c r="Z27" s="26" t="s">
        <v>200</v>
      </c>
      <c r="AA27" s="26" t="s">
        <v>1089</v>
      </c>
      <c r="AB27" s="130">
        <v>0.53500000000000003</v>
      </c>
      <c r="AC27" s="131" t="s">
        <v>200</v>
      </c>
      <c r="AD27" s="131"/>
      <c r="AE27" s="123">
        <v>1</v>
      </c>
      <c r="AF27" s="123">
        <v>1</v>
      </c>
      <c r="AG27" s="18">
        <f t="shared" si="3"/>
        <v>0.53500000000000003</v>
      </c>
      <c r="AH27" s="18">
        <f t="shared" si="4"/>
        <v>0.53500000000000003</v>
      </c>
    </row>
    <row r="28" spans="1:34" ht="24.95" customHeight="1">
      <c r="A28" s="22">
        <f t="shared" si="0"/>
        <v>19</v>
      </c>
      <c r="B28" s="26"/>
      <c r="C28" s="123"/>
      <c r="D28" s="123"/>
      <c r="E28" s="123"/>
      <c r="F28" s="123">
        <v>4</v>
      </c>
      <c r="G28" s="123"/>
      <c r="H28" s="26"/>
      <c r="I28" s="26"/>
      <c r="J28" s="26"/>
      <c r="K28" s="22"/>
      <c r="L28" s="127" t="s">
        <v>350</v>
      </c>
      <c r="M28" s="26" t="s">
        <v>1090</v>
      </c>
      <c r="N28" s="26" t="s">
        <v>1091</v>
      </c>
      <c r="O28" s="128" t="s">
        <v>287</v>
      </c>
      <c r="P28" s="26" t="s">
        <v>230</v>
      </c>
      <c r="Q28" s="22" t="s">
        <v>194</v>
      </c>
      <c r="R28" s="26"/>
      <c r="S28" s="94" t="s">
        <v>193</v>
      </c>
      <c r="T28" s="26" t="str">
        <f t="shared" si="2"/>
        <v>H5-6802110</v>
      </c>
      <c r="U28" s="94" t="s">
        <v>193</v>
      </c>
      <c r="V28" s="91" t="s">
        <v>256</v>
      </c>
      <c r="W28" s="91" t="s">
        <v>257</v>
      </c>
      <c r="X28" s="26" t="s">
        <v>288</v>
      </c>
      <c r="Y28" s="123" t="s">
        <v>1092</v>
      </c>
      <c r="Z28" s="26" t="s">
        <v>513</v>
      </c>
      <c r="AA28" s="26" t="s">
        <v>1089</v>
      </c>
      <c r="AB28" s="130">
        <v>0.51500000000000001</v>
      </c>
      <c r="AC28" s="131" t="s">
        <v>200</v>
      </c>
      <c r="AD28" s="131"/>
      <c r="AE28" s="123">
        <v>1</v>
      </c>
      <c r="AF28" s="123">
        <v>1</v>
      </c>
      <c r="AG28" s="18">
        <f t="shared" si="3"/>
        <v>0.51500000000000001</v>
      </c>
      <c r="AH28" s="18">
        <f t="shared" si="4"/>
        <v>0.51500000000000001</v>
      </c>
    </row>
    <row r="29" spans="1:34" ht="24.95" customHeight="1">
      <c r="A29" s="22">
        <f t="shared" si="0"/>
        <v>20</v>
      </c>
      <c r="B29" s="26"/>
      <c r="C29" s="123"/>
      <c r="D29" s="123"/>
      <c r="E29" s="123"/>
      <c r="F29" s="123">
        <v>4</v>
      </c>
      <c r="G29" s="123"/>
      <c r="H29" s="26"/>
      <c r="I29" s="26"/>
      <c r="J29" s="26"/>
      <c r="K29" s="22"/>
      <c r="L29" s="127" t="s">
        <v>350</v>
      </c>
      <c r="M29" s="26" t="s">
        <v>1093</v>
      </c>
      <c r="N29" s="26" t="s">
        <v>613</v>
      </c>
      <c r="O29" s="128" t="s">
        <v>208</v>
      </c>
      <c r="P29" s="26" t="s">
        <v>230</v>
      </c>
      <c r="Q29" s="22" t="s">
        <v>194</v>
      </c>
      <c r="R29" s="26"/>
      <c r="S29" s="94" t="s">
        <v>193</v>
      </c>
      <c r="T29" s="26" t="str">
        <f t="shared" si="2"/>
        <v>Q370C10</v>
      </c>
      <c r="U29" s="94" t="s">
        <v>193</v>
      </c>
      <c r="V29" s="91" t="s">
        <v>256</v>
      </c>
      <c r="W29" s="91" t="s">
        <v>257</v>
      </c>
      <c r="X29" s="26" t="s">
        <v>208</v>
      </c>
      <c r="Y29" s="123" t="s">
        <v>857</v>
      </c>
      <c r="Z29" s="26" t="s">
        <v>200</v>
      </c>
      <c r="AA29" s="26" t="s">
        <v>200</v>
      </c>
      <c r="AB29" s="130">
        <v>0.01</v>
      </c>
      <c r="AC29" s="131" t="s">
        <v>200</v>
      </c>
      <c r="AD29" s="131"/>
      <c r="AE29" s="123">
        <v>2</v>
      </c>
      <c r="AF29" s="123">
        <v>2</v>
      </c>
      <c r="AG29" s="18">
        <f t="shared" si="3"/>
        <v>0.02</v>
      </c>
      <c r="AH29" s="18">
        <f t="shared" si="4"/>
        <v>0.02</v>
      </c>
    </row>
    <row r="30" spans="1:34" ht="24.95" customHeight="1">
      <c r="A30" s="22">
        <f t="shared" si="0"/>
        <v>21</v>
      </c>
      <c r="B30" s="26"/>
      <c r="C30" s="123"/>
      <c r="D30" s="123">
        <v>2</v>
      </c>
      <c r="E30" s="123"/>
      <c r="F30" s="123"/>
      <c r="G30" s="123"/>
      <c r="H30" s="26"/>
      <c r="I30" s="26"/>
      <c r="J30" s="26"/>
      <c r="K30" s="22"/>
      <c r="L30" s="127" t="s">
        <v>1043</v>
      </c>
      <c r="M30" s="26" t="s">
        <v>1094</v>
      </c>
      <c r="N30" s="26" t="s">
        <v>1095</v>
      </c>
      <c r="O30" s="128" t="s">
        <v>1083</v>
      </c>
      <c r="P30" s="26"/>
      <c r="Q30" s="22"/>
      <c r="R30" s="26"/>
      <c r="S30" s="94" t="s">
        <v>193</v>
      </c>
      <c r="T30" s="26" t="s">
        <v>1094</v>
      </c>
      <c r="U30" s="94" t="s">
        <v>193</v>
      </c>
      <c r="V30" s="91" t="s">
        <v>196</v>
      </c>
      <c r="W30" s="91" t="s">
        <v>197</v>
      </c>
      <c r="X30" s="26" t="s">
        <v>202</v>
      </c>
      <c r="Y30" s="123" t="s">
        <v>199</v>
      </c>
      <c r="Z30" s="26" t="s">
        <v>200</v>
      </c>
      <c r="AA30" s="26" t="s">
        <v>1084</v>
      </c>
      <c r="AB30" s="130">
        <f>AB31+AB32</f>
        <v>0.64129999999999998</v>
      </c>
      <c r="AC30" s="131" t="s">
        <v>200</v>
      </c>
      <c r="AD30" s="131"/>
      <c r="AE30" s="123">
        <v>1</v>
      </c>
      <c r="AF30" s="123">
        <v>1</v>
      </c>
      <c r="AG30" s="18">
        <f t="shared" si="3"/>
        <v>0.64129999999999998</v>
      </c>
      <c r="AH30" s="18">
        <f t="shared" si="4"/>
        <v>0.64129999999999998</v>
      </c>
    </row>
    <row r="31" spans="1:34" ht="24.95" customHeight="1">
      <c r="A31" s="22">
        <f t="shared" si="0"/>
        <v>22</v>
      </c>
      <c r="B31" s="26"/>
      <c r="C31" s="123"/>
      <c r="D31" s="123"/>
      <c r="E31" s="123">
        <v>3</v>
      </c>
      <c r="F31" s="123"/>
      <c r="G31" s="123"/>
      <c r="H31" s="26"/>
      <c r="I31" s="26"/>
      <c r="J31" s="26"/>
      <c r="K31" s="22"/>
      <c r="L31" s="127" t="s">
        <v>1043</v>
      </c>
      <c r="M31" s="26" t="s">
        <v>1085</v>
      </c>
      <c r="N31" s="26" t="s">
        <v>1086</v>
      </c>
      <c r="O31" s="128" t="s">
        <v>238</v>
      </c>
      <c r="P31" s="26"/>
      <c r="Q31" s="22" t="s">
        <v>306</v>
      </c>
      <c r="R31" s="26"/>
      <c r="S31" s="94" t="s">
        <v>193</v>
      </c>
      <c r="T31" s="26" t="s">
        <v>1085</v>
      </c>
      <c r="U31" s="94" t="s">
        <v>193</v>
      </c>
      <c r="V31" s="91" t="s">
        <v>196</v>
      </c>
      <c r="W31" s="91" t="s">
        <v>197</v>
      </c>
      <c r="X31" s="26" t="s">
        <v>239</v>
      </c>
      <c r="Y31" s="123" t="s">
        <v>1077</v>
      </c>
      <c r="Z31" s="26" t="s">
        <v>634</v>
      </c>
      <c r="AA31" s="26" t="s">
        <v>200</v>
      </c>
      <c r="AB31" s="130">
        <v>0.1013</v>
      </c>
      <c r="AC31" s="131" t="s">
        <v>200</v>
      </c>
      <c r="AD31" s="131">
        <v>2</v>
      </c>
      <c r="AE31" s="123">
        <v>1</v>
      </c>
      <c r="AF31" s="123">
        <v>1</v>
      </c>
      <c r="AG31" s="18">
        <f t="shared" si="3"/>
        <v>0.1013</v>
      </c>
      <c r="AH31" s="18">
        <f t="shared" si="4"/>
        <v>0.1013</v>
      </c>
    </row>
    <row r="32" spans="1:34" ht="24.95" customHeight="1">
      <c r="A32" s="22">
        <f t="shared" si="0"/>
        <v>23</v>
      </c>
      <c r="B32" s="26"/>
      <c r="C32" s="123"/>
      <c r="D32" s="123"/>
      <c r="E32" s="123">
        <v>3</v>
      </c>
      <c r="F32" s="123"/>
      <c r="G32" s="123"/>
      <c r="H32" s="26"/>
      <c r="I32" s="26"/>
      <c r="J32" s="26"/>
      <c r="K32" s="22"/>
      <c r="L32" s="127" t="s">
        <v>350</v>
      </c>
      <c r="M32" s="26" t="s">
        <v>1096</v>
      </c>
      <c r="N32" s="26" t="s">
        <v>1097</v>
      </c>
      <c r="O32" s="128" t="s">
        <v>251</v>
      </c>
      <c r="P32" s="26" t="s">
        <v>230</v>
      </c>
      <c r="Q32" s="22" t="s">
        <v>194</v>
      </c>
      <c r="R32" s="26"/>
      <c r="S32" s="94" t="s">
        <v>193</v>
      </c>
      <c r="T32" s="26" t="str">
        <f t="shared" si="2"/>
        <v>H5-6802111</v>
      </c>
      <c r="U32" s="94" t="s">
        <v>193</v>
      </c>
      <c r="V32" s="91" t="s">
        <v>256</v>
      </c>
      <c r="W32" s="91" t="s">
        <v>257</v>
      </c>
      <c r="X32" s="26" t="s">
        <v>248</v>
      </c>
      <c r="Y32" s="123" t="s">
        <v>199</v>
      </c>
      <c r="Z32" s="26" t="s">
        <v>200</v>
      </c>
      <c r="AA32" s="26" t="s">
        <v>1089</v>
      </c>
      <c r="AB32" s="130">
        <v>0.54</v>
      </c>
      <c r="AC32" s="131" t="s">
        <v>200</v>
      </c>
      <c r="AD32" s="131"/>
      <c r="AE32" s="123">
        <v>1</v>
      </c>
      <c r="AF32" s="123">
        <v>1</v>
      </c>
      <c r="AG32" s="18">
        <f t="shared" si="3"/>
        <v>0.54</v>
      </c>
      <c r="AH32" s="18">
        <f t="shared" si="4"/>
        <v>0.54</v>
      </c>
    </row>
    <row r="33" spans="1:34" ht="24.95" customHeight="1">
      <c r="A33" s="22">
        <f t="shared" si="0"/>
        <v>24</v>
      </c>
      <c r="B33" s="26"/>
      <c r="C33" s="123"/>
      <c r="D33" s="123"/>
      <c r="E33" s="123"/>
      <c r="F33" s="123">
        <v>4</v>
      </c>
      <c r="G33" s="123"/>
      <c r="H33" s="26"/>
      <c r="I33" s="26"/>
      <c r="J33" s="26"/>
      <c r="K33" s="22"/>
      <c r="L33" s="127" t="s">
        <v>350</v>
      </c>
      <c r="M33" s="26" t="s">
        <v>1098</v>
      </c>
      <c r="N33" s="26" t="s">
        <v>1099</v>
      </c>
      <c r="O33" s="128" t="s">
        <v>287</v>
      </c>
      <c r="P33" s="26" t="s">
        <v>230</v>
      </c>
      <c r="Q33" s="22" t="s">
        <v>194</v>
      </c>
      <c r="R33" s="26"/>
      <c r="S33" s="94" t="s">
        <v>193</v>
      </c>
      <c r="T33" s="26" t="str">
        <f t="shared" si="2"/>
        <v>H5-6802112</v>
      </c>
      <c r="U33" s="94" t="s">
        <v>193</v>
      </c>
      <c r="V33" s="91" t="s">
        <v>256</v>
      </c>
      <c r="W33" s="91" t="s">
        <v>257</v>
      </c>
      <c r="X33" s="26" t="s">
        <v>288</v>
      </c>
      <c r="Y33" s="123" t="s">
        <v>1092</v>
      </c>
      <c r="Z33" s="26" t="s">
        <v>513</v>
      </c>
      <c r="AA33" s="26" t="s">
        <v>1089</v>
      </c>
      <c r="AB33" s="130">
        <v>0.51700000000000002</v>
      </c>
      <c r="AC33" s="131" t="s">
        <v>200</v>
      </c>
      <c r="AD33" s="131"/>
      <c r="AE33" s="123">
        <v>1</v>
      </c>
      <c r="AF33" s="123">
        <v>1</v>
      </c>
      <c r="AG33" s="18">
        <f t="shared" si="3"/>
        <v>0.51700000000000002</v>
      </c>
      <c r="AH33" s="18">
        <f t="shared" si="4"/>
        <v>0.51700000000000002</v>
      </c>
    </row>
    <row r="34" spans="1:34" ht="24.95" customHeight="1">
      <c r="A34" s="22">
        <f t="shared" si="0"/>
        <v>25</v>
      </c>
      <c r="B34" s="26"/>
      <c r="C34" s="123"/>
      <c r="D34" s="123"/>
      <c r="E34" s="123"/>
      <c r="F34" s="123">
        <v>4</v>
      </c>
      <c r="G34" s="123"/>
      <c r="H34" s="26"/>
      <c r="I34" s="26"/>
      <c r="J34" s="26"/>
      <c r="K34" s="22"/>
      <c r="L34" s="127" t="s">
        <v>350</v>
      </c>
      <c r="M34" s="26" t="s">
        <v>1093</v>
      </c>
      <c r="N34" s="26" t="s">
        <v>1100</v>
      </c>
      <c r="O34" s="128" t="s">
        <v>208</v>
      </c>
      <c r="P34" s="26" t="s">
        <v>230</v>
      </c>
      <c r="Q34" s="22" t="s">
        <v>194</v>
      </c>
      <c r="R34" s="26"/>
      <c r="S34" s="94" t="s">
        <v>193</v>
      </c>
      <c r="T34" s="26" t="str">
        <f t="shared" si="2"/>
        <v>Q370C10</v>
      </c>
      <c r="U34" s="94" t="s">
        <v>193</v>
      </c>
      <c r="V34" s="91" t="s">
        <v>256</v>
      </c>
      <c r="W34" s="91" t="s">
        <v>257</v>
      </c>
      <c r="X34" s="26" t="s">
        <v>208</v>
      </c>
      <c r="Y34" s="123" t="s">
        <v>857</v>
      </c>
      <c r="Z34" s="26" t="s">
        <v>200</v>
      </c>
      <c r="AA34" s="26" t="s">
        <v>200</v>
      </c>
      <c r="AB34" s="130">
        <v>0.01</v>
      </c>
      <c r="AC34" s="131" t="s">
        <v>200</v>
      </c>
      <c r="AD34" s="131"/>
      <c r="AE34" s="123">
        <v>2</v>
      </c>
      <c r="AF34" s="123">
        <v>2</v>
      </c>
      <c r="AG34" s="18">
        <f t="shared" si="3"/>
        <v>0.02</v>
      </c>
      <c r="AH34" s="18">
        <f t="shared" si="4"/>
        <v>0.02</v>
      </c>
    </row>
    <row r="35" spans="1:34" ht="24.95" customHeight="1">
      <c r="A35" s="22">
        <f t="shared" si="0"/>
        <v>26</v>
      </c>
      <c r="B35" s="26"/>
      <c r="C35" s="123"/>
      <c r="D35" s="123">
        <v>2</v>
      </c>
      <c r="E35" s="123"/>
      <c r="F35" s="123"/>
      <c r="G35" s="123"/>
      <c r="H35" s="26"/>
      <c r="I35" s="26"/>
      <c r="J35" s="26"/>
      <c r="K35" s="22"/>
      <c r="L35" s="127" t="s">
        <v>1101</v>
      </c>
      <c r="M35" s="26" t="s">
        <v>1102</v>
      </c>
      <c r="N35" s="26" t="s">
        <v>1103</v>
      </c>
      <c r="O35" s="128" t="s">
        <v>1104</v>
      </c>
      <c r="P35" s="26" t="s">
        <v>230</v>
      </c>
      <c r="Q35" s="22" t="s">
        <v>306</v>
      </c>
      <c r="R35" s="26"/>
      <c r="S35" s="94" t="s">
        <v>193</v>
      </c>
      <c r="T35" s="26" t="s">
        <v>1102</v>
      </c>
      <c r="U35" s="94" t="s">
        <v>193</v>
      </c>
      <c r="V35" s="91" t="s">
        <v>256</v>
      </c>
      <c r="W35" s="91" t="s">
        <v>257</v>
      </c>
      <c r="X35" s="26" t="s">
        <v>1105</v>
      </c>
      <c r="Y35" s="123" t="s">
        <v>1106</v>
      </c>
      <c r="Z35" s="26"/>
      <c r="AA35" s="26" t="s">
        <v>1107</v>
      </c>
      <c r="AB35" s="130">
        <v>6.0699999999999997E-2</v>
      </c>
      <c r="AC35" s="131" t="s">
        <v>200</v>
      </c>
      <c r="AD35" s="131"/>
      <c r="AE35" s="123">
        <v>3</v>
      </c>
      <c r="AF35" s="123">
        <v>3</v>
      </c>
      <c r="AG35" s="18">
        <f t="shared" si="3"/>
        <v>0.18209999999999998</v>
      </c>
      <c r="AH35" s="18">
        <f t="shared" si="4"/>
        <v>0.18209999999999998</v>
      </c>
    </row>
    <row r="36" spans="1:34" ht="24.95" customHeight="1">
      <c r="A36" s="22">
        <f t="shared" si="0"/>
        <v>27</v>
      </c>
      <c r="B36" s="26"/>
      <c r="C36" s="123"/>
      <c r="D36" s="123">
        <v>2</v>
      </c>
      <c r="E36" s="123"/>
      <c r="F36" s="123"/>
      <c r="G36" s="123"/>
      <c r="H36" s="26"/>
      <c r="I36" s="26"/>
      <c r="J36" s="26"/>
      <c r="K36" s="22"/>
      <c r="L36" s="127" t="s">
        <v>245</v>
      </c>
      <c r="M36" s="26" t="s">
        <v>1108</v>
      </c>
      <c r="N36" s="26" t="s">
        <v>1109</v>
      </c>
      <c r="O36" s="128" t="s">
        <v>238</v>
      </c>
      <c r="P36" s="26" t="s">
        <v>230</v>
      </c>
      <c r="Q36" s="22" t="s">
        <v>306</v>
      </c>
      <c r="R36" s="26"/>
      <c r="S36" s="94" t="s">
        <v>193</v>
      </c>
      <c r="T36" s="26" t="s">
        <v>1110</v>
      </c>
      <c r="U36" s="94" t="s">
        <v>193</v>
      </c>
      <c r="V36" s="91" t="s">
        <v>256</v>
      </c>
      <c r="W36" s="91" t="s">
        <v>257</v>
      </c>
      <c r="X36" s="26" t="s">
        <v>238</v>
      </c>
      <c r="Y36" s="123" t="s">
        <v>1111</v>
      </c>
      <c r="Z36" s="26"/>
      <c r="AA36" s="26" t="s">
        <v>1112</v>
      </c>
      <c r="AB36" s="130">
        <v>3.5099999999999999E-2</v>
      </c>
      <c r="AC36" s="131" t="s">
        <v>200</v>
      </c>
      <c r="AD36" s="131"/>
      <c r="AE36" s="123">
        <v>2</v>
      </c>
      <c r="AF36" s="123">
        <v>2</v>
      </c>
      <c r="AG36" s="18">
        <f t="shared" si="3"/>
        <v>7.0199999999999999E-2</v>
      </c>
      <c r="AH36" s="18">
        <f t="shared" si="4"/>
        <v>7.0199999999999999E-2</v>
      </c>
    </row>
  </sheetData>
  <autoFilter ref="A9:AF36" xr:uid="{00000000-0009-0000-0000-000006000000}"/>
  <mergeCells count="33">
    <mergeCell ref="A1:AD1"/>
    <mergeCell ref="A2:E2"/>
    <mergeCell ref="F2:K2"/>
    <mergeCell ref="L2:N2"/>
    <mergeCell ref="A3:N3"/>
    <mergeCell ref="P8:P9"/>
    <mergeCell ref="Q8:Q9"/>
    <mergeCell ref="R8:R9"/>
    <mergeCell ref="S8:S9"/>
    <mergeCell ref="A4:K4"/>
    <mergeCell ref="L4:N4"/>
    <mergeCell ref="A5:N5"/>
    <mergeCell ref="B8:K8"/>
    <mergeCell ref="A8:A9"/>
    <mergeCell ref="L8:L9"/>
    <mergeCell ref="M8:M9"/>
    <mergeCell ref="N8:N9"/>
    <mergeCell ref="AD8:AD9"/>
    <mergeCell ref="AE8:AE9"/>
    <mergeCell ref="AF8:AF9"/>
    <mergeCell ref="O2:AC7"/>
    <mergeCell ref="A6:N7"/>
    <mergeCell ref="Y8:Y9"/>
    <mergeCell ref="Z8:Z9"/>
    <mergeCell ref="AA8:AA9"/>
    <mergeCell ref="AB8:AB9"/>
    <mergeCell ref="AC8:AC9"/>
    <mergeCell ref="T8:T9"/>
    <mergeCell ref="U8:U9"/>
    <mergeCell ref="V8:V9"/>
    <mergeCell ref="W8:W9"/>
    <mergeCell ref="X8:X9"/>
    <mergeCell ref="O8:O9"/>
  </mergeCells>
  <phoneticPr fontId="28" type="noConversion"/>
  <conditionalFormatting sqref="L10:L11">
    <cfRule type="duplicateValues" dxfId="299" priority="13431"/>
    <cfRule type="duplicateValues" dxfId="298" priority="13432"/>
  </conditionalFormatting>
  <conditionalFormatting sqref="L12:L36">
    <cfRule type="duplicateValues" dxfId="297" priority="13577"/>
    <cfRule type="duplicateValues" dxfId="296" priority="13578"/>
  </conditionalFormatting>
  <conditionalFormatting sqref="L37:L65212 L1">
    <cfRule type="duplicateValues" dxfId="295" priority="13422"/>
  </conditionalFormatting>
  <conditionalFormatting sqref="M10:M11">
    <cfRule type="duplicateValues" dxfId="294" priority="13433"/>
  </conditionalFormatting>
  <conditionalFormatting sqref="M12:M36">
    <cfRule type="duplicateValues" dxfId="293" priority="13581"/>
  </conditionalFormatting>
  <conditionalFormatting sqref="M37:M65212 M1:M9">
    <cfRule type="duplicateValues" dxfId="292" priority="13424"/>
  </conditionalFormatting>
  <conditionalFormatting sqref="O10:O11">
    <cfRule type="duplicateValues" dxfId="291" priority="13427"/>
    <cfRule type="duplicateValues" dxfId="290" priority="13428"/>
    <cfRule type="duplicateValues" dxfId="289" priority="13429"/>
    <cfRule type="duplicateValues" dxfId="288" priority="13430"/>
  </conditionalFormatting>
  <conditionalFormatting sqref="O12:O36">
    <cfRule type="duplicateValues" dxfId="287" priority="13583"/>
    <cfRule type="duplicateValues" dxfId="286" priority="13584"/>
    <cfRule type="duplicateValues" dxfId="285" priority="13585"/>
    <cfRule type="duplicateValues" dxfId="284" priority="13586"/>
  </conditionalFormatting>
  <conditionalFormatting sqref="T10">
    <cfRule type="duplicateValues" dxfId="283" priority="49"/>
  </conditionalFormatting>
  <conditionalFormatting sqref="T11">
    <cfRule type="duplicateValues" dxfId="282" priority="11"/>
  </conditionalFormatting>
  <conditionalFormatting sqref="T12:T36">
    <cfRule type="duplicateValues" dxfId="281" priority="13591"/>
  </conditionalFormatting>
  <conditionalFormatting sqref="AE2">
    <cfRule type="duplicateValues" dxfId="280" priority="12"/>
  </conditionalFormatting>
  <conditionalFormatting sqref="AF2">
    <cfRule type="duplicateValues" dxfId="279" priority="10"/>
  </conditionalFormatting>
  <dataValidations count="1">
    <dataValidation allowBlank="1" showInputMessage="1" showErrorMessage="1" promptTitle="包括4种填写情况：" prompt="具体数字；_x000a_RF--参考图、表格图或原理图；_x000a_AR--零件用量按需；_x000a_RP--零件为维修专用。" sqref="AE14:AF14" xr:uid="{00000000-0002-0000-0600-000000000000}"/>
  </dataValidations>
  <printOptions horizontalCentered="1"/>
  <pageMargins left="0.31496062992126" right="0.27559055118110198" top="0.39370078740157499" bottom="0.55118110236220497" header="0.31496062992126" footer="0.31496062992126"/>
  <pageSetup paperSize="8" scale="85" orientation="landscape"/>
  <headerFooter>
    <oddFooter>&amp;C第 &amp;P 页，共 &amp;N 页</odd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13</vt:i4>
      </vt:variant>
      <vt:variant>
        <vt:lpstr>命名范围</vt:lpstr>
      </vt:variant>
      <vt:variant>
        <vt:i4>10</vt:i4>
      </vt:variant>
    </vt:vector>
  </HeadingPairs>
  <TitlesOfParts>
    <vt:vector size="23" baseType="lpstr">
      <vt:lpstr>配置表</vt:lpstr>
      <vt:lpstr>主驾驶首页</vt:lpstr>
      <vt:lpstr>主驾驶 (精简)</vt:lpstr>
      <vt:lpstr>主驾驶  (通风加热)</vt:lpstr>
      <vt:lpstr>靠背泡棉</vt:lpstr>
      <vt:lpstr>底座模块化总成</vt:lpstr>
      <vt:lpstr>主驾驶调角器总成</vt:lpstr>
      <vt:lpstr>驾驶员靠背焊接总成</vt:lpstr>
      <vt:lpstr>阻尼调节手柄总成</vt:lpstr>
      <vt:lpstr>升降速降开关气管总成</vt:lpstr>
      <vt:lpstr>驾驶员四孔腰托开关总成</vt:lpstr>
      <vt:lpstr>面料发泡匹配</vt:lpstr>
      <vt:lpstr>XL面料对比</vt:lpstr>
      <vt:lpstr>底座模块化总成!Print_Area</vt:lpstr>
      <vt:lpstr>驾驶员靠背焊接总成!Print_Area</vt:lpstr>
      <vt:lpstr>驾驶员四孔腰托开关总成!Print_Area</vt:lpstr>
      <vt:lpstr>靠背泡棉!Print_Area</vt:lpstr>
      <vt:lpstr>配置表!Print_Area</vt:lpstr>
      <vt:lpstr>'主驾驶  (通风加热)'!Print_Area</vt:lpstr>
      <vt:lpstr>'主驾驶 (精简)'!Print_Area</vt:lpstr>
      <vt:lpstr>主驾驶调角器总成!Print_Area</vt:lpstr>
      <vt:lpstr>主驾驶首页!Print_Area</vt:lpstr>
      <vt:lpstr>阻尼调节手柄总成!Print_Area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李朝峰</dc:creator>
  <cp:lastModifiedBy>1353602498@qq.com</cp:lastModifiedBy>
  <dcterms:created xsi:type="dcterms:W3CDTF">2006-09-13T11:21:00Z</dcterms:created>
  <dcterms:modified xsi:type="dcterms:W3CDTF">2025-08-23T00:18:35Z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2052-11.1.0.11045</vt:lpwstr>
  </property>
  <property fmtid="{D5CDD505-2E9C-101B-9397-08002B2CF9AE}" pid="3" name="ICV">
    <vt:lpwstr>75ABA598909240E1A82A42BF699EFCA6</vt:lpwstr>
  </property>
</Properties>
</file>