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F:\跨越物流\2025年7月\"/>
    </mc:Choice>
  </mc:AlternateContent>
  <xr:revisionPtr revIDLastSave="0" documentId="13_ncr:1_{FE35BE1F-CC85-4D5B-867C-3451CD98711F}" xr6:coauthVersionLast="47" xr6:coauthVersionMax="47" xr10:uidLastSave="{00000000-0000-0000-0000-000000000000}"/>
  <bookViews>
    <workbookView xWindow="-120" yWindow="-120" windowWidth="29040" windowHeight="15720" xr2:uid="{00000000-000D-0000-FFFF-FFFF00000000}"/>
  </bookViews>
  <sheets>
    <sheet name="账单" sheetId="1" r:id="rId1"/>
    <sheet name="Sheet1" sheetId="2" r:id="rId2"/>
  </sheets>
  <definedNames>
    <definedName name="_xlnm._FilterDatabase" localSheetId="0" hidden="1">账单!$A$4:$X$45</definedName>
    <definedName name="JR_PAGE_ANCHOR_0_1">账单!$A$1</definedName>
    <definedName name="_xlnm.Print_Area" localSheetId="1">Sheet1!$A$1:$E$34</definedName>
  </definedNames>
  <calcPr calcId="191029"/>
</workbook>
</file>

<file path=xl/calcChain.xml><?xml version="1.0" encoding="utf-8"?>
<calcChain xmlns="http://schemas.openxmlformats.org/spreadsheetml/2006/main">
  <c r="D18" i="2" l="1"/>
  <c r="X45" i="1"/>
  <c r="L45" i="1"/>
  <c r="K45" i="1"/>
  <c r="J45" i="1"/>
  <c r="I45" i="1"/>
  <c r="G45" i="1"/>
  <c r="F45" i="1"/>
  <c r="E45" i="1"/>
  <c r="A3" i="1"/>
</calcChain>
</file>

<file path=xl/sharedStrings.xml><?xml version="1.0" encoding="utf-8"?>
<sst xmlns="http://schemas.openxmlformats.org/spreadsheetml/2006/main" count="628" uniqueCount="265">
  <si>
    <t>纳入月份：2025-07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</si>
  <si>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</si>
  <si>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</si>
  <si>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</si>
  <si>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</si>
  <si>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</si>
  <si>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family val="1"/>
      </rPr>
      <t>件
数</t>
    </r>
  </si>
  <si>
    <r>
      <rPr>
        <sz val="10"/>
        <color rgb="FF000000"/>
        <rFont val="ChineseFontFamily"/>
        <family val="1"/>
      </rPr>
      <t>计费重量（公斤）</t>
    </r>
  </si>
  <si>
    <t>运单运费</t>
  </si>
  <si>
    <t>折扣(%)</t>
  </si>
  <si>
    <t>折后运费</t>
  </si>
  <si>
    <t>夜间取货费</t>
  </si>
  <si>
    <t>木架费</t>
  </si>
  <si>
    <r>
      <rPr>
        <sz val="10"/>
        <color rgb="FF000000"/>
        <rFont val="ChineseFontFamily"/>
        <family val="1"/>
      </rPr>
      <t>应付金额
（元）</t>
    </r>
  </si>
  <si>
    <r>
      <rPr>
        <sz val="10"/>
        <color rgb="FF000000"/>
        <rFont val="ChineseFontFamily"/>
        <family val="1"/>
      </rPr>
      <t>寄件
人</t>
    </r>
  </si>
  <si>
    <r>
      <rPr>
        <sz val="10"/>
        <color rgb="FF000000"/>
        <rFont val="ChineseFontFamily"/>
        <family val="1"/>
      </rPr>
      <t>收件
区号</t>
    </r>
  </si>
  <si>
    <t>收件公司</t>
  </si>
  <si>
    <t>收件人</t>
  </si>
  <si>
    <t>服务方式</t>
  </si>
  <si>
    <t>项目号+R4:S28</t>
  </si>
  <si>
    <t>寄件区号</t>
  </si>
  <si>
    <t>始发地址</t>
  </si>
  <si>
    <t>运费公式</t>
  </si>
  <si>
    <t>单价</t>
  </si>
  <si>
    <t>北京光华荣昌（昌平）</t>
  </si>
  <si>
    <t>2025-07-01 16:42</t>
  </si>
  <si>
    <t>KY4000739731559</t>
  </si>
  <si>
    <t>何非凡</t>
  </si>
  <si>
    <t>010</t>
  </si>
  <si>
    <t>李世鑫</t>
  </si>
  <si>
    <t>隔日达</t>
  </si>
  <si>
    <t>ZY2417</t>
  </si>
  <si>
    <t>J6G升级</t>
  </si>
  <si>
    <t>北京北京市昌平区流村镇北流村工业园北京光华荣昌汽车配件有限公司</t>
  </si>
  <si>
    <t>0431</t>
  </si>
  <si>
    <t>吉林省长春市长春汽车经济技术开发区富民街道北方钢构</t>
  </si>
  <si>
    <t>15.0+29.0*6.0</t>
  </si>
  <si>
    <t>2025-07-01 17:44</t>
  </si>
  <si>
    <t>KY4000739784374</t>
  </si>
  <si>
    <t>刘镔</t>
  </si>
  <si>
    <t>刘海英</t>
  </si>
  <si>
    <t>省内次日</t>
  </si>
  <si>
    <t>北京北京市昌平区流村镇工业园区北京光华荣昌汽车部件有限公司</t>
  </si>
  <si>
    <t>0317</t>
  </si>
  <si>
    <t>河北省沧州市黄骅市骅西街道泰山道149号河北光华荣昌汽车部件有限公司</t>
  </si>
  <si>
    <t>12.0+29.0*2.5,运费最低收费85.0（四舍五入取整）</t>
  </si>
  <si>
    <t>2025-07-04 17:05</t>
  </si>
  <si>
    <t>KY4000702862827</t>
  </si>
  <si>
    <t>李斗斗</t>
  </si>
  <si>
    <t>长春光华荣昌汽车部件有限公司</t>
  </si>
  <si>
    <t>徐海峰</t>
  </si>
  <si>
    <t>陆运件</t>
  </si>
  <si>
    <t>吉林省长春市长春汽车经济技术开发区汽车产业开发区自主大路普洛斯产业园1号 长春光华荣昌汽车部件有限公司 收</t>
  </si>
  <si>
    <t>10.0+83.88*3.5</t>
  </si>
  <si>
    <t>2025-07-04 17:13</t>
  </si>
  <si>
    <t>KY4000702860660</t>
  </si>
  <si>
    <t>北京光华荣昌汽车部件有限公司</t>
  </si>
  <si>
    <t>北京北京市昌平区流村镇工业园区北京光华荣昌汽车部件有限公司    北京光华荣昌</t>
  </si>
  <si>
    <t>12.0+169.1*1.2</t>
  </si>
  <si>
    <t>台州富利昌</t>
  </si>
  <si>
    <t>2025-07-04 18:22</t>
  </si>
  <si>
    <t>KY4000722819441</t>
  </si>
  <si>
    <t>罗让平</t>
  </si>
  <si>
    <t>ZY2536</t>
  </si>
  <si>
    <t>卡玛兹</t>
  </si>
  <si>
    <t>029</t>
  </si>
  <si>
    <t>陕西省西安市高陵区姬家街道雷家村东方向820号8号厂房（西安庆油石化科技装备有限公司院内）</t>
  </si>
  <si>
    <t>10.0+29.0*5.0,运费最低收费155.0（四舍五入取整）</t>
  </si>
  <si>
    <t>2025-07-05 15:43</t>
  </si>
  <si>
    <t>KY4000772831867</t>
  </si>
  <si>
    <t>吉林省长春市长春汽车经济技术开发区自主大路与大众街交叉口东460米普洛斯汽开产业园</t>
  </si>
  <si>
    <t>10.0+166.72*3.5</t>
  </si>
  <si>
    <t>2025-07-07 19:15</t>
  </si>
  <si>
    <t>KY4000714854909</t>
  </si>
  <si>
    <t>12.0+205.0*1.2</t>
  </si>
  <si>
    <t>2025-07-08 16:32</t>
  </si>
  <si>
    <t>KY4000794858981</t>
  </si>
  <si>
    <t>0512</t>
  </si>
  <si>
    <t>谱尼测试集团江苏有限公司</t>
  </si>
  <si>
    <t>李雪漫</t>
  </si>
  <si>
    <t>ZY2529</t>
  </si>
  <si>
    <t>A6</t>
  </si>
  <si>
    <t>江苏省苏州市苏州工业园区金芳路8号   谱尼测试集团江苏有限公司</t>
  </si>
  <si>
    <t>10.0+29.0*3.0,运费最低收费97.0（四舍五入取整）</t>
  </si>
  <si>
    <t>2025-07-10 10:21</t>
  </si>
  <si>
    <t>KY4000726859289</t>
  </si>
  <si>
    <t>10.0+75.0*3.5</t>
  </si>
  <si>
    <t>西安光华荣昌</t>
  </si>
  <si>
    <t>2025-07-10 14:59</t>
  </si>
  <si>
    <t>KY4000756860118</t>
  </si>
  <si>
    <t>魏艳</t>
  </si>
  <si>
    <t>连晓雨</t>
  </si>
  <si>
    <t>X5000斜滑轨</t>
  </si>
  <si>
    <t>ZY2512</t>
  </si>
  <si>
    <t>北京北京市昌平区流村镇流村镇工业园区北京光华荣昌 汽车部 件有限公司 默认寄件 北京市</t>
  </si>
  <si>
    <t>陕西省西安市高陵区高陵泾河工业园区泾高南路820号西安庆油石化科技装备有限公司</t>
  </si>
  <si>
    <t>2025-07-10 18:11</t>
  </si>
  <si>
    <t>KY4000786818615</t>
  </si>
  <si>
    <t>12.0+125.29*1.2</t>
  </si>
  <si>
    <t>2025-07-12 18:58</t>
  </si>
  <si>
    <t>KY4000758814634</t>
  </si>
  <si>
    <t>12.0+611.45*1.0</t>
  </si>
  <si>
    <t>2025-07-14 16:52</t>
  </si>
  <si>
    <t>KY4000759849177</t>
  </si>
  <si>
    <t>10.0+66.95*3.5</t>
  </si>
  <si>
    <t>2025-07-14 18:38</t>
  </si>
  <si>
    <t>KY4000769896802</t>
  </si>
  <si>
    <t>12.0+82.77*1.25</t>
  </si>
  <si>
    <t>2025-07-15 17:48</t>
  </si>
  <si>
    <t>KY4000750972097</t>
  </si>
  <si>
    <t>022</t>
  </si>
  <si>
    <t>朴日刚</t>
  </si>
  <si>
    <t>天津天津市津南区八里台镇泰达工业园开拓二支路6号2号厂房</t>
  </si>
  <si>
    <t>2025-07-15 18:05</t>
  </si>
  <si>
    <t>KY4000750957271</t>
  </si>
  <si>
    <t>10.0+40.25*4.0</t>
  </si>
  <si>
    <t>2025-07-15 21:01</t>
  </si>
  <si>
    <t>KY4000770929796</t>
  </si>
  <si>
    <t>12.0+76.47*1.25</t>
  </si>
  <si>
    <t>2025-07-17 17:20</t>
  </si>
  <si>
    <t>KY4000722997714</t>
  </si>
  <si>
    <t>12.0+46.74*1.4,运费最低收费85.0（四舍五入取整）</t>
  </si>
  <si>
    <t>2025-07-18 09:49</t>
  </si>
  <si>
    <t>KY4000762965383</t>
  </si>
  <si>
    <t>10.0+364.88*3.5</t>
  </si>
  <si>
    <t>2025-07-18 14:46</t>
  </si>
  <si>
    <t>KY4000782993565</t>
  </si>
  <si>
    <t>吴孝伟</t>
  </si>
  <si>
    <t>0531</t>
  </si>
  <si>
    <t>张永刚</t>
  </si>
  <si>
    <t>10.0+64.59*4.0</t>
  </si>
  <si>
    <t>2025-07-18 15:32</t>
  </si>
  <si>
    <t>KY4000792916149</t>
  </si>
  <si>
    <t>王险胜</t>
  </si>
  <si>
    <t>同城次日</t>
  </si>
  <si>
    <t>ZY2535</t>
  </si>
  <si>
    <t>徐工</t>
  </si>
  <si>
    <t>北京北京市通州区大松垡空基路南禾仓储</t>
  </si>
  <si>
    <t>11.0+35.5*2.0</t>
  </si>
  <si>
    <t>2025-07-18 18:49</t>
  </si>
  <si>
    <t>KY4000723988597</t>
  </si>
  <si>
    <t>12.0+33.0*1.4,运费最低收费85.0（四舍五入取整）</t>
  </si>
  <si>
    <t>2025-07-22 15:46</t>
  </si>
  <si>
    <t>KY4000795928575</t>
  </si>
  <si>
    <t>赵伟</t>
  </si>
  <si>
    <t>ZY2513</t>
  </si>
  <si>
    <t>重汽3.0</t>
  </si>
  <si>
    <t>北京北京市昌平区流村镇工业园区 北京光华荣昌汽车部件有限公司</t>
  </si>
  <si>
    <t>山东省济南市章丘区双山街道凤鸣山北区18栋一单元202室</t>
  </si>
  <si>
    <t>10.0+304.5*3.6</t>
  </si>
  <si>
    <t>2025-07-22 17:13</t>
  </si>
  <si>
    <t>KY4000706965996</t>
  </si>
  <si>
    <t>2025-07-22 18:56</t>
  </si>
  <si>
    <t>KY4000726916950</t>
  </si>
  <si>
    <t>12.0+256.28*1.2</t>
  </si>
  <si>
    <t>2025-07-23 10:03</t>
  </si>
  <si>
    <t>KY4000746922330</t>
  </si>
  <si>
    <t>冯玉涛</t>
  </si>
  <si>
    <t>河北光华荣昌汽车部件有限公司</t>
  </si>
  <si>
    <t>ZY2504</t>
  </si>
  <si>
    <t>130G碰撞</t>
  </si>
  <si>
    <t>河北省沧州市黄骅市经济技术开发区泰山道南端</t>
  </si>
  <si>
    <t>12.0+29.0*1.6,运费最低收费58.0（四舍五入取整）</t>
  </si>
  <si>
    <t>2025-07-23 16:59</t>
  </si>
  <si>
    <t>KY4000776987547</t>
  </si>
  <si>
    <t>12.0+102.71*1.2</t>
  </si>
  <si>
    <t>2025-07-23 17:02</t>
  </si>
  <si>
    <t>KY4000776993446</t>
  </si>
  <si>
    <t>021</t>
  </si>
  <si>
    <t>王崇</t>
  </si>
  <si>
    <t>上海上海市松江区玉阳路838弄11号</t>
  </si>
  <si>
    <t>10.0+362.66*2.8</t>
  </si>
  <si>
    <t>2025-07-24 15:57</t>
  </si>
  <si>
    <t>KY4000777917138</t>
  </si>
  <si>
    <t>ZY2546</t>
  </si>
  <si>
    <t>J6G新能源</t>
  </si>
  <si>
    <t>河北省沧州市黄骅市公安局黄骅派出所北(泰山道东)河北光华荣昌汽车部件有限公司</t>
  </si>
  <si>
    <t>2025-07-24 16:33</t>
  </si>
  <si>
    <t>KY4000777983122</t>
  </si>
  <si>
    <t>冯敬乾</t>
  </si>
  <si>
    <t>北京北京市昌平区南雁路流村中学东550米北京光华荣昌汽车部件有限公司</t>
  </si>
  <si>
    <t>2025-07-25 16:57</t>
  </si>
  <si>
    <t>KY4000778924977</t>
  </si>
  <si>
    <t>0555</t>
  </si>
  <si>
    <t>安徽华菱汽车有限公司</t>
  </si>
  <si>
    <t>张帅</t>
  </si>
  <si>
    <t>安徽省马鞍山市开发区太白大道与宝庆路交叉口（华菱汽车北门）张帅 安徽华菱汽车有限公司</t>
  </si>
  <si>
    <t>10.0+191.61*3.1</t>
  </si>
  <si>
    <t>2025-07-25 17:27</t>
  </si>
  <si>
    <t>KY4000778938935</t>
  </si>
  <si>
    <t>12.0+410.84*1.1</t>
  </si>
  <si>
    <t>2025-07-27 14:37</t>
  </si>
  <si>
    <t>KY4000789934727</t>
  </si>
  <si>
    <t>10.0+249.66*3.5</t>
  </si>
  <si>
    <t>2025-07-27 14:38</t>
  </si>
  <si>
    <t>KY4000789932382</t>
  </si>
  <si>
    <t>河北省沧州市黄骅市石港路与泰山道交叉口南河北光华荣昌汽车部件有限公司</t>
  </si>
  <si>
    <t>15.0+156.5*6.0</t>
  </si>
  <si>
    <t>2025-07-27 19:36</t>
  </si>
  <si>
    <t>KY4000800041889</t>
  </si>
  <si>
    <t>12.0+112.08*1.2</t>
  </si>
  <si>
    <t>2025-07-29 18:43</t>
  </si>
  <si>
    <t>KY4000871045935</t>
  </si>
  <si>
    <t>12.0+213.17*1.2</t>
  </si>
  <si>
    <t>2025-07-30 18:29</t>
  </si>
  <si>
    <t>KY4000862002173</t>
  </si>
  <si>
    <t>12.0+103.61*1.2</t>
  </si>
  <si>
    <t>2025-07-31 17:30</t>
  </si>
  <si>
    <t>KY4000803071910</t>
  </si>
  <si>
    <t>/</t>
  </si>
  <si>
    <t>营销样件</t>
  </si>
  <si>
    <t>10.0+107.59*3.3</t>
  </si>
  <si>
    <t>2025-07-31 17:45</t>
  </si>
  <si>
    <t>KY4000843029045</t>
  </si>
  <si>
    <t>12.0+76.46*1.25</t>
  </si>
  <si>
    <t>2025-07-31 17:57</t>
  </si>
  <si>
    <t>KY4000843093165</t>
  </si>
  <si>
    <t>天津伊尔科自动化科技有限公司</t>
  </si>
  <si>
    <t>夏广萧</t>
  </si>
  <si>
    <t>天津天津市武清区陈咀镇黄庄工业园19号 天津伊尔科自动化科技有限公司</t>
  </si>
  <si>
    <t>12.0+148.0*1.2</t>
  </si>
  <si>
    <t>合计</t>
  </si>
  <si>
    <t>65.00</t>
  </si>
  <si>
    <t>温馨提示：</t>
  </si>
  <si>
    <t>1、为了贵我双方保持良好的合作关系，避免发生争议和纠纷，请贵司及时确认账单金额，如无异议我司将按本邮件附件对账单金额开具发票和收取款项。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</si>
  <si>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</si>
  <si>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</si>
  <si>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</si>
  <si>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</si>
  <si>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</si>
  <si>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</si>
  <si>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</si>
  <si>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</si>
  <si>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</si>
  <si>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</si>
  <si>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ZY2504</t>
    <phoneticPr fontId="11" type="noConversion"/>
  </si>
  <si>
    <t>项目号</t>
    <phoneticPr fontId="11" type="noConversion"/>
  </si>
  <si>
    <t>项目名</t>
    <phoneticPr fontId="11" type="noConversion"/>
  </si>
  <si>
    <t>A6新增车型配置升级项目</t>
    <phoneticPr fontId="11" type="noConversion"/>
  </si>
  <si>
    <t>ZY2442</t>
    <phoneticPr fontId="11" type="noConversion"/>
  </si>
  <si>
    <t>ZY2502</t>
    <phoneticPr fontId="11" type="noConversion"/>
  </si>
  <si>
    <t>ZY2529</t>
    <phoneticPr fontId="11" type="noConversion"/>
  </si>
  <si>
    <t>ZY2412</t>
    <phoneticPr fontId="11" type="noConversion"/>
  </si>
  <si>
    <t>X6000</t>
  </si>
  <si>
    <t>X6000</t>
    <phoneticPr fontId="11" type="noConversion"/>
  </si>
  <si>
    <t>ZY2534</t>
    <phoneticPr fontId="11" type="noConversion"/>
  </si>
  <si>
    <t>安全带卡置验证</t>
    <phoneticPr fontId="11" type="noConversion"/>
  </si>
  <si>
    <t>ZY2536</t>
    <phoneticPr fontId="11" type="noConversion"/>
  </si>
  <si>
    <t>ZY1707</t>
    <phoneticPr fontId="11" type="noConversion"/>
  </si>
  <si>
    <t>H6</t>
    <phoneticPr fontId="11" type="noConversion"/>
  </si>
  <si>
    <t>轻卡降本</t>
    <phoneticPr fontId="11" type="noConversion"/>
  </si>
  <si>
    <t>出口130G碰撞</t>
    <phoneticPr fontId="11" type="noConversion"/>
  </si>
  <si>
    <t>欧航中卡</t>
    <phoneticPr fontId="11" type="noConversion"/>
  </si>
  <si>
    <t>卡玛兹</t>
    <phoneticPr fontId="11" type="noConversion"/>
  </si>
  <si>
    <t>J6P升级</t>
    <phoneticPr fontId="11" type="noConversion"/>
  </si>
  <si>
    <t>ZY2417</t>
    <phoneticPr fontId="11" type="noConversion"/>
  </si>
  <si>
    <t>X5000斜滑轨</t>
    <phoneticPr fontId="11" type="noConversion"/>
  </si>
  <si>
    <t>ZY2512</t>
    <phoneticPr fontId="11" type="noConversion"/>
  </si>
  <si>
    <r>
      <rPr>
        <sz val="9"/>
        <color rgb="FF000000"/>
        <rFont val="宋体"/>
        <family val="3"/>
        <charset val="134"/>
      </rPr>
      <t>山东省济南市历城区高新区华奥路</t>
    </r>
    <r>
      <rPr>
        <sz val="9"/>
        <color rgb="FF000000"/>
        <rFont val="Times New Roman"/>
        <family val="1"/>
      </rPr>
      <t>777</t>
    </r>
    <r>
      <rPr>
        <sz val="9"/>
        <color rgb="FF000000"/>
        <rFont val="宋体"/>
        <family val="3"/>
        <charset val="134"/>
      </rPr>
      <t>号重汽科技大厦</t>
    </r>
    <r>
      <rPr>
        <sz val="9"/>
        <color rgb="FF000000"/>
        <rFont val="Times New Roman"/>
        <family val="1"/>
      </rPr>
      <t>5</t>
    </r>
    <r>
      <rPr>
        <sz val="9"/>
        <color rgb="FF000000"/>
        <rFont val="宋体"/>
        <family val="3"/>
        <charset val="134"/>
      </rPr>
      <t>号车间</t>
    </r>
    <r>
      <rPr>
        <sz val="9"/>
        <color rgb="FF000000"/>
        <rFont val="Times New Roman"/>
        <family val="1"/>
      </rPr>
      <t xml:space="preserve"> </t>
    </r>
    <r>
      <rPr>
        <sz val="9"/>
        <color rgb="FF000000"/>
        <rFont val="宋体"/>
        <family val="3"/>
        <charset val="134"/>
      </rPr>
      <t>汽车研究总院车身与造型设计部车身内饰设计所</t>
    </r>
    <phoneticPr fontId="11" type="noConversion"/>
  </si>
  <si>
    <t>序号</t>
    <phoneticPr fontId="11" type="noConversion"/>
  </si>
  <si>
    <t>费用</t>
    <phoneticPr fontId="11" type="noConversion"/>
  </si>
  <si>
    <t>备注</t>
    <phoneticPr fontId="11" type="noConversion"/>
  </si>
  <si>
    <t>ZY2355</t>
    <phoneticPr fontId="11" type="noConversion"/>
  </si>
  <si>
    <t>统帅</t>
    <phoneticPr fontId="11" type="noConversion"/>
  </si>
  <si>
    <t>2025年7月跨越账单</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</si>
</sst>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8">
    <font>
      <sz val="11"/>
      <color theme="1"/>
      <name val="等线"/>
      <charset val="134"/>
      <scheme val="minor"/>
    </font>
    <font>
      <sz val="10"/>
      <color theme="1"/>
      <name val="宋体"/>
      <family val="3"/>
      <charset val="134"/>
    </font>
    <font>
      <b/>
      <sz val="16"/>
      <color rgb="FF000000"/>
      <name val="ChineseFontFamily"/>
      <family val="1"/>
    </font>
    <font>
      <sz val="10"/>
      <color rgb="FF000000"/>
      <name val="ChineseFontFamily"/>
      <family val="1"/>
    </font>
    <font>
      <sz val="9"/>
      <color rgb="FF000000"/>
      <name val="ChineseFontFamily"/>
      <family val="1"/>
    </font>
    <font>
      <b/>
      <sz val="11"/>
      <color rgb="FF000000"/>
      <name val="ChineseFontFamily"/>
      <family val="1"/>
    </font>
    <font>
      <sz val="10"/>
      <color rgb="FFEB0300"/>
      <name val="ChineseFontFamily"/>
      <family val="1"/>
    </font>
    <font>
      <b/>
      <sz val="10"/>
      <color rgb="FF000000"/>
      <name val="ChineseFontFamily"/>
      <family val="1"/>
    </font>
    <font>
      <b/>
      <sz val="10"/>
      <color rgb="FF000000"/>
      <name val="宋体"/>
      <family val="3"/>
      <charset val="134"/>
    </font>
    <font>
      <sz val="10"/>
      <color rgb="FF000000"/>
      <name val="宋体"/>
      <family val="3"/>
      <charset val="134"/>
    </font>
    <font>
      <sz val="10"/>
      <color rgb="FFEB0300"/>
      <name val="宋体"/>
      <family val="3"/>
      <charset val="134"/>
    </font>
    <font>
      <sz val="9"/>
      <name val="等线"/>
      <family val="3"/>
      <charset val="134"/>
      <scheme val="minor"/>
    </font>
    <font>
      <sz val="9"/>
      <color rgb="FF000000"/>
      <name val="宋体"/>
      <family val="3"/>
      <charset val="134"/>
    </font>
    <font>
      <sz val="9"/>
      <color rgb="FF000000"/>
      <name val="Times New Roman"/>
      <family val="1"/>
    </font>
    <font>
      <sz val="9"/>
      <color rgb="FF000000"/>
      <name val="ChineseFontFamily"/>
      <family val="3"/>
      <charset val="134"/>
    </font>
    <font>
      <b/>
      <sz val="12"/>
      <color theme="1"/>
      <name val="等线"/>
      <family val="3"/>
      <charset val="134"/>
      <scheme val="minor"/>
    </font>
    <font>
      <b/>
      <sz val="12"/>
      <color rgb="FF000000"/>
      <name val="宋体"/>
      <family val="3"/>
      <charset val="134"/>
    </font>
    <font>
      <b/>
      <sz val="16"/>
      <color theme="1"/>
      <name val="等线"/>
      <family val="3"/>
      <charset val="134"/>
      <scheme val="minor"/>
    </font>
  </fonts>
  <fills count="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0F8FF"/>
        <bgColor indexed="64"/>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3"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0" fillId="4" borderId="1" xfId="0" applyFill="1" applyBorder="1" applyAlignment="1" applyProtection="1">
      <alignment wrapText="1"/>
      <protection locked="0"/>
    </xf>
    <xf numFmtId="0" fontId="4" fillId="4" borderId="1" xfId="0" applyFont="1" applyFill="1" applyBorder="1" applyAlignment="1">
      <alignment horizontal="center" vertical="center" wrapText="1"/>
    </xf>
    <xf numFmtId="176" fontId="4" fillId="4" borderId="1" xfId="0" applyNumberFormat="1" applyFont="1" applyFill="1" applyBorder="1" applyAlignment="1">
      <alignment horizontal="center" vertical="center" wrapText="1"/>
    </xf>
    <xf numFmtId="0" fontId="0" fillId="3" borderId="0" xfId="0" applyFill="1" applyAlignment="1" applyProtection="1">
      <alignment wrapText="1"/>
      <protection locked="0"/>
    </xf>
    <xf numFmtId="0" fontId="9" fillId="5" borderId="1" xfId="0" applyFont="1" applyFill="1" applyBorder="1" applyAlignment="1">
      <alignment horizontal="center" vertical="center" wrapText="1"/>
    </xf>
    <xf numFmtId="0" fontId="1" fillId="5" borderId="0" xfId="0" applyFont="1" applyFill="1" applyAlignment="1" applyProtection="1">
      <alignment wrapText="1"/>
      <protection locked="0"/>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 fillId="5" borderId="7" xfId="0" applyFont="1" applyFill="1" applyBorder="1" applyAlignment="1" applyProtection="1">
      <alignment wrapText="1"/>
      <protection locked="0"/>
    </xf>
    <xf numFmtId="0" fontId="9" fillId="5"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0" xfId="0" applyFont="1" applyFill="1" applyAlignment="1">
      <alignment vertical="center" wrapText="1"/>
    </xf>
    <xf numFmtId="0" fontId="14" fillId="3" borderId="1"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15" fillId="0" borderId="4" xfId="0" applyFont="1" applyBorder="1" applyAlignment="1">
      <alignment horizontal="center" vertical="center"/>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7" fillId="3" borderId="0" xfId="0" applyFont="1" applyFill="1" applyAlignment="1">
      <alignment horizontal="left" vertical="center" wrapText="1"/>
    </xf>
    <xf numFmtId="0" fontId="8" fillId="5" borderId="0" xfId="0" applyFont="1" applyFill="1" applyAlignment="1">
      <alignment horizontal="left" vertical="center" wrapText="1"/>
    </xf>
    <xf numFmtId="0" fontId="3" fillId="3" borderId="0" xfId="0" applyFont="1" applyFill="1" applyAlignment="1">
      <alignment horizontal="left" vertical="center" wrapText="1"/>
    </xf>
    <xf numFmtId="0" fontId="9" fillId="5" borderId="0" xfId="0" applyFont="1" applyFill="1" applyAlignment="1">
      <alignment horizontal="left" vertical="center" wrapText="1"/>
    </xf>
    <xf numFmtId="0" fontId="6" fillId="3" borderId="0" xfId="0" applyFont="1" applyFill="1" applyAlignment="1">
      <alignment horizontal="left" vertical="center" wrapText="1"/>
    </xf>
    <xf numFmtId="0" fontId="10" fillId="5" borderId="0" xfId="0" applyFont="1" applyFill="1" applyAlignment="1">
      <alignment horizontal="left" vertical="center" wrapText="1"/>
    </xf>
    <xf numFmtId="0" fontId="5" fillId="3" borderId="0" xfId="0" applyFont="1" applyFill="1" applyAlignment="1">
      <alignment horizontal="left" vertical="center" wrapText="1"/>
    </xf>
    <xf numFmtId="0" fontId="2" fillId="3" borderId="0" xfId="0" applyFont="1" applyFill="1" applyAlignment="1">
      <alignment horizontal="center" vertical="center" wrapText="1"/>
    </xf>
    <xf numFmtId="0" fontId="8" fillId="5" borderId="0" xfId="0" applyFont="1" applyFill="1" applyAlignment="1">
      <alignment horizontal="center" vertical="center" wrapText="1"/>
    </xf>
    <xf numFmtId="0" fontId="17" fillId="0" borderId="11"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2</xdr:col>
      <xdr:colOff>0</xdr:colOff>
      <xdr:row>59</xdr:row>
      <xdr:rowOff>0</xdr:rowOff>
    </xdr:to>
    <xdr:pic>
      <xdr:nvPicPr>
        <xdr:cNvPr id="585226805" name="Picture">
          <a:extLst>
            <a:ext uri="{FF2B5EF4-FFF2-40B4-BE49-F238E27FC236}">
              <a16:creationId xmlns:a16="http://schemas.microsoft.com/office/drawing/2014/main" id="{00000000-0008-0000-0000-000035DAE122}"/>
            </a:ext>
          </a:extLst>
        </xdr:cNvPr>
        <xdr:cNvPicPr/>
      </xdr:nvPicPr>
      <xdr:blipFill>
        <a:blip xmlns:r="http://schemas.openxmlformats.org/officeDocument/2006/relationships" r:embed="rId1"/>
        <a:srcRect/>
        <a:stretch>
          <a:fillRect l="10500" r="10500"/>
        </a:stretch>
      </xdr:blipFill>
      <xdr:spPr>
        <a:xfrm>
          <a:off x="504825" y="11913870"/>
          <a:ext cx="1266825" cy="12693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X60"/>
  <sheetViews>
    <sheetView tabSelected="1" workbookViewId="0">
      <pane ySplit="4" topLeftCell="A29" activePane="bottomLeft" state="frozen"/>
      <selection pane="bottomLeft" activeCell="A16" sqref="A16:XFD16"/>
    </sheetView>
  </sheetViews>
  <sheetFormatPr defaultColWidth="9" defaultRowHeight="14.25"/>
  <cols>
    <col min="1" max="1" width="6.625" customWidth="1"/>
    <col min="2" max="4" width="16.625" customWidth="1"/>
    <col min="5" max="5" width="4.125" customWidth="1"/>
    <col min="6" max="6" width="10" customWidth="1"/>
    <col min="7" max="7" width="11.625" hidden="1" customWidth="1"/>
    <col min="8" max="8" width="6.625" hidden="1" customWidth="1"/>
    <col min="9" max="10" width="10" hidden="1" customWidth="1"/>
    <col min="11" max="11" width="6.625" hidden="1" customWidth="1"/>
    <col min="12" max="12" width="13.375" customWidth="1"/>
    <col min="13" max="14" width="8.375" customWidth="1"/>
    <col min="15" max="15" width="16.625" customWidth="1"/>
    <col min="16" max="16" width="6.625" customWidth="1"/>
    <col min="17" max="17" width="10" customWidth="1"/>
    <col min="18" max="18" width="18.75" style="19" customWidth="1"/>
    <col min="19" max="19" width="10" style="19" customWidth="1"/>
    <col min="20" max="20" width="66.625" customWidth="1"/>
    <col min="21" max="21" width="10" customWidth="1"/>
    <col min="22" max="22" width="66.625" customWidth="1"/>
    <col min="23" max="23" width="30" customWidth="1"/>
    <col min="24" max="24" width="10" customWidth="1"/>
  </cols>
  <sheetData>
    <row r="1" spans="1:24" ht="50.1" customHeight="1">
      <c r="A1" s="38" t="s">
        <v>0</v>
      </c>
      <c r="B1" s="38"/>
      <c r="C1" s="38"/>
      <c r="D1" s="38"/>
      <c r="E1" s="38"/>
      <c r="F1" s="38"/>
      <c r="G1" s="38"/>
      <c r="H1" s="38"/>
      <c r="I1" s="38"/>
      <c r="J1" s="38"/>
      <c r="K1" s="38"/>
      <c r="L1" s="38"/>
      <c r="M1" s="38"/>
      <c r="N1" s="38"/>
      <c r="O1" s="38"/>
      <c r="P1" s="38"/>
      <c r="Q1" s="38"/>
      <c r="R1" s="39"/>
      <c r="S1" s="39"/>
      <c r="T1" s="38"/>
      <c r="U1" s="7"/>
      <c r="V1" s="7"/>
      <c r="W1" s="7"/>
      <c r="X1" s="7"/>
    </row>
    <row r="2" spans="1:24" ht="24" customHeight="1">
      <c r="A2" s="33" t="s">
        <v>1</v>
      </c>
      <c r="B2" s="33"/>
      <c r="C2" s="33"/>
      <c r="D2" s="33"/>
      <c r="E2" s="33"/>
      <c r="F2" s="33"/>
      <c r="G2" s="33"/>
      <c r="H2" s="33"/>
      <c r="I2" s="33"/>
      <c r="J2" s="33"/>
      <c r="K2" s="33"/>
      <c r="L2" s="33"/>
      <c r="M2" s="33"/>
      <c r="N2" s="33"/>
      <c r="O2" s="33"/>
      <c r="P2" s="33"/>
      <c r="Q2" s="33"/>
      <c r="R2" s="34"/>
      <c r="S2" s="34"/>
      <c r="T2" s="33"/>
      <c r="U2" s="7"/>
      <c r="V2" s="7"/>
      <c r="W2" s="7"/>
      <c r="X2" s="7"/>
    </row>
    <row r="3" spans="1:24" ht="24" customHeight="1">
      <c r="A3" s="33" t="str">
        <f>CONCATENATE("本期应付总额：",TEXT(L45,"#,##0.00"),"元（",SUBSTITUTE(SUBSTITUTE(SUBSTITUTE(NUMBERSTRING(INT(ABS(L45)),2)&amp;"圆"&amp;TEXT(MOD(ABS(L45),1)*100,"[dbnum2]0角0分"),"零角零分","整"),"零角","零"),"零分",""),"）")</f>
        <v>本期应付总额：9,135.24元（玖仟壹佰叁拾伍圆贰角肆分）</v>
      </c>
      <c r="B3" s="33"/>
      <c r="C3" s="33"/>
      <c r="D3" s="33"/>
      <c r="E3" s="33"/>
      <c r="F3" s="33"/>
      <c r="G3" s="33"/>
      <c r="H3" s="33"/>
      <c r="I3" s="33"/>
      <c r="J3" s="33"/>
      <c r="K3" s="33"/>
      <c r="L3" s="33"/>
      <c r="M3" s="33"/>
      <c r="N3" s="33"/>
      <c r="O3" s="33"/>
      <c r="P3" s="33"/>
      <c r="Q3" s="33"/>
      <c r="R3" s="34"/>
      <c r="S3" s="34"/>
      <c r="T3" s="33"/>
      <c r="U3" s="7"/>
      <c r="V3" s="7"/>
      <c r="W3" s="7"/>
      <c r="X3" s="7"/>
    </row>
    <row r="4" spans="1:24" ht="30" customHeight="1">
      <c r="A4" s="1" t="s">
        <v>2</v>
      </c>
      <c r="B4" s="1" t="s">
        <v>3</v>
      </c>
      <c r="C4" s="1" t="s">
        <v>4</v>
      </c>
      <c r="D4" s="1" t="s">
        <v>5</v>
      </c>
      <c r="E4" s="1" t="s">
        <v>6</v>
      </c>
      <c r="F4" s="1" t="s">
        <v>7</v>
      </c>
      <c r="G4" s="1" t="s">
        <v>8</v>
      </c>
      <c r="H4" s="1" t="s">
        <v>9</v>
      </c>
      <c r="I4" s="1" t="s">
        <v>10</v>
      </c>
      <c r="J4" s="1" t="s">
        <v>11</v>
      </c>
      <c r="K4" s="1" t="s">
        <v>12</v>
      </c>
      <c r="L4" s="1" t="s">
        <v>13</v>
      </c>
      <c r="M4" s="1" t="s">
        <v>14</v>
      </c>
      <c r="N4" s="1" t="s">
        <v>15</v>
      </c>
      <c r="O4" s="1" t="s">
        <v>16</v>
      </c>
      <c r="P4" s="1" t="s">
        <v>17</v>
      </c>
      <c r="Q4" s="1" t="s">
        <v>18</v>
      </c>
      <c r="R4" s="12" t="s">
        <v>236</v>
      </c>
      <c r="S4" s="12" t="s">
        <v>237</v>
      </c>
      <c r="T4" s="1" t="s">
        <v>19</v>
      </c>
      <c r="U4" s="1" t="s">
        <v>20</v>
      </c>
      <c r="V4" s="1" t="s">
        <v>21</v>
      </c>
      <c r="W4" s="1" t="s">
        <v>22</v>
      </c>
      <c r="X4" s="1" t="s">
        <v>23</v>
      </c>
    </row>
    <row r="5" spans="1:24" ht="15" customHeight="1">
      <c r="A5" s="2">
        <v>1</v>
      </c>
      <c r="B5" s="2" t="s">
        <v>24</v>
      </c>
      <c r="C5" s="2" t="s">
        <v>25</v>
      </c>
      <c r="D5" s="2" t="s">
        <v>26</v>
      </c>
      <c r="E5" s="2">
        <v>1</v>
      </c>
      <c r="F5" s="3">
        <v>30</v>
      </c>
      <c r="G5" s="3">
        <v>189</v>
      </c>
      <c r="H5" s="3">
        <v>65</v>
      </c>
      <c r="I5" s="3">
        <v>122.85</v>
      </c>
      <c r="J5" s="3">
        <v>0</v>
      </c>
      <c r="K5" s="3">
        <v>0</v>
      </c>
      <c r="L5" s="3">
        <v>122.85</v>
      </c>
      <c r="M5" s="2" t="s">
        <v>27</v>
      </c>
      <c r="N5" s="2" t="s">
        <v>28</v>
      </c>
      <c r="O5" s="2" t="s">
        <v>24</v>
      </c>
      <c r="P5" s="2" t="s">
        <v>29</v>
      </c>
      <c r="Q5" s="10" t="s">
        <v>30</v>
      </c>
      <c r="R5" s="16" t="s">
        <v>31</v>
      </c>
      <c r="S5" s="16" t="s">
        <v>32</v>
      </c>
      <c r="T5" s="11" t="s">
        <v>33</v>
      </c>
      <c r="U5" s="2" t="s">
        <v>34</v>
      </c>
      <c r="V5" s="2" t="s">
        <v>35</v>
      </c>
      <c r="W5" s="2" t="s">
        <v>36</v>
      </c>
      <c r="X5" s="3">
        <v>6.3</v>
      </c>
    </row>
    <row r="6" spans="1:24" ht="15" customHeight="1">
      <c r="A6" s="2">
        <v>2</v>
      </c>
      <c r="B6" s="2" t="s">
        <v>24</v>
      </c>
      <c r="C6" s="2" t="s">
        <v>37</v>
      </c>
      <c r="D6" s="2" t="s">
        <v>38</v>
      </c>
      <c r="E6" s="2">
        <v>2</v>
      </c>
      <c r="F6" s="3">
        <v>30</v>
      </c>
      <c r="G6" s="3">
        <v>85</v>
      </c>
      <c r="H6" s="3">
        <v>65</v>
      </c>
      <c r="I6" s="3">
        <v>55.25</v>
      </c>
      <c r="J6" s="3">
        <v>0</v>
      </c>
      <c r="K6" s="3">
        <v>0</v>
      </c>
      <c r="L6" s="3">
        <v>55.25</v>
      </c>
      <c r="M6" s="2" t="s">
        <v>39</v>
      </c>
      <c r="N6" s="2" t="s">
        <v>28</v>
      </c>
      <c r="O6" s="2" t="s">
        <v>24</v>
      </c>
      <c r="P6" s="2" t="s">
        <v>40</v>
      </c>
      <c r="Q6" s="10" t="s">
        <v>41</v>
      </c>
      <c r="R6" s="23" t="s">
        <v>240</v>
      </c>
      <c r="S6" s="23" t="s">
        <v>250</v>
      </c>
      <c r="T6" s="11" t="s">
        <v>42</v>
      </c>
      <c r="U6" s="2" t="s">
        <v>43</v>
      </c>
      <c r="V6" s="2" t="s">
        <v>44</v>
      </c>
      <c r="W6" s="2" t="s">
        <v>45</v>
      </c>
      <c r="X6" s="3">
        <v>2.83</v>
      </c>
    </row>
    <row r="7" spans="1:24" ht="15" customHeight="1">
      <c r="A7" s="2">
        <v>3</v>
      </c>
      <c r="B7" s="2" t="s">
        <v>24</v>
      </c>
      <c r="C7" s="2" t="s">
        <v>46</v>
      </c>
      <c r="D7" s="2" t="s">
        <v>47</v>
      </c>
      <c r="E7" s="2">
        <v>1</v>
      </c>
      <c r="F7" s="3">
        <v>84.88</v>
      </c>
      <c r="G7" s="3">
        <v>303.58</v>
      </c>
      <c r="H7" s="3">
        <v>65</v>
      </c>
      <c r="I7" s="3">
        <v>197.33</v>
      </c>
      <c r="J7" s="3">
        <v>0</v>
      </c>
      <c r="K7" s="3">
        <v>76.23</v>
      </c>
      <c r="L7" s="3">
        <v>273.56</v>
      </c>
      <c r="M7" s="2" t="s">
        <v>48</v>
      </c>
      <c r="N7" s="2" t="s">
        <v>34</v>
      </c>
      <c r="O7" s="2" t="s">
        <v>49</v>
      </c>
      <c r="P7" s="2" t="s">
        <v>50</v>
      </c>
      <c r="Q7" s="10" t="s">
        <v>51</v>
      </c>
      <c r="R7" s="16" t="s">
        <v>31</v>
      </c>
      <c r="S7" s="16" t="s">
        <v>32</v>
      </c>
      <c r="T7" s="11" t="s">
        <v>52</v>
      </c>
      <c r="U7" s="2" t="s">
        <v>28</v>
      </c>
      <c r="V7" s="2" t="s">
        <v>42</v>
      </c>
      <c r="W7" s="2" t="s">
        <v>53</v>
      </c>
      <c r="X7" s="3">
        <v>3.58</v>
      </c>
    </row>
    <row r="8" spans="1:24" ht="15" customHeight="1">
      <c r="A8" s="2">
        <v>4</v>
      </c>
      <c r="B8" s="2" t="s">
        <v>24</v>
      </c>
      <c r="C8" s="2" t="s">
        <v>54</v>
      </c>
      <c r="D8" s="2" t="s">
        <v>55</v>
      </c>
      <c r="E8" s="2">
        <v>2</v>
      </c>
      <c r="F8" s="3">
        <v>170.1</v>
      </c>
      <c r="G8" s="3">
        <v>214.92</v>
      </c>
      <c r="H8" s="3">
        <v>65</v>
      </c>
      <c r="I8" s="3">
        <v>139.69999999999999</v>
      </c>
      <c r="J8" s="3">
        <v>0</v>
      </c>
      <c r="K8" s="3">
        <v>0</v>
      </c>
      <c r="L8" s="3">
        <v>139.69999999999999</v>
      </c>
      <c r="M8" s="2" t="s">
        <v>39</v>
      </c>
      <c r="N8" s="2" t="s">
        <v>28</v>
      </c>
      <c r="O8" s="2" t="s">
        <v>56</v>
      </c>
      <c r="P8" s="2" t="s">
        <v>40</v>
      </c>
      <c r="Q8" s="10" t="s">
        <v>41</v>
      </c>
      <c r="R8" s="24" t="s">
        <v>242</v>
      </c>
      <c r="S8" s="24" t="s">
        <v>252</v>
      </c>
      <c r="T8" s="11" t="s">
        <v>57</v>
      </c>
      <c r="U8" s="2" t="s">
        <v>43</v>
      </c>
      <c r="V8" s="2" t="s">
        <v>44</v>
      </c>
      <c r="W8" s="2" t="s">
        <v>58</v>
      </c>
      <c r="X8" s="3">
        <v>1.26</v>
      </c>
    </row>
    <row r="9" spans="1:24" ht="15" customHeight="1">
      <c r="A9" s="2">
        <v>5</v>
      </c>
      <c r="B9" s="2" t="s">
        <v>59</v>
      </c>
      <c r="C9" s="2" t="s">
        <v>60</v>
      </c>
      <c r="D9" s="2" t="s">
        <v>61</v>
      </c>
      <c r="E9" s="2">
        <v>2</v>
      </c>
      <c r="F9" s="3">
        <v>30</v>
      </c>
      <c r="G9" s="3">
        <v>155</v>
      </c>
      <c r="H9" s="3">
        <v>65</v>
      </c>
      <c r="I9" s="3">
        <v>100.75</v>
      </c>
      <c r="J9" s="3">
        <v>0</v>
      </c>
      <c r="K9" s="3">
        <v>0</v>
      </c>
      <c r="L9" s="3">
        <v>100.75</v>
      </c>
      <c r="M9" s="2" t="s">
        <v>62</v>
      </c>
      <c r="N9" s="2" t="s">
        <v>28</v>
      </c>
      <c r="O9" s="2" t="s">
        <v>24</v>
      </c>
      <c r="P9" s="2" t="s">
        <v>40</v>
      </c>
      <c r="Q9" s="2" t="s">
        <v>51</v>
      </c>
      <c r="R9" s="13" t="s">
        <v>63</v>
      </c>
      <c r="S9" s="13" t="s">
        <v>64</v>
      </c>
      <c r="T9" s="2" t="s">
        <v>42</v>
      </c>
      <c r="U9" s="2" t="s">
        <v>65</v>
      </c>
      <c r="V9" s="2" t="s">
        <v>66</v>
      </c>
      <c r="W9" s="2" t="s">
        <v>67</v>
      </c>
      <c r="X9" s="3">
        <v>5.17</v>
      </c>
    </row>
    <row r="10" spans="1:24" ht="15" customHeight="1">
      <c r="A10" s="2">
        <v>6</v>
      </c>
      <c r="B10" s="2" t="s">
        <v>24</v>
      </c>
      <c r="C10" s="2" t="s">
        <v>68</v>
      </c>
      <c r="D10" s="2" t="s">
        <v>69</v>
      </c>
      <c r="E10" s="2">
        <v>1</v>
      </c>
      <c r="F10" s="3">
        <v>167.72</v>
      </c>
      <c r="G10" s="3">
        <v>593.52</v>
      </c>
      <c r="H10" s="3">
        <v>65</v>
      </c>
      <c r="I10" s="3">
        <v>385.79</v>
      </c>
      <c r="J10" s="3">
        <v>0</v>
      </c>
      <c r="K10" s="3">
        <v>0</v>
      </c>
      <c r="L10" s="3">
        <v>385.79</v>
      </c>
      <c r="M10" s="2" t="s">
        <v>50</v>
      </c>
      <c r="N10" s="2" t="s">
        <v>28</v>
      </c>
      <c r="O10" s="2"/>
      <c r="P10" s="2" t="s">
        <v>40</v>
      </c>
      <c r="Q10" s="10" t="s">
        <v>51</v>
      </c>
      <c r="R10" s="16" t="s">
        <v>255</v>
      </c>
      <c r="S10" s="16" t="s">
        <v>254</v>
      </c>
      <c r="T10" s="11" t="s">
        <v>42</v>
      </c>
      <c r="U10" s="2" t="s">
        <v>34</v>
      </c>
      <c r="V10" s="2" t="s">
        <v>70</v>
      </c>
      <c r="W10" s="2" t="s">
        <v>71</v>
      </c>
      <c r="X10" s="3">
        <v>3.54</v>
      </c>
    </row>
    <row r="11" spans="1:24" ht="15" customHeight="1">
      <c r="A11" s="2">
        <v>7</v>
      </c>
      <c r="B11" s="2" t="s">
        <v>24</v>
      </c>
      <c r="C11" s="2" t="s">
        <v>72</v>
      </c>
      <c r="D11" s="2" t="s">
        <v>73</v>
      </c>
      <c r="E11" s="2">
        <v>1</v>
      </c>
      <c r="F11" s="3">
        <v>206</v>
      </c>
      <c r="G11" s="3">
        <v>258</v>
      </c>
      <c r="H11" s="3">
        <v>65</v>
      </c>
      <c r="I11" s="3">
        <v>167.7</v>
      </c>
      <c r="J11" s="3">
        <v>0</v>
      </c>
      <c r="K11" s="3">
        <v>0</v>
      </c>
      <c r="L11" s="3">
        <v>167.7</v>
      </c>
      <c r="M11" s="2" t="s">
        <v>39</v>
      </c>
      <c r="N11" s="2" t="s">
        <v>28</v>
      </c>
      <c r="O11" s="2" t="s">
        <v>56</v>
      </c>
      <c r="P11" s="2" t="s">
        <v>40</v>
      </c>
      <c r="Q11" s="10" t="s">
        <v>41</v>
      </c>
      <c r="R11" s="24" t="s">
        <v>241</v>
      </c>
      <c r="S11" s="24" t="s">
        <v>238</v>
      </c>
      <c r="T11" s="11" t="s">
        <v>57</v>
      </c>
      <c r="U11" s="2" t="s">
        <v>43</v>
      </c>
      <c r="V11" s="2" t="s">
        <v>44</v>
      </c>
      <c r="W11" s="2" t="s">
        <v>74</v>
      </c>
      <c r="X11" s="3">
        <v>1.25</v>
      </c>
    </row>
    <row r="12" spans="1:24" ht="15" customHeight="1">
      <c r="A12" s="2">
        <v>8</v>
      </c>
      <c r="B12" s="2" t="s">
        <v>24</v>
      </c>
      <c r="C12" s="2" t="s">
        <v>75</v>
      </c>
      <c r="D12" s="2" t="s">
        <v>76</v>
      </c>
      <c r="E12" s="2">
        <v>1</v>
      </c>
      <c r="F12" s="3">
        <v>30</v>
      </c>
      <c r="G12" s="3">
        <v>97</v>
      </c>
      <c r="H12" s="3">
        <v>65</v>
      </c>
      <c r="I12" s="3">
        <v>63.05</v>
      </c>
      <c r="J12" s="3">
        <v>0</v>
      </c>
      <c r="K12" s="3">
        <v>0</v>
      </c>
      <c r="L12" s="3">
        <v>63.05</v>
      </c>
      <c r="M12" s="2" t="s">
        <v>48</v>
      </c>
      <c r="N12" s="2" t="s">
        <v>77</v>
      </c>
      <c r="O12" s="2" t="s">
        <v>78</v>
      </c>
      <c r="P12" s="2" t="s">
        <v>79</v>
      </c>
      <c r="Q12" s="2" t="s">
        <v>51</v>
      </c>
      <c r="R12" s="14" t="s">
        <v>80</v>
      </c>
      <c r="S12" s="14" t="s">
        <v>81</v>
      </c>
      <c r="T12" s="2" t="s">
        <v>82</v>
      </c>
      <c r="U12" s="2" t="s">
        <v>28</v>
      </c>
      <c r="V12" s="2" t="s">
        <v>42</v>
      </c>
      <c r="W12" s="2" t="s">
        <v>83</v>
      </c>
      <c r="X12" s="3">
        <v>3.23</v>
      </c>
    </row>
    <row r="13" spans="1:24" ht="15" customHeight="1">
      <c r="A13" s="2">
        <v>9</v>
      </c>
      <c r="B13" s="2" t="s">
        <v>59</v>
      </c>
      <c r="C13" s="2" t="s">
        <v>84</v>
      </c>
      <c r="D13" s="2" t="s">
        <v>85</v>
      </c>
      <c r="E13" s="2">
        <v>1</v>
      </c>
      <c r="F13" s="3">
        <v>76</v>
      </c>
      <c r="G13" s="3">
        <v>272.5</v>
      </c>
      <c r="H13" s="3">
        <v>65</v>
      </c>
      <c r="I13" s="3">
        <v>177.13</v>
      </c>
      <c r="J13" s="3">
        <v>0</v>
      </c>
      <c r="K13" s="3">
        <v>0</v>
      </c>
      <c r="L13" s="3">
        <v>177.13</v>
      </c>
      <c r="M13" s="2" t="s">
        <v>62</v>
      </c>
      <c r="N13" s="2" t="s">
        <v>28</v>
      </c>
      <c r="O13" s="2" t="s">
        <v>24</v>
      </c>
      <c r="P13" s="2" t="s">
        <v>40</v>
      </c>
      <c r="Q13" s="2" t="s">
        <v>51</v>
      </c>
      <c r="R13" s="8" t="s">
        <v>63</v>
      </c>
      <c r="S13" s="8" t="s">
        <v>64</v>
      </c>
      <c r="T13" s="2" t="s">
        <v>42</v>
      </c>
      <c r="U13" s="2" t="s">
        <v>65</v>
      </c>
      <c r="V13" s="2" t="s">
        <v>66</v>
      </c>
      <c r="W13" s="2" t="s">
        <v>86</v>
      </c>
      <c r="X13" s="3">
        <v>3.59</v>
      </c>
    </row>
    <row r="14" spans="1:24" ht="15" customHeight="1">
      <c r="A14" s="2">
        <v>10</v>
      </c>
      <c r="B14" s="2" t="s">
        <v>87</v>
      </c>
      <c r="C14" s="2" t="s">
        <v>88</v>
      </c>
      <c r="D14" s="2" t="s">
        <v>89</v>
      </c>
      <c r="E14" s="2">
        <v>1</v>
      </c>
      <c r="F14" s="3">
        <v>76</v>
      </c>
      <c r="G14" s="3">
        <v>272.5</v>
      </c>
      <c r="H14" s="3">
        <v>65</v>
      </c>
      <c r="I14" s="3">
        <v>177.13</v>
      </c>
      <c r="J14" s="3">
        <v>0</v>
      </c>
      <c r="K14" s="3">
        <v>0</v>
      </c>
      <c r="L14" s="3">
        <v>177.13</v>
      </c>
      <c r="M14" s="2" t="s">
        <v>90</v>
      </c>
      <c r="N14" s="2" t="s">
        <v>28</v>
      </c>
      <c r="O14" s="2" t="s">
        <v>24</v>
      </c>
      <c r="P14" s="2" t="s">
        <v>91</v>
      </c>
      <c r="Q14" s="2" t="s">
        <v>51</v>
      </c>
      <c r="R14" s="12" t="s">
        <v>257</v>
      </c>
      <c r="S14" s="12" t="s">
        <v>256</v>
      </c>
      <c r="T14" s="2" t="s">
        <v>94</v>
      </c>
      <c r="U14" s="2" t="s">
        <v>65</v>
      </c>
      <c r="V14" s="2" t="s">
        <v>95</v>
      </c>
      <c r="W14" s="2" t="s">
        <v>86</v>
      </c>
      <c r="X14" s="3">
        <v>3.59</v>
      </c>
    </row>
    <row r="15" spans="1:24" ht="15" customHeight="1">
      <c r="A15" s="2">
        <v>11</v>
      </c>
      <c r="B15" s="2" t="s">
        <v>24</v>
      </c>
      <c r="C15" s="2" t="s">
        <v>96</v>
      </c>
      <c r="D15" s="2" t="s">
        <v>97</v>
      </c>
      <c r="E15" s="2">
        <v>4</v>
      </c>
      <c r="F15" s="3">
        <v>126.29</v>
      </c>
      <c r="G15" s="3">
        <v>162.34</v>
      </c>
      <c r="H15" s="3">
        <v>65</v>
      </c>
      <c r="I15" s="3">
        <v>105.52</v>
      </c>
      <c r="J15" s="3">
        <v>0</v>
      </c>
      <c r="K15" s="3">
        <v>0</v>
      </c>
      <c r="L15" s="3">
        <v>105.52</v>
      </c>
      <c r="M15" s="2" t="s">
        <v>39</v>
      </c>
      <c r="N15" s="2" t="s">
        <v>28</v>
      </c>
      <c r="O15" s="2" t="s">
        <v>56</v>
      </c>
      <c r="P15" s="2" t="s">
        <v>40</v>
      </c>
      <c r="Q15" s="10" t="s">
        <v>41</v>
      </c>
      <c r="R15" s="17" t="s">
        <v>242</v>
      </c>
      <c r="S15" s="17" t="s">
        <v>252</v>
      </c>
      <c r="T15" s="11" t="s">
        <v>57</v>
      </c>
      <c r="U15" s="2" t="s">
        <v>43</v>
      </c>
      <c r="V15" s="2" t="s">
        <v>44</v>
      </c>
      <c r="W15" s="2" t="s">
        <v>98</v>
      </c>
      <c r="X15" s="3">
        <v>1.29</v>
      </c>
    </row>
    <row r="16" spans="1:24" ht="15" customHeight="1">
      <c r="A16" s="2">
        <v>12</v>
      </c>
      <c r="B16" s="2" t="s">
        <v>24</v>
      </c>
      <c r="C16" s="2" t="s">
        <v>99</v>
      </c>
      <c r="D16" s="2" t="s">
        <v>100</v>
      </c>
      <c r="E16" s="2">
        <v>3</v>
      </c>
      <c r="F16" s="3">
        <v>612.45000000000005</v>
      </c>
      <c r="G16" s="3">
        <v>623.45000000000005</v>
      </c>
      <c r="H16" s="3">
        <v>65</v>
      </c>
      <c r="I16" s="3">
        <v>405.24</v>
      </c>
      <c r="J16" s="3">
        <v>0</v>
      </c>
      <c r="K16" s="3">
        <v>126</v>
      </c>
      <c r="L16" s="3">
        <v>531.24</v>
      </c>
      <c r="M16" s="2" t="s">
        <v>39</v>
      </c>
      <c r="N16" s="2" t="s">
        <v>28</v>
      </c>
      <c r="O16" s="2" t="s">
        <v>56</v>
      </c>
      <c r="P16" s="2" t="s">
        <v>40</v>
      </c>
      <c r="Q16" s="10" t="s">
        <v>41</v>
      </c>
      <c r="R16" s="21" t="s">
        <v>245</v>
      </c>
      <c r="S16" s="21" t="s">
        <v>246</v>
      </c>
      <c r="T16" s="11" t="s">
        <v>57</v>
      </c>
      <c r="U16" s="2" t="s">
        <v>43</v>
      </c>
      <c r="V16" s="2" t="s">
        <v>44</v>
      </c>
      <c r="W16" s="2" t="s">
        <v>101</v>
      </c>
      <c r="X16" s="3">
        <v>1.02</v>
      </c>
    </row>
    <row r="17" spans="1:24" ht="15" customHeight="1">
      <c r="A17" s="2">
        <v>13</v>
      </c>
      <c r="B17" s="2" t="s">
        <v>24</v>
      </c>
      <c r="C17" s="2" t="s">
        <v>102</v>
      </c>
      <c r="D17" s="2" t="s">
        <v>103</v>
      </c>
      <c r="E17" s="2">
        <v>1</v>
      </c>
      <c r="F17" s="3">
        <v>67.95</v>
      </c>
      <c r="G17" s="3">
        <v>244.32</v>
      </c>
      <c r="H17" s="3">
        <v>65</v>
      </c>
      <c r="I17" s="3">
        <v>158.81</v>
      </c>
      <c r="J17" s="3">
        <v>0</v>
      </c>
      <c r="K17" s="3">
        <v>0</v>
      </c>
      <c r="L17" s="3">
        <v>158.81</v>
      </c>
      <c r="M17" s="2" t="s">
        <v>50</v>
      </c>
      <c r="N17" s="2" t="s">
        <v>28</v>
      </c>
      <c r="O17" s="2"/>
      <c r="P17" s="2" t="s">
        <v>40</v>
      </c>
      <c r="Q17" s="10" t="s">
        <v>51</v>
      </c>
      <c r="R17" s="16" t="s">
        <v>255</v>
      </c>
      <c r="S17" s="16" t="s">
        <v>254</v>
      </c>
      <c r="T17" s="11" t="s">
        <v>42</v>
      </c>
      <c r="U17" s="2" t="s">
        <v>34</v>
      </c>
      <c r="V17" s="2" t="s">
        <v>70</v>
      </c>
      <c r="W17" s="2" t="s">
        <v>104</v>
      </c>
      <c r="X17" s="3">
        <v>3.6</v>
      </c>
    </row>
    <row r="18" spans="1:24" ht="15" customHeight="1">
      <c r="A18" s="2">
        <v>14</v>
      </c>
      <c r="B18" s="2" t="s">
        <v>24</v>
      </c>
      <c r="C18" s="2" t="s">
        <v>105</v>
      </c>
      <c r="D18" s="2" t="s">
        <v>106</v>
      </c>
      <c r="E18" s="2">
        <v>4</v>
      </c>
      <c r="F18" s="3">
        <v>83.77</v>
      </c>
      <c r="G18" s="3">
        <v>115.46</v>
      </c>
      <c r="H18" s="3">
        <v>65</v>
      </c>
      <c r="I18" s="3">
        <v>75.05</v>
      </c>
      <c r="J18" s="3">
        <v>0</v>
      </c>
      <c r="K18" s="3">
        <v>0</v>
      </c>
      <c r="L18" s="3">
        <v>75.05</v>
      </c>
      <c r="M18" s="2" t="s">
        <v>39</v>
      </c>
      <c r="N18" s="2" t="s">
        <v>28</v>
      </c>
      <c r="O18" s="2" t="s">
        <v>56</v>
      </c>
      <c r="P18" s="2" t="s">
        <v>40</v>
      </c>
      <c r="Q18" s="10" t="s">
        <v>41</v>
      </c>
      <c r="R18" s="25" t="s">
        <v>247</v>
      </c>
      <c r="S18" s="24" t="s">
        <v>253</v>
      </c>
      <c r="T18" s="11" t="s">
        <v>57</v>
      </c>
      <c r="U18" s="2" t="s">
        <v>43</v>
      </c>
      <c r="V18" s="2" t="s">
        <v>44</v>
      </c>
      <c r="W18" s="2" t="s">
        <v>107</v>
      </c>
      <c r="X18" s="3">
        <v>1.38</v>
      </c>
    </row>
    <row r="19" spans="1:24" ht="15" customHeight="1">
      <c r="A19" s="2">
        <v>15</v>
      </c>
      <c r="B19" s="2" t="s">
        <v>24</v>
      </c>
      <c r="C19" s="2" t="s">
        <v>108</v>
      </c>
      <c r="D19" s="2" t="s">
        <v>109</v>
      </c>
      <c r="E19" s="2">
        <v>1</v>
      </c>
      <c r="F19" s="3">
        <v>30</v>
      </c>
      <c r="G19" s="3">
        <v>85</v>
      </c>
      <c r="H19" s="3">
        <v>65</v>
      </c>
      <c r="I19" s="3">
        <v>55.25</v>
      </c>
      <c r="J19" s="3">
        <v>0</v>
      </c>
      <c r="K19" s="3">
        <v>0</v>
      </c>
      <c r="L19" s="3">
        <v>55.25</v>
      </c>
      <c r="M19" s="2" t="s">
        <v>39</v>
      </c>
      <c r="N19" s="2" t="s">
        <v>110</v>
      </c>
      <c r="O19" s="2"/>
      <c r="P19" s="2" t="s">
        <v>111</v>
      </c>
      <c r="Q19" s="10" t="s">
        <v>41</v>
      </c>
      <c r="R19" s="17" t="s">
        <v>235</v>
      </c>
      <c r="S19" s="17" t="s">
        <v>251</v>
      </c>
      <c r="T19" s="11" t="s">
        <v>112</v>
      </c>
      <c r="U19" s="2" t="s">
        <v>43</v>
      </c>
      <c r="V19" s="2" t="s">
        <v>44</v>
      </c>
      <c r="W19" s="2" t="s">
        <v>45</v>
      </c>
      <c r="X19" s="3">
        <v>2.83</v>
      </c>
    </row>
    <row r="20" spans="1:24" ht="15" customHeight="1">
      <c r="A20" s="2">
        <v>16</v>
      </c>
      <c r="B20" s="2" t="s">
        <v>24</v>
      </c>
      <c r="C20" s="2" t="s">
        <v>113</v>
      </c>
      <c r="D20" s="2" t="s">
        <v>114</v>
      </c>
      <c r="E20" s="2">
        <v>1</v>
      </c>
      <c r="F20" s="3">
        <v>41.25</v>
      </c>
      <c r="G20" s="3">
        <v>171</v>
      </c>
      <c r="H20" s="3">
        <v>65</v>
      </c>
      <c r="I20" s="3">
        <v>111.15</v>
      </c>
      <c r="J20" s="3">
        <v>0</v>
      </c>
      <c r="K20" s="3">
        <v>0</v>
      </c>
      <c r="L20" s="3">
        <v>111.15</v>
      </c>
      <c r="M20" s="2" t="s">
        <v>48</v>
      </c>
      <c r="N20" s="2" t="s">
        <v>34</v>
      </c>
      <c r="O20" s="2" t="s">
        <v>49</v>
      </c>
      <c r="P20" s="2" t="s">
        <v>50</v>
      </c>
      <c r="Q20" s="10" t="s">
        <v>51</v>
      </c>
      <c r="R20" s="16" t="s">
        <v>31</v>
      </c>
      <c r="S20" s="16" t="s">
        <v>32</v>
      </c>
      <c r="T20" s="11" t="s">
        <v>52</v>
      </c>
      <c r="U20" s="2" t="s">
        <v>28</v>
      </c>
      <c r="V20" s="2" t="s">
        <v>42</v>
      </c>
      <c r="W20" s="2" t="s">
        <v>115</v>
      </c>
      <c r="X20" s="3">
        <v>4.1500000000000004</v>
      </c>
    </row>
    <row r="21" spans="1:24" ht="15" customHeight="1">
      <c r="A21" s="2">
        <v>17</v>
      </c>
      <c r="B21" s="2" t="s">
        <v>24</v>
      </c>
      <c r="C21" s="2" t="s">
        <v>116</v>
      </c>
      <c r="D21" s="2" t="s">
        <v>117</v>
      </c>
      <c r="E21" s="2">
        <v>2</v>
      </c>
      <c r="F21" s="3">
        <v>77.47</v>
      </c>
      <c r="G21" s="3">
        <v>107.58</v>
      </c>
      <c r="H21" s="3">
        <v>65</v>
      </c>
      <c r="I21" s="3">
        <v>69.930000000000007</v>
      </c>
      <c r="J21" s="3">
        <v>50</v>
      </c>
      <c r="K21" s="3">
        <v>0</v>
      </c>
      <c r="L21" s="3">
        <v>119.93</v>
      </c>
      <c r="M21" s="2" t="s">
        <v>39</v>
      </c>
      <c r="N21" s="2" t="s">
        <v>28</v>
      </c>
      <c r="O21" s="2" t="s">
        <v>56</v>
      </c>
      <c r="P21" s="2" t="s">
        <v>40</v>
      </c>
      <c r="Q21" s="10" t="s">
        <v>41</v>
      </c>
      <c r="R21" s="24" t="s">
        <v>241</v>
      </c>
      <c r="S21" s="24" t="s">
        <v>238</v>
      </c>
      <c r="T21" s="11" t="s">
        <v>57</v>
      </c>
      <c r="U21" s="2" t="s">
        <v>43</v>
      </c>
      <c r="V21" s="2" t="s">
        <v>44</v>
      </c>
      <c r="W21" s="2" t="s">
        <v>118</v>
      </c>
      <c r="X21" s="3">
        <v>1.39</v>
      </c>
    </row>
    <row r="22" spans="1:24" ht="15" customHeight="1">
      <c r="A22" s="2">
        <v>18</v>
      </c>
      <c r="B22" s="2" t="s">
        <v>24</v>
      </c>
      <c r="C22" s="2" t="s">
        <v>119</v>
      </c>
      <c r="D22" s="2" t="s">
        <v>120</v>
      </c>
      <c r="E22" s="2">
        <v>3</v>
      </c>
      <c r="F22" s="3">
        <v>47.74</v>
      </c>
      <c r="G22" s="3">
        <v>85</v>
      </c>
      <c r="H22" s="3">
        <v>65</v>
      </c>
      <c r="I22" s="3">
        <v>55.25</v>
      </c>
      <c r="J22" s="3">
        <v>0</v>
      </c>
      <c r="K22" s="3">
        <v>0</v>
      </c>
      <c r="L22" s="3">
        <v>55.25</v>
      </c>
      <c r="M22" s="2" t="s">
        <v>39</v>
      </c>
      <c r="N22" s="2" t="s">
        <v>28</v>
      </c>
      <c r="O22" s="2" t="s">
        <v>56</v>
      </c>
      <c r="P22" s="2" t="s">
        <v>40</v>
      </c>
      <c r="Q22" s="10" t="s">
        <v>41</v>
      </c>
      <c r="R22" s="21" t="s">
        <v>248</v>
      </c>
      <c r="S22" s="22" t="s">
        <v>249</v>
      </c>
      <c r="T22" s="11" t="s">
        <v>57</v>
      </c>
      <c r="U22" s="2" t="s">
        <v>43</v>
      </c>
      <c r="V22" s="2" t="s">
        <v>44</v>
      </c>
      <c r="W22" s="2" t="s">
        <v>121</v>
      </c>
      <c r="X22" s="3">
        <v>1.78</v>
      </c>
    </row>
    <row r="23" spans="1:24" ht="15" customHeight="1">
      <c r="A23" s="2">
        <v>19</v>
      </c>
      <c r="B23" s="2" t="s">
        <v>24</v>
      </c>
      <c r="C23" s="2" t="s">
        <v>122</v>
      </c>
      <c r="D23" s="2" t="s">
        <v>123</v>
      </c>
      <c r="E23" s="2">
        <v>1</v>
      </c>
      <c r="F23" s="3">
        <v>365.88</v>
      </c>
      <c r="G23" s="3">
        <v>1287.08</v>
      </c>
      <c r="H23" s="3">
        <v>65</v>
      </c>
      <c r="I23" s="3">
        <v>836.6</v>
      </c>
      <c r="J23" s="3">
        <v>0</v>
      </c>
      <c r="K23" s="3">
        <v>0</v>
      </c>
      <c r="L23" s="3">
        <v>836.6</v>
      </c>
      <c r="M23" s="2" t="s">
        <v>50</v>
      </c>
      <c r="N23" s="2" t="s">
        <v>28</v>
      </c>
      <c r="O23" s="2"/>
      <c r="P23" s="2" t="s">
        <v>40</v>
      </c>
      <c r="Q23" s="10" t="s">
        <v>51</v>
      </c>
      <c r="R23" s="16" t="s">
        <v>255</v>
      </c>
      <c r="S23" s="16" t="s">
        <v>254</v>
      </c>
      <c r="T23" s="11" t="s">
        <v>42</v>
      </c>
      <c r="U23" s="2" t="s">
        <v>34</v>
      </c>
      <c r="V23" s="2" t="s">
        <v>70</v>
      </c>
      <c r="W23" s="2" t="s">
        <v>124</v>
      </c>
      <c r="X23" s="3">
        <v>3.52</v>
      </c>
    </row>
    <row r="24" spans="1:24" ht="15" customHeight="1">
      <c r="A24" s="2">
        <v>20</v>
      </c>
      <c r="B24" s="2" t="s">
        <v>24</v>
      </c>
      <c r="C24" s="2" t="s">
        <v>125</v>
      </c>
      <c r="D24" s="2" t="s">
        <v>126</v>
      </c>
      <c r="E24" s="2">
        <v>1</v>
      </c>
      <c r="F24" s="3">
        <v>65.59</v>
      </c>
      <c r="G24" s="3">
        <v>268.36</v>
      </c>
      <c r="H24" s="3">
        <v>65</v>
      </c>
      <c r="I24" s="3">
        <v>174.43</v>
      </c>
      <c r="J24" s="3">
        <v>0</v>
      </c>
      <c r="K24" s="3">
        <v>0</v>
      </c>
      <c r="L24" s="3">
        <v>174.43</v>
      </c>
      <c r="M24" s="2" t="s">
        <v>127</v>
      </c>
      <c r="N24" s="2" t="s">
        <v>128</v>
      </c>
      <c r="O24" s="2"/>
      <c r="P24" s="2" t="s">
        <v>129</v>
      </c>
      <c r="Q24" s="2" t="s">
        <v>51</v>
      </c>
      <c r="R24" s="14" t="s">
        <v>262</v>
      </c>
      <c r="S24" s="14" t="s">
        <v>263</v>
      </c>
      <c r="T24" s="20" t="s">
        <v>258</v>
      </c>
      <c r="U24" s="2" t="s">
        <v>28</v>
      </c>
      <c r="V24" s="2" t="s">
        <v>42</v>
      </c>
      <c r="W24" s="2" t="s">
        <v>130</v>
      </c>
      <c r="X24" s="3">
        <v>4.09</v>
      </c>
    </row>
    <row r="25" spans="1:24" ht="15" customHeight="1">
      <c r="A25" s="2">
        <v>21</v>
      </c>
      <c r="B25" s="2" t="s">
        <v>24</v>
      </c>
      <c r="C25" s="2" t="s">
        <v>131</v>
      </c>
      <c r="D25" s="2" t="s">
        <v>132</v>
      </c>
      <c r="E25" s="2">
        <v>2</v>
      </c>
      <c r="F25" s="3">
        <v>36.5</v>
      </c>
      <c r="G25" s="3">
        <v>82</v>
      </c>
      <c r="H25" s="3">
        <v>65</v>
      </c>
      <c r="I25" s="3">
        <v>53.3</v>
      </c>
      <c r="J25" s="3">
        <v>0</v>
      </c>
      <c r="K25" s="3">
        <v>0</v>
      </c>
      <c r="L25" s="3">
        <v>53.3</v>
      </c>
      <c r="M25" s="2" t="s">
        <v>133</v>
      </c>
      <c r="N25" s="2" t="s">
        <v>28</v>
      </c>
      <c r="O25" s="2" t="s">
        <v>24</v>
      </c>
      <c r="P25" s="2" t="s">
        <v>48</v>
      </c>
      <c r="Q25" s="2" t="s">
        <v>134</v>
      </c>
      <c r="R25" s="12" t="s">
        <v>135</v>
      </c>
      <c r="S25" s="12" t="s">
        <v>136</v>
      </c>
      <c r="T25" s="2" t="s">
        <v>42</v>
      </c>
      <c r="U25" s="2" t="s">
        <v>28</v>
      </c>
      <c r="V25" s="2" t="s">
        <v>137</v>
      </c>
      <c r="W25" s="2" t="s">
        <v>138</v>
      </c>
      <c r="X25" s="3">
        <v>2.25</v>
      </c>
    </row>
    <row r="26" spans="1:24" ht="15" customHeight="1">
      <c r="A26" s="2">
        <v>22</v>
      </c>
      <c r="B26" s="2" t="s">
        <v>24</v>
      </c>
      <c r="C26" s="2" t="s">
        <v>139</v>
      </c>
      <c r="D26" s="2" t="s">
        <v>140</v>
      </c>
      <c r="E26" s="2">
        <v>1</v>
      </c>
      <c r="F26" s="3">
        <v>34</v>
      </c>
      <c r="G26" s="3">
        <v>85</v>
      </c>
      <c r="H26" s="3">
        <v>65</v>
      </c>
      <c r="I26" s="3">
        <v>55.25</v>
      </c>
      <c r="J26" s="3">
        <v>0</v>
      </c>
      <c r="K26" s="3">
        <v>0</v>
      </c>
      <c r="L26" s="3">
        <v>55.25</v>
      </c>
      <c r="M26" s="2" t="s">
        <v>39</v>
      </c>
      <c r="N26" s="2" t="s">
        <v>28</v>
      </c>
      <c r="O26" s="2" t="s">
        <v>56</v>
      </c>
      <c r="P26" s="2" t="s">
        <v>40</v>
      </c>
      <c r="Q26" s="10" t="s">
        <v>41</v>
      </c>
      <c r="R26" s="17" t="s">
        <v>239</v>
      </c>
      <c r="S26" s="17" t="s">
        <v>244</v>
      </c>
      <c r="T26" s="11" t="s">
        <v>57</v>
      </c>
      <c r="U26" s="2" t="s">
        <v>43</v>
      </c>
      <c r="V26" s="2" t="s">
        <v>44</v>
      </c>
      <c r="W26" s="2" t="s">
        <v>141</v>
      </c>
      <c r="X26" s="3">
        <v>2.5</v>
      </c>
    </row>
    <row r="27" spans="1:24" ht="15" customHeight="1">
      <c r="A27" s="2">
        <v>23</v>
      </c>
      <c r="B27" s="2" t="s">
        <v>24</v>
      </c>
      <c r="C27" s="2" t="s">
        <v>142</v>
      </c>
      <c r="D27" s="2" t="s">
        <v>143</v>
      </c>
      <c r="E27" s="2">
        <v>3</v>
      </c>
      <c r="F27" s="3">
        <v>305.5</v>
      </c>
      <c r="G27" s="3">
        <v>1106.2</v>
      </c>
      <c r="H27" s="3">
        <v>65</v>
      </c>
      <c r="I27" s="3">
        <v>719.03</v>
      </c>
      <c r="J27" s="3">
        <v>0</v>
      </c>
      <c r="K27" s="3">
        <v>207.74</v>
      </c>
      <c r="L27" s="3">
        <v>926.77</v>
      </c>
      <c r="M27" s="2" t="s">
        <v>144</v>
      </c>
      <c r="N27" s="2" t="s">
        <v>28</v>
      </c>
      <c r="O27" s="2" t="s">
        <v>56</v>
      </c>
      <c r="P27" s="2" t="s">
        <v>91</v>
      </c>
      <c r="Q27" s="2" t="s">
        <v>51</v>
      </c>
      <c r="R27" s="14" t="s">
        <v>145</v>
      </c>
      <c r="S27" s="14" t="s">
        <v>146</v>
      </c>
      <c r="T27" s="2" t="s">
        <v>147</v>
      </c>
      <c r="U27" s="2" t="s">
        <v>128</v>
      </c>
      <c r="V27" s="2" t="s">
        <v>148</v>
      </c>
      <c r="W27" s="2" t="s">
        <v>149</v>
      </c>
      <c r="X27" s="3">
        <v>3.62</v>
      </c>
    </row>
    <row r="28" spans="1:24" ht="15" customHeight="1">
      <c r="A28" s="2">
        <v>24</v>
      </c>
      <c r="B28" s="2" t="s">
        <v>24</v>
      </c>
      <c r="C28" s="2" t="s">
        <v>150</v>
      </c>
      <c r="D28" s="2" t="s">
        <v>151</v>
      </c>
      <c r="E28" s="2">
        <v>1</v>
      </c>
      <c r="F28" s="3">
        <v>30</v>
      </c>
      <c r="G28" s="3">
        <v>97</v>
      </c>
      <c r="H28" s="3">
        <v>65</v>
      </c>
      <c r="I28" s="3">
        <v>63.05</v>
      </c>
      <c r="J28" s="3">
        <v>0</v>
      </c>
      <c r="K28" s="3">
        <v>0</v>
      </c>
      <c r="L28" s="3">
        <v>63.05</v>
      </c>
      <c r="M28" s="2" t="s">
        <v>48</v>
      </c>
      <c r="N28" s="2" t="s">
        <v>77</v>
      </c>
      <c r="O28" s="2" t="s">
        <v>78</v>
      </c>
      <c r="P28" s="2" t="s">
        <v>79</v>
      </c>
      <c r="Q28" s="2" t="s">
        <v>51</v>
      </c>
      <c r="R28" s="12" t="s">
        <v>80</v>
      </c>
      <c r="S28" s="12" t="s">
        <v>81</v>
      </c>
      <c r="T28" s="2" t="s">
        <v>82</v>
      </c>
      <c r="U28" s="2" t="s">
        <v>28</v>
      </c>
      <c r="V28" s="2" t="s">
        <v>42</v>
      </c>
      <c r="W28" s="2" t="s">
        <v>83</v>
      </c>
      <c r="X28" s="3">
        <v>3.23</v>
      </c>
    </row>
    <row r="29" spans="1:24" ht="15" customHeight="1">
      <c r="A29" s="2">
        <v>25</v>
      </c>
      <c r="B29" s="2" t="s">
        <v>24</v>
      </c>
      <c r="C29" s="2" t="s">
        <v>152</v>
      </c>
      <c r="D29" s="2" t="s">
        <v>153</v>
      </c>
      <c r="E29" s="2">
        <v>1</v>
      </c>
      <c r="F29" s="3">
        <v>257.27999999999997</v>
      </c>
      <c r="G29" s="3">
        <v>319.52999999999997</v>
      </c>
      <c r="H29" s="3">
        <v>65</v>
      </c>
      <c r="I29" s="3">
        <v>207.69</v>
      </c>
      <c r="J29" s="3">
        <v>0</v>
      </c>
      <c r="K29" s="3">
        <v>0</v>
      </c>
      <c r="L29" s="3">
        <v>207.69</v>
      </c>
      <c r="M29" s="2" t="s">
        <v>39</v>
      </c>
      <c r="N29" s="2" t="s">
        <v>28</v>
      </c>
      <c r="O29" s="2" t="s">
        <v>56</v>
      </c>
      <c r="P29" s="2" t="s">
        <v>40</v>
      </c>
      <c r="Q29" s="10" t="s">
        <v>41</v>
      </c>
      <c r="R29" s="17" t="s">
        <v>239</v>
      </c>
      <c r="S29" s="17" t="s">
        <v>243</v>
      </c>
      <c r="T29" s="11" t="s">
        <v>57</v>
      </c>
      <c r="U29" s="2" t="s">
        <v>43</v>
      </c>
      <c r="V29" s="2" t="s">
        <v>44</v>
      </c>
      <c r="W29" s="2" t="s">
        <v>154</v>
      </c>
      <c r="X29" s="3">
        <v>1.24</v>
      </c>
    </row>
    <row r="30" spans="1:24" ht="15" customHeight="1">
      <c r="A30" s="2">
        <v>26</v>
      </c>
      <c r="B30" s="2" t="s">
        <v>24</v>
      </c>
      <c r="C30" s="2" t="s">
        <v>155</v>
      </c>
      <c r="D30" s="2" t="s">
        <v>156</v>
      </c>
      <c r="E30" s="2">
        <v>1</v>
      </c>
      <c r="F30" s="3">
        <v>30</v>
      </c>
      <c r="G30" s="3">
        <v>58</v>
      </c>
      <c r="H30" s="3">
        <v>65</v>
      </c>
      <c r="I30" s="3">
        <v>37.700000000000003</v>
      </c>
      <c r="J30" s="3">
        <v>0</v>
      </c>
      <c r="K30" s="3">
        <v>0</v>
      </c>
      <c r="L30" s="3">
        <v>37.700000000000003</v>
      </c>
      <c r="M30" s="2" t="s">
        <v>157</v>
      </c>
      <c r="N30" s="2" t="s">
        <v>43</v>
      </c>
      <c r="O30" s="2" t="s">
        <v>158</v>
      </c>
      <c r="P30" s="2" t="s">
        <v>91</v>
      </c>
      <c r="Q30" s="10" t="s">
        <v>41</v>
      </c>
      <c r="R30" s="16" t="s">
        <v>159</v>
      </c>
      <c r="S30" s="16" t="s">
        <v>160</v>
      </c>
      <c r="T30" s="11" t="s">
        <v>161</v>
      </c>
      <c r="U30" s="2" t="s">
        <v>28</v>
      </c>
      <c r="V30" s="2" t="s">
        <v>42</v>
      </c>
      <c r="W30" s="2" t="s">
        <v>162</v>
      </c>
      <c r="X30" s="3">
        <v>1.93</v>
      </c>
    </row>
    <row r="31" spans="1:24" ht="15" customHeight="1">
      <c r="A31" s="2">
        <v>27</v>
      </c>
      <c r="B31" s="2" t="s">
        <v>24</v>
      </c>
      <c r="C31" s="2" t="s">
        <v>163</v>
      </c>
      <c r="D31" s="2" t="s">
        <v>164</v>
      </c>
      <c r="E31" s="2">
        <v>1</v>
      </c>
      <c r="F31" s="3">
        <v>103.71</v>
      </c>
      <c r="G31" s="3">
        <v>135.25</v>
      </c>
      <c r="H31" s="3">
        <v>65</v>
      </c>
      <c r="I31" s="3">
        <v>87.91</v>
      </c>
      <c r="J31" s="3">
        <v>0</v>
      </c>
      <c r="K31" s="3">
        <v>128.63</v>
      </c>
      <c r="L31" s="3">
        <v>216.54</v>
      </c>
      <c r="M31" s="2" t="s">
        <v>39</v>
      </c>
      <c r="N31" s="2" t="s">
        <v>28</v>
      </c>
      <c r="O31" s="2" t="s">
        <v>56</v>
      </c>
      <c r="P31" s="2" t="s">
        <v>40</v>
      </c>
      <c r="Q31" s="10" t="s">
        <v>41</v>
      </c>
      <c r="R31" s="17" t="s">
        <v>239</v>
      </c>
      <c r="S31" s="17" t="s">
        <v>243</v>
      </c>
      <c r="T31" s="11" t="s">
        <v>57</v>
      </c>
      <c r="U31" s="2" t="s">
        <v>43</v>
      </c>
      <c r="V31" s="2" t="s">
        <v>44</v>
      </c>
      <c r="W31" s="2" t="s">
        <v>165</v>
      </c>
      <c r="X31" s="3">
        <v>1.3</v>
      </c>
    </row>
    <row r="32" spans="1:24" ht="15" customHeight="1">
      <c r="A32" s="2">
        <v>28</v>
      </c>
      <c r="B32" s="2" t="s">
        <v>24</v>
      </c>
      <c r="C32" s="2" t="s">
        <v>166</v>
      </c>
      <c r="D32" s="2" t="s">
        <v>167</v>
      </c>
      <c r="E32" s="2">
        <v>1</v>
      </c>
      <c r="F32" s="3">
        <v>363.66</v>
      </c>
      <c r="G32" s="3">
        <v>1025.44</v>
      </c>
      <c r="H32" s="3">
        <v>65</v>
      </c>
      <c r="I32" s="3">
        <v>666.54</v>
      </c>
      <c r="J32" s="3">
        <v>0</v>
      </c>
      <c r="K32" s="3">
        <v>0</v>
      </c>
      <c r="L32" s="3">
        <v>666.54</v>
      </c>
      <c r="M32" s="2" t="s">
        <v>39</v>
      </c>
      <c r="N32" s="2" t="s">
        <v>168</v>
      </c>
      <c r="O32" s="2"/>
      <c r="P32" s="2" t="s">
        <v>169</v>
      </c>
      <c r="Q32" s="10" t="s">
        <v>51</v>
      </c>
      <c r="R32" s="16" t="s">
        <v>240</v>
      </c>
      <c r="S32" s="16" t="s">
        <v>250</v>
      </c>
      <c r="T32" s="11" t="s">
        <v>170</v>
      </c>
      <c r="U32" s="2" t="s">
        <v>43</v>
      </c>
      <c r="V32" s="2" t="s">
        <v>44</v>
      </c>
      <c r="W32" s="2" t="s">
        <v>171</v>
      </c>
      <c r="X32" s="3">
        <v>2.82</v>
      </c>
    </row>
    <row r="33" spans="1:24" ht="15" customHeight="1">
      <c r="A33" s="2">
        <v>29</v>
      </c>
      <c r="B33" s="2" t="s">
        <v>24</v>
      </c>
      <c r="C33" s="2" t="s">
        <v>172</v>
      </c>
      <c r="D33" s="2" t="s">
        <v>173</v>
      </c>
      <c r="E33" s="2">
        <v>1</v>
      </c>
      <c r="F33" s="3">
        <v>30</v>
      </c>
      <c r="G33" s="3">
        <v>58</v>
      </c>
      <c r="H33" s="3">
        <v>65</v>
      </c>
      <c r="I33" s="3">
        <v>37.700000000000003</v>
      </c>
      <c r="J33" s="3">
        <v>0</v>
      </c>
      <c r="K33" s="3">
        <v>0</v>
      </c>
      <c r="L33" s="3">
        <v>37.700000000000003</v>
      </c>
      <c r="M33" s="2" t="s">
        <v>48</v>
      </c>
      <c r="N33" s="2" t="s">
        <v>43</v>
      </c>
      <c r="O33" s="2"/>
      <c r="P33" s="2" t="s">
        <v>48</v>
      </c>
      <c r="Q33" s="2" t="s">
        <v>41</v>
      </c>
      <c r="R33" s="14" t="s">
        <v>174</v>
      </c>
      <c r="S33" s="14" t="s">
        <v>175</v>
      </c>
      <c r="T33" s="2" t="s">
        <v>176</v>
      </c>
      <c r="U33" s="2" t="s">
        <v>28</v>
      </c>
      <c r="V33" s="2" t="s">
        <v>42</v>
      </c>
      <c r="W33" s="2" t="s">
        <v>162</v>
      </c>
      <c r="X33" s="3">
        <v>1.93</v>
      </c>
    </row>
    <row r="34" spans="1:24" ht="15" customHeight="1">
      <c r="A34" s="2">
        <v>30</v>
      </c>
      <c r="B34" s="2" t="s">
        <v>24</v>
      </c>
      <c r="C34" s="2" t="s">
        <v>177</v>
      </c>
      <c r="D34" s="2" t="s">
        <v>178</v>
      </c>
      <c r="E34" s="2">
        <v>1</v>
      </c>
      <c r="F34" s="3">
        <v>30</v>
      </c>
      <c r="G34" s="3">
        <v>58</v>
      </c>
      <c r="H34" s="3">
        <v>65</v>
      </c>
      <c r="I34" s="3">
        <v>37.700000000000003</v>
      </c>
      <c r="J34" s="3">
        <v>0</v>
      </c>
      <c r="K34" s="3">
        <v>0</v>
      </c>
      <c r="L34" s="3">
        <v>37.700000000000003</v>
      </c>
      <c r="M34" s="2" t="s">
        <v>91</v>
      </c>
      <c r="N34" s="2" t="s">
        <v>43</v>
      </c>
      <c r="O34" s="2" t="s">
        <v>158</v>
      </c>
      <c r="P34" s="2" t="s">
        <v>179</v>
      </c>
      <c r="Q34" s="2" t="s">
        <v>41</v>
      </c>
      <c r="R34" s="8" t="s">
        <v>93</v>
      </c>
      <c r="S34" s="8" t="s">
        <v>92</v>
      </c>
      <c r="T34" s="2" t="s">
        <v>161</v>
      </c>
      <c r="U34" s="2" t="s">
        <v>28</v>
      </c>
      <c r="V34" s="2" t="s">
        <v>180</v>
      </c>
      <c r="W34" s="2" t="s">
        <v>162</v>
      </c>
      <c r="X34" s="3">
        <v>1.93</v>
      </c>
    </row>
    <row r="35" spans="1:24" ht="15" customHeight="1">
      <c r="A35" s="2">
        <v>31</v>
      </c>
      <c r="B35" s="2" t="s">
        <v>24</v>
      </c>
      <c r="C35" s="2" t="s">
        <v>181</v>
      </c>
      <c r="D35" s="2" t="s">
        <v>182</v>
      </c>
      <c r="E35" s="2">
        <v>1</v>
      </c>
      <c r="F35" s="3">
        <v>192.61</v>
      </c>
      <c r="G35" s="3">
        <v>603.99</v>
      </c>
      <c r="H35" s="3">
        <v>65</v>
      </c>
      <c r="I35" s="3">
        <v>392.59</v>
      </c>
      <c r="J35" s="3">
        <v>0</v>
      </c>
      <c r="K35" s="3">
        <v>147.80000000000001</v>
      </c>
      <c r="L35" s="3">
        <v>540.39</v>
      </c>
      <c r="M35" s="2" t="s">
        <v>48</v>
      </c>
      <c r="N35" s="2" t="s">
        <v>183</v>
      </c>
      <c r="O35" s="2" t="s">
        <v>184</v>
      </c>
      <c r="P35" s="2" t="s">
        <v>185</v>
      </c>
      <c r="Q35" s="2" t="s">
        <v>51</v>
      </c>
      <c r="R35" s="12" t="s">
        <v>135</v>
      </c>
      <c r="S35" s="12" t="s">
        <v>136</v>
      </c>
      <c r="T35" s="2" t="s">
        <v>186</v>
      </c>
      <c r="U35" s="2" t="s">
        <v>28</v>
      </c>
      <c r="V35" s="2" t="s">
        <v>42</v>
      </c>
      <c r="W35" s="2" t="s">
        <v>187</v>
      </c>
      <c r="X35" s="3">
        <v>3.14</v>
      </c>
    </row>
    <row r="36" spans="1:24" ht="15" customHeight="1">
      <c r="A36" s="2">
        <v>32</v>
      </c>
      <c r="B36" s="2" t="s">
        <v>24</v>
      </c>
      <c r="C36" s="2" t="s">
        <v>188</v>
      </c>
      <c r="D36" s="2" t="s">
        <v>189</v>
      </c>
      <c r="E36" s="2">
        <v>6</v>
      </c>
      <c r="F36" s="3">
        <v>411.84</v>
      </c>
      <c r="G36" s="3">
        <v>463.92</v>
      </c>
      <c r="H36" s="3">
        <v>65</v>
      </c>
      <c r="I36" s="3">
        <v>301.55</v>
      </c>
      <c r="J36" s="3">
        <v>0</v>
      </c>
      <c r="K36" s="3">
        <v>0</v>
      </c>
      <c r="L36" s="3">
        <v>301.55</v>
      </c>
      <c r="M36" s="2" t="s">
        <v>39</v>
      </c>
      <c r="N36" s="2" t="s">
        <v>28</v>
      </c>
      <c r="O36" s="2" t="s">
        <v>56</v>
      </c>
      <c r="P36" s="2" t="s">
        <v>40</v>
      </c>
      <c r="Q36" s="10" t="s">
        <v>41</v>
      </c>
      <c r="R36" s="22" t="s">
        <v>241</v>
      </c>
      <c r="S36" s="22" t="s">
        <v>238</v>
      </c>
      <c r="T36" s="11" t="s">
        <v>57</v>
      </c>
      <c r="U36" s="2" t="s">
        <v>43</v>
      </c>
      <c r="V36" s="2" t="s">
        <v>44</v>
      </c>
      <c r="W36" s="2" t="s">
        <v>190</v>
      </c>
      <c r="X36" s="3">
        <v>1.1299999999999999</v>
      </c>
    </row>
    <row r="37" spans="1:24" ht="15" customHeight="1">
      <c r="A37" s="2">
        <v>33</v>
      </c>
      <c r="B37" s="2" t="s">
        <v>24</v>
      </c>
      <c r="C37" s="2" t="s">
        <v>191</v>
      </c>
      <c r="D37" s="2" t="s">
        <v>192</v>
      </c>
      <c r="E37" s="2">
        <v>2</v>
      </c>
      <c r="F37" s="3">
        <v>250.66</v>
      </c>
      <c r="G37" s="3">
        <v>883.81</v>
      </c>
      <c r="H37" s="3">
        <v>65</v>
      </c>
      <c r="I37" s="3">
        <v>574.48</v>
      </c>
      <c r="J37" s="3">
        <v>0</v>
      </c>
      <c r="K37" s="3">
        <v>0</v>
      </c>
      <c r="L37" s="3">
        <v>574.48</v>
      </c>
      <c r="M37" s="2" t="s">
        <v>50</v>
      </c>
      <c r="N37" s="2" t="s">
        <v>28</v>
      </c>
      <c r="O37" s="2"/>
      <c r="P37" s="2" t="s">
        <v>40</v>
      </c>
      <c r="Q37" s="10" t="s">
        <v>51</v>
      </c>
      <c r="R37" s="16" t="s">
        <v>255</v>
      </c>
      <c r="S37" s="16" t="s">
        <v>254</v>
      </c>
      <c r="T37" s="11" t="s">
        <v>42</v>
      </c>
      <c r="U37" s="2" t="s">
        <v>34</v>
      </c>
      <c r="V37" s="2" t="s">
        <v>70</v>
      </c>
      <c r="W37" s="2" t="s">
        <v>193</v>
      </c>
      <c r="X37" s="3">
        <v>3.53</v>
      </c>
    </row>
    <row r="38" spans="1:24" ht="15" customHeight="1">
      <c r="A38" s="2">
        <v>34</v>
      </c>
      <c r="B38" s="2" t="s">
        <v>24</v>
      </c>
      <c r="C38" s="2" t="s">
        <v>194</v>
      </c>
      <c r="D38" s="2" t="s">
        <v>195</v>
      </c>
      <c r="E38" s="2">
        <v>1</v>
      </c>
      <c r="F38" s="3">
        <v>157.5</v>
      </c>
      <c r="G38" s="3">
        <v>954</v>
      </c>
      <c r="H38" s="3">
        <v>65</v>
      </c>
      <c r="I38" s="3">
        <v>620.1</v>
      </c>
      <c r="J38" s="3">
        <v>0</v>
      </c>
      <c r="K38" s="3">
        <v>0</v>
      </c>
      <c r="L38" s="3">
        <v>620.1</v>
      </c>
      <c r="M38" s="2" t="s">
        <v>50</v>
      </c>
      <c r="N38" s="2" t="s">
        <v>43</v>
      </c>
      <c r="O38" s="2"/>
      <c r="P38" s="2" t="s">
        <v>179</v>
      </c>
      <c r="Q38" s="10" t="s">
        <v>51</v>
      </c>
      <c r="R38" s="16" t="s">
        <v>255</v>
      </c>
      <c r="S38" s="16" t="s">
        <v>254</v>
      </c>
      <c r="T38" s="11" t="s">
        <v>196</v>
      </c>
      <c r="U38" s="2" t="s">
        <v>34</v>
      </c>
      <c r="V38" s="2" t="s">
        <v>70</v>
      </c>
      <c r="W38" s="2" t="s">
        <v>197</v>
      </c>
      <c r="X38" s="3">
        <v>6.06</v>
      </c>
    </row>
    <row r="39" spans="1:24" ht="15" customHeight="1">
      <c r="A39" s="2">
        <v>35</v>
      </c>
      <c r="B39" s="2" t="s">
        <v>24</v>
      </c>
      <c r="C39" s="2" t="s">
        <v>198</v>
      </c>
      <c r="D39" s="2" t="s">
        <v>199</v>
      </c>
      <c r="E39" s="2">
        <v>1</v>
      </c>
      <c r="F39" s="3">
        <v>113.08</v>
      </c>
      <c r="G39" s="3">
        <v>146.49</v>
      </c>
      <c r="H39" s="3">
        <v>65</v>
      </c>
      <c r="I39" s="3">
        <v>95.22</v>
      </c>
      <c r="J39" s="3">
        <v>0</v>
      </c>
      <c r="K39" s="3">
        <v>0</v>
      </c>
      <c r="L39" s="3">
        <v>95.22</v>
      </c>
      <c r="M39" s="2" t="s">
        <v>39</v>
      </c>
      <c r="N39" s="2" t="s">
        <v>28</v>
      </c>
      <c r="O39" s="2" t="s">
        <v>56</v>
      </c>
      <c r="P39" s="2" t="s">
        <v>40</v>
      </c>
      <c r="Q39" s="10" t="s">
        <v>41</v>
      </c>
      <c r="R39" s="24" t="s">
        <v>239</v>
      </c>
      <c r="S39" s="24" t="s">
        <v>243</v>
      </c>
      <c r="T39" s="11" t="s">
        <v>57</v>
      </c>
      <c r="U39" s="2" t="s">
        <v>43</v>
      </c>
      <c r="V39" s="2" t="s">
        <v>44</v>
      </c>
      <c r="W39" s="2" t="s">
        <v>200</v>
      </c>
      <c r="X39" s="3">
        <v>1.3</v>
      </c>
    </row>
    <row r="40" spans="1:24" ht="15" customHeight="1">
      <c r="A40" s="2">
        <v>36</v>
      </c>
      <c r="B40" s="2" t="s">
        <v>24</v>
      </c>
      <c r="C40" s="2" t="s">
        <v>201</v>
      </c>
      <c r="D40" s="2" t="s">
        <v>202</v>
      </c>
      <c r="E40" s="2">
        <v>5</v>
      </c>
      <c r="F40" s="3">
        <v>214.17</v>
      </c>
      <c r="G40" s="3">
        <v>267.8</v>
      </c>
      <c r="H40" s="3">
        <v>65</v>
      </c>
      <c r="I40" s="3">
        <v>174.07</v>
      </c>
      <c r="J40" s="3">
        <v>0</v>
      </c>
      <c r="K40" s="3">
        <v>0</v>
      </c>
      <c r="L40" s="3">
        <v>174.07</v>
      </c>
      <c r="M40" s="2" t="s">
        <v>39</v>
      </c>
      <c r="N40" s="2" t="s">
        <v>28</v>
      </c>
      <c r="O40" s="2" t="s">
        <v>56</v>
      </c>
      <c r="P40" s="2" t="s">
        <v>40</v>
      </c>
      <c r="Q40" s="10" t="s">
        <v>41</v>
      </c>
      <c r="R40" s="16" t="s">
        <v>80</v>
      </c>
      <c r="S40" s="18" t="s">
        <v>238</v>
      </c>
      <c r="T40" s="11" t="s">
        <v>57</v>
      </c>
      <c r="U40" s="2" t="s">
        <v>43</v>
      </c>
      <c r="V40" s="2" t="s">
        <v>44</v>
      </c>
      <c r="W40" s="2" t="s">
        <v>203</v>
      </c>
      <c r="X40" s="3">
        <v>1.25</v>
      </c>
    </row>
    <row r="41" spans="1:24" ht="15" customHeight="1">
      <c r="A41" s="2">
        <v>37</v>
      </c>
      <c r="B41" s="2" t="s">
        <v>24</v>
      </c>
      <c r="C41" s="2" t="s">
        <v>204</v>
      </c>
      <c r="D41" s="2" t="s">
        <v>205</v>
      </c>
      <c r="E41" s="2">
        <v>2</v>
      </c>
      <c r="F41" s="3">
        <v>104.61</v>
      </c>
      <c r="G41" s="3">
        <v>136.33000000000001</v>
      </c>
      <c r="H41" s="3">
        <v>65</v>
      </c>
      <c r="I41" s="3">
        <v>88.61</v>
      </c>
      <c r="J41" s="3">
        <v>0</v>
      </c>
      <c r="K41" s="3">
        <v>0</v>
      </c>
      <c r="L41" s="3">
        <v>88.61</v>
      </c>
      <c r="M41" s="2" t="s">
        <v>39</v>
      </c>
      <c r="N41" s="2" t="s">
        <v>28</v>
      </c>
      <c r="O41" s="2" t="s">
        <v>56</v>
      </c>
      <c r="P41" s="2" t="s">
        <v>40</v>
      </c>
      <c r="Q41" s="10" t="s">
        <v>41</v>
      </c>
      <c r="R41" s="16" t="s">
        <v>235</v>
      </c>
      <c r="S41" s="18" t="s">
        <v>251</v>
      </c>
      <c r="T41" s="11" t="s">
        <v>57</v>
      </c>
      <c r="U41" s="2" t="s">
        <v>43</v>
      </c>
      <c r="V41" s="2" t="s">
        <v>44</v>
      </c>
      <c r="W41" s="2" t="s">
        <v>206</v>
      </c>
      <c r="X41" s="3">
        <v>1.3</v>
      </c>
    </row>
    <row r="42" spans="1:24" ht="15" customHeight="1">
      <c r="A42" s="2">
        <v>38</v>
      </c>
      <c r="B42" s="2" t="s">
        <v>59</v>
      </c>
      <c r="C42" s="2" t="s">
        <v>207</v>
      </c>
      <c r="D42" s="2" t="s">
        <v>208</v>
      </c>
      <c r="E42" s="2">
        <v>3</v>
      </c>
      <c r="F42" s="3">
        <v>108.59</v>
      </c>
      <c r="G42" s="3">
        <v>365.04</v>
      </c>
      <c r="H42" s="3">
        <v>65</v>
      </c>
      <c r="I42" s="3">
        <v>237.28</v>
      </c>
      <c r="J42" s="3">
        <v>0</v>
      </c>
      <c r="K42" s="3">
        <v>0</v>
      </c>
      <c r="L42" s="3">
        <v>237.28</v>
      </c>
      <c r="M42" s="2" t="s">
        <v>62</v>
      </c>
      <c r="N42" s="2" t="s">
        <v>28</v>
      </c>
      <c r="O42" s="2" t="s">
        <v>24</v>
      </c>
      <c r="P42" s="2" t="s">
        <v>40</v>
      </c>
      <c r="Q42" s="2" t="s">
        <v>51</v>
      </c>
      <c r="R42" s="13" t="s">
        <v>209</v>
      </c>
      <c r="S42" s="13" t="s">
        <v>210</v>
      </c>
      <c r="T42" s="2" t="s">
        <v>42</v>
      </c>
      <c r="U42" s="2" t="s">
        <v>65</v>
      </c>
      <c r="V42" s="2" t="s">
        <v>66</v>
      </c>
      <c r="W42" s="2" t="s">
        <v>211</v>
      </c>
      <c r="X42" s="3">
        <v>3.36</v>
      </c>
    </row>
    <row r="43" spans="1:24" ht="15" customHeight="1">
      <c r="A43" s="2">
        <v>39</v>
      </c>
      <c r="B43" s="2" t="s">
        <v>24</v>
      </c>
      <c r="C43" s="2" t="s">
        <v>212</v>
      </c>
      <c r="D43" s="2" t="s">
        <v>213</v>
      </c>
      <c r="E43" s="2">
        <v>1</v>
      </c>
      <c r="F43" s="3">
        <v>77.459999999999994</v>
      </c>
      <c r="G43" s="3">
        <v>107.57</v>
      </c>
      <c r="H43" s="3">
        <v>65</v>
      </c>
      <c r="I43" s="3">
        <v>69.92</v>
      </c>
      <c r="J43" s="3">
        <v>0</v>
      </c>
      <c r="K43" s="3">
        <v>87.32</v>
      </c>
      <c r="L43" s="3">
        <v>157.24</v>
      </c>
      <c r="M43" s="2" t="s">
        <v>39</v>
      </c>
      <c r="N43" s="2" t="s">
        <v>28</v>
      </c>
      <c r="O43" s="2" t="s">
        <v>56</v>
      </c>
      <c r="P43" s="2" t="s">
        <v>40</v>
      </c>
      <c r="Q43" s="10" t="s">
        <v>41</v>
      </c>
      <c r="R43" s="17" t="s">
        <v>241</v>
      </c>
      <c r="S43" s="17" t="s">
        <v>238</v>
      </c>
      <c r="T43" s="11" t="s">
        <v>57</v>
      </c>
      <c r="U43" s="2" t="s">
        <v>43</v>
      </c>
      <c r="V43" s="2" t="s">
        <v>44</v>
      </c>
      <c r="W43" s="2" t="s">
        <v>214</v>
      </c>
      <c r="X43" s="3">
        <v>1.39</v>
      </c>
    </row>
    <row r="44" spans="1:24" ht="15" customHeight="1">
      <c r="A44" s="2">
        <v>40</v>
      </c>
      <c r="B44" s="2" t="s">
        <v>24</v>
      </c>
      <c r="C44" s="2" t="s">
        <v>215</v>
      </c>
      <c r="D44" s="2" t="s">
        <v>216</v>
      </c>
      <c r="E44" s="2">
        <v>1</v>
      </c>
      <c r="F44" s="3">
        <v>149</v>
      </c>
      <c r="G44" s="3">
        <v>189.6</v>
      </c>
      <c r="H44" s="3">
        <v>65</v>
      </c>
      <c r="I44" s="3">
        <v>123.24</v>
      </c>
      <c r="J44" s="3">
        <v>0</v>
      </c>
      <c r="K44" s="3">
        <v>34.68</v>
      </c>
      <c r="L44" s="3">
        <v>157.91999999999999</v>
      </c>
      <c r="M44" s="2" t="s">
        <v>39</v>
      </c>
      <c r="N44" s="2" t="s">
        <v>110</v>
      </c>
      <c r="O44" s="2" t="s">
        <v>217</v>
      </c>
      <c r="P44" s="2" t="s">
        <v>218</v>
      </c>
      <c r="Q44" s="10" t="s">
        <v>41</v>
      </c>
      <c r="R44" s="16" t="s">
        <v>240</v>
      </c>
      <c r="S44" s="16" t="s">
        <v>250</v>
      </c>
      <c r="T44" s="11" t="s">
        <v>219</v>
      </c>
      <c r="U44" s="2" t="s">
        <v>43</v>
      </c>
      <c r="V44" s="2" t="s">
        <v>44</v>
      </c>
      <c r="W44" s="2" t="s">
        <v>220</v>
      </c>
      <c r="X44" s="3">
        <v>1.27</v>
      </c>
    </row>
    <row r="45" spans="1:24" ht="15" customHeight="1">
      <c r="A45" s="1" t="s">
        <v>221</v>
      </c>
      <c r="B45" s="4"/>
      <c r="C45" s="4"/>
      <c r="D45" s="4"/>
      <c r="E45" s="5">
        <f>SUM(E4:E44)</f>
        <v>70</v>
      </c>
      <c r="F45" s="6">
        <f>SUM(F4:F44)</f>
        <v>5419.2599999999993</v>
      </c>
      <c r="G45" s="6">
        <f>SUM(G4:G44)</f>
        <v>12733.579999999998</v>
      </c>
      <c r="H45" s="5" t="s">
        <v>222</v>
      </c>
      <c r="I45" s="6">
        <f>SUM(I4:I44)</f>
        <v>8276.84</v>
      </c>
      <c r="J45" s="6">
        <f>SUM(J4:J44)</f>
        <v>50</v>
      </c>
      <c r="K45" s="6">
        <f>SUM(K4:K44)</f>
        <v>808.4</v>
      </c>
      <c r="L45" s="6">
        <f>SUM(L4:L44)</f>
        <v>9135.24</v>
      </c>
      <c r="M45" s="4"/>
      <c r="N45" s="4"/>
      <c r="O45" s="4"/>
      <c r="P45" s="4"/>
      <c r="Q45" s="4"/>
      <c r="R45" s="15"/>
      <c r="S45" s="15"/>
      <c r="T45" s="4"/>
      <c r="U45" s="4"/>
      <c r="V45" s="4"/>
      <c r="W45" s="4"/>
      <c r="X45" s="6">
        <f>SUM(X4:X44)</f>
        <v>105.87000000000002</v>
      </c>
    </row>
    <row r="46" spans="1:24" ht="15" customHeight="1">
      <c r="A46" s="33"/>
      <c r="B46" s="33"/>
      <c r="C46" s="33"/>
      <c r="D46" s="33"/>
      <c r="E46" s="33"/>
      <c r="F46" s="33"/>
      <c r="G46" s="33"/>
      <c r="H46" s="33"/>
      <c r="I46" s="33"/>
      <c r="J46" s="33"/>
      <c r="K46" s="33"/>
      <c r="L46" s="33"/>
      <c r="M46" s="33"/>
      <c r="N46" s="33"/>
      <c r="O46" s="33"/>
      <c r="P46" s="33"/>
      <c r="Q46" s="33"/>
      <c r="R46" s="34"/>
      <c r="S46" s="34"/>
      <c r="T46" s="33"/>
      <c r="U46" s="7"/>
      <c r="V46" s="7"/>
      <c r="W46" s="7"/>
      <c r="X46" s="7"/>
    </row>
    <row r="47" spans="1:24" ht="15" customHeight="1">
      <c r="A47" s="37" t="s">
        <v>223</v>
      </c>
      <c r="B47" s="37"/>
      <c r="C47" s="37"/>
      <c r="D47" s="37"/>
      <c r="E47" s="37"/>
      <c r="F47" s="37"/>
      <c r="G47" s="37"/>
      <c r="H47" s="37"/>
      <c r="I47" s="37"/>
      <c r="J47" s="37"/>
      <c r="K47" s="37"/>
      <c r="L47" s="37"/>
      <c r="M47" s="37"/>
      <c r="N47" s="37"/>
      <c r="O47" s="37"/>
      <c r="P47" s="37"/>
      <c r="Q47" s="37"/>
      <c r="R47" s="32"/>
      <c r="S47" s="32"/>
      <c r="T47" s="37"/>
      <c r="U47" s="7"/>
      <c r="V47" s="7"/>
      <c r="W47" s="7"/>
      <c r="X47" s="7"/>
    </row>
    <row r="48" spans="1:24" ht="15" customHeight="1">
      <c r="A48" s="33" t="s">
        <v>224</v>
      </c>
      <c r="B48" s="33"/>
      <c r="C48" s="33"/>
      <c r="D48" s="33"/>
      <c r="E48" s="33"/>
      <c r="F48" s="33"/>
      <c r="G48" s="33"/>
      <c r="H48" s="33"/>
      <c r="I48" s="33"/>
      <c r="J48" s="33"/>
      <c r="K48" s="33"/>
      <c r="L48" s="33"/>
      <c r="M48" s="33"/>
      <c r="N48" s="33"/>
      <c r="O48" s="33"/>
      <c r="P48" s="33"/>
      <c r="Q48" s="33"/>
      <c r="R48" s="34"/>
      <c r="S48" s="34"/>
      <c r="T48" s="33"/>
      <c r="U48" s="7"/>
      <c r="V48" s="7"/>
      <c r="W48" s="7"/>
      <c r="X48" s="7"/>
    </row>
    <row r="49" spans="1:24" ht="15" customHeight="1">
      <c r="A49" s="35" t="s">
        <v>225</v>
      </c>
      <c r="B49" s="35"/>
      <c r="C49" s="35"/>
      <c r="D49" s="35"/>
      <c r="E49" s="35"/>
      <c r="F49" s="35"/>
      <c r="G49" s="35"/>
      <c r="H49" s="35"/>
      <c r="I49" s="35"/>
      <c r="J49" s="35"/>
      <c r="K49" s="35"/>
      <c r="L49" s="35"/>
      <c r="M49" s="35"/>
      <c r="N49" s="35"/>
      <c r="O49" s="35"/>
      <c r="P49" s="35"/>
      <c r="Q49" s="35"/>
      <c r="R49" s="36"/>
      <c r="S49" s="36"/>
      <c r="T49" s="35"/>
      <c r="U49" s="7"/>
      <c r="V49" s="7"/>
      <c r="W49" s="7"/>
      <c r="X49" s="7"/>
    </row>
    <row r="50" spans="1:24" ht="15" customHeight="1">
      <c r="A50" s="35" t="s">
        <v>226</v>
      </c>
      <c r="B50" s="35"/>
      <c r="C50" s="35"/>
      <c r="D50" s="35"/>
      <c r="E50" s="35"/>
      <c r="F50" s="35"/>
      <c r="G50" s="35"/>
      <c r="H50" s="35"/>
      <c r="I50" s="35"/>
      <c r="J50" s="35"/>
      <c r="K50" s="35"/>
      <c r="L50" s="35"/>
      <c r="M50" s="35"/>
      <c r="N50" s="35"/>
      <c r="O50" s="35"/>
      <c r="P50" s="35"/>
      <c r="Q50" s="35"/>
      <c r="R50" s="36"/>
      <c r="S50" s="36"/>
      <c r="T50" s="35"/>
      <c r="U50" s="7"/>
      <c r="V50" s="7"/>
      <c r="W50" s="7"/>
      <c r="X50" s="7"/>
    </row>
    <row r="51" spans="1:24" ht="15" customHeight="1">
      <c r="A51" s="37" t="s">
        <v>227</v>
      </c>
      <c r="B51" s="37"/>
      <c r="C51" s="37"/>
      <c r="D51" s="37"/>
      <c r="E51" s="37"/>
      <c r="F51" s="37"/>
      <c r="G51" s="37"/>
      <c r="H51" s="37"/>
      <c r="I51" s="37"/>
      <c r="J51" s="37"/>
      <c r="K51" s="37"/>
      <c r="L51" s="37"/>
      <c r="M51" s="37"/>
      <c r="N51" s="37"/>
      <c r="O51" s="37"/>
      <c r="P51" s="37"/>
      <c r="Q51" s="37"/>
      <c r="R51" s="32"/>
      <c r="S51" s="32"/>
      <c r="T51" s="37"/>
      <c r="U51" s="7"/>
      <c r="V51" s="7"/>
      <c r="W51" s="7"/>
      <c r="X51" s="7"/>
    </row>
    <row r="52" spans="1:24" ht="15" customHeight="1">
      <c r="A52" s="31" t="s">
        <v>228</v>
      </c>
      <c r="B52" s="31"/>
      <c r="C52" s="31"/>
      <c r="D52" s="31"/>
      <c r="E52" s="31"/>
      <c r="F52" s="31"/>
      <c r="G52" s="31"/>
      <c r="H52" s="31"/>
      <c r="I52" s="31"/>
      <c r="J52" s="31"/>
      <c r="K52" s="31"/>
      <c r="L52" s="31"/>
      <c r="M52" s="31"/>
      <c r="N52" s="31"/>
      <c r="O52" s="31"/>
      <c r="P52" s="31"/>
      <c r="Q52" s="31"/>
      <c r="R52" s="32"/>
      <c r="S52" s="32"/>
      <c r="T52" s="31"/>
      <c r="U52" s="7"/>
      <c r="V52" s="7"/>
      <c r="W52" s="7"/>
      <c r="X52" s="7"/>
    </row>
    <row r="53" spans="1:24" ht="15" customHeight="1">
      <c r="A53" s="31" t="s">
        <v>229</v>
      </c>
      <c r="B53" s="31"/>
      <c r="C53" s="31"/>
      <c r="D53" s="31"/>
      <c r="E53" s="31"/>
      <c r="F53" s="31"/>
      <c r="G53" s="31"/>
      <c r="H53" s="31"/>
      <c r="I53" s="31"/>
      <c r="J53" s="31"/>
      <c r="K53" s="31"/>
      <c r="L53" s="31"/>
      <c r="M53" s="31"/>
      <c r="N53" s="31"/>
      <c r="O53" s="31"/>
      <c r="P53" s="31"/>
      <c r="Q53" s="31"/>
      <c r="R53" s="32"/>
      <c r="S53" s="32"/>
      <c r="T53" s="31"/>
      <c r="U53" s="7"/>
      <c r="V53" s="7"/>
      <c r="W53" s="7"/>
      <c r="X53" s="7"/>
    </row>
    <row r="54" spans="1:24" ht="15" customHeight="1">
      <c r="A54" s="31" t="s">
        <v>230</v>
      </c>
      <c r="B54" s="31"/>
      <c r="C54" s="31"/>
      <c r="D54" s="31"/>
      <c r="E54" s="31"/>
      <c r="F54" s="31"/>
      <c r="G54" s="31"/>
      <c r="H54" s="31"/>
      <c r="I54" s="31"/>
      <c r="J54" s="31"/>
      <c r="K54" s="31"/>
      <c r="L54" s="31"/>
      <c r="M54" s="31"/>
      <c r="N54" s="31"/>
      <c r="O54" s="31"/>
      <c r="P54" s="31"/>
      <c r="Q54" s="31"/>
      <c r="R54" s="32"/>
      <c r="S54" s="32"/>
      <c r="T54" s="31"/>
      <c r="U54" s="7"/>
      <c r="V54" s="7"/>
      <c r="W54" s="7"/>
      <c r="X54" s="7"/>
    </row>
    <row r="55" spans="1:24" ht="15" customHeight="1">
      <c r="A55" s="31"/>
      <c r="B55" s="31"/>
      <c r="C55" s="31"/>
      <c r="D55" s="31"/>
      <c r="E55" s="31"/>
      <c r="F55" s="31"/>
      <c r="G55" s="31"/>
      <c r="H55" s="31"/>
      <c r="I55" s="31"/>
      <c r="J55" s="31"/>
      <c r="K55" s="31"/>
      <c r="L55" s="31"/>
      <c r="M55" s="31"/>
      <c r="N55" s="31"/>
      <c r="O55" s="31"/>
      <c r="P55" s="31"/>
      <c r="Q55" s="31"/>
      <c r="R55" s="32"/>
      <c r="S55" s="32"/>
      <c r="T55" s="31"/>
      <c r="U55" s="7"/>
      <c r="V55" s="7"/>
      <c r="W55" s="7"/>
      <c r="X55" s="7"/>
    </row>
    <row r="56" spans="1:24" ht="15" customHeight="1">
      <c r="A56" s="31" t="s">
        <v>228</v>
      </c>
      <c r="B56" s="31"/>
      <c r="C56" s="31"/>
      <c r="D56" s="31"/>
      <c r="E56" s="31"/>
      <c r="F56" s="31"/>
      <c r="G56" s="31"/>
      <c r="H56" s="31"/>
      <c r="I56" s="31"/>
      <c r="J56" s="31"/>
      <c r="K56" s="31"/>
      <c r="L56" s="31"/>
      <c r="M56" s="31"/>
      <c r="N56" s="31"/>
      <c r="O56" s="31"/>
      <c r="P56" s="31"/>
      <c r="Q56" s="31"/>
      <c r="R56" s="32"/>
      <c r="S56" s="32"/>
      <c r="T56" s="31"/>
      <c r="U56" s="7"/>
      <c r="V56" s="7"/>
      <c r="W56" s="7"/>
      <c r="X56" s="7"/>
    </row>
    <row r="57" spans="1:24" ht="15" customHeight="1">
      <c r="A57" s="31" t="s">
        <v>231</v>
      </c>
      <c r="B57" s="31"/>
      <c r="C57" s="31"/>
      <c r="D57" s="31"/>
      <c r="E57" s="31"/>
      <c r="F57" s="31"/>
      <c r="G57" s="31"/>
      <c r="H57" s="31"/>
      <c r="I57" s="31"/>
      <c r="J57" s="31"/>
      <c r="K57" s="31"/>
      <c r="L57" s="31"/>
      <c r="M57" s="31"/>
      <c r="N57" s="31"/>
      <c r="O57" s="31"/>
      <c r="P57" s="31"/>
      <c r="Q57" s="31"/>
      <c r="R57" s="32"/>
      <c r="S57" s="32"/>
      <c r="T57" s="31"/>
      <c r="U57" s="7"/>
      <c r="V57" s="7"/>
      <c r="W57" s="7"/>
      <c r="X57" s="7"/>
    </row>
    <row r="58" spans="1:24" ht="15" customHeight="1">
      <c r="A58" s="31" t="s">
        <v>232</v>
      </c>
      <c r="B58" s="31"/>
      <c r="C58" s="31"/>
      <c r="D58" s="31"/>
      <c r="E58" s="31"/>
      <c r="F58" s="31"/>
      <c r="G58" s="31"/>
      <c r="H58" s="31"/>
      <c r="I58" s="31"/>
      <c r="J58" s="31"/>
      <c r="K58" s="31"/>
      <c r="L58" s="31"/>
      <c r="M58" s="31"/>
      <c r="N58" s="31"/>
      <c r="O58" s="31"/>
      <c r="P58" s="31"/>
      <c r="Q58" s="31"/>
      <c r="R58" s="32"/>
      <c r="S58" s="32"/>
      <c r="T58" s="31"/>
      <c r="U58" s="7"/>
      <c r="V58" s="7"/>
      <c r="W58" s="7"/>
      <c r="X58" s="7"/>
    </row>
    <row r="59" spans="1:24" ht="99.95" customHeight="1">
      <c r="A59" s="7"/>
      <c r="B59" s="7"/>
      <c r="C59" s="7"/>
      <c r="D59" s="7"/>
      <c r="E59" s="7"/>
      <c r="F59" s="7"/>
      <c r="G59" s="7"/>
      <c r="H59" s="7"/>
      <c r="I59" s="7"/>
      <c r="J59" s="7"/>
      <c r="K59" s="7"/>
      <c r="L59" s="7"/>
      <c r="M59" s="7"/>
      <c r="N59" s="7"/>
      <c r="O59" s="7"/>
      <c r="P59" s="7"/>
      <c r="Q59" s="7"/>
      <c r="R59" s="9"/>
      <c r="S59" s="9"/>
      <c r="T59" s="7"/>
      <c r="U59" s="7"/>
      <c r="V59" s="7"/>
      <c r="W59" s="7"/>
      <c r="X59" s="7"/>
    </row>
    <row r="60" spans="1:24" ht="17.100000000000001" customHeight="1">
      <c r="A60" s="31" t="s">
        <v>233</v>
      </c>
      <c r="B60" s="31"/>
      <c r="C60" s="7"/>
      <c r="D60" s="7"/>
      <c r="E60" s="7"/>
      <c r="F60" s="7"/>
      <c r="G60" s="7"/>
      <c r="H60" s="7"/>
      <c r="I60" s="7"/>
      <c r="J60" s="7"/>
      <c r="K60" s="7"/>
      <c r="L60" s="7"/>
      <c r="M60" s="7"/>
      <c r="N60" s="31" t="s">
        <v>234</v>
      </c>
      <c r="O60" s="31"/>
      <c r="P60" s="31"/>
      <c r="Q60" s="31"/>
      <c r="R60" s="32"/>
      <c r="S60" s="32"/>
      <c r="T60" s="31"/>
      <c r="U60" s="7"/>
      <c r="V60" s="7"/>
      <c r="W60" s="7"/>
      <c r="X60" s="7"/>
    </row>
  </sheetData>
  <autoFilter ref="A4:X45" xr:uid="{00000000-0009-0000-0000-000000000000}"/>
  <mergeCells count="18">
    <mergeCell ref="A1:T1"/>
    <mergeCell ref="A2:T2"/>
    <mergeCell ref="A3:T3"/>
    <mergeCell ref="A46:T46"/>
    <mergeCell ref="A47:T47"/>
    <mergeCell ref="A48:T48"/>
    <mergeCell ref="A49:T49"/>
    <mergeCell ref="A50:T50"/>
    <mergeCell ref="A51:T51"/>
    <mergeCell ref="A52:T52"/>
    <mergeCell ref="A58:T58"/>
    <mergeCell ref="A60:B60"/>
    <mergeCell ref="N60:T60"/>
    <mergeCell ref="A53:T53"/>
    <mergeCell ref="A54:T54"/>
    <mergeCell ref="A55:T55"/>
    <mergeCell ref="A56:T56"/>
    <mergeCell ref="A57:T57"/>
  </mergeCells>
  <phoneticPr fontId="11" type="noConversion"/>
  <pageMargins left="4.1599999999999998E-2" right="4.1599999999999998E-2" top="0.38879999999999998" bottom="0.38879999999999998" header="0.29160000000000003" footer="0.29160000000000003"/>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49D91-2381-4EE3-A821-5358949FD7EC}">
  <dimension ref="A1:E18"/>
  <sheetViews>
    <sheetView view="pageBreakPreview" zoomScale="60" zoomScaleNormal="100" workbookViewId="0">
      <selection activeCell="T19" sqref="T18:T19"/>
    </sheetView>
  </sheetViews>
  <sheetFormatPr defaultRowHeight="14.25"/>
  <cols>
    <col min="2" max="2" width="19.5" customWidth="1"/>
    <col min="3" max="3" width="29.625" customWidth="1"/>
    <col min="4" max="4" width="15.625" customWidth="1"/>
    <col min="5" max="5" width="15.875" customWidth="1"/>
  </cols>
  <sheetData>
    <row r="1" spans="1:5" ht="35.25" customHeight="1">
      <c r="A1" s="40" t="s">
        <v>264</v>
      </c>
      <c r="B1" s="40"/>
      <c r="C1" s="40"/>
      <c r="D1" s="40"/>
      <c r="E1" s="40"/>
    </row>
    <row r="2" spans="1:5" ht="30" customHeight="1">
      <c r="A2" s="26" t="s">
        <v>259</v>
      </c>
      <c r="B2" s="26" t="s">
        <v>236</v>
      </c>
      <c r="C2" s="26" t="s">
        <v>237</v>
      </c>
      <c r="D2" s="26" t="s">
        <v>260</v>
      </c>
      <c r="E2" s="26" t="s">
        <v>261</v>
      </c>
    </row>
    <row r="3" spans="1:5" ht="30" customHeight="1">
      <c r="A3" s="26">
        <v>1</v>
      </c>
      <c r="B3" s="27" t="s">
        <v>248</v>
      </c>
      <c r="C3" s="27" t="s">
        <v>249</v>
      </c>
      <c r="D3" s="26">
        <v>55.25</v>
      </c>
      <c r="E3" s="26"/>
    </row>
    <row r="4" spans="1:5" ht="30" customHeight="1">
      <c r="A4" s="26">
        <v>2</v>
      </c>
      <c r="B4" s="27" t="s">
        <v>262</v>
      </c>
      <c r="C4" s="27" t="s">
        <v>263</v>
      </c>
      <c r="D4" s="26">
        <v>174.43</v>
      </c>
      <c r="E4" s="26"/>
    </row>
    <row r="5" spans="1:5" ht="30" customHeight="1">
      <c r="A5" s="26">
        <v>3</v>
      </c>
      <c r="B5" s="27" t="s">
        <v>242</v>
      </c>
      <c r="C5" s="27" t="s">
        <v>252</v>
      </c>
      <c r="D5" s="26">
        <v>245.22</v>
      </c>
      <c r="E5" s="26"/>
    </row>
    <row r="6" spans="1:5" ht="30" customHeight="1">
      <c r="A6" s="26">
        <v>4</v>
      </c>
      <c r="B6" s="27" t="s">
        <v>31</v>
      </c>
      <c r="C6" s="27" t="s">
        <v>32</v>
      </c>
      <c r="D6" s="26">
        <v>3083.34</v>
      </c>
      <c r="E6" s="26"/>
    </row>
    <row r="7" spans="1:5" ht="30" customHeight="1">
      <c r="A7" s="26">
        <v>5</v>
      </c>
      <c r="B7" s="27" t="s">
        <v>239</v>
      </c>
      <c r="C7" s="27" t="s">
        <v>244</v>
      </c>
      <c r="D7" s="26">
        <v>574.70000000000005</v>
      </c>
      <c r="E7" s="26"/>
    </row>
    <row r="8" spans="1:5" ht="30" customHeight="1">
      <c r="A8" s="26">
        <v>6</v>
      </c>
      <c r="B8" s="27" t="s">
        <v>240</v>
      </c>
      <c r="C8" s="27" t="s">
        <v>250</v>
      </c>
      <c r="D8" s="26">
        <v>879.71</v>
      </c>
      <c r="E8" s="26"/>
    </row>
    <row r="9" spans="1:5" ht="30" customHeight="1">
      <c r="A9" s="26">
        <v>7</v>
      </c>
      <c r="B9" s="27" t="s">
        <v>159</v>
      </c>
      <c r="C9" s="27" t="s">
        <v>160</v>
      </c>
      <c r="D9" s="26">
        <v>181.56</v>
      </c>
      <c r="E9" s="26"/>
    </row>
    <row r="10" spans="1:5" ht="30" customHeight="1">
      <c r="A10" s="26">
        <v>8</v>
      </c>
      <c r="B10" s="27" t="s">
        <v>257</v>
      </c>
      <c r="C10" s="27" t="s">
        <v>256</v>
      </c>
      <c r="D10" s="26">
        <v>214.83</v>
      </c>
      <c r="E10" s="26"/>
    </row>
    <row r="11" spans="1:5" ht="30" customHeight="1">
      <c r="A11" s="26">
        <v>9</v>
      </c>
      <c r="B11" s="27" t="s">
        <v>145</v>
      </c>
      <c r="C11" s="27" t="s">
        <v>146</v>
      </c>
      <c r="D11" s="26">
        <v>926.77</v>
      </c>
      <c r="E11" s="26"/>
    </row>
    <row r="12" spans="1:5" ht="30" customHeight="1">
      <c r="A12" s="26">
        <v>10</v>
      </c>
      <c r="B12" s="27" t="s">
        <v>80</v>
      </c>
      <c r="C12" s="27" t="s">
        <v>238</v>
      </c>
      <c r="D12" s="26">
        <v>1046.5899999999999</v>
      </c>
      <c r="E12" s="26"/>
    </row>
    <row r="13" spans="1:5" ht="30" customHeight="1">
      <c r="A13" s="26">
        <v>11</v>
      </c>
      <c r="B13" s="27" t="s">
        <v>245</v>
      </c>
      <c r="C13" s="27" t="s">
        <v>246</v>
      </c>
      <c r="D13" s="26">
        <v>531.24</v>
      </c>
      <c r="E13" s="26"/>
    </row>
    <row r="14" spans="1:5" ht="30" customHeight="1">
      <c r="A14" s="26">
        <v>12</v>
      </c>
      <c r="B14" s="27" t="s">
        <v>135</v>
      </c>
      <c r="C14" s="27" t="s">
        <v>136</v>
      </c>
      <c r="D14" s="26">
        <v>593.69000000000005</v>
      </c>
      <c r="E14" s="26"/>
    </row>
    <row r="15" spans="1:5" ht="30" customHeight="1">
      <c r="A15" s="26">
        <v>13</v>
      </c>
      <c r="B15" s="27" t="s">
        <v>63</v>
      </c>
      <c r="C15" s="27" t="s">
        <v>64</v>
      </c>
      <c r="D15" s="26">
        <v>352.93</v>
      </c>
      <c r="E15" s="26"/>
    </row>
    <row r="16" spans="1:5" ht="30" customHeight="1">
      <c r="A16" s="26">
        <v>14</v>
      </c>
      <c r="B16" s="28" t="s">
        <v>209</v>
      </c>
      <c r="C16" s="28" t="s">
        <v>210</v>
      </c>
      <c r="D16" s="26">
        <v>237.28</v>
      </c>
      <c r="E16" s="26"/>
    </row>
    <row r="17" spans="1:5" ht="30" customHeight="1">
      <c r="A17" s="26">
        <v>15</v>
      </c>
      <c r="B17" s="27" t="s">
        <v>174</v>
      </c>
      <c r="C17" s="27" t="s">
        <v>175</v>
      </c>
      <c r="D17" s="26">
        <v>37.700000000000003</v>
      </c>
      <c r="E17" s="26"/>
    </row>
    <row r="18" spans="1:5" ht="44.25" customHeight="1">
      <c r="A18" s="29"/>
      <c r="B18" s="29"/>
      <c r="C18" s="29"/>
      <c r="D18" s="30">
        <f>SUM(D3:D17)</f>
        <v>9135.2400000000034</v>
      </c>
      <c r="E18" s="29"/>
    </row>
  </sheetData>
  <mergeCells count="1">
    <mergeCell ref="A1:E1"/>
  </mergeCells>
  <phoneticPr fontId="11" type="noConversion"/>
  <pageMargins left="0.7" right="0.7" top="0.75" bottom="0.75" header="0.3" footer="0.3"/>
  <pageSetup paperSize="9" scale="9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账单</vt:lpstr>
      <vt:lpstr>Sheet1</vt:lpstr>
      <vt:lpstr>JR_PAGE_ANCHOR_0_1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lianxiaoyu</dc:creator>
  <cp:lastModifiedBy>1353602498@qq.com</cp:lastModifiedBy>
  <dcterms:created xsi:type="dcterms:W3CDTF">2025-08-18T00:21:00Z</dcterms:created>
  <dcterms:modified xsi:type="dcterms:W3CDTF">2025-08-23T00:20:37Z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DAE3BF0BA6204003A820079BCC1EFFF8_13</vt:lpwstr>
  </property>
  <property fmtid="{D5CDD505-2E9C-101B-9397-08002B2CF9AE}" pid="3" name="KSOProductBuildVer">
    <vt:lpwstr>2052-12.1.0.22215</vt:lpwstr>
  </property>
</Properties>
</file>