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<sst xmlns="http://schemas.openxmlformats.org/spreadsheetml/2006/main" count="75" uniqueCount="59">
  <si>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</si>
  <si>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</si>
  <si>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</si>
  <si>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</si>
  <si>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</si>
  <si>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</si>
  <si>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</si>
  <si>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</si>
  <si>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</si>
  <si>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</si>
  <si>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1913025A</t>
  </si>
  <si>
    <t>河北新强力机械制造有限公司</t>
  </si>
  <si>
    <t>中国建设银行黄骅支行13050169630800001036</t>
  </si>
  <si>
    <t>现汇</t>
  </si>
  <si>
    <t>南皮县利辉五金接插件厂</t>
  </si>
  <si>
    <t>河北南皮农村商业银行股份有限公司 0014030901012</t>
  </si>
  <si>
    <t>湖北伟士通汽车零件有限公司</t>
  </si>
  <si>
    <t>农行十堰郧阳支行17204801040002409</t>
  </si>
  <si>
    <t>S537077</t>
  </si>
  <si>
    <t>济南三合泰汽车部件有限公司</t>
  </si>
  <si>
    <t>中国民生银行股份有限公司济南槐荫支行648092048</t>
  </si>
  <si>
    <t>L4896</t>
  </si>
  <si>
    <t>湘乡简美新材料科技有限公司</t>
  </si>
  <si>
    <t>中国建设银行股份有限公司湘乡支行  43001580063052504185</t>
  </si>
  <si>
    <t>黄骅市汇铭汽车部件有限公司</t>
  </si>
  <si>
    <t>中国建设银行股份有限公司黄骅支行13050169630800000027</t>
  </si>
  <si>
    <t>黄骅市建昌塑料制品有限公司</t>
  </si>
  <si>
    <t>河北沧州市农村商业银行股份有限公司黄骅支行276260122000098501</t>
  </si>
  <si>
    <t>文安县恒德汽车座椅制造有限公司</t>
  </si>
  <si>
    <t>河北省文安农村商业银行股份有限公司大留镇支行34160200000000317086</t>
  </si>
  <si>
    <t>北京浦东三浦标准件有限公司</t>
  </si>
  <si>
    <t>北京农商银行商务中心区支行城外诚分理处 0113030103000000712</t>
  </si>
  <si>
    <t>黄骅雍丰塑料制品有限公司</t>
  </si>
  <si>
    <t>中国建设银行黄骅支行13050169630800000500</t>
  </si>
  <si>
    <t>河北宏广橡塑金属制品有限公司</t>
  </si>
  <si>
    <t>中国农业银行景县支行50435001040003264</t>
  </si>
  <si>
    <t>黄骅市泰行汽车配件有限公司</t>
  </si>
  <si>
    <t>河北黄骅农村商业银行股份有限公司常郭支行27610200000002244265</t>
  </si>
  <si>
    <t>江苏力乐汽车部件股份有限公司</t>
  </si>
  <si>
    <t>江苏江南农村商业银行股份有限公司别桥支行013 320 1201 0088 8888 86</t>
  </si>
  <si>
    <t>卡信</t>
  </si>
  <si>
    <t>长春市天利得科技有限公司</t>
  </si>
  <si>
    <t xml:space="preserve">交通银行繁荣路支行221000641018150087748
</t>
  </si>
  <si>
    <t>承兑</t>
  </si>
  <si>
    <t>杭州阳晨聚氨酯制品有限公司</t>
  </si>
  <si>
    <t>浙江临安农村商业银行股份有限公司钱王支行201000007582508</t>
  </si>
  <si>
    <t>L5211</t>
  </si>
  <si>
    <t>西安海容塑料制品有限责任公司</t>
  </si>
  <si>
    <t>工行土门支行  3700021809024991336</t>
  </si>
  <si>
    <t>S533014</t>
  </si>
  <si>
    <t>余姚天顺电子有限公司</t>
  </si>
  <si>
    <t>中国农业银行股份有限公司余姚梨洲支行39632001040000030 行号：103332463202</t>
  </si>
  <si>
    <t>黄骅市旗锐塑料制品有限公司</t>
  </si>
  <si>
    <t>沧州银行股份有限公司黄骅支行5310120100001035209</t>
  </si>
  <si>
    <t>江阴长青工艺品有限公司</t>
  </si>
  <si>
    <t>江苏省江阴市农村商业银行青阳支行3022402008-10110011192</t>
  </si>
  <si>
    <t>合计</t>
  </si>
  <si>
    <t>制表：罗让平</t>
  </si>
  <si>
    <t>日期：2025.8.25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</si>
</sst>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sz val="10"/>
      <name val="Microsoft YaHei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8" applyNumberFormat="0" applyFill="0" applyBorder="0" applyAlignment="0" applyProtection="0">
      <alignment vertical="center"/>
    </xf>
    <xf numFmtId="0" fontId="33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5" fillId="2" borderId="8" xfId="3" applyNumberFormat="1" applyFont="1" applyFill="1" applyBorder="1" applyAlignment="1">
      <alignment horizontal="center" vertical="center"/>
    </xf>
    <xf numFmtId="177" fontId="5" fillId="2" borderId="8" xfId="0" applyNumberFormat="1" applyFont="1" applyFill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/>
    </xf>
    <xf numFmtId="9" fontId="11" fillId="2" borderId="8" xfId="3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77" fontId="10" fillId="2" borderId="8" xfId="3" applyNumberFormat="1" applyFont="1" applyFill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9" fontId="9" fillId="2" borderId="9" xfId="3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>
      <alignment vertical="center"/>
    </xf>
    <xf numFmtId="3" fontId="5" fillId="2" borderId="9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2" fillId="2" borderId="6" xfId="0" applyNumberFormat="1" applyFont="1" applyFill="1" applyBorder="1" applyAlignment="1">
      <alignment horizontal="center" vertical="center"/>
    </xf>
    <xf numFmtId="178" fontId="12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8"/>
  <sheetViews>
    <sheetView tabSelected="1" workbookViewId="0">
      <selection activeCell="D19" sqref="D19"/>
    </sheetView>
  </sheetViews>
  <sheetFormatPr defaultColWidth="9" defaultRowHeight="16.5"/>
  <cols>
    <col min="1" max="1" width="4.375" style="6" customWidth="1"/>
    <col min="2" max="2" width="10.75" style="6" customWidth="1"/>
    <col min="3" max="3" width="32.4583333333333" style="8" customWidth="1"/>
    <col min="4" max="4" width="77.875" style="8" customWidth="1"/>
    <col min="5" max="5" width="11.1" style="3" customWidth="1"/>
    <col min="6" max="6" width="5.60833333333333" style="3" customWidth="1"/>
    <col min="7" max="7" width="8.30833333333333" style="3" customWidth="1"/>
    <col min="8" max="8" width="10.25" style="3" customWidth="1"/>
    <col min="9" max="9" width="4.625" style="9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0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51"/>
    </row>
    <row r="4" s="3" customFormat="1" ht="21" customHeight="1" spans="1:9">
      <c r="A4" s="19">
        <v>1</v>
      </c>
      <c r="B4" s="20" t="s">
        <v>10</v>
      </c>
      <c r="C4" s="21" t="s">
        <v>11</v>
      </c>
      <c r="D4" s="21" t="s">
        <v>12</v>
      </c>
      <c r="E4" s="22">
        <v>250000</v>
      </c>
      <c r="F4" s="23">
        <v>0.03</v>
      </c>
      <c r="G4" s="24">
        <f>E4*F4</f>
        <v>7500</v>
      </c>
      <c r="H4" s="25">
        <f>E4-G4</f>
        <v>242500</v>
      </c>
      <c r="I4" s="52" t="s">
        <v>13</v>
      </c>
    </row>
    <row r="5" s="4" customFormat="1" ht="21" customHeight="1" spans="1:16383">
      <c r="A5" s="26">
        <v>5</v>
      </c>
      <c r="B5" s="27">
        <v>1913236</v>
      </c>
      <c r="C5" s="28" t="s">
        <v>14</v>
      </c>
      <c r="D5" s="28" t="s">
        <v>15</v>
      </c>
      <c r="E5" s="29">
        <v>200000</v>
      </c>
      <c r="F5" s="30">
        <v>0.03</v>
      </c>
      <c r="G5" s="31">
        <f>E5*F5</f>
        <v>6000</v>
      </c>
      <c r="H5" s="32">
        <f>E5-G5</f>
        <v>194000</v>
      </c>
      <c r="I5" s="53" t="s">
        <v>13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  <c r="XEY5" s="3"/>
      <c r="XEZ5" s="3"/>
      <c r="XFA5" s="3"/>
      <c r="XFB5" s="3"/>
      <c r="XFC5" s="3"/>
    </row>
    <row r="6" s="3" customFormat="1" ht="21" customHeight="1" spans="1:16383">
      <c r="A6" s="26">
        <v>8</v>
      </c>
      <c r="B6" s="27">
        <v>1942582</v>
      </c>
      <c r="C6" s="28" t="s">
        <v>16</v>
      </c>
      <c r="D6" s="28" t="s">
        <v>17</v>
      </c>
      <c r="E6" s="29">
        <v>200000</v>
      </c>
      <c r="F6" s="30">
        <v>0.02</v>
      </c>
      <c r="G6" s="31">
        <f>E6*F6</f>
        <v>4000</v>
      </c>
      <c r="H6" s="32">
        <f>E6-G6</f>
        <v>196000</v>
      </c>
      <c r="I6" s="54" t="s">
        <v>13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</row>
    <row r="7" s="3" customFormat="1" ht="21" customHeight="1" spans="1:16383">
      <c r="A7" s="26">
        <v>2</v>
      </c>
      <c r="B7" s="27" t="s">
        <v>18</v>
      </c>
      <c r="C7" s="28" t="s">
        <v>19</v>
      </c>
      <c r="D7" s="28" t="s">
        <v>20</v>
      </c>
      <c r="E7" s="29">
        <v>150000</v>
      </c>
      <c r="F7" s="30">
        <v>0.03</v>
      </c>
      <c r="G7" s="31">
        <f>E7*F7</f>
        <v>4500</v>
      </c>
      <c r="H7" s="32">
        <f>E7-G7</f>
        <v>145500</v>
      </c>
      <c r="I7" s="54" t="s">
        <v>13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</row>
    <row r="8" s="3" customFormat="1" ht="21" customHeight="1" spans="1:9">
      <c r="A8" s="26">
        <v>3</v>
      </c>
      <c r="B8" s="27" t="s">
        <v>21</v>
      </c>
      <c r="C8" s="28" t="s">
        <v>22</v>
      </c>
      <c r="D8" s="28" t="s">
        <v>23</v>
      </c>
      <c r="E8" s="29">
        <v>150000</v>
      </c>
      <c r="F8" s="30">
        <v>0.02</v>
      </c>
      <c r="G8" s="31">
        <f>E8*F8</f>
        <v>3000</v>
      </c>
      <c r="H8" s="32">
        <f>E8-G8</f>
        <v>147000</v>
      </c>
      <c r="I8" s="53" t="s">
        <v>13</v>
      </c>
    </row>
    <row r="9" s="3" customFormat="1" ht="21" customHeight="1" spans="1:9">
      <c r="A9" s="26">
        <v>6</v>
      </c>
      <c r="B9" s="27">
        <v>1913717</v>
      </c>
      <c r="C9" s="28" t="s">
        <v>24</v>
      </c>
      <c r="D9" s="28" t="s">
        <v>25</v>
      </c>
      <c r="E9" s="33">
        <v>50000</v>
      </c>
      <c r="F9" s="34">
        <v>0.03</v>
      </c>
      <c r="G9" s="31">
        <f>E9*F9</f>
        <v>1500</v>
      </c>
      <c r="H9" s="32">
        <f>E9-G9</f>
        <v>48500</v>
      </c>
      <c r="I9" s="53" t="s">
        <v>13</v>
      </c>
    </row>
    <row r="10" s="4" customFormat="1" ht="21" customHeight="1" spans="1:10">
      <c r="A10" s="26">
        <v>9</v>
      </c>
      <c r="B10" s="27">
        <v>1913101</v>
      </c>
      <c r="C10" s="28" t="s">
        <v>26</v>
      </c>
      <c r="D10" s="28" t="s">
        <v>27</v>
      </c>
      <c r="E10" s="29">
        <v>50000</v>
      </c>
      <c r="F10" s="30">
        <v>0.03</v>
      </c>
      <c r="G10" s="31">
        <f>E10*F10</f>
        <v>1500</v>
      </c>
      <c r="H10" s="32">
        <f>E10-G10</f>
        <v>48500</v>
      </c>
      <c r="I10" s="54" t="s">
        <v>13</v>
      </c>
      <c r="J10" s="3"/>
    </row>
    <row r="11" s="4" customFormat="1" ht="21" customHeight="1" spans="1:16383">
      <c r="A11" s="26">
        <v>11</v>
      </c>
      <c r="B11" s="27">
        <v>1913730</v>
      </c>
      <c r="C11" s="28" t="s">
        <v>28</v>
      </c>
      <c r="D11" s="28" t="s">
        <v>29</v>
      </c>
      <c r="E11" s="29">
        <v>50000</v>
      </c>
      <c r="F11" s="30">
        <v>0.02</v>
      </c>
      <c r="G11" s="31">
        <f>E11*F11</f>
        <v>1000</v>
      </c>
      <c r="H11" s="32">
        <f>E11-G11</f>
        <v>49000</v>
      </c>
      <c r="I11" s="54" t="s">
        <v>13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</row>
    <row r="12" s="4" customFormat="1" ht="21" customHeight="1" spans="1:10">
      <c r="A12" s="26">
        <v>7</v>
      </c>
      <c r="B12" s="27">
        <v>1911127</v>
      </c>
      <c r="C12" s="28" t="s">
        <v>30</v>
      </c>
      <c r="D12" s="28" t="s">
        <v>31</v>
      </c>
      <c r="E12" s="35">
        <v>30000</v>
      </c>
      <c r="F12" s="30">
        <v>0.03</v>
      </c>
      <c r="G12" s="36">
        <f>E12*F12</f>
        <v>900</v>
      </c>
      <c r="H12" s="37">
        <f>E12-G12</f>
        <v>29100</v>
      </c>
      <c r="I12" s="54" t="s">
        <v>13</v>
      </c>
      <c r="J12" s="3"/>
    </row>
    <row r="13" s="4" customFormat="1" ht="21" customHeight="1" spans="1:10">
      <c r="A13" s="26">
        <v>10</v>
      </c>
      <c r="B13" s="27">
        <v>1913045</v>
      </c>
      <c r="C13" s="28" t="s">
        <v>32</v>
      </c>
      <c r="D13" s="28" t="s">
        <v>33</v>
      </c>
      <c r="E13" s="29">
        <v>20000</v>
      </c>
      <c r="F13" s="30">
        <v>0.03</v>
      </c>
      <c r="G13" s="31">
        <f>E13*F13</f>
        <v>600</v>
      </c>
      <c r="H13" s="32">
        <f>E13-G13</f>
        <v>19400</v>
      </c>
      <c r="I13" s="54" t="s">
        <v>13</v>
      </c>
      <c r="J13" s="3"/>
    </row>
    <row r="14" s="3" customFormat="1" ht="21" customHeight="1" spans="1:16383">
      <c r="A14" s="26">
        <v>12</v>
      </c>
      <c r="B14" s="27">
        <v>1913210</v>
      </c>
      <c r="C14" s="28" t="s">
        <v>34</v>
      </c>
      <c r="D14" s="28" t="s">
        <v>35</v>
      </c>
      <c r="E14" s="29">
        <v>20000</v>
      </c>
      <c r="F14" s="30">
        <v>0.03</v>
      </c>
      <c r="G14" s="31">
        <f>E14*F14</f>
        <v>600</v>
      </c>
      <c r="H14" s="32">
        <f>E14-G14</f>
        <v>19400</v>
      </c>
      <c r="I14" s="54" t="s">
        <v>13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</row>
    <row r="15" s="4" customFormat="1" ht="21" customHeight="1" spans="1:10">
      <c r="A15" s="26">
        <v>14</v>
      </c>
      <c r="B15" s="27">
        <v>1913001</v>
      </c>
      <c r="C15" s="28" t="s">
        <v>36</v>
      </c>
      <c r="D15" s="28" t="s">
        <v>37</v>
      </c>
      <c r="E15" s="29">
        <v>10000</v>
      </c>
      <c r="F15" s="38">
        <v>0.03</v>
      </c>
      <c r="G15" s="31">
        <f>E15*F15</f>
        <v>300</v>
      </c>
      <c r="H15" s="32">
        <f>E15-G15</f>
        <v>9700</v>
      </c>
      <c r="I15" s="54" t="s">
        <v>13</v>
      </c>
      <c r="J15" s="3"/>
    </row>
    <row r="16" s="4" customFormat="1" ht="21" customHeight="1" spans="1:16383">
      <c r="A16" s="26">
        <v>15</v>
      </c>
      <c r="B16" s="27">
        <v>1932313</v>
      </c>
      <c r="C16" s="28" t="s">
        <v>38</v>
      </c>
      <c r="D16" s="28" t="s">
        <v>39</v>
      </c>
      <c r="E16" s="39">
        <v>100000</v>
      </c>
      <c r="F16" s="38">
        <v>0</v>
      </c>
      <c r="G16" s="31">
        <f>E16*F16</f>
        <v>0</v>
      </c>
      <c r="H16" s="32">
        <f>E16-G16</f>
        <v>100000</v>
      </c>
      <c r="I16" s="53" t="s">
        <v>40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3"/>
    </row>
    <row r="17" s="4" customFormat="1" ht="21" customHeight="1" spans="1:16383">
      <c r="A17" s="26">
        <v>4</v>
      </c>
      <c r="B17" s="27">
        <v>1922374</v>
      </c>
      <c r="C17" s="28" t="s">
        <v>41</v>
      </c>
      <c r="D17" s="28" t="s">
        <v>42</v>
      </c>
      <c r="E17" s="39">
        <v>150000</v>
      </c>
      <c r="F17" s="30">
        <v>0</v>
      </c>
      <c r="G17" s="31">
        <f>E17*F17</f>
        <v>0</v>
      </c>
      <c r="H17" s="32">
        <f>E17-G17</f>
        <v>150000</v>
      </c>
      <c r="I17" s="53" t="s">
        <v>43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</row>
    <row r="18" s="3" customFormat="1" ht="21" customHeight="1" spans="1:9">
      <c r="A18" s="26">
        <v>16</v>
      </c>
      <c r="B18" s="27">
        <v>1933006</v>
      </c>
      <c r="C18" s="28" t="s">
        <v>44</v>
      </c>
      <c r="D18" s="28" t="s">
        <v>45</v>
      </c>
      <c r="E18" s="39">
        <v>50000</v>
      </c>
      <c r="F18" s="38">
        <v>0</v>
      </c>
      <c r="G18" s="31">
        <f>E18*F18</f>
        <v>0</v>
      </c>
      <c r="H18" s="32">
        <f>E18-G18</f>
        <v>50000</v>
      </c>
      <c r="I18" s="54" t="s">
        <v>43</v>
      </c>
    </row>
    <row r="19" s="3" customFormat="1" ht="21" customHeight="1" spans="1:9">
      <c r="A19" s="26">
        <v>17</v>
      </c>
      <c r="B19" s="40" t="s">
        <v>46</v>
      </c>
      <c r="C19" s="28" t="s">
        <v>47</v>
      </c>
      <c r="D19" s="41" t="s">
        <v>48</v>
      </c>
      <c r="E19" s="39">
        <v>38000</v>
      </c>
      <c r="F19" s="38">
        <v>0</v>
      </c>
      <c r="G19" s="31">
        <f>E19*F19</f>
        <v>0</v>
      </c>
      <c r="H19" s="32">
        <f>E19-G19</f>
        <v>38000</v>
      </c>
      <c r="I19" s="54" t="s">
        <v>43</v>
      </c>
    </row>
    <row r="20" s="3" customFormat="1" ht="21" customHeight="1" spans="1:9">
      <c r="A20" s="26">
        <v>18</v>
      </c>
      <c r="B20" s="27" t="s">
        <v>49</v>
      </c>
      <c r="C20" s="28" t="s">
        <v>50</v>
      </c>
      <c r="D20" s="28" t="s">
        <v>51</v>
      </c>
      <c r="E20" s="39">
        <v>20000</v>
      </c>
      <c r="F20" s="38">
        <v>0</v>
      </c>
      <c r="G20" s="31">
        <f>E20*F20</f>
        <v>0</v>
      </c>
      <c r="H20" s="32">
        <f>E20-G20</f>
        <v>20000</v>
      </c>
      <c r="I20" s="54" t="s">
        <v>43</v>
      </c>
    </row>
    <row r="21" s="4" customFormat="1" ht="21" customHeight="1" spans="1:9">
      <c r="A21" s="26">
        <v>13</v>
      </c>
      <c r="B21" s="40">
        <v>1913734</v>
      </c>
      <c r="C21" s="41" t="s">
        <v>52</v>
      </c>
      <c r="D21" s="42" t="s">
        <v>53</v>
      </c>
      <c r="E21" s="39">
        <v>10000</v>
      </c>
      <c r="F21" s="38">
        <v>0</v>
      </c>
      <c r="G21" s="31">
        <f>E21*F21</f>
        <v>0</v>
      </c>
      <c r="H21" s="32">
        <f>E21-G21</f>
        <v>10000</v>
      </c>
      <c r="I21" s="54" t="s">
        <v>43</v>
      </c>
    </row>
    <row r="22" s="3" customFormat="1" ht="21" customHeight="1" spans="1:16383">
      <c r="A22" s="26">
        <v>19</v>
      </c>
      <c r="B22" s="27"/>
      <c r="C22" s="28" t="s">
        <v>54</v>
      </c>
      <c r="D22" s="28" t="s">
        <v>55</v>
      </c>
      <c r="E22" s="43">
        <v>30000</v>
      </c>
      <c r="F22" s="38">
        <v>0</v>
      </c>
      <c r="G22" s="31">
        <f>E22*F22</f>
        <v>0</v>
      </c>
      <c r="H22" s="32">
        <f>E22-G22</f>
        <v>30000</v>
      </c>
      <c r="I22" s="53" t="s">
        <v>43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</row>
    <row r="23" customFormat="1" ht="21" customHeight="1" spans="1:9">
      <c r="A23" s="44">
        <v>20</v>
      </c>
      <c r="B23" s="45"/>
      <c r="C23" s="46" t="s">
        <v>56</v>
      </c>
      <c r="D23" s="46"/>
      <c r="E23" s="47">
        <f>SUM(E4:E22)</f>
        <v>1578000</v>
      </c>
      <c r="F23" s="47"/>
      <c r="G23" s="47">
        <f>SUM(G4:G22)</f>
        <v>31400</v>
      </c>
      <c r="H23" s="47">
        <f>SUM(H4:H22)</f>
        <v>1546600</v>
      </c>
      <c r="I23" s="55"/>
    </row>
    <row r="24" customFormat="1" ht="18" spans="1:9">
      <c r="A24" s="48" t="s">
        <v>57</v>
      </c>
      <c r="B24" s="48"/>
      <c r="C24" s="48"/>
      <c r="D24" s="48"/>
      <c r="E24" s="7"/>
      <c r="F24" s="7"/>
      <c r="G24" s="7"/>
      <c r="H24" s="49" t="s">
        <v>58</v>
      </c>
      <c r="I24" s="49"/>
    </row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s="5" customFormat="1"/>
    <row r="46" s="5" customFormat="1"/>
    <row r="47" s="5" customFormat="1"/>
    <row r="48" s="5" customFormat="1"/>
    <row r="49" s="5" customFormat="1" ht="13.5"/>
    <row r="50" s="5" customFormat="1" ht="13.5"/>
    <row r="51" s="5" customFormat="1" ht="13.5"/>
    <row r="52" s="6" customFormat="1" spans="3:10">
      <c r="C52" s="8"/>
      <c r="D52" s="8"/>
      <c r="E52" s="3"/>
      <c r="F52" s="3"/>
      <c r="G52" s="3"/>
      <c r="H52" s="3"/>
      <c r="I52" s="9"/>
      <c r="J52" s="3"/>
    </row>
    <row r="53" s="6" customFormat="1" spans="3:10">
      <c r="C53" s="8"/>
      <c r="D53" s="8"/>
      <c r="E53" s="3"/>
      <c r="F53" s="3"/>
      <c r="G53" s="3"/>
      <c r="H53" s="3"/>
      <c r="I53" s="9"/>
      <c r="J53" s="3"/>
    </row>
    <row r="54" s="6" customFormat="1" spans="3:10">
      <c r="C54" s="8"/>
      <c r="D54" s="8"/>
      <c r="E54" s="3"/>
      <c r="F54" s="3"/>
      <c r="G54" s="3"/>
      <c r="H54" s="3"/>
      <c r="I54" s="9"/>
      <c r="J54" s="3"/>
    </row>
    <row r="55" s="6" customFormat="1" spans="3:10">
      <c r="C55" s="8"/>
      <c r="D55" s="8"/>
      <c r="E55" s="3"/>
      <c r="F55" s="3"/>
      <c r="G55" s="3"/>
      <c r="H55" s="3"/>
      <c r="I55" s="9"/>
      <c r="J55" s="3"/>
    </row>
    <row r="56" s="6" customFormat="1" spans="3:10">
      <c r="C56" s="8"/>
      <c r="D56" s="8"/>
      <c r="E56" s="3"/>
      <c r="F56" s="3"/>
      <c r="G56" s="3"/>
      <c r="H56" s="3"/>
      <c r="I56" s="9"/>
      <c r="J56" s="3"/>
    </row>
    <row r="57" s="3" customFormat="1" spans="1:9">
      <c r="A57" s="6"/>
      <c r="B57" s="6"/>
      <c r="C57" s="8"/>
      <c r="D57" s="8"/>
      <c r="I57" s="9"/>
    </row>
    <row r="58" s="7" customFormat="1" ht="18" spans="1:10">
      <c r="A58" s="6"/>
      <c r="B58" s="6"/>
      <c r="C58" s="8"/>
      <c r="D58" s="8"/>
      <c r="E58" s="3"/>
      <c r="F58" s="3"/>
      <c r="G58" s="3"/>
      <c r="H58" s="3"/>
      <c r="I58" s="9"/>
      <c r="J58" s="3"/>
    </row>
  </sheetData>
  <autoFilter xmlns:etc="http://www.wps.cn/officeDocument/2017/etCustomData" ref="A3:XFC47" etc:filterBottomFollowUsedRange="0">
    <sortState ref="A4:XFC47">
      <sortCondition ref="I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2025-08-25T05:23:16Z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2052-12.1.0.22529</vt:lpwstr>
  </property>
</Properties>
</file>